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3/Náradie, dielenský a pomocný materiál/Výzva č. 4 - Náradie, dielenksý a pomocný materiál/"/>
    </mc:Choice>
  </mc:AlternateContent>
  <xr:revisionPtr revIDLastSave="263" documentId="8_{50EBA1E4-799A-4E17-871F-BBAA87D6F58C}" xr6:coauthVersionLast="47" xr6:coauthVersionMax="47" xr10:uidLastSave="{B9EFB0AF-954F-4D35-B6E0-ED2725AD3EAE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Hlk120610587" localSheetId="0">Hárok1!$C$18</definedName>
    <definedName name="_Hlk120610642" localSheetId="0">Hárok1!$C$19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I30" i="1"/>
  <c r="I31" i="1"/>
  <c r="I32" i="1"/>
  <c r="I33" i="1"/>
  <c r="I34" i="1"/>
  <c r="I35" i="1"/>
  <c r="I36" i="1"/>
  <c r="I37" i="1"/>
  <c r="I38" i="1"/>
  <c r="I28" i="1"/>
  <c r="I19" i="1"/>
  <c r="I20" i="1"/>
  <c r="I21" i="1"/>
  <c r="I22" i="1"/>
  <c r="I23" i="1"/>
  <c r="I24" i="1"/>
  <c r="I25" i="1"/>
  <c r="I26" i="1"/>
  <c r="I27" i="1"/>
  <c r="I15" i="1"/>
  <c r="I16" i="1"/>
  <c r="I17" i="1"/>
  <c r="I18" i="1"/>
  <c r="I14" i="1"/>
  <c r="I39" i="1" l="1"/>
  <c r="I40" i="1" s="1"/>
  <c r="I41" i="1" s="1"/>
</calcChain>
</file>

<file path=xl/sharedStrings.xml><?xml version="1.0" encoding="utf-8"?>
<sst xmlns="http://schemas.openxmlformats.org/spreadsheetml/2006/main" count="121" uniqueCount="99">
  <si>
    <t>P.č.</t>
  </si>
  <si>
    <t>Názov položky</t>
  </si>
  <si>
    <t>1.</t>
  </si>
  <si>
    <t>MJ</t>
  </si>
  <si>
    <t>2.</t>
  </si>
  <si>
    <t>3.</t>
  </si>
  <si>
    <t>4.</t>
  </si>
  <si>
    <t>5.</t>
  </si>
  <si>
    <t>6.</t>
  </si>
  <si>
    <t>DPH 20 %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</si>
  <si>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</si>
  <si>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</si>
  <si>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</si>
  <si>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</si>
  <si>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</si>
  <si>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</si>
  <si>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</si>
  <si>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</si>
  <si>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</si>
  <si>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</si>
  <si>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</si>
  <si>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Množstvo (A)</t>
  </si>
  <si>
    <t>Cena za MJ v € bez DPH (B)</t>
  </si>
  <si>
    <t>Cena spolu v € bez DPH (AxB)</t>
  </si>
  <si>
    <t>15.</t>
  </si>
  <si>
    <t>NÁVRH NA PLNENIE KRITÉRIA_POLOŽKOVÝ ROZPOČET</t>
  </si>
  <si>
    <t>Položka č.</t>
  </si>
  <si>
    <t>Položka č.1</t>
  </si>
  <si>
    <t>Položka č.2</t>
  </si>
  <si>
    <t>Položka č.3</t>
  </si>
  <si>
    <t>Položka č.4</t>
  </si>
  <si>
    <t>Položka č.5</t>
  </si>
  <si>
    <t>Položka č.6</t>
  </si>
  <si>
    <t>Položka č.7</t>
  </si>
  <si>
    <t>Položka č.8</t>
  </si>
  <si>
    <t>Položka č.9</t>
  </si>
  <si>
    <t>Položka č.10</t>
  </si>
  <si>
    <t>Položka č.11</t>
  </si>
  <si>
    <t>Položka č.12</t>
  </si>
  <si>
    <t>Položka č.13</t>
  </si>
  <si>
    <t>Položka č.14</t>
  </si>
  <si>
    <t>Položka č.15</t>
  </si>
  <si>
    <t>ks</t>
  </si>
  <si>
    <t>.....................................................</t>
  </si>
  <si>
    <t>Kódové označenie výrobku / dodávateľské číslo - Manufacturer Part Number (ak máte)</t>
  </si>
  <si>
    <t xml:space="preserve">Označenie tovaru návrhu uchádzača </t>
  </si>
  <si>
    <t xml:space="preserve">Obchodné meno uchádzača: </t>
  </si>
  <si>
    <t xml:space="preserve">Sídlo uchádzača:  </t>
  </si>
  <si>
    <t xml:space="preserve">IČO: 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</si>
  <si>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4 „Náradie, dielenský a pomocný materiál“</t>
    </r>
  </si>
  <si>
    <t>V .................................., dňa .........................</t>
  </si>
  <si>
    <t>pečiatka, meno a podpis uchádzača</t>
  </si>
  <si>
    <t xml:space="preserve">MAKITA DDF482Z, AKUMULÁTOROVÝ VŔTACÍ SKRUTKOVAČ bez batérie Upínací rozsah skľučovadla: 1,5 - 13 mm, Max. vŕtací výkon - oceľ: 13 mm, Max. vŕtací výkon - drevo: 38 mm, Uťahovací moment (tvrdý/mäkký) spoj: 62 / 36 Nm, Hmotnosť: 1,5 kg, Rozmery (D x Š x V): 185 x 79 x 249 mm (alebo adekvátny ekvivalent), pokiaľ ale nebude Makita, cena musí byť vrátane akumulátora a nabíjačky
</t>
  </si>
  <si>
    <t>DTW1002Z, AKUMULÁTOROVÝ RÁZOVÝ UŤAHOVAČ bez batérie, 18 V, Li-Ion akumulátor, (d x š x v) 229 x 91 x 289 mm, Ø skrutiek (max.) M30, pravý/ľavý chod · Lítium-iónová technológia · Bezkartáčový motor · Integrovaná dvojitá LED s funkciou dosvitu · Motorová brzda (alebo adekvátny ekvivalent), pokiaľ ale nebude Makita, cena musí byť vrátane akumulátora a nabíjačky</t>
  </si>
  <si>
    <t>Uhlová brúska 125 mm, Uhlová brúska – príkon 720 W, priemer kotúča 125 mm, max. otáčky 11000 ot./min, prídavná rukoväť, hmotnosť 1800 g</t>
  </si>
  <si>
    <t>Kožená brašňa na náradie, pohodlný popruh na plece, rohy brašne zosilnené hliníkovou výstužou, 10-20 vnútorných vreciek, uzamykateľná, nosnosť min 10 max 30kg</t>
  </si>
  <si>
    <t xml:space="preserve">Elektróda 2,5 ESAB 121/OK 48.00 10 kartónov </t>
  </si>
  <si>
    <t>kg</t>
  </si>
  <si>
    <t>Elektróda 3,2 ESAB 121/OK 48.00 5 kartónov</t>
  </si>
  <si>
    <t>Zvárací drát Nerezový 2,4 (308) 50 ks</t>
  </si>
  <si>
    <t>Zvárací drát Nerezový 3,2 (308) 50 ks</t>
  </si>
  <si>
    <t xml:space="preserve">ks </t>
  </si>
  <si>
    <t>Gurtňa, x-1000-2m
Nosnosť 1000 kg</t>
  </si>
  <si>
    <t>Gurtňa, x-1000-3m
Nosnosť 1000 kg</t>
  </si>
  <si>
    <t>Rezací horák STARCUT 8622 53 cm (alebo ekvivalent)</t>
  </si>
  <si>
    <t xml:space="preserve">Uzemňovacie kliešte KS315A (alebo ekvivalent) </t>
  </si>
  <si>
    <t>Držiak elektródy DE 2300 (alebo ekvivalent)</t>
  </si>
  <si>
    <t xml:space="preserve">Držiak elektródy DE 2200 (alebo ekvivalent) </t>
  </si>
  <si>
    <t xml:space="preserve">Držiak elektródy 300 A MAGG (alebo ekvivalent) 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</si>
  <si>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</si>
  <si>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</si>
  <si>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</si>
  <si>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</si>
  <si>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</si>
  <si>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</si>
  <si>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</si>
  <si>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</si>
  <si>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</si>
  <si>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</si>
  <si>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Položka č.16</t>
  </si>
  <si>
    <t>Položka č.17</t>
  </si>
  <si>
    <t>Položka č.18</t>
  </si>
  <si>
    <t>Položka č.19</t>
  </si>
  <si>
    <t>Položka č.20</t>
  </si>
  <si>
    <t>Položka č.21</t>
  </si>
  <si>
    <t>Položka č.22</t>
  </si>
  <si>
    <t>Položka č.23</t>
  </si>
  <si>
    <t>Položka č.24</t>
  </si>
  <si>
    <t>Položka č.25</t>
  </si>
  <si>
    <t>Prenosný štartovací zdroj, mobilné zariadenie pri problémoch pri štartovaní z dôvodu poklesu kapacity batérií vozidla, 600A (24V) alebo 3200 (12V), Model: pomocný zdroj pri štartovaní P12/24 Start Truck Evolution, Napätie:12 V/24 V, Výkon: 3200 / 1600A (12 / 24V) SAE +/- 5%, štartovací výkon: 700 A +/- 5%, Kapacita: 2 x 16Ah, 32Ah, Hmotnosť: 17,2 kg (19,4 kg s obalom) +/- 5%, Náboj: 230 V, Nabíjanie: 12 V, 1,5 A, Nabíjacie napätie: 14,9 / 25,2V,Kábel: medený kábel, O 40 mm2, dĺžka: 1,75 m,Doba použiteľnosti: cca 500 cyklov</t>
  </si>
  <si>
    <t xml:space="preserve">Kované nadstavce, 26-dielna sada priemyselných kovaných hlavíc 1" a 3/4" s príslušenstvom v plastovom kufri (až do 65 mm), Materiál: vysokopevnostná Cr-Mo zliatina ocele, Cr-V a 40Cr. 26-dielna sada priemyselných kovaných hlavíc s príslušenstvom v plastovom kufri 1" (55, 60, 65 mm) a 3/4": 21, 22, 23, 24, 26, 27, 28, 29, 30, 31, 32, 34, 36, 38, 41, 46, 50 mm), príslušenstvo: kovaná račňová hlava, kované vratidlo, kovaný nadstavec 1x dlhý a 3x krátky </t>
  </si>
  <si>
    <t>Torx T60 ½“  , Nadstavec vhodný pre rázové náradie ( uťahováky, kladivá a račne), profil TORX T60, pohon 1/2, dĺžka 75 mm, dĺžka pracovnej časti 14 mm, pracovný moment 440 Nm, materiál CrMo</t>
  </si>
  <si>
    <t>2-pól.skúšačka nap. a tester prúd. chráničov s displejom LED, 6‐400V AC/DC, 30mA FI‐Test, 8x indikátor LED jednosmerného a striedavého napätia 6-400 V AC / DC, malé napätie do 24 V indikuje: zelená farba, nebezpečné napätie nad 50 V: červená farba, Tlačidlo Test na kontrolu 30 mA-ových prúdových chráničov, Funkcia na potlačenie vplyvu parazitných resp. indukovaných zložiek napätia, Zobrazenie polarity DC, Stupeň krytia IP 64, Príkon max. 25 mA 400 V +/- 5%, Rozmery 248 x 32 x 26 mm, CAT III 400 V</t>
  </si>
  <si>
    <t>USB ČELOVÁ AKU LAMPA, Stupeň ochrany  IP53, Max. svetelný výkon 600 lm +/- 5%, Napätie 4 V, Výškovo nastaviteľný nie</t>
  </si>
  <si>
    <t xml:space="preserve">SADA STROJNÝCH ZÁVITNÍKOV M3-M12, HSS, DIN 371/376, TVAR B, 7-dielna sada strojných závitníkov DIN 371 / 376 so skrutkovitým nárezom do priechodzích otvorov, M3 - M4 - M5 - M6 - M8 - M10 - M12 </t>
  </si>
  <si>
    <t>Kľúč očkový úderový, 12-hran, obojstranný, 24 mm, pre brzdové strmene SAF, pre brzdové strmene SAF na MERCEDES-BENZ Atego a Actros, profil pohonu vnútorný štvorhran, veľkosť profilu pohonu, metricky 20 mm, veľkosť profilu pohonu, rozmer v palcoch 3/4", hrubá hmotnosť 600 g, veľkosť kľúča 24 mm</t>
  </si>
  <si>
    <t>Utahovacka-2-RÝCHLOSTNÝ SKRUTKOVAČ – KOMPAKTNÝ, Max. krútiaci moment	37 Nm +/- 5%, Systém M12™, Typ motora Bezuhlíkový, Napätie 12 V, Upínanie náradia 1/4", Automatické zastavenie nie,  Zdroj energie DC, ochrana proti preťaženiu, Vibrácie pri vŕtaní do kovu 1,27 m/s2 +/- 5%, Vibrácie pri vŕtaní do kovu - odchýlka (m/s2) 1,5 +/- 5%, Vibrácie pri skrutkovaní odchýlka (m/s2)	1,5 +/- 5%, Vibrácie pri skrutkovaní 1,27 m/s2 +/- 5%, Skrutky do dreva 8 mm, Typ akumulátora Li-ion, Hladina akustického tlaku 74 dB(A) +/- 5%, Ot. bez zaťaženia na 2.st.1700/min. +/- 5%, Ot. bez zaťaženia na 1.st. 450/min. +/- 5%, Nastavenie rýchlosti 2, Max. priemer vŕtania do ocele 10 mm, Max. priemer vŕtania do dreva 25 mm, Kompatibilita s akumulátormi M12™, Hladina akustického výkonu odchýlka 3 dB(A) +/- 5%, Hladina akustického výkonu 85 dB(A) +/- 5%, Hladina akustického tlaku-odchýlka 3 dB(A) +/- 5%, Vŕtačky na bity</t>
  </si>
  <si>
    <t>MULTIMETER, digitálny, meranie AC napätia, DC napätia, DC prúdu, odporu, tranzistorov a spojitosti vedenia (bzučiak), štandard CE, zvuková signalizácia, napájanie 1 ks × 9V 6F22, rozmery 126×70×24mm (V×Š×H), hmotnosť 140g</t>
  </si>
  <si>
    <t>Plazmová rezačka - Invertorové plazmové rezacie zariadenie, rezanie bez : oceľ, nehrdzavejúca oceľ, hliník, meď a mosadz, Jednofázové napájanie 230V Elektronicky riadená plynulá regulácia rezného prúdu, Maximálna hrúbka rezu 25 mm  +/- 5%, Ochrana proti preťaženiu a skratu rukoväte, Ochrana proti prepätiu a pod napätím, Ventilátor chladený,  1,5 m hromadný kábel, Sieťové napätie:  1x230/50-60 V/Hz, Rozsah rezacieho prúdu: 20 – 40 A, Napätie na prázdno: 320 V, Istenie: 16 A, Max. efektívni prúd: 15,4 A, Pracovný tlak (horák SCP 60): 4,5 / 5,0 bar, Max. vstupný tlak vzduchu: 8,5 bar, Spotreba vzduchu: 110/119 l/min, Zapaľovanie oblúku: pneu-mechanic, Regulácia prúdu: continous, Krytie: IP 23S, Normy: EN 60974-1, EN 60974-10 cl. A, 
Rozmery: 160x x 505 x 310 mm, Hmotnosť: 8,0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</si>
</sst>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4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 shrinkToFit="1"/>
    </xf>
    <xf numFmtId="0" fontId="15" fillId="0" borderId="1" xfId="0" applyFont="1" applyBorder="1" applyAlignment="1">
      <alignment vertical="center"/>
    </xf>
    <xf numFmtId="4" fontId="14" fillId="0" borderId="8" xfId="0" applyNumberFormat="1" applyFont="1" applyBorder="1" applyAlignment="1">
      <alignment vertical="center" wrapText="1" shrinkToFit="1"/>
    </xf>
    <xf numFmtId="4" fontId="14" fillId="0" borderId="1" xfId="0" applyNumberFormat="1" applyFont="1" applyBorder="1" applyAlignment="1">
      <alignment vertical="center" wrapText="1" shrinkToFi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4" fontId="15" fillId="0" borderId="0" xfId="0" applyNumberFormat="1" applyFont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4"/>
    </xf>
    <xf numFmtId="0" fontId="2" fillId="0" borderId="0" xfId="0" applyFont="1"/>
    <xf numFmtId="0" fontId="14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4</xdr:col>
      <xdr:colOff>247650</xdr:colOff>
      <xdr:row>4</xdr:row>
      <xdr:rowOff>97154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58"/>
  <sheetViews>
    <sheetView showGridLines="0" tabSelected="1" zoomScaleNormal="100" workbookViewId="0">
      <selection activeCell="E38" sqref="E38"/>
    </sheetView>
  </sheetViews>
  <sheetFormatPr defaultRowHeight="15" x14ac:dyDescent="0.25"/>
  <cols>
    <col min="1" max="1" width="4.28515625" customWidth="1"/>
    <col min="2" max="2" width="14.140625" bestFit="1" customWidth="1"/>
    <col min="3" max="3" width="53.1406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4" spans="1:11" ht="15.75" customHeight="1" x14ac:dyDescent="0.25"/>
    <row r="5" spans="1:11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1" x14ac:dyDescent="0.25">
      <c r="A6" s="7"/>
      <c r="B6" s="3"/>
      <c r="C6" s="3"/>
      <c r="D6" s="3"/>
      <c r="E6" s="3"/>
      <c r="F6" s="3"/>
      <c r="G6" s="3"/>
      <c r="H6" s="3"/>
      <c r="I6" s="3"/>
    </row>
    <row r="7" spans="1:11" x14ac:dyDescent="0.25">
      <c r="A7" s="38" t="s">
        <v>25</v>
      </c>
      <c r="B7" s="38"/>
      <c r="C7" s="38"/>
      <c r="D7" s="38"/>
      <c r="E7" s="38"/>
      <c r="F7" s="38"/>
      <c r="G7" s="38"/>
      <c r="H7" s="38"/>
      <c r="I7" s="3"/>
    </row>
    <row r="8" spans="1:11" x14ac:dyDescent="0.25">
      <c r="A8" s="45" t="s">
        <v>46</v>
      </c>
      <c r="B8" s="46"/>
      <c r="C8" s="46"/>
      <c r="D8" s="46"/>
      <c r="E8" s="46"/>
      <c r="F8" s="46"/>
      <c r="G8" s="46"/>
      <c r="H8" s="46"/>
      <c r="I8" s="46"/>
    </row>
    <row r="9" spans="1:11" ht="15" customHeight="1" x14ac:dyDescent="0.25">
      <c r="A9" s="45" t="s">
        <v>47</v>
      </c>
      <c r="B9" s="46"/>
      <c r="C9" s="46"/>
      <c r="D9" s="46"/>
      <c r="E9" s="46"/>
      <c r="F9" s="46"/>
      <c r="G9" s="46"/>
      <c r="H9" s="46"/>
      <c r="I9" s="46"/>
      <c r="J9" s="1"/>
      <c r="K9" s="1"/>
    </row>
    <row r="10" spans="1:11" ht="15" customHeight="1" x14ac:dyDescent="0.25">
      <c r="A10" s="45" t="s">
        <v>48</v>
      </c>
      <c r="B10" s="46"/>
      <c r="C10" s="46"/>
      <c r="D10" s="47"/>
      <c r="E10" s="47"/>
      <c r="F10" s="47"/>
      <c r="G10" s="47"/>
      <c r="H10" s="47"/>
      <c r="I10" s="47"/>
      <c r="J10" s="1"/>
      <c r="K10" s="1"/>
    </row>
    <row r="11" spans="1:11" ht="12" customHeight="1" x14ac:dyDescent="0.25">
      <c r="A11" s="3"/>
      <c r="B11" s="3"/>
      <c r="C11" s="3"/>
      <c r="D11" s="3"/>
      <c r="E11" s="3"/>
      <c r="F11" s="3"/>
      <c r="G11" s="3"/>
      <c r="H11" s="3"/>
      <c r="I11" s="4"/>
      <c r="J11" s="2"/>
      <c r="K11" s="2"/>
    </row>
    <row r="12" spans="1:11" ht="21.75" customHeight="1" x14ac:dyDescent="0.25">
      <c r="A12" s="5" t="s">
        <v>49</v>
      </c>
      <c r="B12" s="5"/>
      <c r="C12" s="5"/>
      <c r="D12" s="6"/>
      <c r="E12" s="6"/>
      <c r="F12" s="6"/>
      <c r="G12" s="6"/>
      <c r="H12" s="6"/>
      <c r="I12" s="4"/>
      <c r="J12" s="2"/>
      <c r="K12" s="2"/>
    </row>
    <row r="13" spans="1:11" ht="87" customHeight="1" x14ac:dyDescent="0.25">
      <c r="A13" s="13" t="s">
        <v>0</v>
      </c>
      <c r="B13" s="13" t="s">
        <v>26</v>
      </c>
      <c r="C13" s="8" t="s">
        <v>1</v>
      </c>
      <c r="D13" s="8" t="s">
        <v>3</v>
      </c>
      <c r="E13" s="8" t="s">
        <v>21</v>
      </c>
      <c r="F13" s="12" t="s">
        <v>44</v>
      </c>
      <c r="G13" s="8" t="s">
        <v>45</v>
      </c>
      <c r="H13" s="8" t="s">
        <v>22</v>
      </c>
      <c r="I13" s="8" t="s">
        <v>23</v>
      </c>
      <c r="J13" s="2"/>
      <c r="K13" s="2"/>
    </row>
    <row r="14" spans="1:11" ht="101.25" customHeight="1" x14ac:dyDescent="0.25">
      <c r="A14" s="18" t="s">
        <v>2</v>
      </c>
      <c r="B14" s="9" t="s">
        <v>27</v>
      </c>
      <c r="C14" s="25" t="s">
        <v>52</v>
      </c>
      <c r="D14" s="10" t="s">
        <v>42</v>
      </c>
      <c r="E14" s="11">
        <v>6</v>
      </c>
      <c r="F14" s="31"/>
      <c r="G14" s="26"/>
      <c r="H14" s="20"/>
      <c r="I14" s="20">
        <f t="shared" ref="I14:I38" si="0">E14*H14</f>
        <v>0</v>
      </c>
      <c r="J14" s="2"/>
    </row>
    <row r="15" spans="1:11" ht="90" customHeight="1" x14ac:dyDescent="0.25">
      <c r="A15" s="18" t="s">
        <v>4</v>
      </c>
      <c r="B15" s="9" t="s">
        <v>28</v>
      </c>
      <c r="C15" s="19" t="s">
        <v>53</v>
      </c>
      <c r="D15" s="10" t="s">
        <v>42</v>
      </c>
      <c r="E15" s="11">
        <v>2</v>
      </c>
      <c r="F15" s="11"/>
      <c r="G15" s="11"/>
      <c r="H15" s="20"/>
      <c r="I15" s="20">
        <f t="shared" si="0"/>
        <v>0</v>
      </c>
      <c r="J15" s="2"/>
    </row>
    <row r="16" spans="1:11" ht="69" customHeight="1" x14ac:dyDescent="0.25">
      <c r="A16" s="18" t="s">
        <v>5</v>
      </c>
      <c r="B16" s="9" t="s">
        <v>29</v>
      </c>
      <c r="C16" s="19" t="s">
        <v>62</v>
      </c>
      <c r="D16" s="10" t="s">
        <v>42</v>
      </c>
      <c r="E16" s="11">
        <v>4</v>
      </c>
      <c r="F16" s="11"/>
      <c r="G16" s="11"/>
      <c r="H16" s="20"/>
      <c r="I16" s="20">
        <f t="shared" si="0"/>
        <v>0</v>
      </c>
      <c r="J16" s="2"/>
    </row>
    <row r="17" spans="1:10" ht="67.5" customHeight="1" x14ac:dyDescent="0.25">
      <c r="A17" s="18" t="s">
        <v>6</v>
      </c>
      <c r="B17" s="9" t="s">
        <v>30</v>
      </c>
      <c r="C17" s="19" t="s">
        <v>63</v>
      </c>
      <c r="D17" s="10" t="s">
        <v>42</v>
      </c>
      <c r="E17" s="11">
        <v>4</v>
      </c>
      <c r="F17" s="11"/>
      <c r="G17" s="11"/>
      <c r="H17" s="20"/>
      <c r="I17" s="20">
        <f t="shared" si="0"/>
        <v>0</v>
      </c>
      <c r="J17" s="2"/>
    </row>
    <row r="18" spans="1:10" ht="96.75" customHeight="1" x14ac:dyDescent="0.25">
      <c r="A18" s="18" t="s">
        <v>7</v>
      </c>
      <c r="B18" s="9" t="s">
        <v>31</v>
      </c>
      <c r="C18" s="19" t="s">
        <v>54</v>
      </c>
      <c r="D18" s="10" t="s">
        <v>42</v>
      </c>
      <c r="E18" s="11">
        <v>2</v>
      </c>
      <c r="F18" s="11"/>
      <c r="G18" s="11"/>
      <c r="H18" s="20"/>
      <c r="I18" s="20">
        <f t="shared" si="0"/>
        <v>0</v>
      </c>
      <c r="J18" s="2"/>
    </row>
    <row r="19" spans="1:10" ht="90" customHeight="1" x14ac:dyDescent="0.25">
      <c r="A19" s="18" t="s">
        <v>8</v>
      </c>
      <c r="B19" s="11" t="s">
        <v>32</v>
      </c>
      <c r="C19" s="37" t="s">
        <v>55</v>
      </c>
      <c r="D19" s="10" t="s">
        <v>42</v>
      </c>
      <c r="E19" s="11">
        <v>1</v>
      </c>
      <c r="F19" s="11"/>
      <c r="G19" s="11"/>
      <c r="H19" s="20"/>
      <c r="I19" s="20">
        <f t="shared" si="0"/>
        <v>0</v>
      </c>
      <c r="J19" s="2"/>
    </row>
    <row r="20" spans="1:10" ht="64.5" customHeight="1" x14ac:dyDescent="0.25">
      <c r="A20" s="18" t="s">
        <v>13</v>
      </c>
      <c r="B20" s="11" t="s">
        <v>33</v>
      </c>
      <c r="C20" s="37" t="s">
        <v>56</v>
      </c>
      <c r="D20" s="10" t="s">
        <v>57</v>
      </c>
      <c r="E20" s="11">
        <v>129</v>
      </c>
      <c r="F20" s="11"/>
      <c r="G20" s="11"/>
      <c r="H20" s="20"/>
      <c r="I20" s="20">
        <f t="shared" si="0"/>
        <v>0</v>
      </c>
      <c r="J20" s="2"/>
    </row>
    <row r="21" spans="1:10" ht="51" customHeight="1" x14ac:dyDescent="0.25">
      <c r="A21" s="18" t="s">
        <v>14</v>
      </c>
      <c r="B21" s="11" t="s">
        <v>34</v>
      </c>
      <c r="C21" s="37" t="s">
        <v>58</v>
      </c>
      <c r="D21" s="10" t="s">
        <v>57</v>
      </c>
      <c r="E21" s="11">
        <v>69</v>
      </c>
      <c r="F21" s="11"/>
      <c r="G21" s="11"/>
      <c r="H21" s="20"/>
      <c r="I21" s="20">
        <f t="shared" si="0"/>
        <v>0</v>
      </c>
      <c r="J21" s="2"/>
    </row>
    <row r="22" spans="1:10" ht="44.25" customHeight="1" x14ac:dyDescent="0.25">
      <c r="A22" s="18" t="s">
        <v>15</v>
      </c>
      <c r="B22" s="9" t="s">
        <v>35</v>
      </c>
      <c r="C22" s="37" t="s">
        <v>59</v>
      </c>
      <c r="D22" s="10" t="s">
        <v>57</v>
      </c>
      <c r="E22" s="11">
        <v>1.84</v>
      </c>
      <c r="F22" s="11"/>
      <c r="G22" s="11"/>
      <c r="H22" s="20"/>
      <c r="I22" s="20">
        <f t="shared" si="0"/>
        <v>0</v>
      </c>
      <c r="J22" s="2"/>
    </row>
    <row r="23" spans="1:10" ht="70.5" customHeight="1" x14ac:dyDescent="0.25">
      <c r="A23" s="18" t="s">
        <v>16</v>
      </c>
      <c r="B23" s="11" t="s">
        <v>36</v>
      </c>
      <c r="C23" s="37" t="s">
        <v>60</v>
      </c>
      <c r="D23" s="10" t="s">
        <v>57</v>
      </c>
      <c r="E23" s="11">
        <v>3.15</v>
      </c>
      <c r="F23" s="11"/>
      <c r="G23" s="11"/>
      <c r="H23" s="20"/>
      <c r="I23" s="20">
        <f t="shared" si="0"/>
        <v>0</v>
      </c>
      <c r="J23" s="2"/>
    </row>
    <row r="24" spans="1:10" ht="57.75" customHeight="1" x14ac:dyDescent="0.25">
      <c r="A24" s="18" t="s">
        <v>17</v>
      </c>
      <c r="B24" s="11" t="s">
        <v>37</v>
      </c>
      <c r="C24" s="37" t="s">
        <v>64</v>
      </c>
      <c r="D24" s="10" t="s">
        <v>42</v>
      </c>
      <c r="E24" s="11">
        <v>4</v>
      </c>
      <c r="F24" s="11"/>
      <c r="G24" s="11"/>
      <c r="H24" s="20"/>
      <c r="I24" s="20">
        <f t="shared" si="0"/>
        <v>0</v>
      </c>
      <c r="J24" s="2"/>
    </row>
    <row r="25" spans="1:10" ht="59.25" customHeight="1" x14ac:dyDescent="0.25">
      <c r="A25" s="18" t="s">
        <v>18</v>
      </c>
      <c r="B25" s="11" t="s">
        <v>38</v>
      </c>
      <c r="C25" s="37" t="s">
        <v>65</v>
      </c>
      <c r="D25" s="10" t="s">
        <v>42</v>
      </c>
      <c r="E25" s="11">
        <v>10</v>
      </c>
      <c r="F25" s="11"/>
      <c r="G25" s="11"/>
      <c r="H25" s="20"/>
      <c r="I25" s="20">
        <f t="shared" si="0"/>
        <v>0</v>
      </c>
      <c r="J25" s="2"/>
    </row>
    <row r="26" spans="1:10" ht="76.5" customHeight="1" x14ac:dyDescent="0.25">
      <c r="A26" s="18" t="s">
        <v>19</v>
      </c>
      <c r="B26" s="9" t="s">
        <v>39</v>
      </c>
      <c r="C26" s="37" t="s">
        <v>66</v>
      </c>
      <c r="D26" s="10" t="s">
        <v>61</v>
      </c>
      <c r="E26" s="11">
        <v>1</v>
      </c>
      <c r="F26" s="11"/>
      <c r="G26" s="11"/>
      <c r="H26" s="20"/>
      <c r="I26" s="20">
        <f t="shared" si="0"/>
        <v>0</v>
      </c>
      <c r="J26" s="2"/>
    </row>
    <row r="27" spans="1:10" ht="74.25" customHeight="1" x14ac:dyDescent="0.25">
      <c r="A27" s="18" t="s">
        <v>20</v>
      </c>
      <c r="B27" s="9" t="s">
        <v>40</v>
      </c>
      <c r="C27" s="37" t="s">
        <v>67</v>
      </c>
      <c r="D27" s="10" t="s">
        <v>42</v>
      </c>
      <c r="E27" s="11">
        <v>3</v>
      </c>
      <c r="F27" s="11"/>
      <c r="G27" s="11"/>
      <c r="H27" s="20"/>
      <c r="I27" s="20">
        <f t="shared" si="0"/>
        <v>0</v>
      </c>
      <c r="J27" s="2"/>
    </row>
    <row r="28" spans="1:10" ht="68.25" customHeight="1" x14ac:dyDescent="0.25">
      <c r="A28" s="21" t="s">
        <v>24</v>
      </c>
      <c r="B28" s="9" t="s">
        <v>41</v>
      </c>
      <c r="C28" s="37" t="s">
        <v>68</v>
      </c>
      <c r="D28" s="10" t="s">
        <v>42</v>
      </c>
      <c r="E28" s="11">
        <v>1</v>
      </c>
      <c r="F28" s="11"/>
      <c r="G28" s="11"/>
      <c r="H28" s="20"/>
      <c r="I28" s="20">
        <f t="shared" si="0"/>
        <v>0</v>
      </c>
      <c r="J28" s="2"/>
    </row>
    <row r="29" spans="1:10" ht="127.5" customHeight="1" x14ac:dyDescent="0.25">
      <c r="A29" s="18" t="s">
        <v>69</v>
      </c>
      <c r="B29" s="9" t="s">
        <v>79</v>
      </c>
      <c r="C29" s="37" t="s">
        <v>89</v>
      </c>
      <c r="D29" s="10" t="s">
        <v>42</v>
      </c>
      <c r="E29" s="11">
        <v>1</v>
      </c>
      <c r="F29" s="11"/>
      <c r="G29" s="11"/>
      <c r="H29" s="20"/>
      <c r="I29" s="20">
        <f t="shared" si="0"/>
        <v>0</v>
      </c>
      <c r="J29" s="2"/>
    </row>
    <row r="30" spans="1:10" ht="117.75" customHeight="1" x14ac:dyDescent="0.25">
      <c r="A30" s="18" t="s">
        <v>70</v>
      </c>
      <c r="B30" s="9" t="s">
        <v>80</v>
      </c>
      <c r="C30" s="37" t="s">
        <v>90</v>
      </c>
      <c r="D30" s="10" t="s">
        <v>42</v>
      </c>
      <c r="E30" s="11">
        <v>2</v>
      </c>
      <c r="F30" s="11"/>
      <c r="G30" s="11"/>
      <c r="H30" s="20"/>
      <c r="I30" s="20">
        <f t="shared" si="0"/>
        <v>0</v>
      </c>
      <c r="J30" s="2"/>
    </row>
    <row r="31" spans="1:10" ht="68.25" customHeight="1" x14ac:dyDescent="0.25">
      <c r="A31" s="21" t="s">
        <v>71</v>
      </c>
      <c r="B31" s="9" t="s">
        <v>81</v>
      </c>
      <c r="C31" s="37" t="s">
        <v>91</v>
      </c>
      <c r="D31" s="10" t="s">
        <v>42</v>
      </c>
      <c r="E31" s="11">
        <v>4</v>
      </c>
      <c r="F31" s="11"/>
      <c r="G31" s="11"/>
      <c r="H31" s="20"/>
      <c r="I31" s="20">
        <f t="shared" si="0"/>
        <v>0</v>
      </c>
      <c r="J31" s="2"/>
    </row>
    <row r="32" spans="1:10" ht="134.25" customHeight="1" x14ac:dyDescent="0.25">
      <c r="A32" s="18" t="s">
        <v>72</v>
      </c>
      <c r="B32" s="9" t="s">
        <v>82</v>
      </c>
      <c r="C32" s="37" t="s">
        <v>92</v>
      </c>
      <c r="D32" s="10" t="s">
        <v>42</v>
      </c>
      <c r="E32" s="11">
        <v>2</v>
      </c>
      <c r="F32" s="11"/>
      <c r="G32" s="11"/>
      <c r="H32" s="20"/>
      <c r="I32" s="20">
        <f t="shared" si="0"/>
        <v>0</v>
      </c>
      <c r="J32" s="2"/>
    </row>
    <row r="33" spans="1:10" ht="68.25" customHeight="1" x14ac:dyDescent="0.25">
      <c r="A33" s="18" t="s">
        <v>73</v>
      </c>
      <c r="B33" s="9" t="s">
        <v>83</v>
      </c>
      <c r="C33" s="37" t="s">
        <v>93</v>
      </c>
      <c r="D33" s="10" t="s">
        <v>42</v>
      </c>
      <c r="E33" s="11">
        <v>8</v>
      </c>
      <c r="F33" s="11"/>
      <c r="G33" s="11"/>
      <c r="H33" s="20"/>
      <c r="I33" s="20">
        <f t="shared" si="0"/>
        <v>0</v>
      </c>
      <c r="J33" s="2"/>
    </row>
    <row r="34" spans="1:10" ht="68.25" customHeight="1" x14ac:dyDescent="0.25">
      <c r="A34" s="21" t="s">
        <v>74</v>
      </c>
      <c r="B34" s="9" t="s">
        <v>84</v>
      </c>
      <c r="C34" s="37" t="s">
        <v>94</v>
      </c>
      <c r="D34" s="10" t="s">
        <v>42</v>
      </c>
      <c r="E34" s="11">
        <v>2</v>
      </c>
      <c r="F34" s="11"/>
      <c r="G34" s="11"/>
      <c r="H34" s="20"/>
      <c r="I34" s="20">
        <f t="shared" si="0"/>
        <v>0</v>
      </c>
      <c r="J34" s="2"/>
    </row>
    <row r="35" spans="1:10" ht="83.25" customHeight="1" x14ac:dyDescent="0.25">
      <c r="A35" s="18" t="s">
        <v>75</v>
      </c>
      <c r="B35" s="9" t="s">
        <v>85</v>
      </c>
      <c r="C35" s="37" t="s">
        <v>95</v>
      </c>
      <c r="D35" s="10" t="s">
        <v>42</v>
      </c>
      <c r="E35" s="11">
        <v>2</v>
      </c>
      <c r="F35" s="11"/>
      <c r="G35" s="11"/>
      <c r="H35" s="20"/>
      <c r="I35" s="20">
        <f t="shared" si="0"/>
        <v>0</v>
      </c>
      <c r="J35" s="2"/>
    </row>
    <row r="36" spans="1:10" ht="204.75" customHeight="1" x14ac:dyDescent="0.25">
      <c r="A36" s="18" t="s">
        <v>76</v>
      </c>
      <c r="B36" s="9" t="s">
        <v>86</v>
      </c>
      <c r="C36" s="37" t="s">
        <v>96</v>
      </c>
      <c r="D36" s="10" t="s">
        <v>42</v>
      </c>
      <c r="E36" s="11">
        <v>2</v>
      </c>
      <c r="F36" s="11"/>
      <c r="G36" s="11"/>
      <c r="H36" s="20"/>
      <c r="I36" s="20">
        <f t="shared" si="0"/>
        <v>0</v>
      </c>
      <c r="J36" s="2"/>
    </row>
    <row r="37" spans="1:10" ht="68.25" customHeight="1" x14ac:dyDescent="0.25">
      <c r="A37" s="21" t="s">
        <v>77</v>
      </c>
      <c r="B37" s="9" t="s">
        <v>87</v>
      </c>
      <c r="C37" s="37" t="s">
        <v>97</v>
      </c>
      <c r="D37" s="10" t="s">
        <v>42</v>
      </c>
      <c r="E37" s="11">
        <v>2</v>
      </c>
      <c r="F37" s="11"/>
      <c r="G37" s="11"/>
      <c r="H37" s="20"/>
      <c r="I37" s="20">
        <f t="shared" si="0"/>
        <v>0</v>
      </c>
      <c r="J37" s="2"/>
    </row>
    <row r="38" spans="1:10" ht="193.5" customHeight="1" x14ac:dyDescent="0.25">
      <c r="A38" s="18" t="s">
        <v>78</v>
      </c>
      <c r="B38" s="9" t="s">
        <v>88</v>
      </c>
      <c r="C38" s="37" t="s">
        <v>98</v>
      </c>
      <c r="D38" s="10" t="s">
        <v>42</v>
      </c>
      <c r="E38" s="11">
        <v>1</v>
      </c>
      <c r="F38" s="11"/>
      <c r="G38" s="11"/>
      <c r="H38" s="20"/>
      <c r="I38" s="20">
        <f t="shared" si="0"/>
        <v>0</v>
      </c>
      <c r="J38" s="2"/>
    </row>
    <row r="39" spans="1:10" ht="19.5" customHeight="1" x14ac:dyDescent="0.25">
      <c r="A39" s="39" t="s">
        <v>12</v>
      </c>
      <c r="B39" s="40"/>
      <c r="C39" s="40"/>
      <c r="D39" s="40"/>
      <c r="E39" s="40"/>
      <c r="F39" s="40"/>
      <c r="G39" s="40"/>
      <c r="H39" s="41"/>
      <c r="I39" s="22">
        <f>SUM(I14:I38)</f>
        <v>0</v>
      </c>
    </row>
    <row r="40" spans="1:10" ht="19.5" customHeight="1" x14ac:dyDescent="0.25">
      <c r="A40" s="42" t="s">
        <v>9</v>
      </c>
      <c r="B40" s="43"/>
      <c r="C40" s="43"/>
      <c r="D40" s="43"/>
      <c r="E40" s="43"/>
      <c r="F40" s="43"/>
      <c r="G40" s="43"/>
      <c r="H40" s="44"/>
      <c r="I40" s="23">
        <f>I39*0.2</f>
        <v>0</v>
      </c>
    </row>
    <row r="41" spans="1:10" ht="19.5" customHeight="1" x14ac:dyDescent="0.25">
      <c r="A41" s="42" t="s">
        <v>11</v>
      </c>
      <c r="B41" s="43"/>
      <c r="C41" s="43"/>
      <c r="D41" s="43"/>
      <c r="E41" s="43"/>
      <c r="F41" s="43"/>
      <c r="G41" s="43"/>
      <c r="H41" s="44"/>
      <c r="I41" s="24">
        <f>SUM(I39:I40)</f>
        <v>0</v>
      </c>
    </row>
    <row r="42" spans="1:10" ht="19.5" customHeight="1" x14ac:dyDescent="0.25">
      <c r="A42" s="29"/>
      <c r="B42" s="29"/>
      <c r="C42" s="29"/>
      <c r="D42" s="29"/>
      <c r="E42" s="29"/>
      <c r="F42" s="29"/>
      <c r="G42" s="29"/>
      <c r="H42" s="29"/>
      <c r="I42" s="30"/>
    </row>
    <row r="43" spans="1:10" ht="19.5" customHeight="1" x14ac:dyDescent="0.25">
      <c r="A43" s="29"/>
      <c r="B43" s="29"/>
      <c r="C43" s="29"/>
      <c r="D43" s="29"/>
      <c r="E43" s="29"/>
      <c r="F43" s="29"/>
      <c r="G43" s="29"/>
      <c r="H43" s="29"/>
      <c r="I43" s="30"/>
    </row>
    <row r="44" spans="1:10" ht="19.5" customHeight="1" x14ac:dyDescent="0.25">
      <c r="A44" s="29"/>
      <c r="B44" s="29"/>
      <c r="C44" s="29"/>
      <c r="D44" s="29"/>
      <c r="E44" s="29"/>
      <c r="F44" s="29"/>
      <c r="G44" s="29"/>
      <c r="H44" s="29"/>
      <c r="I44" s="30"/>
    </row>
    <row r="45" spans="1:10" ht="19.5" customHeight="1" x14ac:dyDescent="0.25">
      <c r="A45" s="4"/>
      <c r="B45" s="4"/>
      <c r="C45" s="4"/>
      <c r="D45" s="4"/>
      <c r="E45" s="33" t="s">
        <v>43</v>
      </c>
      <c r="F45" s="4"/>
      <c r="G45" s="4"/>
      <c r="H45" s="29"/>
      <c r="I45" s="30"/>
    </row>
    <row r="46" spans="1:10" x14ac:dyDescent="0.25">
      <c r="A46" s="34" t="s">
        <v>50</v>
      </c>
      <c r="B46" s="34"/>
      <c r="C46" s="4"/>
      <c r="D46" s="4"/>
      <c r="E46" s="32" t="s">
        <v>51</v>
      </c>
      <c r="F46" s="4"/>
      <c r="G46" s="4"/>
      <c r="H46" s="14"/>
      <c r="I46" s="14"/>
      <c r="J46" s="2"/>
    </row>
    <row r="47" spans="1:10" x14ac:dyDescent="0.25">
      <c r="A47" s="35" t="s">
        <v>10</v>
      </c>
      <c r="B47" s="35"/>
      <c r="C47" s="4"/>
      <c r="D47" s="36"/>
      <c r="E47" s="36"/>
      <c r="F47" s="36"/>
      <c r="G47" s="36"/>
      <c r="H47" s="4"/>
      <c r="I47" s="15"/>
      <c r="J47" s="2"/>
    </row>
    <row r="48" spans="1:10" x14ac:dyDescent="0.25">
      <c r="A48" s="28"/>
      <c r="B48" s="16"/>
      <c r="C48" s="4"/>
      <c r="D48" s="4"/>
      <c r="E48" s="27"/>
      <c r="F48" s="4"/>
      <c r="G48" s="4"/>
      <c r="H48" s="4"/>
      <c r="I48" s="4"/>
      <c r="J48" s="2"/>
    </row>
    <row r="49" spans="1:10" x14ac:dyDescent="0.25">
      <c r="A49" s="17"/>
      <c r="B49" s="17"/>
      <c r="C49" s="4"/>
      <c r="D49" s="15"/>
      <c r="E49" s="15"/>
      <c r="F49" s="15"/>
      <c r="G49" s="15"/>
      <c r="H49" s="15"/>
      <c r="I49" s="15"/>
      <c r="J49" s="2"/>
    </row>
    <row r="50" spans="1:10" x14ac:dyDescent="0.25">
      <c r="A50" s="17"/>
      <c r="B50" s="17"/>
      <c r="C50" s="4"/>
      <c r="D50" s="15"/>
      <c r="E50" s="15"/>
      <c r="F50" s="15"/>
      <c r="G50" s="15"/>
      <c r="H50" s="15"/>
      <c r="I50" s="15"/>
    </row>
    <row r="51" spans="1:10" x14ac:dyDescent="0.25">
      <c r="A51" s="15"/>
      <c r="B51" s="15"/>
      <c r="C51" s="17"/>
      <c r="D51" s="15"/>
      <c r="E51" s="15"/>
      <c r="F51" s="15"/>
      <c r="G51" s="15"/>
      <c r="H51" s="15"/>
      <c r="I51" s="15"/>
    </row>
    <row r="52" spans="1:10" x14ac:dyDescent="0.25">
      <c r="A52" s="15"/>
      <c r="B52" s="15"/>
      <c r="C52" s="15"/>
      <c r="H52" s="4"/>
      <c r="I52" s="15"/>
    </row>
    <row r="53" spans="1:10" x14ac:dyDescent="0.25">
      <c r="A53" s="15"/>
      <c r="B53" s="15"/>
      <c r="C53" s="15"/>
      <c r="H53" s="4"/>
      <c r="I53" s="15"/>
    </row>
    <row r="58" spans="1:10" x14ac:dyDescent="0.25">
      <c r="C58" s="2"/>
    </row>
  </sheetData>
  <mergeCells count="10">
    <mergeCell ref="A7:H7"/>
    <mergeCell ref="A39:H39"/>
    <mergeCell ref="A40:H40"/>
    <mergeCell ref="A41:H41"/>
    <mergeCell ref="A8:C8"/>
    <mergeCell ref="A10:C10"/>
    <mergeCell ref="A9:C9"/>
    <mergeCell ref="D8:I8"/>
    <mergeCell ref="D9:I9"/>
    <mergeCell ref="D10:I10"/>
  </mergeCells>
  <phoneticPr fontId="10" type="noConversion"/>
  <pageMargins left="0.70866141732283472" right="0.31496062992125984" top="0.74803149606299213" bottom="0.55118110236220474" header="0.31496062992125984" footer="0.31496062992125984"/>
  <pageSetup paperSize="8" scale="73" fitToHeight="5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Hárok1!_Hlk120610587</vt:lpstr>
      <vt:lpstr>Hárok1!_Hlk120610642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2023-03-09T10:29:59Z</cp:lastPrinted>
  <dcterms:created xsi:type="dcterms:W3CDTF">2015-06-05T18:19:34Z</dcterms:created>
  <dcterms:modified xsi:type="dcterms:W3CDTF">2023-03-09T10:30:04Z</dcterms:modified>
</cp:coreProperties>
</file>