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05-68-2023 Dezinfekcia, deratizácia a dezinsekcia\03. Príprava\06. PT\01. Odoslanie PT\"/>
    </mc:Choice>
  </mc:AlternateContent>
  <bookViews>
    <workbookView xWindow="0" yWindow="0" windowWidth="28800" windowHeight="11700"/>
  </bookViews>
  <sheets>
    <sheet name="Príloha č. 1" sheetId="1" r:id="rId1"/>
  </sheets>
  <definedNames>
    <definedName name="_xlnm.Print_Area" localSheetId="0">'Príloha č. 1'!$A$1:$N$27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N6" i="1" s="1"/>
  <c r="G7" i="1"/>
  <c r="J7" i="1"/>
  <c r="M7" i="1" s="1"/>
  <c r="N7" i="1" s="1"/>
  <c r="G8" i="1"/>
  <c r="J8" i="1"/>
  <c r="M8" i="1" s="1"/>
  <c r="G9" i="1"/>
  <c r="J9" i="1"/>
  <c r="M9" i="1" s="1"/>
  <c r="N9" i="1" s="1"/>
  <c r="L9" i="1" l="1"/>
  <c r="L8" i="1"/>
  <c r="L7" i="1"/>
  <c r="M10" i="1"/>
  <c r="N8" i="1"/>
  <c r="N10" i="1" s="1"/>
</calcChain>
</file>

<file path=xl/sharedStrings.xml><?xml version="1.0" encoding="utf-8"?>
<sst xmlns="http://schemas.openxmlformats.org/spreadsheetml/2006/main" count="54" uniqueCount="49">
  <si>
    <t>pečiatka:</t>
  </si>
  <si>
    <t>pracovná pozícia:</t>
  </si>
  <si>
    <t>meno:</t>
  </si>
  <si>
    <t>podpis:</t>
  </si>
  <si>
    <t>Dňa:</t>
  </si>
  <si>
    <t>V:</t>
  </si>
  <si>
    <t>SPOLU:</t>
  </si>
  <si>
    <r>
      <t>m</t>
    </r>
    <r>
      <rPr>
        <vertAlign val="superscript"/>
        <sz val="10"/>
        <rFont val="Arial"/>
        <family val="2"/>
        <charset val="238"/>
      </rPr>
      <t>2</t>
    </r>
  </si>
  <si>
    <t>Deratizácia priestorov</t>
  </si>
  <si>
    <t>3.</t>
  </si>
  <si>
    <t>Dezinsekcia vnútorných a vonkajších priestorov</t>
  </si>
  <si>
    <t>2.</t>
  </si>
  <si>
    <t>ks</t>
  </si>
  <si>
    <t>Dezinfekcia vzduchotechnických jednotiek (VZT jednotka)</t>
  </si>
  <si>
    <t>-</t>
  </si>
  <si>
    <r>
      <t>m</t>
    </r>
    <r>
      <rPr>
        <vertAlign val="superscript"/>
        <sz val="10"/>
        <rFont val="Arial"/>
        <family val="2"/>
        <charset val="238"/>
      </rPr>
      <t>3</t>
    </r>
  </si>
  <si>
    <t xml:space="preserve">Chemická dezinfeckia ovzdušia aerosolom 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</si>
  <si>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</si>
  <si>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</si>
  <si>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</si>
  <si>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</si>
  <si>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</si>
  <si>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</si>
  <si>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</si>
  <si>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</si>
  <si>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</si>
  <si>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</si>
  <si>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1.</t>
  </si>
  <si>
    <t>Celková cena 
za celkový rozsah
v EUR s DPH</t>
  </si>
  <si>
    <t>Celková cena 
za celkový rozsah
v EUR bez DPH</t>
  </si>
  <si>
    <t>Cena za 
rozsah MJ 
na 1 PZ
v EUR s DPH</t>
  </si>
  <si>
    <t>Sadzba DPH
v %</t>
  </si>
  <si>
    <t>Cena za 
rozsah MJ 
na 1 PZ
v EUR bez DPH</t>
  </si>
  <si>
    <t>Cena za MJ v EUR bez DPH</t>
  </si>
  <si>
    <t>Požadované 
zmluvné obdobie v mesiacoch</t>
  </si>
  <si>
    <t xml:space="preserve">Celkový rozsah MJ na predpokladaný PZ
(celkový rozsah) </t>
  </si>
  <si>
    <t>Predpokladaný počet zásahov
(PZ)</t>
  </si>
  <si>
    <t>Predpokladaná plocha/ks MJ
na 24 mesiacov
(rozsah MJ)</t>
  </si>
  <si>
    <t>Merná jednotka
(MJ)</t>
  </si>
  <si>
    <t>Názov položky</t>
  </si>
  <si>
    <t>P.č.</t>
  </si>
  <si>
    <t>Dezinfekcia, dezinsekcia a deratizácia</t>
  </si>
  <si>
    <t>Názov predmetu zákazky: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</si>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</sst>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dotted">
        <color indexed="64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indexed="64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23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 vertical="center" wrapText="1"/>
    </xf>
    <xf numFmtId="9" fontId="6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8" fillId="0" borderId="0" xfId="2" applyFont="1" applyAlignment="1">
      <alignment vertical="center" wrapText="1"/>
    </xf>
    <xf numFmtId="164" fontId="7" fillId="0" borderId="3" xfId="2" applyNumberFormat="1" applyBorder="1" applyAlignment="1">
      <alignment horizontal="right" vertical="center" wrapText="1"/>
    </xf>
    <xf numFmtId="164" fontId="7" fillId="0" borderId="4" xfId="2" applyNumberFormat="1" applyBorder="1" applyAlignment="1">
      <alignment vertical="center" wrapText="1"/>
    </xf>
    <xf numFmtId="164" fontId="2" fillId="0" borderId="5" xfId="2" applyNumberFormat="1" applyFont="1" applyBorder="1" applyAlignment="1">
      <alignment horizontal="right" vertical="center" wrapText="1"/>
    </xf>
    <xf numFmtId="3" fontId="2" fillId="0" borderId="3" xfId="2" applyNumberFormat="1" applyFont="1" applyBorder="1" applyAlignment="1">
      <alignment horizontal="center" vertical="center" wrapText="1"/>
    </xf>
    <xf numFmtId="3" fontId="2" fillId="0" borderId="6" xfId="2" applyNumberFormat="1" applyFont="1" applyBorder="1" applyAlignment="1">
      <alignment horizontal="center" vertical="center" wrapText="1"/>
    </xf>
    <xf numFmtId="3" fontId="7" fillId="0" borderId="6" xfId="2" applyNumberFormat="1" applyBorder="1" applyAlignment="1">
      <alignment horizontal="center" vertical="center" wrapText="1"/>
    </xf>
    <xf numFmtId="0" fontId="7" fillId="0" borderId="7" xfId="2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164" fontId="7" fillId="0" borderId="11" xfId="2" applyNumberFormat="1" applyBorder="1" applyAlignment="1">
      <alignment horizontal="right" vertical="center" wrapText="1"/>
    </xf>
    <xf numFmtId="164" fontId="7" fillId="0" borderId="12" xfId="2" applyNumberFormat="1" applyBorder="1" applyAlignment="1">
      <alignment vertical="center" wrapText="1"/>
    </xf>
    <xf numFmtId="164" fontId="2" fillId="0" borderId="13" xfId="2" applyNumberFormat="1" applyFont="1" applyBorder="1" applyAlignment="1">
      <alignment horizontal="right" vertical="center" wrapText="1"/>
    </xf>
    <xf numFmtId="3" fontId="2" fillId="0" borderId="11" xfId="2" applyNumberFormat="1" applyFont="1" applyBorder="1" applyAlignment="1">
      <alignment horizontal="center" vertical="center" wrapText="1"/>
    </xf>
    <xf numFmtId="3" fontId="2" fillId="0" borderId="14" xfId="2" applyNumberFormat="1" applyFont="1" applyBorder="1" applyAlignment="1">
      <alignment horizontal="center" vertical="center" wrapText="1"/>
    </xf>
    <xf numFmtId="3" fontId="7" fillId="0" borderId="14" xfId="2" applyNumberFormat="1" applyBorder="1" applyAlignment="1">
      <alignment horizontal="center" vertical="center" wrapText="1"/>
    </xf>
    <xf numFmtId="0" fontId="7" fillId="0" borderId="15" xfId="2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164" fontId="7" fillId="0" borderId="19" xfId="2" applyNumberFormat="1" applyBorder="1" applyAlignment="1">
      <alignment vertical="center" wrapText="1"/>
    </xf>
    <xf numFmtId="164" fontId="2" fillId="0" borderId="19" xfId="2" applyNumberFormat="1" applyFont="1" applyBorder="1" applyAlignment="1">
      <alignment vertical="center" wrapText="1"/>
    </xf>
    <xf numFmtId="3" fontId="2" fillId="0" borderId="22" xfId="2" applyNumberFormat="1" applyFont="1" applyBorder="1" applyAlignment="1">
      <alignment horizontal="center" vertical="center" wrapText="1"/>
    </xf>
    <xf numFmtId="3" fontId="2" fillId="0" borderId="23" xfId="2" applyNumberFormat="1" applyFont="1" applyBorder="1" applyAlignment="1">
      <alignment horizontal="center" vertical="center" wrapText="1"/>
    </xf>
    <xf numFmtId="3" fontId="7" fillId="0" borderId="23" xfId="2" applyNumberFormat="1" applyBorder="1" applyAlignment="1">
      <alignment horizontal="center" vertical="center" wrapText="1"/>
    </xf>
    <xf numFmtId="0" fontId="7" fillId="0" borderId="21" xfId="2" applyBorder="1" applyAlignment="1">
      <alignment horizontal="center" vertical="center" wrapText="1"/>
    </xf>
    <xf numFmtId="16" fontId="2" fillId="0" borderId="24" xfId="2" applyNumberFormat="1" applyFont="1" applyBorder="1" applyAlignment="1">
      <alignment horizontal="center" vertical="center" wrapText="1"/>
    </xf>
    <xf numFmtId="164" fontId="7" fillId="0" borderId="25" xfId="2" applyNumberFormat="1" applyBorder="1" applyAlignment="1">
      <alignment vertical="center" wrapText="1"/>
    </xf>
    <xf numFmtId="164" fontId="7" fillId="0" borderId="26" xfId="2" applyNumberFormat="1" applyBorder="1" applyAlignment="1">
      <alignment vertical="center" wrapText="1"/>
    </xf>
    <xf numFmtId="164" fontId="2" fillId="0" borderId="25" xfId="2" applyNumberFormat="1" applyFont="1" applyBorder="1" applyAlignment="1">
      <alignment horizontal="center" vertical="center" wrapText="1"/>
    </xf>
    <xf numFmtId="3" fontId="2" fillId="0" borderId="25" xfId="2" applyNumberFormat="1" applyFont="1" applyBorder="1" applyAlignment="1">
      <alignment horizontal="center" vertical="center" wrapText="1"/>
    </xf>
    <xf numFmtId="3" fontId="7" fillId="0" borderId="27" xfId="2" applyNumberFormat="1" applyBorder="1" applyAlignment="1">
      <alignment horizontal="center" vertical="center" wrapText="1"/>
    </xf>
    <xf numFmtId="0" fontId="7" fillId="0" borderId="28" xfId="2" applyBorder="1" applyAlignment="1">
      <alignment horizontal="center" vertical="center" wrapText="1"/>
    </xf>
    <xf numFmtId="16" fontId="2" fillId="0" borderId="31" xfId="2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top" wrapText="1"/>
    </xf>
    <xf numFmtId="164" fontId="2" fillId="0" borderId="32" xfId="2" applyNumberFormat="1" applyFont="1" applyBorder="1" applyAlignment="1">
      <alignment horizontal="center" vertical="center" wrapText="1"/>
    </xf>
    <xf numFmtId="164" fontId="7" fillId="0" borderId="33" xfId="2" applyNumberFormat="1" applyBorder="1" applyAlignment="1">
      <alignment horizontal="center" vertical="center" wrapText="1"/>
    </xf>
    <xf numFmtId="164" fontId="2" fillId="0" borderId="34" xfId="2" applyNumberFormat="1" applyFont="1" applyBorder="1" applyAlignment="1">
      <alignment horizontal="center" vertical="center" wrapText="1"/>
    </xf>
    <xf numFmtId="164" fontId="2" fillId="0" borderId="35" xfId="2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top" wrapText="1"/>
    </xf>
    <xf numFmtId="0" fontId="2" fillId="0" borderId="36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37" xfId="2" applyFont="1" applyBorder="1" applyAlignment="1">
      <alignment horizontal="center" vertical="center" wrapText="1"/>
    </xf>
    <xf numFmtId="0" fontId="2" fillId="0" borderId="31" xfId="2" applyFont="1" applyBorder="1" applyAlignment="1">
      <alignment horizontal="center" vertical="center" wrapText="1"/>
    </xf>
    <xf numFmtId="164" fontId="6" fillId="2" borderId="39" xfId="2" applyNumberFormat="1" applyFont="1" applyFill="1" applyBorder="1" applyAlignment="1">
      <alignment horizontal="center" vertical="top" wrapText="1"/>
    </xf>
    <xf numFmtId="164" fontId="10" fillId="2" borderId="2" xfId="2" applyNumberFormat="1" applyFont="1" applyFill="1" applyBorder="1" applyAlignment="1">
      <alignment horizontal="center" vertical="top" wrapText="1"/>
    </xf>
    <xf numFmtId="164" fontId="6" fillId="2" borderId="35" xfId="2" applyNumberFormat="1" applyFont="1" applyFill="1" applyBorder="1" applyAlignment="1">
      <alignment horizontal="center" vertical="top" wrapText="1"/>
    </xf>
    <xf numFmtId="164" fontId="6" fillId="2" borderId="38" xfId="2" applyNumberFormat="1" applyFont="1" applyFill="1" applyBorder="1" applyAlignment="1">
      <alignment horizontal="center" vertical="top" wrapText="1"/>
    </xf>
    <xf numFmtId="0" fontId="6" fillId="2" borderId="40" xfId="2" applyFont="1" applyFill="1" applyBorder="1" applyAlignment="1">
      <alignment horizontal="center" vertical="top" wrapText="1"/>
    </xf>
    <xf numFmtId="0" fontId="6" fillId="2" borderId="35" xfId="2" applyFont="1" applyFill="1" applyBorder="1" applyAlignment="1">
      <alignment horizontal="center" vertical="top" wrapText="1"/>
    </xf>
    <xf numFmtId="0" fontId="6" fillId="2" borderId="41" xfId="2" applyFont="1" applyFill="1" applyBorder="1" applyAlignment="1">
      <alignment horizontal="center" vertical="top" wrapText="1"/>
    </xf>
    <xf numFmtId="0" fontId="6" fillId="2" borderId="38" xfId="2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7" fillId="0" borderId="42" xfId="2" applyNumberFormat="1" applyBorder="1" applyAlignment="1">
      <alignment horizontal="center" vertical="center" wrapText="1"/>
    </xf>
    <xf numFmtId="164" fontId="7" fillId="0" borderId="43" xfId="2" applyNumberFormat="1" applyBorder="1" applyAlignment="1">
      <alignment vertical="center" wrapText="1"/>
    </xf>
    <xf numFmtId="164" fontId="7" fillId="0" borderId="13" xfId="2" applyNumberFormat="1" applyBorder="1" applyAlignment="1">
      <alignment horizontal="right" vertical="center" wrapText="1"/>
    </xf>
    <xf numFmtId="164" fontId="7" fillId="0" borderId="5" xfId="2" applyNumberForma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9" fontId="2" fillId="0" borderId="20" xfId="0" applyNumberFormat="1" applyFont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wrapText="1"/>
    </xf>
    <xf numFmtId="164" fontId="11" fillId="0" borderId="0" xfId="0" applyNumberFormat="1" applyFont="1" applyBorder="1" applyAlignment="1" applyProtection="1">
      <alignment horizontal="right" vertical="center"/>
      <protection locked="0"/>
    </xf>
    <xf numFmtId="164" fontId="12" fillId="0" borderId="0" xfId="0" applyNumberFormat="1" applyFont="1" applyBorder="1" applyAlignment="1" applyProtection="1">
      <alignment vertical="center" wrapText="1"/>
      <protection hidden="1"/>
    </xf>
    <xf numFmtId="164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49" fontId="5" fillId="0" borderId="0" xfId="1" applyNumberFormat="1" applyFont="1" applyAlignment="1">
      <alignment horizontal="right" wrapText="1"/>
    </xf>
    <xf numFmtId="0" fontId="14" fillId="0" borderId="0" xfId="1" applyFont="1" applyBorder="1" applyAlignment="1">
      <alignment vertical="top" wrapText="1"/>
    </xf>
    <xf numFmtId="49" fontId="5" fillId="0" borderId="44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2" fontId="11" fillId="0" borderId="0" xfId="0" applyNumberFormat="1" applyFont="1" applyAlignment="1" applyProtection="1">
      <alignment horizontal="center"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11" fillId="0" borderId="45" xfId="0" applyFont="1" applyBorder="1" applyAlignment="1" applyProtection="1">
      <alignment horizontal="center" wrapText="1"/>
      <protection locked="0"/>
    </xf>
    <xf numFmtId="14" fontId="5" fillId="0" borderId="0" xfId="0" applyNumberFormat="1" applyFont="1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1" applyFont="1" applyAlignment="1">
      <alignment horizontal="left" wrapText="1"/>
    </xf>
    <xf numFmtId="0" fontId="6" fillId="2" borderId="38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 wrapText="1"/>
    </xf>
    <xf numFmtId="0" fontId="5" fillId="0" borderId="0" xfId="1" applyFont="1" applyAlignment="1">
      <alignment horizontal="right" wrapText="1"/>
    </xf>
    <xf numFmtId="0" fontId="2" fillId="0" borderId="38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30" xfId="2" applyFont="1" applyBorder="1" applyAlignment="1">
      <alignment horizontal="left" vertical="center" wrapText="1"/>
    </xf>
    <xf numFmtId="0" fontId="2" fillId="0" borderId="29" xfId="2" applyFont="1" applyBorder="1" applyAlignment="1">
      <alignment horizontal="left" vertical="center" wrapText="1"/>
    </xf>
    <xf numFmtId="0" fontId="2" fillId="0" borderId="18" xfId="2" applyFont="1" applyBorder="1" applyAlignment="1">
      <alignment horizontal="left" vertical="center" wrapText="1"/>
    </xf>
    <xf numFmtId="0" fontId="2" fillId="0" borderId="17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right" wrapText="1"/>
    </xf>
    <xf numFmtId="0" fontId="14" fillId="0" borderId="0" xfId="1" applyFont="1" applyBorder="1" applyAlignment="1">
      <alignment horizontal="center" vertical="top" wrapText="1"/>
    </xf>
    <xf numFmtId="3" fontId="7" fillId="0" borderId="27" xfId="2" applyNumberFormat="1" applyFont="1" applyBorder="1" applyAlignment="1">
      <alignment horizontal="center" vertical="center" wrapText="1"/>
    </xf>
  </cellXfs>
  <cellStyles count="3">
    <cellStyle name="Normálna" xfId="0" builtinId="0"/>
    <cellStyle name="Normálna 2" xfId="2"/>
    <cellStyle name="Normálne 4" xfId="1"/>
  </cellStyles>
  <dxfs count="1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7"/>
  <sheetViews>
    <sheetView showGridLines="0" tabSelected="1" zoomScale="90" zoomScaleNormal="90" workbookViewId="0"/>
  </sheetViews>
  <sheetFormatPr defaultColWidth="9.140625" defaultRowHeight="12.75" x14ac:dyDescent="0.2"/>
  <cols>
    <col min="1" max="1" width="6.5703125" style="1" customWidth="1"/>
    <col min="2" max="2" width="12.42578125" style="1" customWidth="1"/>
    <col min="3" max="3" width="20.7109375" style="1" customWidth="1"/>
    <col min="4" max="4" width="9.7109375" style="6" customWidth="1"/>
    <col min="5" max="5" width="14.42578125" style="6" customWidth="1"/>
    <col min="6" max="6" width="15.85546875" style="6" customWidth="1"/>
    <col min="7" max="7" width="20.7109375" style="6" customWidth="1"/>
    <col min="8" max="8" width="15.7109375" style="6" customWidth="1"/>
    <col min="9" max="10" width="12.5703125" style="6" customWidth="1"/>
    <col min="11" max="11" width="7.85546875" style="3" customWidth="1"/>
    <col min="12" max="12" width="11.42578125" style="5" customWidth="1"/>
    <col min="13" max="13" width="14.5703125" style="4" customWidth="1"/>
    <col min="14" max="14" width="14.5703125" style="2" customWidth="1"/>
    <col min="15" max="15" width="15.7109375" style="3" customWidth="1"/>
    <col min="16" max="16" width="15.7109375" style="2" customWidth="1"/>
    <col min="17" max="16384" width="9.140625" style="1"/>
  </cols>
  <sheetData>
    <row r="1" spans="1:16" s="8" customFormat="1" ht="20.100000000000001" customHeight="1" x14ac:dyDescent="0.2">
      <c r="A1" s="70" t="s">
        <v>42</v>
      </c>
      <c r="B1" s="70"/>
      <c r="D1" s="67"/>
      <c r="E1" s="67"/>
      <c r="F1" s="67"/>
      <c r="G1" s="67"/>
      <c r="H1" s="67"/>
      <c r="I1" s="67"/>
      <c r="J1" s="67"/>
      <c r="K1" s="65"/>
      <c r="L1" s="66"/>
      <c r="M1" s="12"/>
      <c r="N1" s="3"/>
      <c r="O1" s="65"/>
      <c r="P1" s="3"/>
    </row>
    <row r="2" spans="1:16" s="8" customFormat="1" ht="20.100000000000001" customHeight="1" x14ac:dyDescent="0.2">
      <c r="A2" s="84" t="s">
        <v>41</v>
      </c>
      <c r="B2" s="70"/>
      <c r="D2" s="67"/>
      <c r="E2" s="67"/>
      <c r="F2" s="67"/>
      <c r="G2" s="67"/>
      <c r="H2" s="67"/>
      <c r="I2" s="67"/>
      <c r="J2" s="67"/>
      <c r="K2" s="65"/>
      <c r="L2" s="66"/>
      <c r="M2" s="12"/>
      <c r="N2" s="3"/>
      <c r="O2" s="65"/>
      <c r="P2" s="3"/>
    </row>
    <row r="3" spans="1:16" s="8" customFormat="1" ht="24.95" customHeight="1" thickBot="1" x14ac:dyDescent="0.3">
      <c r="A3" s="69"/>
      <c r="B3" s="68"/>
      <c r="D3" s="67"/>
      <c r="E3" s="67"/>
      <c r="F3" s="67"/>
      <c r="G3" s="67"/>
      <c r="H3" s="67"/>
      <c r="I3" s="67"/>
      <c r="J3" s="67"/>
      <c r="K3" s="65"/>
      <c r="L3" s="66"/>
      <c r="M3" s="12"/>
      <c r="N3" s="3"/>
      <c r="O3" s="65"/>
      <c r="P3" s="3"/>
    </row>
    <row r="4" spans="1:16" s="47" customFormat="1" ht="96" customHeight="1" thickBot="1" x14ac:dyDescent="0.3">
      <c r="A4" s="64" t="s">
        <v>40</v>
      </c>
      <c r="B4" s="108" t="s">
        <v>39</v>
      </c>
      <c r="C4" s="109"/>
      <c r="D4" s="63" t="s">
        <v>38</v>
      </c>
      <c r="E4" s="62" t="s">
        <v>37</v>
      </c>
      <c r="F4" s="62" t="s">
        <v>36</v>
      </c>
      <c r="G4" s="62" t="s">
        <v>35</v>
      </c>
      <c r="H4" s="61" t="s">
        <v>34</v>
      </c>
      <c r="I4" s="60" t="s">
        <v>33</v>
      </c>
      <c r="J4" s="59" t="s">
        <v>32</v>
      </c>
      <c r="K4" s="59" t="s">
        <v>31</v>
      </c>
      <c r="L4" s="57" t="s">
        <v>30</v>
      </c>
      <c r="M4" s="58" t="s">
        <v>29</v>
      </c>
      <c r="N4" s="57" t="s">
        <v>28</v>
      </c>
    </row>
    <row r="5" spans="1:16" s="16" customFormat="1" ht="18" customHeight="1" thickBot="1" x14ac:dyDescent="0.3">
      <c r="A5" s="56" t="s">
        <v>27</v>
      </c>
      <c r="B5" s="111" t="s">
        <v>11</v>
      </c>
      <c r="C5" s="112"/>
      <c r="D5" s="55" t="s">
        <v>9</v>
      </c>
      <c r="E5" s="54" t="s">
        <v>26</v>
      </c>
      <c r="F5" s="54" t="s">
        <v>25</v>
      </c>
      <c r="G5" s="54" t="s">
        <v>24</v>
      </c>
      <c r="H5" s="53" t="s">
        <v>23</v>
      </c>
      <c r="I5" s="52" t="s">
        <v>22</v>
      </c>
      <c r="J5" s="51" t="s">
        <v>21</v>
      </c>
      <c r="K5" s="50" t="s">
        <v>20</v>
      </c>
      <c r="L5" s="48" t="s">
        <v>19</v>
      </c>
      <c r="M5" s="49" t="s">
        <v>18</v>
      </c>
      <c r="N5" s="48" t="s">
        <v>17</v>
      </c>
      <c r="O5" s="47"/>
      <c r="P5" s="47"/>
    </row>
    <row r="6" spans="1:16" s="16" customFormat="1" ht="35.25" customHeight="1" x14ac:dyDescent="0.25">
      <c r="A6" s="46">
        <v>43831</v>
      </c>
      <c r="B6" s="113" t="s">
        <v>16</v>
      </c>
      <c r="C6" s="114"/>
      <c r="D6" s="45" t="s">
        <v>15</v>
      </c>
      <c r="E6" s="44" t="s">
        <v>14</v>
      </c>
      <c r="F6" s="122">
        <v>400</v>
      </c>
      <c r="G6" s="122">
        <v>400000</v>
      </c>
      <c r="H6" s="43">
        <v>24</v>
      </c>
      <c r="I6" s="74"/>
      <c r="J6" s="75" t="s">
        <v>14</v>
      </c>
      <c r="K6" s="79"/>
      <c r="L6" s="42" t="s">
        <v>14</v>
      </c>
      <c r="M6" s="41">
        <f>G6*I6</f>
        <v>0</v>
      </c>
      <c r="N6" s="40">
        <f>M6+(M6*K6)</f>
        <v>0</v>
      </c>
    </row>
    <row r="7" spans="1:16" s="16" customFormat="1" ht="45" customHeight="1" x14ac:dyDescent="0.25">
      <c r="A7" s="39">
        <v>43862</v>
      </c>
      <c r="B7" s="115" t="s">
        <v>13</v>
      </c>
      <c r="C7" s="116"/>
      <c r="D7" s="38" t="s">
        <v>12</v>
      </c>
      <c r="E7" s="37">
        <v>33</v>
      </c>
      <c r="F7" s="37">
        <v>8</v>
      </c>
      <c r="G7" s="36">
        <f>E7*F7</f>
        <v>264</v>
      </c>
      <c r="H7" s="35">
        <v>24</v>
      </c>
      <c r="I7" s="73"/>
      <c r="J7" s="76">
        <f>I7*E7</f>
        <v>0</v>
      </c>
      <c r="K7" s="80"/>
      <c r="L7" s="34">
        <f>J7+(J7*K7)</f>
        <v>0</v>
      </c>
      <c r="M7" s="26">
        <f>J7*F7</f>
        <v>0</v>
      </c>
      <c r="N7" s="33">
        <f>M7+(M7*K7)</f>
        <v>0</v>
      </c>
    </row>
    <row r="8" spans="1:16" s="16" customFormat="1" ht="45" customHeight="1" x14ac:dyDescent="0.25">
      <c r="A8" s="32" t="s">
        <v>11</v>
      </c>
      <c r="B8" s="115" t="s">
        <v>10</v>
      </c>
      <c r="C8" s="116"/>
      <c r="D8" s="31" t="s">
        <v>7</v>
      </c>
      <c r="E8" s="30">
        <v>12000</v>
      </c>
      <c r="F8" s="30">
        <v>8</v>
      </c>
      <c r="G8" s="29">
        <f>E8*F8</f>
        <v>96000</v>
      </c>
      <c r="H8" s="28">
        <v>24</v>
      </c>
      <c r="I8" s="71"/>
      <c r="J8" s="77">
        <f>I8*E8</f>
        <v>0</v>
      </c>
      <c r="K8" s="81"/>
      <c r="L8" s="27">
        <f>(J8*K8)+J8</f>
        <v>0</v>
      </c>
      <c r="M8" s="26">
        <f>J8*F8</f>
        <v>0</v>
      </c>
      <c r="N8" s="25">
        <f>M8+(M8*K8)</f>
        <v>0</v>
      </c>
    </row>
    <row r="9" spans="1:16" s="16" customFormat="1" ht="38.25" customHeight="1" thickBot="1" x14ac:dyDescent="0.3">
      <c r="A9" s="24" t="s">
        <v>9</v>
      </c>
      <c r="B9" s="117" t="s">
        <v>8</v>
      </c>
      <c r="C9" s="118"/>
      <c r="D9" s="23" t="s">
        <v>7</v>
      </c>
      <c r="E9" s="22">
        <v>6400</v>
      </c>
      <c r="F9" s="22">
        <v>8</v>
      </c>
      <c r="G9" s="21">
        <f>E9*F9</f>
        <v>51200</v>
      </c>
      <c r="H9" s="20">
        <v>24</v>
      </c>
      <c r="I9" s="72"/>
      <c r="J9" s="78">
        <f>I9*E9</f>
        <v>0</v>
      </c>
      <c r="K9" s="82"/>
      <c r="L9" s="19">
        <f>(J9*K9)+J9</f>
        <v>0</v>
      </c>
      <c r="M9" s="18">
        <f>J9*F9</f>
        <v>0</v>
      </c>
      <c r="N9" s="17">
        <f>M9+(M9*K9)</f>
        <v>0</v>
      </c>
    </row>
    <row r="10" spans="1:16" ht="29.25" customHeight="1" thickBot="1" x14ac:dyDescent="0.25">
      <c r="E10" s="1"/>
      <c r="F10" s="1"/>
      <c r="G10" s="1"/>
      <c r="L10" s="13" t="s">
        <v>6</v>
      </c>
      <c r="M10" s="15">
        <f>SUM(M6:M9)</f>
        <v>0</v>
      </c>
      <c r="N10" s="14">
        <f>SUM(N6:N9)</f>
        <v>0</v>
      </c>
    </row>
    <row r="11" spans="1:16" x14ac:dyDescent="0.2">
      <c r="J11" s="1"/>
    </row>
    <row r="12" spans="1:16" x14ac:dyDescent="0.2">
      <c r="J12" s="1"/>
    </row>
    <row r="13" spans="1:16" x14ac:dyDescent="0.2">
      <c r="G13" s="7"/>
      <c r="H13" s="7"/>
    </row>
    <row r="14" spans="1:16" s="91" customFormat="1" ht="24.95" customHeight="1" x14ac:dyDescent="0.2">
      <c r="A14" s="110" t="s">
        <v>43</v>
      </c>
      <c r="B14" s="110"/>
      <c r="C14" s="106"/>
      <c r="D14" s="106"/>
      <c r="E14" s="106"/>
      <c r="F14" s="85"/>
      <c r="G14" s="85"/>
      <c r="H14" s="85"/>
      <c r="I14" s="86"/>
      <c r="J14" s="87"/>
      <c r="K14" s="88"/>
      <c r="L14" s="89"/>
      <c r="M14" s="88"/>
      <c r="N14" s="90"/>
      <c r="O14" s="90"/>
    </row>
    <row r="15" spans="1:16" s="91" customFormat="1" ht="24.95" customHeight="1" x14ac:dyDescent="0.2">
      <c r="A15" s="110" t="s">
        <v>44</v>
      </c>
      <c r="B15" s="110"/>
      <c r="C15" s="106"/>
      <c r="D15" s="106"/>
      <c r="E15" s="106"/>
      <c r="F15" s="85"/>
      <c r="G15" s="85"/>
      <c r="H15" s="85"/>
      <c r="I15" s="86"/>
      <c r="J15" s="87"/>
      <c r="K15" s="88"/>
      <c r="L15" s="89"/>
      <c r="M15" s="88"/>
      <c r="N15" s="90"/>
      <c r="O15" s="90"/>
    </row>
    <row r="16" spans="1:16" s="92" customFormat="1" ht="24.95" customHeight="1" x14ac:dyDescent="0.2">
      <c r="A16" s="110" t="s">
        <v>45</v>
      </c>
      <c r="B16" s="110"/>
      <c r="C16" s="106"/>
      <c r="D16" s="106"/>
      <c r="E16" s="106"/>
      <c r="F16" s="85"/>
      <c r="G16" s="85"/>
      <c r="H16" s="85"/>
      <c r="I16" s="86"/>
      <c r="J16" s="87"/>
    </row>
    <row r="17" spans="1:12" s="92" customFormat="1" ht="15" customHeight="1" x14ac:dyDescent="0.2">
      <c r="A17" s="110"/>
      <c r="B17" s="110"/>
      <c r="C17" s="107"/>
      <c r="D17" s="107"/>
      <c r="E17" s="107"/>
      <c r="F17" s="85"/>
      <c r="G17" s="85"/>
      <c r="H17" s="85"/>
      <c r="I17" s="86"/>
      <c r="J17" s="87"/>
    </row>
    <row r="18" spans="1:12" s="92" customFormat="1" ht="24.95" customHeight="1" x14ac:dyDescent="0.2">
      <c r="A18" s="110" t="s">
        <v>46</v>
      </c>
      <c r="B18" s="110"/>
      <c r="C18" s="106"/>
      <c r="D18" s="106"/>
      <c r="E18" s="106"/>
      <c r="F18" s="85"/>
      <c r="G18" s="85"/>
      <c r="H18" s="85"/>
      <c r="I18" s="86"/>
      <c r="J18" s="87"/>
    </row>
    <row r="19" spans="1:12" s="92" customFormat="1" ht="24.95" customHeight="1" x14ac:dyDescent="0.2">
      <c r="A19" s="6"/>
      <c r="B19" s="93" t="s">
        <v>47</v>
      </c>
      <c r="C19" s="106"/>
      <c r="D19" s="106"/>
      <c r="E19" s="106"/>
      <c r="F19" s="85"/>
      <c r="G19" s="85"/>
      <c r="H19" s="85"/>
      <c r="I19" s="119"/>
      <c r="J19" s="119"/>
      <c r="K19" s="119"/>
    </row>
    <row r="20" spans="1:12" s="92" customFormat="1" ht="24.95" customHeight="1" x14ac:dyDescent="0.2">
      <c r="A20" s="120" t="s">
        <v>48</v>
      </c>
      <c r="B20" s="120"/>
      <c r="C20" s="106"/>
      <c r="D20" s="106"/>
      <c r="E20" s="106"/>
      <c r="F20" s="8"/>
      <c r="G20" s="8"/>
      <c r="H20" s="8"/>
      <c r="I20" s="121"/>
      <c r="J20" s="121"/>
      <c r="K20" s="121"/>
    </row>
    <row r="21" spans="1:12" s="92" customFormat="1" ht="18" customHeight="1" x14ac:dyDescent="0.2">
      <c r="A21" s="8"/>
      <c r="B21" s="8"/>
      <c r="C21" s="8"/>
      <c r="D21" s="8"/>
      <c r="E21" s="8"/>
      <c r="F21" s="8"/>
      <c r="G21" s="8"/>
      <c r="H21" s="8"/>
      <c r="I21" s="94"/>
      <c r="J21" s="94"/>
      <c r="K21" s="94"/>
    </row>
    <row r="22" spans="1:12" s="99" customFormat="1" ht="24.95" customHeight="1" x14ac:dyDescent="0.2">
      <c r="A22" s="8"/>
      <c r="B22" s="83" t="s">
        <v>5</v>
      </c>
      <c r="C22" s="95"/>
      <c r="D22" s="96"/>
      <c r="E22" s="8"/>
      <c r="F22" s="8"/>
      <c r="G22" s="8"/>
      <c r="H22" s="8"/>
      <c r="I22" s="97"/>
      <c r="J22" s="97"/>
      <c r="K22" s="98"/>
      <c r="L22" s="98"/>
    </row>
    <row r="23" spans="1:12" s="99" customFormat="1" ht="24.95" customHeight="1" x14ac:dyDescent="0.2">
      <c r="A23" s="8"/>
      <c r="B23" s="83" t="s">
        <v>4</v>
      </c>
      <c r="C23" s="95"/>
      <c r="D23" s="96"/>
      <c r="E23" s="8"/>
      <c r="F23" s="8"/>
      <c r="G23" s="8"/>
      <c r="H23" s="11" t="s">
        <v>3</v>
      </c>
      <c r="I23" s="102"/>
      <c r="J23" s="102"/>
    </row>
    <row r="24" spans="1:12" s="99" customFormat="1" ht="12.75" customHeight="1" x14ac:dyDescent="0.2">
      <c r="A24" s="100"/>
      <c r="G24" s="101"/>
      <c r="H24" s="10"/>
      <c r="I24" s="103"/>
      <c r="J24" s="103"/>
    </row>
    <row r="25" spans="1:12" s="99" customFormat="1" ht="24.95" customHeight="1" x14ac:dyDescent="0.2">
      <c r="A25" s="100"/>
      <c r="G25" s="101"/>
      <c r="H25" s="9" t="s">
        <v>2</v>
      </c>
      <c r="I25" s="104"/>
      <c r="J25" s="104"/>
    </row>
    <row r="26" spans="1:12" s="99" customFormat="1" ht="24.95" customHeight="1" x14ac:dyDescent="0.2">
      <c r="A26" s="100"/>
      <c r="G26" s="101"/>
      <c r="H26" s="9" t="s">
        <v>1</v>
      </c>
      <c r="I26" s="104"/>
      <c r="J26" s="104"/>
    </row>
    <row r="27" spans="1:12" s="99" customFormat="1" ht="24.95" customHeight="1" x14ac:dyDescent="0.2">
      <c r="A27" s="100"/>
      <c r="G27" s="101"/>
      <c r="H27" s="83" t="s">
        <v>0</v>
      </c>
      <c r="I27" s="105"/>
      <c r="J27" s="105"/>
    </row>
  </sheetData>
  <mergeCells count="26">
    <mergeCell ref="C19:E19"/>
    <mergeCell ref="I19:K19"/>
    <mergeCell ref="A20:B20"/>
    <mergeCell ref="C20:E20"/>
    <mergeCell ref="I20:K20"/>
    <mergeCell ref="A18:B18"/>
    <mergeCell ref="C18:E18"/>
    <mergeCell ref="B5:C5"/>
    <mergeCell ref="B6:C6"/>
    <mergeCell ref="B7:C7"/>
    <mergeCell ref="B9:C9"/>
    <mergeCell ref="B8:C8"/>
    <mergeCell ref="C14:E14"/>
    <mergeCell ref="C16:E16"/>
    <mergeCell ref="C17:E17"/>
    <mergeCell ref="B4:C4"/>
    <mergeCell ref="A14:B14"/>
    <mergeCell ref="A15:B15"/>
    <mergeCell ref="C15:E15"/>
    <mergeCell ref="A16:B16"/>
    <mergeCell ref="A17:B17"/>
    <mergeCell ref="I23:J23"/>
    <mergeCell ref="I24:J24"/>
    <mergeCell ref="I25:J25"/>
    <mergeCell ref="I26:J26"/>
    <mergeCell ref="I27:J27"/>
  </mergeCells>
  <conditionalFormatting sqref="I6:I9">
    <cfRule type="containsBlanks" dxfId="14" priority="13">
      <formula>LEN(TRIM(I6))=0</formula>
    </cfRule>
  </conditionalFormatting>
  <conditionalFormatting sqref="K6:K9">
    <cfRule type="containsBlanks" dxfId="13" priority="12">
      <formula>LEN(TRIM(K6))=0</formula>
    </cfRule>
  </conditionalFormatting>
  <conditionalFormatting sqref="L14:L15">
    <cfRule type="cellIs" dxfId="12" priority="11" operator="greaterThan">
      <formula>692730</formula>
    </cfRule>
  </conditionalFormatting>
  <conditionalFormatting sqref="C15:E15">
    <cfRule type="containsBlanks" dxfId="11" priority="10">
      <formula>LEN(TRIM(C15))=0</formula>
    </cfRule>
  </conditionalFormatting>
  <conditionalFormatting sqref="C16:E16">
    <cfRule type="containsBlanks" dxfId="10" priority="9">
      <formula>LEN(TRIM(C16))=0</formula>
    </cfRule>
  </conditionalFormatting>
  <conditionalFormatting sqref="C14:E14">
    <cfRule type="containsBlanks" dxfId="9" priority="8">
      <formula>LEN(TRIM(C14))=0</formula>
    </cfRule>
  </conditionalFormatting>
  <conditionalFormatting sqref="C18:E18">
    <cfRule type="containsBlanks" dxfId="8" priority="7">
      <formula>LEN(TRIM(C18))=0</formula>
    </cfRule>
  </conditionalFormatting>
  <conditionalFormatting sqref="C19:E19">
    <cfRule type="containsBlanks" dxfId="7" priority="6">
      <formula>LEN(TRIM(C19))=0</formula>
    </cfRule>
  </conditionalFormatting>
  <conditionalFormatting sqref="C20:E20">
    <cfRule type="containsBlanks" dxfId="6" priority="5">
      <formula>LEN(TRIM(C20))=0</formula>
    </cfRule>
  </conditionalFormatting>
  <conditionalFormatting sqref="C22">
    <cfRule type="containsBlanks" dxfId="5" priority="4">
      <formula>LEN(TRIM(C22))=0</formula>
    </cfRule>
  </conditionalFormatting>
  <conditionalFormatting sqref="C23">
    <cfRule type="containsBlanks" dxfId="4" priority="3">
      <formula>LEN(TRIM(C23))=0</formula>
    </cfRule>
  </conditionalFormatting>
  <conditionalFormatting sqref="I25:J25">
    <cfRule type="containsBlanks" dxfId="3" priority="2">
      <formula>LEN(TRIM(I25))=0</formula>
    </cfRule>
  </conditionalFormatting>
  <conditionalFormatting sqref="I26:J26">
    <cfRule type="containsBlanks" dxfId="2" priority="1">
      <formula>LEN(TRIM(I26))=0</formula>
    </cfRule>
  </conditionalFormatting>
  <pageMargins left="0.70866141732283472" right="0.70866141732283472" top="0.59055118110236227" bottom="0.74803149606299213" header="0.31496062992125984" footer="0.31496062992125984"/>
  <pageSetup paperSize="9" scale="69" fitToHeight="0" orientation="landscape" r:id="rId1"/>
  <headerFooter>
    <oddHeader>&amp;LPríloha č. 2
&amp;"-,Tučné"Kalkulácia ceny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Róbert Lucký</cp:lastModifiedBy>
  <cp:lastPrinted>2023-03-27T07:44:17Z</cp:lastPrinted>
  <dcterms:created xsi:type="dcterms:W3CDTF">2021-03-10T06:39:46Z</dcterms:created>
  <dcterms:modified xsi:type="dcterms:W3CDTF">2023-03-27T07:44:31Z</dcterms:modified>
</cp:coreProperties>
</file>