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84" i="2" l="1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F85" i="2"/>
  <c r="H6" i="2"/>
  <c r="H85" i="2" s="1"/>
  <c r="H62" i="1"/>
  <c r="I62" i="1" s="1"/>
  <c r="I6" i="2" l="1"/>
  <c r="I85" i="2" s="1"/>
</calcChain>
</file>

<file path=xl/sharedStrings.xml><?xml version="1.0" encoding="utf-8"?>
<sst xmlns="http://schemas.openxmlformats.org/spreadsheetml/2006/main" count="425" uniqueCount="237">
  <si>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</si>
  <si>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</si>
  <si>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</si>
  <si>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</si>
  <si>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</si>
  <si>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</si>
  <si>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</si>
  <si>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</si>
  <si>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</si>
  <si>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</si>
  <si>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</si>
  <si>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</si>
  <si>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</si>
  <si>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</si>
  <si>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</si>
  <si>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</si>
  <si>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</si>
  <si>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</si>
  <si>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</si>
  <si>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</si>
  <si>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</si>
  <si>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</si>
  <si>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</si>
  <si>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</si>
  <si>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</si>
  <si>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</si>
  <si>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</si>
  <si>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</si>
  <si>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</si>
  <si>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</si>
  <si>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</si>
  <si>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</si>
  <si>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</si>
  <si>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</si>
  <si>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</si>
  <si>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</si>
  <si>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</si>
  <si>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</si>
  <si>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</si>
  <si>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</si>
  <si>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</si>
  <si>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</si>
  <si>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</si>
  <si>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</si>
  <si>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</si>
  <si>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</si>
  <si>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</si>
  <si>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</si>
  <si>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</si>
  <si>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</si>
  <si>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</si>
  <si>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</si>
  <si>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</si>
  <si>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</si>
  <si>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</si>
  <si>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</si>
  <si>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</si>
  <si>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</si>
  <si>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</si>
  <si>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</si>
  <si>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</si>
  <si>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</si>
  <si>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</si>
  <si>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</si>
  <si>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</si>
  <si>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</si>
  <si>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</si>
  <si>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</si>
  <si>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</si>
  <si>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</si>
  <si>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</si>
  <si>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</si>
  <si>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</si>
  <si>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</si>
  <si>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</si>
  <si>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</si>
  <si>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</si>
  <si>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</si>
  <si>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</si>
  <si>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</si>
  <si>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</si>
  <si>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</si>
  <si>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</si>
  <si>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</si>
  <si>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</si>
  <si>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</si>
  <si>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</si>
  <si>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</si>
  <si>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</si>
  <si>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</si>
  <si>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</si>
  <si>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</si>
  <si>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</si>
  <si>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</si>
  <si>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</si>
  <si>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</si>
  <si>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</si>
  <si>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</si>
  <si>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</si>
  <si>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</si>
  <si>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</si>
  <si>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</si>
  <si>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</si>
  <si>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</si>
  <si>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</si>
  <si>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</si>
  <si>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</si>
  <si>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Jogurt ovocný smotanový min 8 % tuku 135g-150g</t>
  </si>
  <si>
    <t>Jogurt biely smotanový 8% tuku  135g-150g</t>
  </si>
  <si>
    <t>Jogurt biely smotanový 8% tuku 1 kg</t>
  </si>
  <si>
    <t>Smotanový krém vanilkový 80g</t>
  </si>
  <si>
    <t>Termizovaný tvarohovo smotanový krém 125g</t>
  </si>
  <si>
    <t>Tvarohová pena kakaová 100g</t>
  </si>
  <si>
    <t>Smotanový krém kakaový 80g</t>
  </si>
  <si>
    <t>Krémik smot./vanil. 120g</t>
  </si>
  <si>
    <t>Puding so šľahačkou 200g</t>
  </si>
  <si>
    <t>Tvaroh jemný 200g, polotučný</t>
  </si>
  <si>
    <t>Tvaroh hrudkový 200g, polotučný</t>
  </si>
  <si>
    <t>Tvaroh hrudkový 1 kg, polotučný</t>
  </si>
  <si>
    <t xml:space="preserve">Nátierka smotanová 31%  tuku 150g </t>
  </si>
  <si>
    <t xml:space="preserve">Nátierka smotanová pažítková 31% tuku 150g </t>
  </si>
  <si>
    <t>Nátierka smotanová šunková 31% tuku 150g</t>
  </si>
  <si>
    <t>Nátierka syrová  enciánka 80-100g</t>
  </si>
  <si>
    <t>Nátierka syrová s rivalom 80-100g</t>
  </si>
  <si>
    <t>Syr tavený smotanový 100g črievko obsah tuku v sušine 40%</t>
  </si>
  <si>
    <t>Syr tavený smotanový  1 kg, obsah tuku v sušine 40% tuku</t>
  </si>
  <si>
    <t>Syr tavený smotanový 180g kr. obsah tuku najmenej 30%</t>
  </si>
  <si>
    <t>Syr tavený trojuh. 125g kr. obsah tuku najmenej 30%</t>
  </si>
  <si>
    <t>Syrokrém 150 g kr. (3 kocky 50G) obsah tuku najmenej 30%</t>
  </si>
  <si>
    <t>Syr tavený smotanový 50g obsah tuku najmenej 30%</t>
  </si>
  <si>
    <t>Encián syr  45% tuku 1kg</t>
  </si>
  <si>
    <t>Encián syr 45 % tuku 100g- 110g vakuovo balené</t>
  </si>
  <si>
    <t>Encián syr s paprikovým korením 45 % tuku 110g- 120g</t>
  </si>
  <si>
    <t>Encián syr so zeleným korením 45 % tuku 110g- 120g</t>
  </si>
  <si>
    <t>Syr tvrdy Eidam bez rastlinného obsahu 45%  tuku ( 1kg)</t>
  </si>
  <si>
    <t>Syr Ementaler tehla min 45% tuku bez rastlinného obsahu ( 1kg)</t>
  </si>
  <si>
    <t>Syr Radamer min 45% tuku bez rastlinného obsahu tehla ( 1kg)</t>
  </si>
  <si>
    <t>Syr tvrdý údený bez rastlinného obsahu 45% tuku (1kg)</t>
  </si>
  <si>
    <t>Syr parmezán</t>
  </si>
  <si>
    <t>Syr plátkový údený 100g balený EIDAM</t>
  </si>
  <si>
    <t>Syr plátkový  neúdený 100g balený EIDAM</t>
  </si>
  <si>
    <t>Niva syr min 45 % tuku 125g</t>
  </si>
  <si>
    <t>Niva syr min 45 % tuku 1kg</t>
  </si>
  <si>
    <t>Syr Cottage 120 g- pažítka</t>
  </si>
  <si>
    <t>Syr Cottage 120 g- šunka-chren</t>
  </si>
  <si>
    <t>Syr Cottage 120 g- horčica-cibuľa</t>
  </si>
  <si>
    <t>Syr Cottage 120 g-Tzatziki</t>
  </si>
  <si>
    <t>Parenica údená 120g</t>
  </si>
  <si>
    <t>Parenica neúdená 120g</t>
  </si>
  <si>
    <t>Syr tofu neúdený 180g</t>
  </si>
  <si>
    <t>Syr tofu neúdený 1kg</t>
  </si>
  <si>
    <t>Syr tofu údený 160g</t>
  </si>
  <si>
    <t>Acidko ochutené 200-250 ml, obsah tuku min 2 % tuku</t>
  </si>
  <si>
    <t>l</t>
  </si>
  <si>
    <t>Acidko plnotučné 200-250ml, obsah tuku 2 % tuku</t>
  </si>
  <si>
    <t>Acidko plnotučné min. 2 % tuku 1liter</t>
  </si>
  <si>
    <t>Krabičkové mlieko 250ml min.1,5% tuku</t>
  </si>
  <si>
    <t>Krabičkové mlieko 250ml- vanilka min.1,5% tuku</t>
  </si>
  <si>
    <t>Krabičkové mlieko ochutené 250ml- čokoláda min.1,5% tuku</t>
  </si>
  <si>
    <t>Krabičkové mlieko ochutené 250ml -jahoda min.1,5% tuku</t>
  </si>
  <si>
    <t>Mlieko polotučné  1,5% tuku 1 l trv.</t>
  </si>
  <si>
    <t>Mlieko plnotučné nad 3% tuku 1 l trv.</t>
  </si>
  <si>
    <t>Smotana 12 % tuku - 250ml</t>
  </si>
  <si>
    <t>Smotana 12 % tuku - 1liter</t>
  </si>
  <si>
    <t>Smotana 30% tuku- 1 liter</t>
  </si>
  <si>
    <t>Smotana 30% tuku- 250ml</t>
  </si>
  <si>
    <t>Smotana 33% tuku 1 liter</t>
  </si>
  <si>
    <t>Smotana kyslá 16 % tuku - 250ml</t>
  </si>
  <si>
    <t>Smotana kyslá 16 % tuku  1liter</t>
  </si>
  <si>
    <t>Maslo 82% tuku bez obsahu rastlinného tuku  250g</t>
  </si>
  <si>
    <t>Maslo 82%  tuku bez obsahu rastlinného tuku 125g</t>
  </si>
  <si>
    <t xml:space="preserve">Rama 400 g </t>
  </si>
  <si>
    <t>Mini maslo 82 % tuku bez obsahu rastlinneho tuku 10g</t>
  </si>
  <si>
    <t>Mini maslo 82 % tuku bez obsahu rastlinneho tuku 20g</t>
  </si>
  <si>
    <t>Mini maslo Flóra 20g</t>
  </si>
  <si>
    <t>Tatárska omáčka 1kg</t>
  </si>
  <si>
    <t>Tatárska omáčka 375g</t>
  </si>
  <si>
    <t>Tatárska omáčka mini 50g</t>
  </si>
  <si>
    <t>ks</t>
  </si>
  <si>
    <t>Majonéza 1kg</t>
  </si>
  <si>
    <t>Palmarin min 75%  rastlinného tuku 250g</t>
  </si>
  <si>
    <t>Hera min 75%  rastlinného tuku 250g</t>
  </si>
  <si>
    <t>Smetol  min 75% rastlinného tuku 250g</t>
  </si>
  <si>
    <t>Čerstvé droždie 42g</t>
  </si>
  <si>
    <t>Bryndza 50% ovčej hrudy  1kg</t>
  </si>
  <si>
    <t>Mlieko bezlaktózové polotučné min 1,5 % tuku 1 l</t>
  </si>
  <si>
    <t>Jogurt bezlaktózový 120-150g</t>
  </si>
  <si>
    <t>Tvaroh bezlaktózový 200g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</si>
  <si>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</si>
  <si>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</si>
  <si>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</si>
  <si>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</si>
  <si>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</si>
  <si>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</si>
  <si>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</si>
  <si>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</si>
  <si>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</si>
  <si>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</si>
  <si>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</si>
  <si>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</si>
  <si>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</si>
  <si>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</si>
  <si>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</si>
  <si>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</si>
  <si>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</si>
  <si>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</si>
  <si>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</si>
  <si>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</si>
  <si>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</si>
  <si>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</si>
  <si>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</si>
  <si>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</si>
  <si>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</si>
  <si>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</si>
  <si>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</si>
  <si>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</si>
  <si>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</si>
  <si>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</si>
  <si>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</si>
  <si>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</si>
  <si>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</si>
  <si>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</si>
  <si>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</si>
  <si>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</si>
  <si>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</si>
  <si>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</si>
  <si>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</si>
  <si>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</si>
  <si>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</si>
  <si>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</si>
  <si>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</si>
  <si>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</si>
  <si>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</si>
  <si>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</si>
  <si>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</si>
  <si>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PRÍLOHA č.3 - 4  </t>
  </si>
  <si>
    <t>ČASŤ 4 - Mliečne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</si>
</sst>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6" t="s">
        <v>12</v>
      </c>
      <c r="B8" s="37"/>
      <c r="C8" s="37"/>
      <c r="D8" s="37"/>
      <c r="E8" s="37"/>
      <c r="F8" s="37"/>
      <c r="G8" s="37"/>
      <c r="H8" s="37"/>
      <c r="I8" s="38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9" t="s">
        <v>78</v>
      </c>
      <c r="B41" s="40"/>
      <c r="C41" s="40"/>
      <c r="D41" s="40"/>
      <c r="E41" s="40"/>
      <c r="F41" s="40"/>
      <c r="G41" s="40"/>
      <c r="H41" s="40"/>
      <c r="I41" s="41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2" t="s">
        <v>99</v>
      </c>
      <c r="B62" s="43"/>
      <c r="C62" s="43"/>
      <c r="D62" s="43"/>
      <c r="E62" s="44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Normal="100" workbookViewId="0">
      <selection activeCell="E6" sqref="E6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235</v>
      </c>
      <c r="B1" s="18"/>
      <c r="C1" s="18"/>
      <c r="D1" s="19"/>
      <c r="E1" s="19"/>
      <c r="F1" s="45" t="s">
        <v>102</v>
      </c>
      <c r="G1" s="45"/>
      <c r="H1" s="45"/>
      <c r="I1" s="45"/>
    </row>
    <row r="2" spans="1:9" ht="15.6" x14ac:dyDescent="0.3">
      <c r="A2" s="21" t="s">
        <v>1</v>
      </c>
      <c r="B2" s="18"/>
      <c r="C2" s="18"/>
      <c r="D2" s="51" t="s">
        <v>100</v>
      </c>
      <c r="E2" s="51"/>
      <c r="F2" s="49"/>
      <c r="G2" s="49"/>
      <c r="H2" s="49"/>
      <c r="I2" s="49"/>
    </row>
    <row r="3" spans="1:9" ht="15.6" x14ac:dyDescent="0.3">
      <c r="A3" s="22" t="s">
        <v>236</v>
      </c>
      <c r="B3" s="18"/>
      <c r="C3" s="18"/>
      <c r="D3" s="51" t="s">
        <v>101</v>
      </c>
      <c r="E3" s="51"/>
      <c r="F3" s="50"/>
      <c r="G3" s="49"/>
      <c r="H3" s="49"/>
      <c r="I3" s="49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27" t="s">
        <v>107</v>
      </c>
      <c r="C6" s="26" t="s">
        <v>15</v>
      </c>
      <c r="D6" s="28">
        <v>1293.3</v>
      </c>
      <c r="E6" s="33"/>
      <c r="F6" s="29" t="str">
        <f>IF(E6="","",ROUND(D6*E6,2))</f>
        <v/>
      </c>
      <c r="G6" s="34"/>
      <c r="H6" s="29" t="str">
        <f>IF(G6="","",ROUND(F6*G6,2))</f>
        <v/>
      </c>
      <c r="I6" s="29" t="str">
        <f>IF(G6="","",F6+H6)</f>
        <v/>
      </c>
    </row>
    <row r="7" spans="1:9" ht="13.8" x14ac:dyDescent="0.25">
      <c r="A7" s="26" t="s">
        <v>16</v>
      </c>
      <c r="B7" s="27" t="s">
        <v>108</v>
      </c>
      <c r="C7" s="26" t="s">
        <v>15</v>
      </c>
      <c r="D7" s="28">
        <v>804.9</v>
      </c>
      <c r="E7" s="33"/>
      <c r="F7" s="29" t="str">
        <f t="shared" ref="F7:F37" si="0">IF(E7="","",ROUND(D7*E7,2))</f>
        <v/>
      </c>
      <c r="G7" s="34"/>
      <c r="H7" s="29" t="str">
        <f t="shared" ref="H7:H37" si="1">IF(G7="","",ROUND(F7*G7,2))</f>
        <v/>
      </c>
      <c r="I7" s="29" t="str">
        <f t="shared" ref="I7:I37" si="2">IF(G7="","",F7+H7)</f>
        <v/>
      </c>
    </row>
    <row r="8" spans="1:9" ht="13.8" x14ac:dyDescent="0.25">
      <c r="A8" s="26" t="s">
        <v>18</v>
      </c>
      <c r="B8" s="27" t="s">
        <v>109</v>
      </c>
      <c r="C8" s="26" t="s">
        <v>15</v>
      </c>
      <c r="D8" s="28">
        <v>108</v>
      </c>
      <c r="E8" s="33"/>
      <c r="F8" s="29" t="str">
        <f t="shared" si="0"/>
        <v/>
      </c>
      <c r="G8" s="34"/>
      <c r="H8" s="29" t="str">
        <f t="shared" si="1"/>
        <v/>
      </c>
      <c r="I8" s="29" t="str">
        <f t="shared" si="2"/>
        <v/>
      </c>
    </row>
    <row r="9" spans="1:9" ht="13.8" x14ac:dyDescent="0.25">
      <c r="A9" s="26" t="s">
        <v>20</v>
      </c>
      <c r="B9" s="27" t="s">
        <v>110</v>
      </c>
      <c r="C9" s="30" t="s">
        <v>15</v>
      </c>
      <c r="D9" s="28">
        <v>56.8</v>
      </c>
      <c r="E9" s="33"/>
      <c r="F9" s="29" t="str">
        <f t="shared" si="0"/>
        <v/>
      </c>
      <c r="G9" s="34"/>
      <c r="H9" s="29" t="str">
        <f t="shared" si="1"/>
        <v/>
      </c>
      <c r="I9" s="29" t="str">
        <f t="shared" si="2"/>
        <v/>
      </c>
    </row>
    <row r="10" spans="1:9" ht="13.8" x14ac:dyDescent="0.25">
      <c r="A10" s="26" t="s">
        <v>22</v>
      </c>
      <c r="B10" s="27" t="s">
        <v>111</v>
      </c>
      <c r="C10" s="26" t="s">
        <v>15</v>
      </c>
      <c r="D10" s="28">
        <v>4</v>
      </c>
      <c r="E10" s="33"/>
      <c r="F10" s="29" t="str">
        <f t="shared" si="0"/>
        <v/>
      </c>
      <c r="G10" s="34"/>
      <c r="H10" s="29" t="str">
        <f t="shared" si="1"/>
        <v/>
      </c>
      <c r="I10" s="29" t="str">
        <f t="shared" si="2"/>
        <v/>
      </c>
    </row>
    <row r="11" spans="1:9" ht="13.8" x14ac:dyDescent="0.25">
      <c r="A11" s="26" t="s">
        <v>24</v>
      </c>
      <c r="B11" s="27" t="s">
        <v>112</v>
      </c>
      <c r="C11" s="26" t="s">
        <v>15</v>
      </c>
      <c r="D11" s="28">
        <v>301.2</v>
      </c>
      <c r="E11" s="33"/>
      <c r="F11" s="29" t="str">
        <f t="shared" si="0"/>
        <v/>
      </c>
      <c r="G11" s="34"/>
      <c r="H11" s="29" t="str">
        <f t="shared" si="1"/>
        <v/>
      </c>
      <c r="I11" s="29" t="str">
        <f t="shared" si="2"/>
        <v/>
      </c>
    </row>
    <row r="12" spans="1:9" ht="13.8" x14ac:dyDescent="0.25">
      <c r="A12" s="26" t="s">
        <v>26</v>
      </c>
      <c r="B12" s="27" t="s">
        <v>113</v>
      </c>
      <c r="C12" s="26" t="s">
        <v>15</v>
      </c>
      <c r="D12" s="28">
        <v>88</v>
      </c>
      <c r="E12" s="33"/>
      <c r="F12" s="29" t="str">
        <f t="shared" si="0"/>
        <v/>
      </c>
      <c r="G12" s="34"/>
      <c r="H12" s="29" t="str">
        <f t="shared" si="1"/>
        <v/>
      </c>
      <c r="I12" s="29" t="str">
        <f t="shared" si="2"/>
        <v/>
      </c>
    </row>
    <row r="13" spans="1:9" ht="13.8" x14ac:dyDescent="0.25">
      <c r="A13" s="26" t="s">
        <v>28</v>
      </c>
      <c r="B13" s="27" t="s">
        <v>114</v>
      </c>
      <c r="C13" s="26" t="s">
        <v>15</v>
      </c>
      <c r="D13" s="28">
        <v>195.1</v>
      </c>
      <c r="E13" s="33"/>
      <c r="F13" s="29" t="str">
        <f t="shared" si="0"/>
        <v/>
      </c>
      <c r="G13" s="34"/>
      <c r="H13" s="29" t="str">
        <f t="shared" si="1"/>
        <v/>
      </c>
      <c r="I13" s="29" t="str">
        <f t="shared" si="2"/>
        <v/>
      </c>
    </row>
    <row r="14" spans="1:9" ht="13.8" x14ac:dyDescent="0.25">
      <c r="A14" s="26" t="s">
        <v>30</v>
      </c>
      <c r="B14" s="27" t="s">
        <v>115</v>
      </c>
      <c r="C14" s="26" t="s">
        <v>15</v>
      </c>
      <c r="D14" s="28">
        <v>48</v>
      </c>
      <c r="E14" s="33"/>
      <c r="F14" s="29" t="str">
        <f t="shared" si="0"/>
        <v/>
      </c>
      <c r="G14" s="34"/>
      <c r="H14" s="29" t="str">
        <f t="shared" si="1"/>
        <v/>
      </c>
      <c r="I14" s="29" t="str">
        <f t="shared" si="2"/>
        <v/>
      </c>
    </row>
    <row r="15" spans="1:9" ht="13.8" x14ac:dyDescent="0.25">
      <c r="A15" s="26" t="s">
        <v>32</v>
      </c>
      <c r="B15" s="27" t="s">
        <v>116</v>
      </c>
      <c r="C15" s="26" t="s">
        <v>15</v>
      </c>
      <c r="D15" s="28">
        <v>93.6</v>
      </c>
      <c r="E15" s="33"/>
      <c r="F15" s="29" t="str">
        <f t="shared" si="0"/>
        <v/>
      </c>
      <c r="G15" s="34"/>
      <c r="H15" s="29" t="str">
        <f t="shared" si="1"/>
        <v/>
      </c>
      <c r="I15" s="29" t="str">
        <f t="shared" si="2"/>
        <v/>
      </c>
    </row>
    <row r="16" spans="1:9" ht="13.8" x14ac:dyDescent="0.25">
      <c r="A16" s="26" t="s">
        <v>34</v>
      </c>
      <c r="B16" s="27" t="s">
        <v>117</v>
      </c>
      <c r="C16" s="26" t="s">
        <v>15</v>
      </c>
      <c r="D16" s="28">
        <v>10</v>
      </c>
      <c r="E16" s="33"/>
      <c r="F16" s="29" t="str">
        <f t="shared" si="0"/>
        <v/>
      </c>
      <c r="G16" s="34"/>
      <c r="H16" s="29" t="str">
        <f t="shared" si="1"/>
        <v/>
      </c>
      <c r="I16" s="29" t="str">
        <f t="shared" si="2"/>
        <v/>
      </c>
    </row>
    <row r="17" spans="1:9" ht="13.8" x14ac:dyDescent="0.25">
      <c r="A17" s="26" t="s">
        <v>36</v>
      </c>
      <c r="B17" s="27" t="s">
        <v>118</v>
      </c>
      <c r="C17" s="30" t="s">
        <v>15</v>
      </c>
      <c r="D17" s="28">
        <v>640</v>
      </c>
      <c r="E17" s="33"/>
      <c r="F17" s="29" t="str">
        <f t="shared" si="0"/>
        <v/>
      </c>
      <c r="G17" s="34"/>
      <c r="H17" s="29" t="str">
        <f t="shared" si="1"/>
        <v/>
      </c>
      <c r="I17" s="29" t="str">
        <f t="shared" si="2"/>
        <v/>
      </c>
    </row>
    <row r="18" spans="1:9" ht="13.8" x14ac:dyDescent="0.25">
      <c r="A18" s="26" t="s">
        <v>38</v>
      </c>
      <c r="B18" s="27" t="s">
        <v>119</v>
      </c>
      <c r="C18" s="26" t="s">
        <v>15</v>
      </c>
      <c r="D18" s="28">
        <v>235</v>
      </c>
      <c r="E18" s="33"/>
      <c r="F18" s="29" t="str">
        <f t="shared" si="0"/>
        <v/>
      </c>
      <c r="G18" s="34"/>
      <c r="H18" s="29" t="str">
        <f t="shared" si="1"/>
        <v/>
      </c>
      <c r="I18" s="29" t="str">
        <f t="shared" si="2"/>
        <v/>
      </c>
    </row>
    <row r="19" spans="1:9" ht="13.8" x14ac:dyDescent="0.25">
      <c r="A19" s="26" t="s">
        <v>40</v>
      </c>
      <c r="B19" s="27" t="s">
        <v>120</v>
      </c>
      <c r="C19" s="26" t="s">
        <v>15</v>
      </c>
      <c r="D19" s="28">
        <v>233</v>
      </c>
      <c r="E19" s="33"/>
      <c r="F19" s="29" t="str">
        <f t="shared" si="0"/>
        <v/>
      </c>
      <c r="G19" s="34"/>
      <c r="H19" s="29" t="str">
        <f t="shared" si="1"/>
        <v/>
      </c>
      <c r="I19" s="29" t="str">
        <f t="shared" si="2"/>
        <v/>
      </c>
    </row>
    <row r="20" spans="1:9" ht="13.8" x14ac:dyDescent="0.25">
      <c r="A20" s="26" t="s">
        <v>42</v>
      </c>
      <c r="B20" s="27" t="s">
        <v>121</v>
      </c>
      <c r="C20" s="26" t="s">
        <v>15</v>
      </c>
      <c r="D20" s="28">
        <v>28.5</v>
      </c>
      <c r="E20" s="33"/>
      <c r="F20" s="29" t="str">
        <f t="shared" si="0"/>
        <v/>
      </c>
      <c r="G20" s="34"/>
      <c r="H20" s="29" t="str">
        <f t="shared" si="1"/>
        <v/>
      </c>
      <c r="I20" s="29" t="str">
        <f t="shared" si="2"/>
        <v/>
      </c>
    </row>
    <row r="21" spans="1:9" ht="13.8" x14ac:dyDescent="0.25">
      <c r="A21" s="26" t="s">
        <v>44</v>
      </c>
      <c r="B21" s="27" t="s">
        <v>122</v>
      </c>
      <c r="C21" s="26" t="s">
        <v>15</v>
      </c>
      <c r="D21" s="28">
        <v>2</v>
      </c>
      <c r="E21" s="33"/>
      <c r="F21" s="29" t="str">
        <f t="shared" si="0"/>
        <v/>
      </c>
      <c r="G21" s="34"/>
      <c r="H21" s="29" t="str">
        <f t="shared" si="1"/>
        <v/>
      </c>
      <c r="I21" s="29" t="str">
        <f t="shared" si="2"/>
        <v/>
      </c>
    </row>
    <row r="22" spans="1:9" ht="13.8" x14ac:dyDescent="0.25">
      <c r="A22" s="26" t="s">
        <v>46</v>
      </c>
      <c r="B22" s="27" t="s">
        <v>123</v>
      </c>
      <c r="C22" s="26" t="s">
        <v>15</v>
      </c>
      <c r="D22" s="28">
        <v>1</v>
      </c>
      <c r="E22" s="33"/>
      <c r="F22" s="29" t="str">
        <f t="shared" si="0"/>
        <v/>
      </c>
      <c r="G22" s="34"/>
      <c r="H22" s="29" t="str">
        <f t="shared" si="1"/>
        <v/>
      </c>
      <c r="I22" s="29" t="str">
        <f t="shared" si="2"/>
        <v/>
      </c>
    </row>
    <row r="23" spans="1:9" ht="13.8" x14ac:dyDescent="0.25">
      <c r="A23" s="26" t="s">
        <v>48</v>
      </c>
      <c r="B23" s="27" t="s">
        <v>124</v>
      </c>
      <c r="C23" s="26" t="s">
        <v>15</v>
      </c>
      <c r="D23" s="28">
        <v>292.8</v>
      </c>
      <c r="E23" s="33"/>
      <c r="F23" s="29" t="str">
        <f t="shared" si="0"/>
        <v/>
      </c>
      <c r="G23" s="34"/>
      <c r="H23" s="29" t="str">
        <f t="shared" si="1"/>
        <v/>
      </c>
      <c r="I23" s="29" t="str">
        <f t="shared" si="2"/>
        <v/>
      </c>
    </row>
    <row r="24" spans="1:9" ht="13.8" x14ac:dyDescent="0.25">
      <c r="A24" s="26" t="s">
        <v>50</v>
      </c>
      <c r="B24" s="27" t="s">
        <v>125</v>
      </c>
      <c r="C24" s="26" t="s">
        <v>15</v>
      </c>
      <c r="D24" s="28">
        <v>75.2</v>
      </c>
      <c r="E24" s="33"/>
      <c r="F24" s="29" t="str">
        <f t="shared" si="0"/>
        <v/>
      </c>
      <c r="G24" s="34"/>
      <c r="H24" s="29" t="str">
        <f t="shared" si="1"/>
        <v/>
      </c>
      <c r="I24" s="29" t="str">
        <f t="shared" si="2"/>
        <v/>
      </c>
    </row>
    <row r="25" spans="1:9" ht="13.8" x14ac:dyDescent="0.25">
      <c r="A25" s="26" t="s">
        <v>52</v>
      </c>
      <c r="B25" s="27" t="s">
        <v>126</v>
      </c>
      <c r="C25" s="30" t="s">
        <v>15</v>
      </c>
      <c r="D25" s="28">
        <v>4</v>
      </c>
      <c r="E25" s="33"/>
      <c r="F25" s="29" t="str">
        <f t="shared" si="0"/>
        <v/>
      </c>
      <c r="G25" s="34"/>
      <c r="H25" s="29" t="str">
        <f t="shared" si="1"/>
        <v/>
      </c>
      <c r="I25" s="29" t="str">
        <f t="shared" si="2"/>
        <v/>
      </c>
    </row>
    <row r="26" spans="1:9" ht="13.8" x14ac:dyDescent="0.25">
      <c r="A26" s="26" t="s">
        <v>54</v>
      </c>
      <c r="B26" s="27" t="s">
        <v>127</v>
      </c>
      <c r="C26" s="26" t="s">
        <v>15</v>
      </c>
      <c r="D26" s="28">
        <v>490</v>
      </c>
      <c r="E26" s="33"/>
      <c r="F26" s="29" t="str">
        <f t="shared" si="0"/>
        <v/>
      </c>
      <c r="G26" s="34"/>
      <c r="H26" s="29" t="str">
        <f t="shared" si="1"/>
        <v/>
      </c>
      <c r="I26" s="29" t="str">
        <f t="shared" si="2"/>
        <v/>
      </c>
    </row>
    <row r="27" spans="1:9" ht="13.8" x14ac:dyDescent="0.25">
      <c r="A27" s="26" t="s">
        <v>56</v>
      </c>
      <c r="B27" s="27" t="s">
        <v>128</v>
      </c>
      <c r="C27" s="26" t="s">
        <v>15</v>
      </c>
      <c r="D27" s="28">
        <v>646.20000000000005</v>
      </c>
      <c r="E27" s="33"/>
      <c r="F27" s="29" t="str">
        <f t="shared" si="0"/>
        <v/>
      </c>
      <c r="G27" s="34"/>
      <c r="H27" s="29" t="str">
        <f t="shared" si="1"/>
        <v/>
      </c>
      <c r="I27" s="29" t="str">
        <f t="shared" si="2"/>
        <v/>
      </c>
    </row>
    <row r="28" spans="1:9" ht="13.8" x14ac:dyDescent="0.25">
      <c r="A28" s="26" t="s">
        <v>58</v>
      </c>
      <c r="B28" s="27" t="s">
        <v>129</v>
      </c>
      <c r="C28" s="26" t="s">
        <v>15</v>
      </c>
      <c r="D28" s="28">
        <v>56</v>
      </c>
      <c r="E28" s="33"/>
      <c r="F28" s="29" t="str">
        <f t="shared" si="0"/>
        <v/>
      </c>
      <c r="G28" s="34"/>
      <c r="H28" s="29" t="str">
        <f t="shared" si="1"/>
        <v/>
      </c>
      <c r="I28" s="29" t="str">
        <f t="shared" si="2"/>
        <v/>
      </c>
    </row>
    <row r="29" spans="1:9" ht="13.8" x14ac:dyDescent="0.25">
      <c r="A29" s="26" t="s">
        <v>60</v>
      </c>
      <c r="B29" s="27" t="s">
        <v>130</v>
      </c>
      <c r="C29" s="26" t="s">
        <v>15</v>
      </c>
      <c r="D29" s="28">
        <v>4</v>
      </c>
      <c r="E29" s="33"/>
      <c r="F29" s="29" t="str">
        <f t="shared" si="0"/>
        <v/>
      </c>
      <c r="G29" s="34"/>
      <c r="H29" s="29" t="str">
        <f t="shared" si="1"/>
        <v/>
      </c>
      <c r="I29" s="29" t="str">
        <f t="shared" si="2"/>
        <v/>
      </c>
    </row>
    <row r="30" spans="1:9" ht="13.8" x14ac:dyDescent="0.25">
      <c r="A30" s="26" t="s">
        <v>62</v>
      </c>
      <c r="B30" s="27" t="s">
        <v>131</v>
      </c>
      <c r="C30" s="26" t="s">
        <v>15</v>
      </c>
      <c r="D30" s="28">
        <v>280</v>
      </c>
      <c r="E30" s="33"/>
      <c r="F30" s="29" t="str">
        <f t="shared" si="0"/>
        <v/>
      </c>
      <c r="G30" s="34"/>
      <c r="H30" s="29" t="str">
        <f t="shared" si="1"/>
        <v/>
      </c>
      <c r="I30" s="29" t="str">
        <f t="shared" si="2"/>
        <v/>
      </c>
    </row>
    <row r="31" spans="1:9" ht="13.8" x14ac:dyDescent="0.25">
      <c r="A31" s="26" t="s">
        <v>64</v>
      </c>
      <c r="B31" s="27" t="s">
        <v>132</v>
      </c>
      <c r="C31" s="26" t="s">
        <v>15</v>
      </c>
      <c r="D31" s="28">
        <v>2</v>
      </c>
      <c r="E31" s="33"/>
      <c r="F31" s="29" t="str">
        <f t="shared" si="0"/>
        <v/>
      </c>
      <c r="G31" s="34"/>
      <c r="H31" s="29" t="str">
        <f t="shared" si="1"/>
        <v/>
      </c>
      <c r="I31" s="29" t="str">
        <f t="shared" si="2"/>
        <v/>
      </c>
    </row>
    <row r="32" spans="1:9" ht="13.8" x14ac:dyDescent="0.25">
      <c r="A32" s="26" t="s">
        <v>66</v>
      </c>
      <c r="B32" s="27" t="s">
        <v>133</v>
      </c>
      <c r="C32" s="26" t="s">
        <v>15</v>
      </c>
      <c r="D32" s="28">
        <v>2</v>
      </c>
      <c r="E32" s="33"/>
      <c r="F32" s="29" t="str">
        <f t="shared" si="0"/>
        <v/>
      </c>
      <c r="G32" s="34"/>
      <c r="H32" s="29" t="str">
        <f t="shared" si="1"/>
        <v/>
      </c>
      <c r="I32" s="29" t="str">
        <f t="shared" si="2"/>
        <v/>
      </c>
    </row>
    <row r="33" spans="1:9" ht="13.8" x14ac:dyDescent="0.25">
      <c r="A33" s="26" t="s">
        <v>68</v>
      </c>
      <c r="B33" s="27" t="s">
        <v>134</v>
      </c>
      <c r="C33" s="30" t="s">
        <v>15</v>
      </c>
      <c r="D33" s="28">
        <v>1812</v>
      </c>
      <c r="E33" s="33"/>
      <c r="F33" s="29" t="str">
        <f t="shared" si="0"/>
        <v/>
      </c>
      <c r="G33" s="34"/>
      <c r="H33" s="29" t="str">
        <f t="shared" si="1"/>
        <v/>
      </c>
      <c r="I33" s="29" t="str">
        <f t="shared" si="2"/>
        <v/>
      </c>
    </row>
    <row r="34" spans="1:9" ht="13.8" x14ac:dyDescent="0.25">
      <c r="A34" s="26" t="s">
        <v>70</v>
      </c>
      <c r="B34" s="27" t="s">
        <v>135</v>
      </c>
      <c r="C34" s="26" t="s">
        <v>15</v>
      </c>
      <c r="D34" s="28">
        <v>67</v>
      </c>
      <c r="E34" s="33"/>
      <c r="F34" s="29" t="str">
        <f t="shared" si="0"/>
        <v/>
      </c>
      <c r="G34" s="34"/>
      <c r="H34" s="29" t="str">
        <f t="shared" si="1"/>
        <v/>
      </c>
      <c r="I34" s="29" t="str">
        <f t="shared" si="2"/>
        <v/>
      </c>
    </row>
    <row r="35" spans="1:9" ht="13.8" x14ac:dyDescent="0.25">
      <c r="A35" s="26" t="s">
        <v>72</v>
      </c>
      <c r="B35" s="27" t="s">
        <v>136</v>
      </c>
      <c r="C35" s="26" t="s">
        <v>15</v>
      </c>
      <c r="D35" s="28">
        <v>250</v>
      </c>
      <c r="E35" s="33"/>
      <c r="F35" s="29" t="str">
        <f t="shared" si="0"/>
        <v/>
      </c>
      <c r="G35" s="34"/>
      <c r="H35" s="29" t="str">
        <f t="shared" si="1"/>
        <v/>
      </c>
      <c r="I35" s="29" t="str">
        <f t="shared" si="2"/>
        <v/>
      </c>
    </row>
    <row r="36" spans="1:9" ht="13.8" x14ac:dyDescent="0.25">
      <c r="A36" s="26" t="s">
        <v>74</v>
      </c>
      <c r="B36" s="27" t="s">
        <v>137</v>
      </c>
      <c r="C36" s="26" t="s">
        <v>15</v>
      </c>
      <c r="D36" s="28">
        <v>21</v>
      </c>
      <c r="E36" s="33"/>
      <c r="F36" s="29" t="str">
        <f t="shared" si="0"/>
        <v/>
      </c>
      <c r="G36" s="34"/>
      <c r="H36" s="29" t="str">
        <f t="shared" si="1"/>
        <v/>
      </c>
      <c r="I36" s="29" t="str">
        <f t="shared" si="2"/>
        <v/>
      </c>
    </row>
    <row r="37" spans="1:9" ht="13.8" x14ac:dyDescent="0.25">
      <c r="A37" s="26" t="s">
        <v>76</v>
      </c>
      <c r="B37" s="27" t="s">
        <v>138</v>
      </c>
      <c r="C37" s="26" t="s">
        <v>15</v>
      </c>
      <c r="D37" s="28">
        <v>100</v>
      </c>
      <c r="E37" s="33"/>
      <c r="F37" s="29" t="str">
        <f t="shared" si="0"/>
        <v/>
      </c>
      <c r="G37" s="34"/>
      <c r="H37" s="29" t="str">
        <f t="shared" si="1"/>
        <v/>
      </c>
      <c r="I37" s="29" t="str">
        <f t="shared" si="2"/>
        <v/>
      </c>
    </row>
    <row r="38" spans="1:9" ht="13.8" x14ac:dyDescent="0.25">
      <c r="A38" s="26" t="s">
        <v>188</v>
      </c>
      <c r="B38" s="27" t="s">
        <v>139</v>
      </c>
      <c r="C38" s="26" t="s">
        <v>15</v>
      </c>
      <c r="D38" s="28">
        <v>280</v>
      </c>
      <c r="E38" s="33"/>
      <c r="F38" s="29" t="str">
        <f t="shared" ref="F38:F56" si="3">IF(E38="","",ROUND(D38*E38,2))</f>
        <v/>
      </c>
      <c r="G38" s="34"/>
      <c r="H38" s="29" t="str">
        <f t="shared" ref="H38:H56" si="4">IF(G38="","",ROUND(F38*G38,2))</f>
        <v/>
      </c>
      <c r="I38" s="29" t="str">
        <f t="shared" ref="I38:I56" si="5">IF(G38="","",F38+H38)</f>
        <v/>
      </c>
    </row>
    <row r="39" spans="1:9" ht="13.8" x14ac:dyDescent="0.25">
      <c r="A39" s="26" t="s">
        <v>189</v>
      </c>
      <c r="B39" s="27" t="s">
        <v>140</v>
      </c>
      <c r="C39" s="26" t="s">
        <v>15</v>
      </c>
      <c r="D39" s="28">
        <v>2</v>
      </c>
      <c r="E39" s="33"/>
      <c r="F39" s="29" t="str">
        <f t="shared" si="3"/>
        <v/>
      </c>
      <c r="G39" s="34"/>
      <c r="H39" s="29" t="str">
        <f t="shared" si="4"/>
        <v/>
      </c>
      <c r="I39" s="29" t="str">
        <f t="shared" si="5"/>
        <v/>
      </c>
    </row>
    <row r="40" spans="1:9" ht="13.8" x14ac:dyDescent="0.25">
      <c r="A40" s="26" t="s">
        <v>190</v>
      </c>
      <c r="B40" s="27" t="s">
        <v>141</v>
      </c>
      <c r="C40" s="26" t="s">
        <v>15</v>
      </c>
      <c r="D40" s="28">
        <v>10</v>
      </c>
      <c r="E40" s="33"/>
      <c r="F40" s="29" t="str">
        <f t="shared" si="3"/>
        <v/>
      </c>
      <c r="G40" s="34"/>
      <c r="H40" s="29" t="str">
        <f t="shared" si="4"/>
        <v/>
      </c>
      <c r="I40" s="29" t="str">
        <f t="shared" si="5"/>
        <v/>
      </c>
    </row>
    <row r="41" spans="1:9" ht="13.8" x14ac:dyDescent="0.25">
      <c r="A41" s="26" t="s">
        <v>191</v>
      </c>
      <c r="B41" s="27" t="s">
        <v>142</v>
      </c>
      <c r="C41" s="26" t="s">
        <v>15</v>
      </c>
      <c r="D41" s="28">
        <v>110</v>
      </c>
      <c r="E41" s="33"/>
      <c r="F41" s="29" t="str">
        <f t="shared" si="3"/>
        <v/>
      </c>
      <c r="G41" s="34"/>
      <c r="H41" s="29" t="str">
        <f t="shared" si="4"/>
        <v/>
      </c>
      <c r="I41" s="29" t="str">
        <f t="shared" si="5"/>
        <v/>
      </c>
    </row>
    <row r="42" spans="1:9" ht="13.8" x14ac:dyDescent="0.25">
      <c r="A42" s="26" t="s">
        <v>192</v>
      </c>
      <c r="B42" s="27" t="s">
        <v>143</v>
      </c>
      <c r="C42" s="26" t="s">
        <v>15</v>
      </c>
      <c r="D42" s="28">
        <v>140</v>
      </c>
      <c r="E42" s="33"/>
      <c r="F42" s="29" t="str">
        <f t="shared" si="3"/>
        <v/>
      </c>
      <c r="G42" s="34"/>
      <c r="H42" s="29" t="str">
        <f t="shared" si="4"/>
        <v/>
      </c>
      <c r="I42" s="29" t="str">
        <f t="shared" si="5"/>
        <v/>
      </c>
    </row>
    <row r="43" spans="1:9" ht="13.8" x14ac:dyDescent="0.25">
      <c r="A43" s="26" t="s">
        <v>193</v>
      </c>
      <c r="B43" s="27" t="s">
        <v>144</v>
      </c>
      <c r="C43" s="26" t="s">
        <v>15</v>
      </c>
      <c r="D43" s="28">
        <v>2</v>
      </c>
      <c r="E43" s="33"/>
      <c r="F43" s="29" t="str">
        <f t="shared" si="3"/>
        <v/>
      </c>
      <c r="G43" s="34"/>
      <c r="H43" s="29" t="str">
        <f t="shared" si="4"/>
        <v/>
      </c>
      <c r="I43" s="29" t="str">
        <f t="shared" si="5"/>
        <v/>
      </c>
    </row>
    <row r="44" spans="1:9" ht="13.8" x14ac:dyDescent="0.25">
      <c r="A44" s="26" t="s">
        <v>194</v>
      </c>
      <c r="B44" s="27" t="s">
        <v>145</v>
      </c>
      <c r="C44" s="26" t="s">
        <v>15</v>
      </c>
      <c r="D44" s="28">
        <v>2.4</v>
      </c>
      <c r="E44" s="33"/>
      <c r="F44" s="29" t="str">
        <f t="shared" si="3"/>
        <v/>
      </c>
      <c r="G44" s="34"/>
      <c r="H44" s="29" t="str">
        <f t="shared" si="4"/>
        <v/>
      </c>
      <c r="I44" s="29" t="str">
        <f t="shared" si="5"/>
        <v/>
      </c>
    </row>
    <row r="45" spans="1:9" ht="13.8" x14ac:dyDescent="0.25">
      <c r="A45" s="26" t="s">
        <v>195</v>
      </c>
      <c r="B45" s="27" t="s">
        <v>146</v>
      </c>
      <c r="C45" s="26" t="s">
        <v>15</v>
      </c>
      <c r="D45" s="28">
        <v>2</v>
      </c>
      <c r="E45" s="33"/>
      <c r="F45" s="29" t="str">
        <f t="shared" si="3"/>
        <v/>
      </c>
      <c r="G45" s="34"/>
      <c r="H45" s="29" t="str">
        <f t="shared" si="4"/>
        <v/>
      </c>
      <c r="I45" s="29" t="str">
        <f t="shared" si="5"/>
        <v/>
      </c>
    </row>
    <row r="46" spans="1:9" ht="13.8" x14ac:dyDescent="0.25">
      <c r="A46" s="26" t="s">
        <v>196</v>
      </c>
      <c r="B46" s="27" t="s">
        <v>147</v>
      </c>
      <c r="C46" s="26" t="s">
        <v>15</v>
      </c>
      <c r="D46" s="28">
        <v>2.88</v>
      </c>
      <c r="E46" s="33"/>
      <c r="F46" s="29" t="str">
        <f t="shared" si="3"/>
        <v/>
      </c>
      <c r="G46" s="34"/>
      <c r="H46" s="29" t="str">
        <f t="shared" si="4"/>
        <v/>
      </c>
      <c r="I46" s="29" t="str">
        <f t="shared" si="5"/>
        <v/>
      </c>
    </row>
    <row r="47" spans="1:9" ht="13.8" x14ac:dyDescent="0.25">
      <c r="A47" s="26" t="s">
        <v>197</v>
      </c>
      <c r="B47" s="27" t="s">
        <v>148</v>
      </c>
      <c r="C47" s="26" t="s">
        <v>15</v>
      </c>
      <c r="D47" s="28">
        <v>162</v>
      </c>
      <c r="E47" s="33"/>
      <c r="F47" s="29" t="str">
        <f t="shared" si="3"/>
        <v/>
      </c>
      <c r="G47" s="34"/>
      <c r="H47" s="29" t="str">
        <f t="shared" si="4"/>
        <v/>
      </c>
      <c r="I47" s="29" t="str">
        <f t="shared" si="5"/>
        <v/>
      </c>
    </row>
    <row r="48" spans="1:9" ht="13.8" x14ac:dyDescent="0.25">
      <c r="A48" s="26" t="s">
        <v>198</v>
      </c>
      <c r="B48" s="27" t="s">
        <v>149</v>
      </c>
      <c r="C48" s="26" t="s">
        <v>15</v>
      </c>
      <c r="D48" s="28">
        <v>25.88</v>
      </c>
      <c r="E48" s="33"/>
      <c r="F48" s="29" t="str">
        <f t="shared" si="3"/>
        <v/>
      </c>
      <c r="G48" s="34"/>
      <c r="H48" s="29" t="str">
        <f t="shared" si="4"/>
        <v/>
      </c>
      <c r="I48" s="29" t="str">
        <f t="shared" si="5"/>
        <v/>
      </c>
    </row>
    <row r="49" spans="1:9" ht="13.8" x14ac:dyDescent="0.25">
      <c r="A49" s="26" t="s">
        <v>199</v>
      </c>
      <c r="B49" s="27" t="s">
        <v>150</v>
      </c>
      <c r="C49" s="26" t="s">
        <v>15</v>
      </c>
      <c r="D49" s="28">
        <v>5</v>
      </c>
      <c r="E49" s="33"/>
      <c r="F49" s="29" t="str">
        <f t="shared" si="3"/>
        <v/>
      </c>
      <c r="G49" s="34"/>
      <c r="H49" s="29" t="str">
        <f t="shared" si="4"/>
        <v/>
      </c>
      <c r="I49" s="29" t="str">
        <f t="shared" si="5"/>
        <v/>
      </c>
    </row>
    <row r="50" spans="1:9" ht="13.8" x14ac:dyDescent="0.25">
      <c r="A50" s="26" t="s">
        <v>200</v>
      </c>
      <c r="B50" s="27" t="s">
        <v>151</v>
      </c>
      <c r="C50" s="26" t="s">
        <v>15</v>
      </c>
      <c r="D50" s="28">
        <v>164</v>
      </c>
      <c r="E50" s="33"/>
      <c r="F50" s="29" t="str">
        <f t="shared" si="3"/>
        <v/>
      </c>
      <c r="G50" s="34"/>
      <c r="H50" s="29" t="str">
        <f t="shared" si="4"/>
        <v/>
      </c>
      <c r="I50" s="29" t="str">
        <f t="shared" si="5"/>
        <v/>
      </c>
    </row>
    <row r="51" spans="1:9" ht="13.8" x14ac:dyDescent="0.25">
      <c r="A51" s="26" t="s">
        <v>201</v>
      </c>
      <c r="B51" s="27" t="s">
        <v>152</v>
      </c>
      <c r="C51" s="26" t="s">
        <v>153</v>
      </c>
      <c r="D51" s="28">
        <v>390</v>
      </c>
      <c r="E51" s="33"/>
      <c r="F51" s="29" t="str">
        <f t="shared" si="3"/>
        <v/>
      </c>
      <c r="G51" s="34"/>
      <c r="H51" s="29" t="str">
        <f t="shared" si="4"/>
        <v/>
      </c>
      <c r="I51" s="29" t="str">
        <f t="shared" si="5"/>
        <v/>
      </c>
    </row>
    <row r="52" spans="1:9" ht="13.8" x14ac:dyDescent="0.25">
      <c r="A52" s="26" t="s">
        <v>202</v>
      </c>
      <c r="B52" s="27" t="s">
        <v>154</v>
      </c>
      <c r="C52" s="26" t="s">
        <v>153</v>
      </c>
      <c r="D52" s="28">
        <v>1680</v>
      </c>
      <c r="E52" s="33"/>
      <c r="F52" s="29" t="str">
        <f t="shared" si="3"/>
        <v/>
      </c>
      <c r="G52" s="34"/>
      <c r="H52" s="29" t="str">
        <f t="shared" si="4"/>
        <v/>
      </c>
      <c r="I52" s="29" t="str">
        <f t="shared" si="5"/>
        <v/>
      </c>
    </row>
    <row r="53" spans="1:9" ht="13.8" x14ac:dyDescent="0.25">
      <c r="A53" s="26" t="s">
        <v>203</v>
      </c>
      <c r="B53" s="27" t="s">
        <v>155</v>
      </c>
      <c r="C53" s="26" t="s">
        <v>153</v>
      </c>
      <c r="D53" s="28">
        <v>4</v>
      </c>
      <c r="E53" s="33"/>
      <c r="F53" s="29" t="str">
        <f t="shared" si="3"/>
        <v/>
      </c>
      <c r="G53" s="34"/>
      <c r="H53" s="29" t="str">
        <f t="shared" si="4"/>
        <v/>
      </c>
      <c r="I53" s="29" t="str">
        <f t="shared" si="5"/>
        <v/>
      </c>
    </row>
    <row r="54" spans="1:9" ht="13.8" x14ac:dyDescent="0.25">
      <c r="A54" s="26" t="s">
        <v>204</v>
      </c>
      <c r="B54" s="27" t="s">
        <v>156</v>
      </c>
      <c r="C54" s="26" t="s">
        <v>153</v>
      </c>
      <c r="D54" s="28">
        <v>20</v>
      </c>
      <c r="E54" s="33"/>
      <c r="F54" s="29" t="str">
        <f t="shared" si="3"/>
        <v/>
      </c>
      <c r="G54" s="34"/>
      <c r="H54" s="29" t="str">
        <f t="shared" si="4"/>
        <v/>
      </c>
      <c r="I54" s="29" t="str">
        <f t="shared" si="5"/>
        <v/>
      </c>
    </row>
    <row r="55" spans="1:9" ht="13.8" x14ac:dyDescent="0.25">
      <c r="A55" s="26" t="s">
        <v>205</v>
      </c>
      <c r="B55" s="27" t="s">
        <v>157</v>
      </c>
      <c r="C55" s="26" t="s">
        <v>153</v>
      </c>
      <c r="D55" s="28">
        <v>95</v>
      </c>
      <c r="E55" s="33"/>
      <c r="F55" s="29" t="str">
        <f t="shared" si="3"/>
        <v/>
      </c>
      <c r="G55" s="34"/>
      <c r="H55" s="29" t="str">
        <f t="shared" si="4"/>
        <v/>
      </c>
      <c r="I55" s="29" t="str">
        <f t="shared" si="5"/>
        <v/>
      </c>
    </row>
    <row r="56" spans="1:9" ht="13.8" x14ac:dyDescent="0.25">
      <c r="A56" s="26" t="s">
        <v>206</v>
      </c>
      <c r="B56" s="27" t="s">
        <v>158</v>
      </c>
      <c r="C56" s="26" t="s">
        <v>153</v>
      </c>
      <c r="D56" s="28">
        <v>240</v>
      </c>
      <c r="E56" s="33"/>
      <c r="F56" s="29" t="str">
        <f t="shared" si="3"/>
        <v/>
      </c>
      <c r="G56" s="34"/>
      <c r="H56" s="29" t="str">
        <f t="shared" si="4"/>
        <v/>
      </c>
      <c r="I56" s="29" t="str">
        <f t="shared" si="5"/>
        <v/>
      </c>
    </row>
    <row r="57" spans="1:9" ht="13.8" x14ac:dyDescent="0.25">
      <c r="A57" s="26" t="s">
        <v>207</v>
      </c>
      <c r="B57" s="27" t="s">
        <v>159</v>
      </c>
      <c r="C57" s="26" t="s">
        <v>153</v>
      </c>
      <c r="D57" s="28">
        <v>170</v>
      </c>
      <c r="E57" s="33"/>
      <c r="F57" s="29" t="str">
        <f>IF(E57="","",ROUND(D57*E57,2))</f>
        <v/>
      </c>
      <c r="G57" s="34"/>
      <c r="H57" s="29" t="str">
        <f>IF(G57="","",ROUND(F57*G57,2))</f>
        <v/>
      </c>
      <c r="I57" s="29" t="str">
        <f>IF(G57="","",F57+H57)</f>
        <v/>
      </c>
    </row>
    <row r="58" spans="1:9" ht="13.8" x14ac:dyDescent="0.25">
      <c r="A58" s="26" t="s">
        <v>208</v>
      </c>
      <c r="B58" s="27" t="s">
        <v>160</v>
      </c>
      <c r="C58" s="26" t="s">
        <v>153</v>
      </c>
      <c r="D58" s="28">
        <v>22600</v>
      </c>
      <c r="E58" s="33"/>
      <c r="F58" s="29" t="str">
        <f t="shared" ref="F58:F84" si="6">IF(E58="","",ROUND(D58*E58,2))</f>
        <v/>
      </c>
      <c r="G58" s="34"/>
      <c r="H58" s="29" t="str">
        <f t="shared" ref="H58:H84" si="7">IF(G58="","",ROUND(F58*G58,2))</f>
        <v/>
      </c>
      <c r="I58" s="29" t="str">
        <f t="shared" ref="I58:I84" si="8">IF(G58="","",F58+H58)</f>
        <v/>
      </c>
    </row>
    <row r="59" spans="1:9" ht="13.8" x14ac:dyDescent="0.25">
      <c r="A59" s="26" t="s">
        <v>209</v>
      </c>
      <c r="B59" s="27" t="s">
        <v>161</v>
      </c>
      <c r="C59" s="26" t="s">
        <v>153</v>
      </c>
      <c r="D59" s="28">
        <v>10</v>
      </c>
      <c r="E59" s="33"/>
      <c r="F59" s="29" t="str">
        <f t="shared" si="6"/>
        <v/>
      </c>
      <c r="G59" s="34"/>
      <c r="H59" s="29" t="str">
        <f t="shared" si="7"/>
        <v/>
      </c>
      <c r="I59" s="29" t="str">
        <f t="shared" si="8"/>
        <v/>
      </c>
    </row>
    <row r="60" spans="1:9" ht="13.8" x14ac:dyDescent="0.25">
      <c r="A60" s="26" t="s">
        <v>210</v>
      </c>
      <c r="B60" s="27" t="s">
        <v>162</v>
      </c>
      <c r="C60" s="30" t="s">
        <v>153</v>
      </c>
      <c r="D60" s="28">
        <v>40.5</v>
      </c>
      <c r="E60" s="33"/>
      <c r="F60" s="29" t="str">
        <f t="shared" si="6"/>
        <v/>
      </c>
      <c r="G60" s="34"/>
      <c r="H60" s="29" t="str">
        <f t="shared" si="7"/>
        <v/>
      </c>
      <c r="I60" s="29" t="str">
        <f t="shared" si="8"/>
        <v/>
      </c>
    </row>
    <row r="61" spans="1:9" ht="13.8" x14ac:dyDescent="0.25">
      <c r="A61" s="26" t="s">
        <v>211</v>
      </c>
      <c r="B61" s="27" t="s">
        <v>163</v>
      </c>
      <c r="C61" s="26" t="s">
        <v>153</v>
      </c>
      <c r="D61" s="28">
        <v>288</v>
      </c>
      <c r="E61" s="33"/>
      <c r="F61" s="29" t="str">
        <f t="shared" si="6"/>
        <v/>
      </c>
      <c r="G61" s="34"/>
      <c r="H61" s="29" t="str">
        <f t="shared" si="7"/>
        <v/>
      </c>
      <c r="I61" s="29" t="str">
        <f t="shared" si="8"/>
        <v/>
      </c>
    </row>
    <row r="62" spans="1:9" ht="13.8" x14ac:dyDescent="0.25">
      <c r="A62" s="26" t="s">
        <v>212</v>
      </c>
      <c r="B62" s="27" t="s">
        <v>164</v>
      </c>
      <c r="C62" s="26" t="s">
        <v>153</v>
      </c>
      <c r="D62" s="28">
        <v>1872</v>
      </c>
      <c r="E62" s="33"/>
      <c r="F62" s="29" t="str">
        <f t="shared" si="6"/>
        <v/>
      </c>
      <c r="G62" s="34"/>
      <c r="H62" s="29" t="str">
        <f t="shared" si="7"/>
        <v/>
      </c>
      <c r="I62" s="29" t="str">
        <f t="shared" si="8"/>
        <v/>
      </c>
    </row>
    <row r="63" spans="1:9" ht="13.8" x14ac:dyDescent="0.25">
      <c r="A63" s="26" t="s">
        <v>213</v>
      </c>
      <c r="B63" s="27" t="s">
        <v>165</v>
      </c>
      <c r="C63" s="26" t="s">
        <v>153</v>
      </c>
      <c r="D63" s="28">
        <v>216</v>
      </c>
      <c r="E63" s="33"/>
      <c r="F63" s="29" t="str">
        <f t="shared" si="6"/>
        <v/>
      </c>
      <c r="G63" s="34"/>
      <c r="H63" s="29" t="str">
        <f t="shared" si="7"/>
        <v/>
      </c>
      <c r="I63" s="29" t="str">
        <f t="shared" si="8"/>
        <v/>
      </c>
    </row>
    <row r="64" spans="1:9" ht="13.8" x14ac:dyDescent="0.25">
      <c r="A64" s="26" t="s">
        <v>214</v>
      </c>
      <c r="B64" s="27" t="s">
        <v>166</v>
      </c>
      <c r="C64" s="26" t="s">
        <v>153</v>
      </c>
      <c r="D64" s="28">
        <v>648</v>
      </c>
      <c r="E64" s="33"/>
      <c r="F64" s="29" t="str">
        <f t="shared" si="6"/>
        <v/>
      </c>
      <c r="G64" s="34"/>
      <c r="H64" s="29" t="str">
        <f t="shared" si="7"/>
        <v/>
      </c>
      <c r="I64" s="29" t="str">
        <f t="shared" si="8"/>
        <v/>
      </c>
    </row>
    <row r="65" spans="1:9" ht="13.8" x14ac:dyDescent="0.25">
      <c r="A65" s="26" t="s">
        <v>215</v>
      </c>
      <c r="B65" s="27" t="s">
        <v>167</v>
      </c>
      <c r="C65" s="26" t="s">
        <v>153</v>
      </c>
      <c r="D65" s="28">
        <v>58.7</v>
      </c>
      <c r="E65" s="33"/>
      <c r="F65" s="29" t="str">
        <f t="shared" si="6"/>
        <v/>
      </c>
      <c r="G65" s="34"/>
      <c r="H65" s="29" t="str">
        <f t="shared" si="7"/>
        <v/>
      </c>
      <c r="I65" s="29" t="str">
        <f t="shared" si="8"/>
        <v/>
      </c>
    </row>
    <row r="66" spans="1:9" ht="13.8" x14ac:dyDescent="0.25">
      <c r="A66" s="26" t="s">
        <v>216</v>
      </c>
      <c r="B66" s="27" t="s">
        <v>168</v>
      </c>
      <c r="C66" s="26" t="s">
        <v>153</v>
      </c>
      <c r="D66" s="28">
        <v>336</v>
      </c>
      <c r="E66" s="33"/>
      <c r="F66" s="29" t="str">
        <f t="shared" si="6"/>
        <v/>
      </c>
      <c r="G66" s="34"/>
      <c r="H66" s="29" t="str">
        <f t="shared" si="7"/>
        <v/>
      </c>
      <c r="I66" s="29" t="str">
        <f t="shared" si="8"/>
        <v/>
      </c>
    </row>
    <row r="67" spans="1:9" ht="13.8" x14ac:dyDescent="0.25">
      <c r="A67" s="26" t="s">
        <v>217</v>
      </c>
      <c r="B67" s="27" t="s">
        <v>169</v>
      </c>
      <c r="C67" s="26" t="s">
        <v>15</v>
      </c>
      <c r="D67" s="28">
        <v>1890</v>
      </c>
      <c r="E67" s="33"/>
      <c r="F67" s="29" t="str">
        <f t="shared" si="6"/>
        <v/>
      </c>
      <c r="G67" s="34"/>
      <c r="H67" s="29" t="str">
        <f t="shared" si="7"/>
        <v/>
      </c>
      <c r="I67" s="29" t="str">
        <f t="shared" si="8"/>
        <v/>
      </c>
    </row>
    <row r="68" spans="1:9" ht="13.8" x14ac:dyDescent="0.25">
      <c r="A68" s="26" t="s">
        <v>218</v>
      </c>
      <c r="B68" s="27" t="s">
        <v>170</v>
      </c>
      <c r="C68" s="30" t="s">
        <v>15</v>
      </c>
      <c r="D68" s="28">
        <v>10</v>
      </c>
      <c r="E68" s="33"/>
      <c r="F68" s="29" t="str">
        <f t="shared" si="6"/>
        <v/>
      </c>
      <c r="G68" s="34"/>
      <c r="H68" s="29" t="str">
        <f t="shared" si="7"/>
        <v/>
      </c>
      <c r="I68" s="29" t="str">
        <f t="shared" si="8"/>
        <v/>
      </c>
    </row>
    <row r="69" spans="1:9" ht="13.8" x14ac:dyDescent="0.25">
      <c r="A69" s="26" t="s">
        <v>219</v>
      </c>
      <c r="B69" s="27" t="s">
        <v>171</v>
      </c>
      <c r="C69" s="26" t="s">
        <v>15</v>
      </c>
      <c r="D69" s="28">
        <v>748.8</v>
      </c>
      <c r="E69" s="33"/>
      <c r="F69" s="29" t="str">
        <f t="shared" si="6"/>
        <v/>
      </c>
      <c r="G69" s="34"/>
      <c r="H69" s="29" t="str">
        <f t="shared" si="7"/>
        <v/>
      </c>
      <c r="I69" s="29" t="str">
        <f t="shared" si="8"/>
        <v/>
      </c>
    </row>
    <row r="70" spans="1:9" ht="13.8" x14ac:dyDescent="0.25">
      <c r="A70" s="26" t="s">
        <v>220</v>
      </c>
      <c r="B70" s="27" t="s">
        <v>172</v>
      </c>
      <c r="C70" s="26" t="s">
        <v>15</v>
      </c>
      <c r="D70" s="28">
        <v>1112</v>
      </c>
      <c r="E70" s="33"/>
      <c r="F70" s="29" t="str">
        <f t="shared" si="6"/>
        <v/>
      </c>
      <c r="G70" s="34"/>
      <c r="H70" s="29" t="str">
        <f t="shared" si="7"/>
        <v/>
      </c>
      <c r="I70" s="29" t="str">
        <f t="shared" si="8"/>
        <v/>
      </c>
    </row>
    <row r="71" spans="1:9" ht="13.8" x14ac:dyDescent="0.25">
      <c r="A71" s="26" t="s">
        <v>221</v>
      </c>
      <c r="B71" s="27" t="s">
        <v>173</v>
      </c>
      <c r="C71" s="26" t="s">
        <v>15</v>
      </c>
      <c r="D71" s="28">
        <v>36</v>
      </c>
      <c r="E71" s="33"/>
      <c r="F71" s="29" t="str">
        <f t="shared" si="6"/>
        <v/>
      </c>
      <c r="G71" s="34"/>
      <c r="H71" s="29" t="str">
        <f t="shared" si="7"/>
        <v/>
      </c>
      <c r="I71" s="29" t="str">
        <f t="shared" si="8"/>
        <v/>
      </c>
    </row>
    <row r="72" spans="1:9" ht="13.8" x14ac:dyDescent="0.25">
      <c r="A72" s="26" t="s">
        <v>222</v>
      </c>
      <c r="B72" s="27" t="s">
        <v>174</v>
      </c>
      <c r="C72" s="26" t="s">
        <v>15</v>
      </c>
      <c r="D72" s="28">
        <v>19.2</v>
      </c>
      <c r="E72" s="33"/>
      <c r="F72" s="29" t="str">
        <f t="shared" si="6"/>
        <v/>
      </c>
      <c r="G72" s="34"/>
      <c r="H72" s="29" t="str">
        <f t="shared" si="7"/>
        <v/>
      </c>
      <c r="I72" s="29" t="str">
        <f t="shared" si="8"/>
        <v/>
      </c>
    </row>
    <row r="73" spans="1:9" ht="13.8" x14ac:dyDescent="0.25">
      <c r="A73" s="26" t="s">
        <v>223</v>
      </c>
      <c r="B73" s="27" t="s">
        <v>175</v>
      </c>
      <c r="C73" s="26" t="s">
        <v>15</v>
      </c>
      <c r="D73" s="28">
        <v>2</v>
      </c>
      <c r="E73" s="33"/>
      <c r="F73" s="29" t="str">
        <f t="shared" si="6"/>
        <v/>
      </c>
      <c r="G73" s="34"/>
      <c r="H73" s="29" t="str">
        <f t="shared" si="7"/>
        <v/>
      </c>
      <c r="I73" s="29" t="str">
        <f t="shared" si="8"/>
        <v/>
      </c>
    </row>
    <row r="74" spans="1:9" ht="13.8" x14ac:dyDescent="0.25">
      <c r="A74" s="26" t="s">
        <v>224</v>
      </c>
      <c r="B74" s="27" t="s">
        <v>176</v>
      </c>
      <c r="C74" s="26" t="s">
        <v>15</v>
      </c>
      <c r="D74" s="28">
        <v>0.75</v>
      </c>
      <c r="E74" s="33"/>
      <c r="F74" s="29" t="str">
        <f t="shared" si="6"/>
        <v/>
      </c>
      <c r="G74" s="34"/>
      <c r="H74" s="29" t="str">
        <f t="shared" si="7"/>
        <v/>
      </c>
      <c r="I74" s="29" t="str">
        <f t="shared" si="8"/>
        <v/>
      </c>
    </row>
    <row r="75" spans="1:9" ht="13.8" x14ac:dyDescent="0.25">
      <c r="A75" s="26" t="s">
        <v>225</v>
      </c>
      <c r="B75" s="27" t="s">
        <v>177</v>
      </c>
      <c r="C75" s="26" t="s">
        <v>178</v>
      </c>
      <c r="D75" s="28">
        <v>94</v>
      </c>
      <c r="E75" s="33"/>
      <c r="F75" s="29" t="str">
        <f t="shared" si="6"/>
        <v/>
      </c>
      <c r="G75" s="34"/>
      <c r="H75" s="29" t="str">
        <f t="shared" si="7"/>
        <v/>
      </c>
      <c r="I75" s="29" t="str">
        <f t="shared" si="8"/>
        <v/>
      </c>
    </row>
    <row r="76" spans="1:9" ht="13.8" x14ac:dyDescent="0.25">
      <c r="A76" s="26" t="s">
        <v>226</v>
      </c>
      <c r="B76" s="27" t="s">
        <v>179</v>
      </c>
      <c r="C76" s="30" t="s">
        <v>15</v>
      </c>
      <c r="D76" s="28">
        <v>145</v>
      </c>
      <c r="E76" s="33"/>
      <c r="F76" s="29" t="str">
        <f t="shared" si="6"/>
        <v/>
      </c>
      <c r="G76" s="34"/>
      <c r="H76" s="29" t="str">
        <f t="shared" si="7"/>
        <v/>
      </c>
      <c r="I76" s="29" t="str">
        <f t="shared" si="8"/>
        <v/>
      </c>
    </row>
    <row r="77" spans="1:9" ht="13.8" x14ac:dyDescent="0.25">
      <c r="A77" s="26" t="s">
        <v>227</v>
      </c>
      <c r="B77" s="27" t="s">
        <v>180</v>
      </c>
      <c r="C77" s="26" t="s">
        <v>15</v>
      </c>
      <c r="D77" s="28">
        <v>36</v>
      </c>
      <c r="E77" s="33"/>
      <c r="F77" s="29" t="str">
        <f t="shared" si="6"/>
        <v/>
      </c>
      <c r="G77" s="34"/>
      <c r="H77" s="29" t="str">
        <f t="shared" si="7"/>
        <v/>
      </c>
      <c r="I77" s="29" t="str">
        <f t="shared" si="8"/>
        <v/>
      </c>
    </row>
    <row r="78" spans="1:9" ht="13.8" x14ac:dyDescent="0.25">
      <c r="A78" s="26" t="s">
        <v>228</v>
      </c>
      <c r="B78" s="27" t="s">
        <v>181</v>
      </c>
      <c r="C78" s="26" t="s">
        <v>15</v>
      </c>
      <c r="D78" s="28">
        <v>13</v>
      </c>
      <c r="E78" s="33"/>
      <c r="F78" s="29" t="str">
        <f t="shared" si="6"/>
        <v/>
      </c>
      <c r="G78" s="34"/>
      <c r="H78" s="29" t="str">
        <f t="shared" si="7"/>
        <v/>
      </c>
      <c r="I78" s="29" t="str">
        <f t="shared" si="8"/>
        <v/>
      </c>
    </row>
    <row r="79" spans="1:9" ht="13.8" x14ac:dyDescent="0.25">
      <c r="A79" s="26" t="s">
        <v>229</v>
      </c>
      <c r="B79" s="27" t="s">
        <v>182</v>
      </c>
      <c r="C79" s="26" t="s">
        <v>15</v>
      </c>
      <c r="D79" s="28">
        <v>2</v>
      </c>
      <c r="E79" s="33"/>
      <c r="F79" s="29" t="str">
        <f t="shared" si="6"/>
        <v/>
      </c>
      <c r="G79" s="34"/>
      <c r="H79" s="29" t="str">
        <f t="shared" si="7"/>
        <v/>
      </c>
      <c r="I79" s="29" t="str">
        <f t="shared" si="8"/>
        <v/>
      </c>
    </row>
    <row r="80" spans="1:9" ht="13.8" x14ac:dyDescent="0.25">
      <c r="A80" s="26" t="s">
        <v>230</v>
      </c>
      <c r="B80" s="27" t="s">
        <v>183</v>
      </c>
      <c r="C80" s="26" t="s">
        <v>15</v>
      </c>
      <c r="D80" s="28">
        <v>76.7</v>
      </c>
      <c r="E80" s="33"/>
      <c r="F80" s="29" t="str">
        <f t="shared" si="6"/>
        <v/>
      </c>
      <c r="G80" s="34"/>
      <c r="H80" s="29" t="str">
        <f t="shared" si="7"/>
        <v/>
      </c>
      <c r="I80" s="29" t="str">
        <f t="shared" si="8"/>
        <v/>
      </c>
    </row>
    <row r="81" spans="1:9" ht="13.8" x14ac:dyDescent="0.25">
      <c r="A81" s="26" t="s">
        <v>231</v>
      </c>
      <c r="B81" s="27" t="s">
        <v>184</v>
      </c>
      <c r="C81" s="26" t="s">
        <v>15</v>
      </c>
      <c r="D81" s="28">
        <v>480</v>
      </c>
      <c r="E81" s="33"/>
      <c r="F81" s="29" t="str">
        <f t="shared" si="6"/>
        <v/>
      </c>
      <c r="G81" s="34"/>
      <c r="H81" s="29" t="str">
        <f t="shared" si="7"/>
        <v/>
      </c>
      <c r="I81" s="29" t="str">
        <f t="shared" si="8"/>
        <v/>
      </c>
    </row>
    <row r="82" spans="1:9" ht="13.8" x14ac:dyDescent="0.25">
      <c r="A82" s="26" t="s">
        <v>232</v>
      </c>
      <c r="B82" s="27" t="s">
        <v>185</v>
      </c>
      <c r="C82" s="26" t="s">
        <v>153</v>
      </c>
      <c r="D82" s="28">
        <v>72</v>
      </c>
      <c r="E82" s="33"/>
      <c r="F82" s="29" t="str">
        <f t="shared" si="6"/>
        <v/>
      </c>
      <c r="G82" s="34"/>
      <c r="H82" s="29" t="str">
        <f t="shared" si="7"/>
        <v/>
      </c>
      <c r="I82" s="29" t="str">
        <f t="shared" si="8"/>
        <v/>
      </c>
    </row>
    <row r="83" spans="1:9" ht="13.8" x14ac:dyDescent="0.25">
      <c r="A83" s="26" t="s">
        <v>233</v>
      </c>
      <c r="B83" s="27" t="s">
        <v>186</v>
      </c>
      <c r="C83" s="26" t="s">
        <v>15</v>
      </c>
      <c r="D83" s="28">
        <v>108</v>
      </c>
      <c r="E83" s="33"/>
      <c r="F83" s="29" t="str">
        <f t="shared" si="6"/>
        <v/>
      </c>
      <c r="G83" s="34"/>
      <c r="H83" s="29" t="str">
        <f t="shared" si="7"/>
        <v/>
      </c>
      <c r="I83" s="29" t="str">
        <f t="shared" si="8"/>
        <v/>
      </c>
    </row>
    <row r="84" spans="1:9" ht="13.8" x14ac:dyDescent="0.25">
      <c r="A84" s="26" t="s">
        <v>234</v>
      </c>
      <c r="B84" s="27" t="s">
        <v>187</v>
      </c>
      <c r="C84" s="30" t="s">
        <v>15</v>
      </c>
      <c r="D84" s="28">
        <v>2</v>
      </c>
      <c r="E84" s="33"/>
      <c r="F84" s="29" t="str">
        <f t="shared" si="6"/>
        <v/>
      </c>
      <c r="G84" s="34"/>
      <c r="H84" s="29" t="str">
        <f t="shared" si="7"/>
        <v/>
      </c>
      <c r="I84" s="29" t="str">
        <f t="shared" si="8"/>
        <v/>
      </c>
    </row>
    <row r="85" spans="1:9" ht="25.5" customHeight="1" x14ac:dyDescent="0.25">
      <c r="A85" s="46" t="s">
        <v>99</v>
      </c>
      <c r="B85" s="47"/>
      <c r="C85" s="47"/>
      <c r="D85" s="47"/>
      <c r="E85" s="48"/>
      <c r="F85" s="31">
        <f>SUM(F6:F84)</f>
        <v>0</v>
      </c>
      <c r="G85" s="32" t="s">
        <v>103</v>
      </c>
      <c r="H85" s="31">
        <f>SUM(H6:H84)</f>
        <v>0</v>
      </c>
      <c r="I85" s="35">
        <f>SUM(I6:I84)</f>
        <v>0</v>
      </c>
    </row>
  </sheetData>
  <sheetProtection algorithmName="SHA-512" hashValue="51vhKngifwd9jMgjc4P7npqylVrAC9a+XqdN5uyK1PIJVzXQvFvdnsqw2QGsggt+mn+A8dO+8nXK9ESKJA0fbA==" saltValue="Yhql29+itt5iHUuZnporRQ==" spinCount="100000" sheet="1" formatCells="0"/>
  <mergeCells count="6">
    <mergeCell ref="F1:I1"/>
    <mergeCell ref="A85:E8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2019-07-15T06:59:09Z</dcterms:modified>
</cp:coreProperties>
</file>