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Príloha - štrukt. rozpočet\"/>
    </mc:Choice>
  </mc:AlternateContent>
  <bookViews>
    <workbookView xWindow="360" yWindow="120" windowWidth="27792" windowHeight="13116" activeTab="1"/>
  </bookViews>
  <sheets>
    <sheet name="Hárok1" sheetId="1" r:id="rId1"/>
    <sheet name="Hárok2" sheetId="2" r:id="rId2"/>
    <sheet name="Hárok3" sheetId="3" r:id="rId3"/>
  </sheets>
  <definedNames>
    <definedName name="_xlnm.Print_Titles" localSheetId="1">Hárok2!$3:$5</definedName>
  </definedNames>
  <calcPr calcId="162913"/>
</workbook>
</file>

<file path=xl/calcChain.xml><?xml version="1.0" encoding="utf-8"?>
<calcChain xmlns="http://schemas.openxmlformats.org/spreadsheetml/2006/main">
  <c r="I114" i="2" l="1"/>
  <c r="H114" i="2"/>
  <c r="F114" i="2"/>
  <c r="I113" i="2"/>
  <c r="H113" i="2"/>
  <c r="F113" i="2"/>
  <c r="I112" i="2"/>
  <c r="H112" i="2"/>
  <c r="F112" i="2"/>
  <c r="I111" i="2"/>
  <c r="H111" i="2"/>
  <c r="F111" i="2"/>
  <c r="I110" i="2"/>
  <c r="H110" i="2"/>
  <c r="F110" i="2"/>
  <c r="I109" i="2"/>
  <c r="H109" i="2"/>
  <c r="F109" i="2"/>
  <c r="I108" i="2"/>
  <c r="H108" i="2"/>
  <c r="F108" i="2"/>
  <c r="I107" i="2"/>
  <c r="H107" i="2"/>
  <c r="F107" i="2"/>
  <c r="I106" i="2"/>
  <c r="H106" i="2"/>
  <c r="F106" i="2"/>
  <c r="I105" i="2"/>
  <c r="H105" i="2"/>
  <c r="F105" i="2"/>
  <c r="I104" i="2"/>
  <c r="H104" i="2"/>
  <c r="F104" i="2"/>
  <c r="I103" i="2"/>
  <c r="H103" i="2"/>
  <c r="F103" i="2"/>
  <c r="I102" i="2"/>
  <c r="H102" i="2"/>
  <c r="F102" i="2"/>
  <c r="I101" i="2"/>
  <c r="H101" i="2"/>
  <c r="F101" i="2"/>
  <c r="I100" i="2"/>
  <c r="H100" i="2"/>
  <c r="F100" i="2"/>
  <c r="I99" i="2"/>
  <c r="H99" i="2"/>
  <c r="F99" i="2"/>
  <c r="I98" i="2"/>
  <c r="H98" i="2"/>
  <c r="F98" i="2"/>
  <c r="I97" i="2"/>
  <c r="H97" i="2"/>
  <c r="F97" i="2"/>
  <c r="I96" i="2"/>
  <c r="H96" i="2"/>
  <c r="F96" i="2"/>
  <c r="I95" i="2"/>
  <c r="H95" i="2"/>
  <c r="F95" i="2"/>
  <c r="I94" i="2"/>
  <c r="H94" i="2"/>
  <c r="F94" i="2"/>
  <c r="I93" i="2"/>
  <c r="H93" i="2"/>
  <c r="F93" i="2"/>
  <c r="I92" i="2"/>
  <c r="H92" i="2"/>
  <c r="F92" i="2"/>
  <c r="I91" i="2"/>
  <c r="H91" i="2"/>
  <c r="F91" i="2"/>
  <c r="I90" i="2"/>
  <c r="H90" i="2"/>
  <c r="F90" i="2"/>
  <c r="I89" i="2"/>
  <c r="H89" i="2"/>
  <c r="F89" i="2"/>
  <c r="I88" i="2"/>
  <c r="H88" i="2"/>
  <c r="F88" i="2"/>
  <c r="I87" i="2"/>
  <c r="H87" i="2"/>
  <c r="F87" i="2"/>
  <c r="I86" i="2"/>
  <c r="H86" i="2"/>
  <c r="F86" i="2"/>
  <c r="I85" i="2"/>
  <c r="H85" i="2"/>
  <c r="F85" i="2"/>
  <c r="I84" i="2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I61" i="1"/>
  <c r="H61" i="1"/>
  <c r="F61" i="1"/>
  <c r="I60" i="1"/>
  <c r="H60" i="1"/>
  <c r="F60" i="1"/>
  <c r="I59" i="1"/>
  <c r="H59" i="1"/>
  <c r="F59" i="1"/>
  <c r="I58" i="1"/>
  <c r="H58" i="1"/>
  <c r="F58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F62" i="1" s="1"/>
  <c r="I12" i="1"/>
  <c r="H12" i="1"/>
  <c r="F12" i="1"/>
  <c r="I11" i="1"/>
  <c r="H11" i="1"/>
  <c r="F11" i="1"/>
  <c r="I10" i="1"/>
  <c r="H10" i="1"/>
  <c r="F10" i="1"/>
  <c r="F9" i="1"/>
  <c r="H9" i="1" s="1"/>
  <c r="I9" i="1" s="1"/>
  <c r="F115" i="2" l="1"/>
  <c r="H6" i="2"/>
  <c r="H115" i="2" s="1"/>
  <c r="H62" i="1"/>
  <c r="I62" i="1" s="1"/>
  <c r="I6" i="2" l="1"/>
  <c r="I115" i="2" s="1"/>
</calcChain>
</file>

<file path=xl/sharedStrings.xml><?xml version="1.0" encoding="utf-8"?>
<sst xmlns="http://schemas.openxmlformats.org/spreadsheetml/2006/main" count="515" uniqueCount="296">
  <si>
    <t>PRÍLOHA č.3</t>
  </si>
  <si>
    <t>Štruktúrovaný rozpočet ceny.</t>
  </si>
  <si>
    <t>ČASŤ 1 - Hovädzie a bravčové mäso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</si>
  <si>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</si>
  <si>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</si>
  <si>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</si>
  <si>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</si>
  <si>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</si>
  <si>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</si>
  <si>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</si>
  <si>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</si>
  <si>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</si>
  <si>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Zelenina</t>
  </si>
  <si>
    <t>1.</t>
  </si>
  <si>
    <t>Brokolica čerstvá</t>
  </si>
  <si>
    <t>kg</t>
  </si>
  <si>
    <t>2.</t>
  </si>
  <si>
    <t>Cesnak biely voľne ložený čerstvý</t>
  </si>
  <si>
    <t>3.</t>
  </si>
  <si>
    <t>Cibuľa žltá  voľná 60-80 I. kategória</t>
  </si>
  <si>
    <t>4.</t>
  </si>
  <si>
    <t>Cibuľka lahôdková čerstvá 1x1 ks zväzok</t>
  </si>
  <si>
    <t>5.</t>
  </si>
  <si>
    <t>Hliva ustricová I. čerstvá</t>
  </si>
  <si>
    <t>6.</t>
  </si>
  <si>
    <t>Kaleráb I. kategória</t>
  </si>
  <si>
    <t>7.</t>
  </si>
  <si>
    <t>Kaleráb s vňaťou SK 70+ čerstvý 1x1 ks</t>
  </si>
  <si>
    <t>8.</t>
  </si>
  <si>
    <t>Kapusta čínska čerstvá</t>
  </si>
  <si>
    <t>9.</t>
  </si>
  <si>
    <t>Kapusta hlávková biela čerstvá</t>
  </si>
  <si>
    <t>10.</t>
  </si>
  <si>
    <t>Kapusta hlávková červená čerstvá</t>
  </si>
  <si>
    <t>11.</t>
  </si>
  <si>
    <t>Kapusta kyslá biela chladená</t>
  </si>
  <si>
    <t>12.</t>
  </si>
  <si>
    <t>Karfiol čerstvý I.  kategória</t>
  </si>
  <si>
    <t>13.</t>
  </si>
  <si>
    <t>Kel hlávkový čerstvý</t>
  </si>
  <si>
    <t>14.</t>
  </si>
  <si>
    <t>Mrkva karotka praná I. kategória</t>
  </si>
  <si>
    <t>15.</t>
  </si>
  <si>
    <t>Paprika biela čerstvá 40/60 I. kategória</t>
  </si>
  <si>
    <t>16.</t>
  </si>
  <si>
    <t>Paprika mix trikolór čerstvá I. kategória</t>
  </si>
  <si>
    <t>17.</t>
  </si>
  <si>
    <t>Paštrnák čerstvý praný</t>
  </si>
  <si>
    <t>18.</t>
  </si>
  <si>
    <t>Petržlen čerstvý praný</t>
  </si>
  <si>
    <t>19.</t>
  </si>
  <si>
    <t>Petržlen vňať čerstvá hladko lista 100g</t>
  </si>
  <si>
    <t>20.</t>
  </si>
  <si>
    <t>Pór voľný I. kategória</t>
  </si>
  <si>
    <t>21.</t>
  </si>
  <si>
    <t>Rajčiny červené čerstvé I. kategória</t>
  </si>
  <si>
    <t>22.</t>
  </si>
  <si>
    <t>Reďkovka červená guľatá s vňaťou čerstvá zväzok</t>
  </si>
  <si>
    <t>23.</t>
  </si>
  <si>
    <t>Repa červená/ cvikla 50/80 čerstvá </t>
  </si>
  <si>
    <t>24.</t>
  </si>
  <si>
    <t>Šalát hlávkový čerstvý I. kategória</t>
  </si>
  <si>
    <t>25.</t>
  </si>
  <si>
    <t>Šalát ľadový čerstvý I. kategória</t>
  </si>
  <si>
    <t>26.</t>
  </si>
  <si>
    <t>Šampiňóny biele čerstvé I. kategória</t>
  </si>
  <si>
    <t>27.</t>
  </si>
  <si>
    <t>Tekvica Hokkaido čerstvá</t>
  </si>
  <si>
    <t>28.</t>
  </si>
  <si>
    <t>Tekvica maslová čerstvá</t>
  </si>
  <si>
    <t>29.</t>
  </si>
  <si>
    <t>Uhorky hadovky čerstvé</t>
  </si>
  <si>
    <t>30.</t>
  </si>
  <si>
    <t>Zeler buľvový praný čerstvý</t>
  </si>
  <si>
    <t>31.</t>
  </si>
  <si>
    <t>Zeler s vňaťou 80 + čerstvý</t>
  </si>
  <si>
    <t>32.</t>
  </si>
  <si>
    <t>Zemiaky</t>
  </si>
  <si>
    <t>Ovocie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</si>
  <si>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</si>
  <si>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</si>
  <si>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</si>
  <si>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</si>
  <si>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</si>
  <si>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</si>
  <si>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</si>
  <si>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</si>
  <si>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</si>
  <si>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</si>
  <si>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</si>
  <si>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</si>
  <si>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</si>
  <si>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</si>
  <si>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</si>
  <si>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</si>
  <si>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</si>
  <si>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</si>
  <si>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</si>
  <si>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</si>
  <si>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>Maximálna cena celkom za dodanie požadovaného predmetu zákazky :</t>
  </si>
  <si>
    <t>Obchodné meno:</t>
  </si>
  <si>
    <t>IČO:</t>
  </si>
  <si>
    <t>Identifikácia uchádzača</t>
  </si>
  <si>
    <t>x</t>
  </si>
  <si>
    <t>MJ</t>
  </si>
  <si>
    <t>JC v EUR bez DPH</t>
  </si>
  <si>
    <t>Predpokl. množstvo</t>
  </si>
  <si>
    <t>chlieb pšeničný kráj.bal.-biely 1kg</t>
  </si>
  <si>
    <t>chlieb zemiakový kraj.bal. 1kg</t>
  </si>
  <si>
    <t>chlieb pšenično-ražný -zemiakový kraj.bal. 1kg</t>
  </si>
  <si>
    <t>chlieb pšenično-ražný, kraj.bal.1kg</t>
  </si>
  <si>
    <t>chlieb pšenično-ražný, kraj.bal. 500g</t>
  </si>
  <si>
    <t>chlieb pšenično ražný  800g</t>
  </si>
  <si>
    <t>chlieb pšenično-ražný tekvicový kraj.bal. 500g</t>
  </si>
  <si>
    <t>chlieb pšenično-ražný ľanový kraj.bal. 500g</t>
  </si>
  <si>
    <t>chlieb čierny bez zrniečok kraj.bal.500g</t>
  </si>
  <si>
    <t>chlieb špaldový kraj.bal 500g</t>
  </si>
  <si>
    <t>bageta viaczrná svetlá 100g-150g</t>
  </si>
  <si>
    <t>bageta viaczrná tmavá 100g-150g</t>
  </si>
  <si>
    <t>sendvič pšeničný tukový 350g</t>
  </si>
  <si>
    <t>pizza rožok balený-svetlý 65g-80g</t>
  </si>
  <si>
    <t>pizza zeleninová so syrom  65g-80g</t>
  </si>
  <si>
    <t>škvarkové pagače 30g</t>
  </si>
  <si>
    <t xml:space="preserve">škvarkové pagače 60g </t>
  </si>
  <si>
    <t>slaninový rožok so syrom 65g-80g</t>
  </si>
  <si>
    <t>žemľa tuková 50g</t>
  </si>
  <si>
    <t>žemľa grahamová 50g</t>
  </si>
  <si>
    <t>viaczrný rožok cereálny 50g</t>
  </si>
  <si>
    <t>rožok grahamový 50g</t>
  </si>
  <si>
    <t>rožok tukový 50g</t>
  </si>
  <si>
    <t>kaiserka cereálna tmava 50g</t>
  </si>
  <si>
    <t>kaiserka cereálna svetla  50g</t>
  </si>
  <si>
    <t>kaiserka sezamová 50g</t>
  </si>
  <si>
    <t>pletenka tmava 50g</t>
  </si>
  <si>
    <t>pletenka svetlá 90g</t>
  </si>
  <si>
    <t>svadobný koláč  50g</t>
  </si>
  <si>
    <t>sladký rožok z jemného pečiva  sypaný s makom 50g</t>
  </si>
  <si>
    <t>sladký rožok z jemného pečiva 50g</t>
  </si>
  <si>
    <t>sladká buchta z jemného pečiva sypaná s makom 50g</t>
  </si>
  <si>
    <t>švajčiarka škoricová 80g</t>
  </si>
  <si>
    <t>vianočka s hrozienkami bal.kráj. 350g-450g</t>
  </si>
  <si>
    <t>vianočka bez hrozienok bal.kraj. 350g-450g náhr.sladidlo</t>
  </si>
  <si>
    <t>vianočka  350g-450g</t>
  </si>
  <si>
    <t>vianočka s náhradným sladidlom 350g-450g</t>
  </si>
  <si>
    <t>zemplínsky koláč  bal. kráj. 400g</t>
  </si>
  <si>
    <t>zemplínsky koláč  bal. kráj. 400g DIA</t>
  </si>
  <si>
    <t>mazanec z jemného pečiva  kráj. bal.1kg</t>
  </si>
  <si>
    <t>bábovka piškotová bal.100g</t>
  </si>
  <si>
    <t>bábovka piskotova dia 100g</t>
  </si>
  <si>
    <t>bábovka s kakaom 100g</t>
  </si>
  <si>
    <t>bábovka mramorovaná  bal. 400g</t>
  </si>
  <si>
    <t>závin kakaový bal. 200g</t>
  </si>
  <si>
    <t>závin kakaový bal. 400g</t>
  </si>
  <si>
    <t>závin tvarohový bal. 200g</t>
  </si>
  <si>
    <t>závin tvarohový bal. 400g náhr. sladidlo</t>
  </si>
  <si>
    <t>závin orechový bal. 200g</t>
  </si>
  <si>
    <t>závin orechový bal. 400g</t>
  </si>
  <si>
    <t>závin jablkový bal. 200g</t>
  </si>
  <si>
    <t>závin jablkový bal. s nahrad. sladidlom 400g</t>
  </si>
  <si>
    <t>závin makový bal. 200g</t>
  </si>
  <si>
    <t>závin makový bal. 400g</t>
  </si>
  <si>
    <t>dukátové buchty bal. 300g</t>
  </si>
  <si>
    <t>pľundra  plnená- jablková 50g</t>
  </si>
  <si>
    <t>pľundra  plnená-maková 50g</t>
  </si>
  <si>
    <t>pľundra  plnená- orechová 50g</t>
  </si>
  <si>
    <t>pľundra  plnená- džem 50g</t>
  </si>
  <si>
    <t>pľundra  plnená- jablková bal. 80g</t>
  </si>
  <si>
    <t>pľundra  plnená-maková bal. 80g</t>
  </si>
  <si>
    <t>pľundra  plnená- orechová bal. 80g</t>
  </si>
  <si>
    <t>pľundra  plnená- džem bal. 80g</t>
  </si>
  <si>
    <t>šatôčka lekvár. 50g</t>
  </si>
  <si>
    <t>šatôčka maková 50g</t>
  </si>
  <si>
    <t>šatôčka orechová 50g</t>
  </si>
  <si>
    <t>šatôčka tvarohová 50g</t>
  </si>
  <si>
    <t>šatôčka kakaová 50g</t>
  </si>
  <si>
    <t>šatôčka dia 50g</t>
  </si>
  <si>
    <t>šatôčka lekvár bal. 80g</t>
  </si>
  <si>
    <t>šatôčka maková bal. 80g</t>
  </si>
  <si>
    <t>šatôčka orechová bal. 80g</t>
  </si>
  <si>
    <t>šatôčka tvarohová 80g</t>
  </si>
  <si>
    <t>šatôčka kakaová bal. 80g</t>
  </si>
  <si>
    <t>šatôčka dia 80g</t>
  </si>
  <si>
    <t>šiška plnená lekvárom 50g</t>
  </si>
  <si>
    <t>šiška plnená lekvárom  bal. 80g</t>
  </si>
  <si>
    <t>šiška máčaná v čokoláde 50g</t>
  </si>
  <si>
    <t>šiška máčaná v čokoláde bal. 80g</t>
  </si>
  <si>
    <t>croissant 80g</t>
  </si>
  <si>
    <t>muffin plnený nutelou bal. 90g</t>
  </si>
  <si>
    <t>muffin  plnený lekvárom, koňakom bal. 90g</t>
  </si>
  <si>
    <t>pľundra  plnená- DIA marmeládou 50g</t>
  </si>
  <si>
    <t>pľundra  plnená-DIA marmeládou bal. 80g</t>
  </si>
  <si>
    <t>pľundra  plnená- DIA tvarohová 50g</t>
  </si>
  <si>
    <t>pľundra  plnená-DIA tvarohová bal. 80g</t>
  </si>
  <si>
    <t>makovka sypaná makom 50g</t>
  </si>
  <si>
    <t>bobalky 500g</t>
  </si>
  <si>
    <t>buchty parené 80g</t>
  </si>
  <si>
    <t>parena knedľa 600g</t>
  </si>
  <si>
    <t>buchty české 300g</t>
  </si>
  <si>
    <t>šatôčka tvarohová s náhradným sladidlom 50g</t>
  </si>
  <si>
    <t>šatôčka tvarohová s náhradným sladidlom bal. 80g</t>
  </si>
  <si>
    <t>šatôčka marmeládová s náhradným sladidlom  50g</t>
  </si>
  <si>
    <t>šatôčka marmeládová s náhradným sladidlom bal. 80g</t>
  </si>
  <si>
    <t>bezlepkové pečivo 50g</t>
  </si>
  <si>
    <t>maffin bezlepkový plnený lekvárom bal. 60g</t>
  </si>
  <si>
    <t>maffin  bezlepkový čokoládový bal. 60g</t>
  </si>
  <si>
    <t>chlieb bezlepkový svetlý  bal. 500g</t>
  </si>
  <si>
    <t>chlieb bezlepkový tmavý  500g  bal.</t>
  </si>
  <si>
    <t>strúhanka z bieleho pečiva 1kg</t>
  </si>
  <si>
    <t>zákusok veterník 80g</t>
  </si>
  <si>
    <t>ks</t>
  </si>
  <si>
    <t>zákusok punčový rez 50g- krájaný</t>
  </si>
  <si>
    <t>zákusok ovocné rezy 60g - krájaný</t>
  </si>
  <si>
    <t>zákusok roláda 40g - krájaný</t>
  </si>
  <si>
    <t>zákusok venček 30g</t>
  </si>
  <si>
    <t>zákusok dia 40g - krájaný</t>
  </si>
  <si>
    <t>zákusok dia roláda 40g - krájaný</t>
  </si>
  <si>
    <t>zákusok dia ovocný rez 60g - krájaný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</si>
  <si>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</si>
  <si>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</si>
  <si>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</si>
  <si>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</si>
  <si>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</si>
  <si>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</si>
  <si>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</si>
  <si>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</si>
  <si>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</si>
  <si>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</si>
  <si>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</si>
  <si>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</si>
  <si>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</si>
  <si>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</si>
  <si>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</si>
  <si>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</si>
  <si>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</si>
  <si>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</si>
  <si>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</si>
  <si>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</si>
  <si>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</si>
  <si>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</si>
  <si>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</si>
  <si>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</si>
  <si>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</si>
  <si>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</si>
  <si>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</si>
  <si>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</si>
  <si>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</si>
  <si>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</si>
  <si>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</si>
  <si>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</si>
  <si>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</si>
  <si>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</si>
  <si>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</si>
  <si>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</si>
  <si>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</si>
  <si>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</si>
  <si>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</si>
  <si>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</si>
  <si>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</si>
  <si>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</si>
  <si>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</si>
  <si>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</si>
  <si>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</si>
  <si>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</si>
  <si>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</si>
  <si>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</si>
  <si>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</si>
  <si>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</si>
  <si>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</si>
  <si>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</si>
  <si>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</si>
  <si>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</si>
  <si>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</si>
  <si>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</si>
  <si>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</si>
  <si>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</si>
  <si>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</si>
  <si>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</si>
  <si>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</si>
  <si>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</si>
  <si>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</si>
  <si>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</si>
  <si>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</si>
  <si>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</si>
  <si>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</si>
  <si>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</si>
  <si>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</si>
  <si>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</si>
  <si>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</si>
  <si>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</si>
  <si>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</si>
  <si>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</si>
  <si>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</si>
  <si>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</si>
  <si>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</si>
  <si>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 xml:space="preserve">PRÍLOHA č.3 - 7 </t>
  </si>
  <si>
    <t>ČASŤ 7- Pekárenský tovar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</si>
</sst>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4" fontId="4" fillId="7" borderId="1" xfId="0" applyNumberFormat="1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center" vertical="center"/>
    </xf>
    <xf numFmtId="0" fontId="1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" fillId="5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" fontId="1" fillId="2" borderId="7" xfId="0" applyNumberFormat="1" applyFont="1" applyFill="1" applyBorder="1" applyAlignment="1" applyProtection="1">
      <alignment horizontal="right" vertical="center"/>
      <protection hidden="1"/>
    </xf>
    <xf numFmtId="10" fontId="11" fillId="0" borderId="7" xfId="0" applyNumberFormat="1" applyFont="1" applyBorder="1" applyAlignment="1" applyProtection="1">
      <alignment horizontal="center" vertical="center" wrapText="1"/>
      <protection hidden="1"/>
    </xf>
    <xf numFmtId="4" fontId="1" fillId="7" borderId="1" xfId="0" applyNumberFormat="1" applyFont="1" applyFill="1" applyBorder="1" applyAlignment="1" applyProtection="1">
      <alignment horizontal="right" vertical="center"/>
      <protection locked="0" hidden="1"/>
    </xf>
    <xf numFmtId="9" fontId="1" fillId="7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7" xfId="0" applyNumberFormat="1" applyFont="1" applyFill="1" applyBorder="1" applyAlignment="1" applyProtection="1">
      <alignment horizontal="right" vertical="center"/>
      <protection hidden="1"/>
    </xf>
    <xf numFmtId="0" fontId="2" fillId="6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left" vertical="center"/>
      <protection hidden="1"/>
    </xf>
    <xf numFmtId="0" fontId="8" fillId="4" borderId="6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7" fillId="7" borderId="1" xfId="0" applyFont="1" applyFill="1" applyBorder="1" applyAlignment="1" applyProtection="1">
      <alignment horizontal="left"/>
      <protection locked="0" hidden="1"/>
    </xf>
    <xf numFmtId="3" fontId="7" fillId="7" borderId="1" xfId="0" applyNumberFormat="1" applyFont="1" applyFill="1" applyBorder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A3"/>
    </sheetView>
  </sheetViews>
  <sheetFormatPr defaultColWidth="9.109375" defaultRowHeight="14.4" x14ac:dyDescent="0.3"/>
  <cols>
    <col min="1" max="1" width="6.33203125" style="4" customWidth="1"/>
    <col min="2" max="2" width="43.88671875" style="4" customWidth="1"/>
    <col min="3" max="3" width="9.109375" style="4"/>
    <col min="4" max="4" width="14.109375" style="5" customWidth="1"/>
    <col min="5" max="5" width="12" style="5" customWidth="1"/>
    <col min="6" max="6" width="11.33203125" style="5" customWidth="1"/>
    <col min="7" max="7" width="8.5546875" style="5" customWidth="1"/>
    <col min="8" max="8" width="11.88671875" style="5" customWidth="1"/>
    <col min="9" max="9" width="12.5546875" style="5" customWidth="1"/>
    <col min="10" max="16384" width="9.109375" style="4"/>
  </cols>
  <sheetData>
    <row r="1" spans="1:9" x14ac:dyDescent="0.3">
      <c r="A1" s="4" t="s">
        <v>0</v>
      </c>
    </row>
    <row r="2" spans="1:9" x14ac:dyDescent="0.3">
      <c r="A2" s="4" t="s">
        <v>1</v>
      </c>
    </row>
    <row r="3" spans="1:9" x14ac:dyDescent="0.3">
      <c r="A3" s="4" t="s">
        <v>2</v>
      </c>
    </row>
    <row r="7" spans="1:9" ht="57.6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x14ac:dyDescent="0.3">
      <c r="A8" s="36" t="s">
        <v>12</v>
      </c>
      <c r="B8" s="37"/>
      <c r="C8" s="37"/>
      <c r="D8" s="37"/>
      <c r="E8" s="37"/>
      <c r="F8" s="37"/>
      <c r="G8" s="37"/>
      <c r="H8" s="37"/>
      <c r="I8" s="38"/>
    </row>
    <row r="9" spans="1:9" x14ac:dyDescent="0.3">
      <c r="A9" s="7" t="s">
        <v>13</v>
      </c>
      <c r="B9" s="3" t="s">
        <v>14</v>
      </c>
      <c r="C9" s="7" t="s">
        <v>15</v>
      </c>
      <c r="D9" s="14">
        <v>10</v>
      </c>
      <c r="E9" s="15">
        <v>2</v>
      </c>
      <c r="F9" s="8">
        <f>IF(E9="","",ROUND(D9*E9,2))</f>
        <v>20</v>
      </c>
      <c r="G9" s="16">
        <v>0.2</v>
      </c>
      <c r="H9" s="8">
        <f>IF(G9="","",ROUND(F9*G9,2))</f>
        <v>4</v>
      </c>
      <c r="I9" s="8">
        <f>IF(G9="","",F9+H9)</f>
        <v>24</v>
      </c>
    </row>
    <row r="10" spans="1:9" x14ac:dyDescent="0.3">
      <c r="A10" s="7" t="s">
        <v>16</v>
      </c>
      <c r="B10" s="3" t="s">
        <v>17</v>
      </c>
      <c r="C10" s="7" t="s">
        <v>15</v>
      </c>
      <c r="D10" s="14">
        <v>20</v>
      </c>
      <c r="E10" s="15"/>
      <c r="F10" s="8" t="str">
        <f t="shared" ref="F10:F40" si="0">IF(E10="","",ROUND(D10*E10,2))</f>
        <v/>
      </c>
      <c r="G10" s="16"/>
      <c r="H10" s="8" t="str">
        <f t="shared" ref="H10:H40" si="1">IF(G10="","",ROUND(F10*G10,2))</f>
        <v/>
      </c>
      <c r="I10" s="8" t="str">
        <f t="shared" ref="I10:I40" si="2">IF(G10="","",F10+H10)</f>
        <v/>
      </c>
    </row>
    <row r="11" spans="1:9" x14ac:dyDescent="0.3">
      <c r="A11" s="7" t="s">
        <v>18</v>
      </c>
      <c r="B11" s="3" t="s">
        <v>19</v>
      </c>
      <c r="C11" s="7" t="s">
        <v>15</v>
      </c>
      <c r="D11" s="14">
        <v>30</v>
      </c>
      <c r="E11" s="15"/>
      <c r="F11" s="8" t="str">
        <f t="shared" si="0"/>
        <v/>
      </c>
      <c r="G11" s="16"/>
      <c r="H11" s="8" t="str">
        <f t="shared" si="1"/>
        <v/>
      </c>
      <c r="I11" s="8" t="str">
        <f t="shared" si="2"/>
        <v/>
      </c>
    </row>
    <row r="12" spans="1:9" x14ac:dyDescent="0.3">
      <c r="A12" s="7" t="s">
        <v>20</v>
      </c>
      <c r="B12" s="3" t="s">
        <v>21</v>
      </c>
      <c r="C12" s="9" t="s">
        <v>15</v>
      </c>
      <c r="D12" s="14">
        <v>55</v>
      </c>
      <c r="E12" s="15"/>
      <c r="F12" s="8" t="str">
        <f t="shared" si="0"/>
        <v/>
      </c>
      <c r="G12" s="16"/>
      <c r="H12" s="8" t="str">
        <f t="shared" si="1"/>
        <v/>
      </c>
      <c r="I12" s="8" t="str">
        <f t="shared" si="2"/>
        <v/>
      </c>
    </row>
    <row r="13" spans="1:9" x14ac:dyDescent="0.3">
      <c r="A13" s="7" t="s">
        <v>22</v>
      </c>
      <c r="B13" s="3" t="s">
        <v>23</v>
      </c>
      <c r="C13" s="7" t="s">
        <v>15</v>
      </c>
      <c r="D13" s="14">
        <v>77</v>
      </c>
      <c r="E13" s="15"/>
      <c r="F13" s="8" t="str">
        <f t="shared" si="0"/>
        <v/>
      </c>
      <c r="G13" s="16"/>
      <c r="H13" s="8" t="str">
        <f t="shared" si="1"/>
        <v/>
      </c>
      <c r="I13" s="8" t="str">
        <f t="shared" si="2"/>
        <v/>
      </c>
    </row>
    <row r="14" spans="1:9" x14ac:dyDescent="0.3">
      <c r="A14" s="7" t="s">
        <v>24</v>
      </c>
      <c r="B14" s="3" t="s">
        <v>25</v>
      </c>
      <c r="C14" s="7" t="s">
        <v>15</v>
      </c>
      <c r="D14" s="14">
        <v>166</v>
      </c>
      <c r="E14" s="15"/>
      <c r="F14" s="8" t="str">
        <f t="shared" si="0"/>
        <v/>
      </c>
      <c r="G14" s="16"/>
      <c r="H14" s="8" t="str">
        <f t="shared" si="1"/>
        <v/>
      </c>
      <c r="I14" s="8" t="str">
        <f t="shared" si="2"/>
        <v/>
      </c>
    </row>
    <row r="15" spans="1:9" x14ac:dyDescent="0.3">
      <c r="A15" s="7" t="s">
        <v>26</v>
      </c>
      <c r="B15" s="3" t="s">
        <v>27</v>
      </c>
      <c r="C15" s="7" t="s">
        <v>15</v>
      </c>
      <c r="D15" s="14"/>
      <c r="E15" s="15"/>
      <c r="F15" s="8" t="str">
        <f t="shared" si="0"/>
        <v/>
      </c>
      <c r="G15" s="16"/>
      <c r="H15" s="8" t="str">
        <f t="shared" si="1"/>
        <v/>
      </c>
      <c r="I15" s="8" t="str">
        <f t="shared" si="2"/>
        <v/>
      </c>
    </row>
    <row r="16" spans="1:9" x14ac:dyDescent="0.3">
      <c r="A16" s="7" t="s">
        <v>28</v>
      </c>
      <c r="B16" s="3" t="s">
        <v>29</v>
      </c>
      <c r="C16" s="7" t="s">
        <v>15</v>
      </c>
      <c r="D16" s="14"/>
      <c r="E16" s="15"/>
      <c r="F16" s="8" t="str">
        <f t="shared" si="0"/>
        <v/>
      </c>
      <c r="G16" s="16"/>
      <c r="H16" s="8" t="str">
        <f t="shared" si="1"/>
        <v/>
      </c>
      <c r="I16" s="8" t="str">
        <f t="shared" si="2"/>
        <v/>
      </c>
    </row>
    <row r="17" spans="1:9" x14ac:dyDescent="0.3">
      <c r="A17" s="7" t="s">
        <v>30</v>
      </c>
      <c r="B17" s="3" t="s">
        <v>31</v>
      </c>
      <c r="C17" s="7" t="s">
        <v>15</v>
      </c>
      <c r="D17" s="14"/>
      <c r="E17" s="15"/>
      <c r="F17" s="8" t="str">
        <f t="shared" si="0"/>
        <v/>
      </c>
      <c r="G17" s="16"/>
      <c r="H17" s="8" t="str">
        <f t="shared" si="1"/>
        <v/>
      </c>
      <c r="I17" s="8" t="str">
        <f t="shared" si="2"/>
        <v/>
      </c>
    </row>
    <row r="18" spans="1:9" x14ac:dyDescent="0.3">
      <c r="A18" s="7" t="s">
        <v>32</v>
      </c>
      <c r="B18" s="3" t="s">
        <v>33</v>
      </c>
      <c r="C18" s="7" t="s">
        <v>15</v>
      </c>
      <c r="D18" s="14"/>
      <c r="E18" s="15"/>
      <c r="F18" s="8" t="str">
        <f t="shared" si="0"/>
        <v/>
      </c>
      <c r="G18" s="16"/>
      <c r="H18" s="8" t="str">
        <f t="shared" si="1"/>
        <v/>
      </c>
      <c r="I18" s="8" t="str">
        <f t="shared" si="2"/>
        <v/>
      </c>
    </row>
    <row r="19" spans="1:9" x14ac:dyDescent="0.3">
      <c r="A19" s="7" t="s">
        <v>34</v>
      </c>
      <c r="B19" s="3" t="s">
        <v>35</v>
      </c>
      <c r="C19" s="7" t="s">
        <v>15</v>
      </c>
      <c r="D19" s="14"/>
      <c r="E19" s="15"/>
      <c r="F19" s="8" t="str">
        <f t="shared" si="0"/>
        <v/>
      </c>
      <c r="G19" s="16"/>
      <c r="H19" s="8" t="str">
        <f t="shared" si="1"/>
        <v/>
      </c>
      <c r="I19" s="8" t="str">
        <f t="shared" si="2"/>
        <v/>
      </c>
    </row>
    <row r="20" spans="1:9" x14ac:dyDescent="0.3">
      <c r="A20" s="7" t="s">
        <v>36</v>
      </c>
      <c r="B20" s="3" t="s">
        <v>37</v>
      </c>
      <c r="C20" s="9" t="s">
        <v>15</v>
      </c>
      <c r="D20" s="14"/>
      <c r="E20" s="15"/>
      <c r="F20" s="8" t="str">
        <f t="shared" si="0"/>
        <v/>
      </c>
      <c r="G20" s="16"/>
      <c r="H20" s="8" t="str">
        <f t="shared" si="1"/>
        <v/>
      </c>
      <c r="I20" s="8" t="str">
        <f t="shared" si="2"/>
        <v/>
      </c>
    </row>
    <row r="21" spans="1:9" x14ac:dyDescent="0.3">
      <c r="A21" s="7" t="s">
        <v>38</v>
      </c>
      <c r="B21" s="3" t="s">
        <v>39</v>
      </c>
      <c r="C21" s="7" t="s">
        <v>15</v>
      </c>
      <c r="D21" s="14"/>
      <c r="E21" s="15"/>
      <c r="F21" s="8" t="str">
        <f t="shared" si="0"/>
        <v/>
      </c>
      <c r="G21" s="16"/>
      <c r="H21" s="8" t="str">
        <f t="shared" si="1"/>
        <v/>
      </c>
      <c r="I21" s="8" t="str">
        <f t="shared" si="2"/>
        <v/>
      </c>
    </row>
    <row r="22" spans="1:9" x14ac:dyDescent="0.3">
      <c r="A22" s="7" t="s">
        <v>40</v>
      </c>
      <c r="B22" s="3" t="s">
        <v>41</v>
      </c>
      <c r="C22" s="7" t="s">
        <v>15</v>
      </c>
      <c r="D22" s="14"/>
      <c r="E22" s="15"/>
      <c r="F22" s="8" t="str">
        <f t="shared" si="0"/>
        <v/>
      </c>
      <c r="G22" s="16"/>
      <c r="H22" s="8" t="str">
        <f t="shared" si="1"/>
        <v/>
      </c>
      <c r="I22" s="8" t="str">
        <f t="shared" si="2"/>
        <v/>
      </c>
    </row>
    <row r="23" spans="1:9" x14ac:dyDescent="0.3">
      <c r="A23" s="7" t="s">
        <v>42</v>
      </c>
      <c r="B23" s="3" t="s">
        <v>43</v>
      </c>
      <c r="C23" s="7" t="s">
        <v>15</v>
      </c>
      <c r="D23" s="14"/>
      <c r="E23" s="15"/>
      <c r="F23" s="8" t="str">
        <f t="shared" si="0"/>
        <v/>
      </c>
      <c r="G23" s="16"/>
      <c r="H23" s="8" t="str">
        <f t="shared" si="1"/>
        <v/>
      </c>
      <c r="I23" s="8" t="str">
        <f t="shared" si="2"/>
        <v/>
      </c>
    </row>
    <row r="24" spans="1:9" x14ac:dyDescent="0.3">
      <c r="A24" s="7" t="s">
        <v>44</v>
      </c>
      <c r="B24" s="3" t="s">
        <v>45</v>
      </c>
      <c r="C24" s="7" t="s">
        <v>15</v>
      </c>
      <c r="D24" s="14"/>
      <c r="E24" s="15"/>
      <c r="F24" s="8" t="str">
        <f t="shared" si="0"/>
        <v/>
      </c>
      <c r="G24" s="16"/>
      <c r="H24" s="8" t="str">
        <f t="shared" si="1"/>
        <v/>
      </c>
      <c r="I24" s="8" t="str">
        <f t="shared" si="2"/>
        <v/>
      </c>
    </row>
    <row r="25" spans="1:9" x14ac:dyDescent="0.3">
      <c r="A25" s="7" t="s">
        <v>46</v>
      </c>
      <c r="B25" s="3" t="s">
        <v>47</v>
      </c>
      <c r="C25" s="7" t="s">
        <v>15</v>
      </c>
      <c r="D25" s="14"/>
      <c r="E25" s="15"/>
      <c r="F25" s="8" t="str">
        <f t="shared" si="0"/>
        <v/>
      </c>
      <c r="G25" s="16"/>
      <c r="H25" s="8" t="str">
        <f t="shared" si="1"/>
        <v/>
      </c>
      <c r="I25" s="8" t="str">
        <f t="shared" si="2"/>
        <v/>
      </c>
    </row>
    <row r="26" spans="1:9" x14ac:dyDescent="0.3">
      <c r="A26" s="7" t="s">
        <v>48</v>
      </c>
      <c r="B26" s="3" t="s">
        <v>49</v>
      </c>
      <c r="C26" s="7" t="s">
        <v>15</v>
      </c>
      <c r="D26" s="14"/>
      <c r="E26" s="15"/>
      <c r="F26" s="8" t="str">
        <f t="shared" si="0"/>
        <v/>
      </c>
      <c r="G26" s="16"/>
      <c r="H26" s="8" t="str">
        <f t="shared" si="1"/>
        <v/>
      </c>
      <c r="I26" s="8" t="str">
        <f t="shared" si="2"/>
        <v/>
      </c>
    </row>
    <row r="27" spans="1:9" x14ac:dyDescent="0.3">
      <c r="A27" s="7" t="s">
        <v>50</v>
      </c>
      <c r="B27" s="3" t="s">
        <v>51</v>
      </c>
      <c r="C27" s="7" t="s">
        <v>15</v>
      </c>
      <c r="D27" s="14"/>
      <c r="E27" s="15"/>
      <c r="F27" s="8" t="str">
        <f t="shared" si="0"/>
        <v/>
      </c>
      <c r="G27" s="16"/>
      <c r="H27" s="8" t="str">
        <f t="shared" si="1"/>
        <v/>
      </c>
      <c r="I27" s="8" t="str">
        <f t="shared" si="2"/>
        <v/>
      </c>
    </row>
    <row r="28" spans="1:9" x14ac:dyDescent="0.3">
      <c r="A28" s="7" t="s">
        <v>52</v>
      </c>
      <c r="B28" s="3" t="s">
        <v>53</v>
      </c>
      <c r="C28" s="9" t="s">
        <v>15</v>
      </c>
      <c r="D28" s="14"/>
      <c r="E28" s="15"/>
      <c r="F28" s="8" t="str">
        <f t="shared" si="0"/>
        <v/>
      </c>
      <c r="G28" s="16"/>
      <c r="H28" s="8" t="str">
        <f t="shared" si="1"/>
        <v/>
      </c>
      <c r="I28" s="8" t="str">
        <f t="shared" si="2"/>
        <v/>
      </c>
    </row>
    <row r="29" spans="1:9" x14ac:dyDescent="0.3">
      <c r="A29" s="7" t="s">
        <v>54</v>
      </c>
      <c r="B29" s="3" t="s">
        <v>55</v>
      </c>
      <c r="C29" s="7" t="s">
        <v>15</v>
      </c>
      <c r="D29" s="14"/>
      <c r="E29" s="15"/>
      <c r="F29" s="8" t="str">
        <f t="shared" si="0"/>
        <v/>
      </c>
      <c r="G29" s="16"/>
      <c r="H29" s="8" t="str">
        <f t="shared" si="1"/>
        <v/>
      </c>
      <c r="I29" s="8" t="str">
        <f t="shared" si="2"/>
        <v/>
      </c>
    </row>
    <row r="30" spans="1:9" x14ac:dyDescent="0.3">
      <c r="A30" s="7" t="s">
        <v>56</v>
      </c>
      <c r="B30" s="3" t="s">
        <v>57</v>
      </c>
      <c r="C30" s="7" t="s">
        <v>15</v>
      </c>
      <c r="D30" s="14"/>
      <c r="E30" s="15"/>
      <c r="F30" s="8" t="str">
        <f t="shared" si="0"/>
        <v/>
      </c>
      <c r="G30" s="16"/>
      <c r="H30" s="8" t="str">
        <f t="shared" si="1"/>
        <v/>
      </c>
      <c r="I30" s="8" t="str">
        <f t="shared" si="2"/>
        <v/>
      </c>
    </row>
    <row r="31" spans="1:9" x14ac:dyDescent="0.3">
      <c r="A31" s="7" t="s">
        <v>58</v>
      </c>
      <c r="B31" s="3" t="s">
        <v>59</v>
      </c>
      <c r="C31" s="7" t="s">
        <v>15</v>
      </c>
      <c r="D31" s="14"/>
      <c r="E31" s="15"/>
      <c r="F31" s="8" t="str">
        <f t="shared" si="0"/>
        <v/>
      </c>
      <c r="G31" s="16"/>
      <c r="H31" s="8" t="str">
        <f t="shared" si="1"/>
        <v/>
      </c>
      <c r="I31" s="8" t="str">
        <f t="shared" si="2"/>
        <v/>
      </c>
    </row>
    <row r="32" spans="1:9" x14ac:dyDescent="0.3">
      <c r="A32" s="7" t="s">
        <v>60</v>
      </c>
      <c r="B32" s="3" t="s">
        <v>61</v>
      </c>
      <c r="C32" s="7" t="s">
        <v>15</v>
      </c>
      <c r="D32" s="14"/>
      <c r="E32" s="15"/>
      <c r="F32" s="8" t="str">
        <f t="shared" si="0"/>
        <v/>
      </c>
      <c r="G32" s="16"/>
      <c r="H32" s="8" t="str">
        <f t="shared" si="1"/>
        <v/>
      </c>
      <c r="I32" s="8" t="str">
        <f t="shared" si="2"/>
        <v/>
      </c>
    </row>
    <row r="33" spans="1:9" x14ac:dyDescent="0.3">
      <c r="A33" s="7" t="s">
        <v>62</v>
      </c>
      <c r="B33" s="3" t="s">
        <v>63</v>
      </c>
      <c r="C33" s="7" t="s">
        <v>15</v>
      </c>
      <c r="D33" s="14"/>
      <c r="E33" s="15"/>
      <c r="F33" s="8" t="str">
        <f t="shared" si="0"/>
        <v/>
      </c>
      <c r="G33" s="16"/>
      <c r="H33" s="8" t="str">
        <f t="shared" si="1"/>
        <v/>
      </c>
      <c r="I33" s="8" t="str">
        <f t="shared" si="2"/>
        <v/>
      </c>
    </row>
    <row r="34" spans="1:9" x14ac:dyDescent="0.3">
      <c r="A34" s="7" t="s">
        <v>64</v>
      </c>
      <c r="B34" s="3" t="s">
        <v>65</v>
      </c>
      <c r="C34" s="7" t="s">
        <v>15</v>
      </c>
      <c r="D34" s="14"/>
      <c r="E34" s="15"/>
      <c r="F34" s="8" t="str">
        <f t="shared" si="0"/>
        <v/>
      </c>
      <c r="G34" s="16"/>
      <c r="H34" s="8" t="str">
        <f t="shared" si="1"/>
        <v/>
      </c>
      <c r="I34" s="8" t="str">
        <f t="shared" si="2"/>
        <v/>
      </c>
    </row>
    <row r="35" spans="1:9" x14ac:dyDescent="0.3">
      <c r="A35" s="7" t="s">
        <v>66</v>
      </c>
      <c r="B35" s="3" t="s">
        <v>67</v>
      </c>
      <c r="C35" s="7" t="s">
        <v>15</v>
      </c>
      <c r="D35" s="14"/>
      <c r="E35" s="15"/>
      <c r="F35" s="8" t="str">
        <f t="shared" si="0"/>
        <v/>
      </c>
      <c r="G35" s="16"/>
      <c r="H35" s="8" t="str">
        <f t="shared" si="1"/>
        <v/>
      </c>
      <c r="I35" s="8" t="str">
        <f t="shared" si="2"/>
        <v/>
      </c>
    </row>
    <row r="36" spans="1:9" x14ac:dyDescent="0.3">
      <c r="A36" s="7" t="s">
        <v>68</v>
      </c>
      <c r="B36" s="3" t="s">
        <v>69</v>
      </c>
      <c r="C36" s="9" t="s">
        <v>15</v>
      </c>
      <c r="D36" s="14"/>
      <c r="E36" s="15"/>
      <c r="F36" s="8" t="str">
        <f t="shared" si="0"/>
        <v/>
      </c>
      <c r="G36" s="16"/>
      <c r="H36" s="8" t="str">
        <f t="shared" si="1"/>
        <v/>
      </c>
      <c r="I36" s="8" t="str">
        <f t="shared" si="2"/>
        <v/>
      </c>
    </row>
    <row r="37" spans="1:9" x14ac:dyDescent="0.3">
      <c r="A37" s="7" t="s">
        <v>70</v>
      </c>
      <c r="B37" s="3" t="s">
        <v>71</v>
      </c>
      <c r="C37" s="7" t="s">
        <v>15</v>
      </c>
      <c r="D37" s="14"/>
      <c r="E37" s="15"/>
      <c r="F37" s="8" t="str">
        <f t="shared" si="0"/>
        <v/>
      </c>
      <c r="G37" s="16"/>
      <c r="H37" s="8" t="str">
        <f t="shared" si="1"/>
        <v/>
      </c>
      <c r="I37" s="8" t="str">
        <f t="shared" si="2"/>
        <v/>
      </c>
    </row>
    <row r="38" spans="1:9" x14ac:dyDescent="0.3">
      <c r="A38" s="7" t="s">
        <v>72</v>
      </c>
      <c r="B38" s="3" t="s">
        <v>73</v>
      </c>
      <c r="C38" s="7" t="s">
        <v>15</v>
      </c>
      <c r="D38" s="14"/>
      <c r="E38" s="15"/>
      <c r="F38" s="8" t="str">
        <f t="shared" si="0"/>
        <v/>
      </c>
      <c r="G38" s="16"/>
      <c r="H38" s="8" t="str">
        <f t="shared" si="1"/>
        <v/>
      </c>
      <c r="I38" s="8" t="str">
        <f t="shared" si="2"/>
        <v/>
      </c>
    </row>
    <row r="39" spans="1:9" x14ac:dyDescent="0.3">
      <c r="A39" s="7" t="s">
        <v>74</v>
      </c>
      <c r="B39" s="3" t="s">
        <v>75</v>
      </c>
      <c r="C39" s="7" t="s">
        <v>15</v>
      </c>
      <c r="D39" s="14"/>
      <c r="E39" s="15"/>
      <c r="F39" s="8" t="str">
        <f t="shared" si="0"/>
        <v/>
      </c>
      <c r="G39" s="16"/>
      <c r="H39" s="8" t="str">
        <f t="shared" si="1"/>
        <v/>
      </c>
      <c r="I39" s="8" t="str">
        <f t="shared" si="2"/>
        <v/>
      </c>
    </row>
    <row r="40" spans="1:9" x14ac:dyDescent="0.3">
      <c r="A40" s="7" t="s">
        <v>76</v>
      </c>
      <c r="B40" s="3" t="s">
        <v>77</v>
      </c>
      <c r="C40" s="7" t="s">
        <v>15</v>
      </c>
      <c r="D40" s="14"/>
      <c r="E40" s="15"/>
      <c r="F40" s="8" t="str">
        <f t="shared" si="0"/>
        <v/>
      </c>
      <c r="G40" s="16"/>
      <c r="H40" s="8" t="str">
        <f t="shared" si="1"/>
        <v/>
      </c>
      <c r="I40" s="8" t="str">
        <f t="shared" si="2"/>
        <v/>
      </c>
    </row>
    <row r="41" spans="1:9" x14ac:dyDescent="0.3">
      <c r="A41" s="39" t="s">
        <v>78</v>
      </c>
      <c r="B41" s="40"/>
      <c r="C41" s="40"/>
      <c r="D41" s="40"/>
      <c r="E41" s="40"/>
      <c r="F41" s="40"/>
      <c r="G41" s="40"/>
      <c r="H41" s="40"/>
      <c r="I41" s="41"/>
    </row>
    <row r="42" spans="1:9" x14ac:dyDescent="0.3">
      <c r="A42" s="2" t="s">
        <v>13</v>
      </c>
      <c r="B42" s="1" t="s">
        <v>79</v>
      </c>
      <c r="C42" s="2" t="s">
        <v>15</v>
      </c>
      <c r="D42" s="14"/>
      <c r="E42" s="15"/>
      <c r="F42" s="8" t="str">
        <f t="shared" ref="F42:F61" si="3">IF(E42="","",ROUND(D42*E42,2))</f>
        <v/>
      </c>
      <c r="G42" s="16"/>
      <c r="H42" s="8" t="str">
        <f t="shared" ref="H42:H61" si="4">IF(G42="","",ROUND(F42*G42,2))</f>
        <v/>
      </c>
      <c r="I42" s="8" t="str">
        <f t="shared" ref="I42:I61" si="5">IF(G42="","",F42+H42)</f>
        <v/>
      </c>
    </row>
    <row r="43" spans="1:9" x14ac:dyDescent="0.3">
      <c r="A43" s="2" t="s">
        <v>16</v>
      </c>
      <c r="B43" s="1" t="s">
        <v>80</v>
      </c>
      <c r="C43" s="2" t="s">
        <v>15</v>
      </c>
      <c r="D43" s="14"/>
      <c r="E43" s="15"/>
      <c r="F43" s="8" t="str">
        <f t="shared" si="3"/>
        <v/>
      </c>
      <c r="G43" s="16"/>
      <c r="H43" s="8" t="str">
        <f t="shared" si="4"/>
        <v/>
      </c>
      <c r="I43" s="8" t="str">
        <f t="shared" si="5"/>
        <v/>
      </c>
    </row>
    <row r="44" spans="1:9" x14ac:dyDescent="0.3">
      <c r="A44" s="2" t="s">
        <v>18</v>
      </c>
      <c r="B44" s="1" t="s">
        <v>81</v>
      </c>
      <c r="C44" s="2" t="s">
        <v>15</v>
      </c>
      <c r="D44" s="14"/>
      <c r="E44" s="15"/>
      <c r="F44" s="8" t="str">
        <f t="shared" si="3"/>
        <v/>
      </c>
      <c r="G44" s="16"/>
      <c r="H44" s="8" t="str">
        <f t="shared" si="4"/>
        <v/>
      </c>
      <c r="I44" s="8" t="str">
        <f t="shared" si="5"/>
        <v/>
      </c>
    </row>
    <row r="45" spans="1:9" x14ac:dyDescent="0.3">
      <c r="A45" s="2" t="s">
        <v>20</v>
      </c>
      <c r="B45" s="1" t="s">
        <v>82</v>
      </c>
      <c r="C45" s="2" t="s">
        <v>15</v>
      </c>
      <c r="D45" s="14"/>
      <c r="E45" s="15"/>
      <c r="F45" s="8" t="str">
        <f t="shared" si="3"/>
        <v/>
      </c>
      <c r="G45" s="16"/>
      <c r="H45" s="8" t="str">
        <f t="shared" si="4"/>
        <v/>
      </c>
      <c r="I45" s="8" t="str">
        <f t="shared" si="5"/>
        <v/>
      </c>
    </row>
    <row r="46" spans="1:9" x14ac:dyDescent="0.3">
      <c r="A46" s="2" t="s">
        <v>22</v>
      </c>
      <c r="B46" s="1" t="s">
        <v>83</v>
      </c>
      <c r="C46" s="2" t="s">
        <v>15</v>
      </c>
      <c r="D46" s="14"/>
      <c r="E46" s="15"/>
      <c r="F46" s="8" t="str">
        <f t="shared" si="3"/>
        <v/>
      </c>
      <c r="G46" s="16"/>
      <c r="H46" s="8" t="str">
        <f t="shared" si="4"/>
        <v/>
      </c>
      <c r="I46" s="8" t="str">
        <f t="shared" si="5"/>
        <v/>
      </c>
    </row>
    <row r="47" spans="1:9" x14ac:dyDescent="0.3">
      <c r="A47" s="2" t="s">
        <v>24</v>
      </c>
      <c r="B47" s="1" t="s">
        <v>84</v>
      </c>
      <c r="C47" s="2" t="s">
        <v>15</v>
      </c>
      <c r="D47" s="14"/>
      <c r="E47" s="15"/>
      <c r="F47" s="8" t="str">
        <f t="shared" si="3"/>
        <v/>
      </c>
      <c r="G47" s="16"/>
      <c r="H47" s="8" t="str">
        <f t="shared" si="4"/>
        <v/>
      </c>
      <c r="I47" s="8" t="str">
        <f t="shared" si="5"/>
        <v/>
      </c>
    </row>
    <row r="48" spans="1:9" x14ac:dyDescent="0.3">
      <c r="A48" s="2" t="s">
        <v>26</v>
      </c>
      <c r="B48" s="3" t="s">
        <v>85</v>
      </c>
      <c r="C48" s="2" t="s">
        <v>15</v>
      </c>
      <c r="D48" s="14"/>
      <c r="E48" s="15"/>
      <c r="F48" s="8" t="str">
        <f t="shared" si="3"/>
        <v/>
      </c>
      <c r="G48" s="16"/>
      <c r="H48" s="8" t="str">
        <f t="shared" si="4"/>
        <v/>
      </c>
      <c r="I48" s="8" t="str">
        <f t="shared" si="5"/>
        <v/>
      </c>
    </row>
    <row r="49" spans="1:9" x14ac:dyDescent="0.3">
      <c r="A49" s="2" t="s">
        <v>28</v>
      </c>
      <c r="B49" s="1" t="s">
        <v>86</v>
      </c>
      <c r="C49" s="2" t="s">
        <v>15</v>
      </c>
      <c r="D49" s="14"/>
      <c r="E49" s="15"/>
      <c r="F49" s="8" t="str">
        <f t="shared" si="3"/>
        <v/>
      </c>
      <c r="G49" s="16"/>
      <c r="H49" s="8" t="str">
        <f t="shared" si="4"/>
        <v/>
      </c>
      <c r="I49" s="8" t="str">
        <f t="shared" si="5"/>
        <v/>
      </c>
    </row>
    <row r="50" spans="1:9" x14ac:dyDescent="0.3">
      <c r="A50" s="2" t="s">
        <v>30</v>
      </c>
      <c r="B50" s="3" t="s">
        <v>87</v>
      </c>
      <c r="C50" s="2" t="s">
        <v>15</v>
      </c>
      <c r="D50" s="14"/>
      <c r="E50" s="15"/>
      <c r="F50" s="8" t="str">
        <f t="shared" si="3"/>
        <v/>
      </c>
      <c r="G50" s="16"/>
      <c r="H50" s="8" t="str">
        <f t="shared" si="4"/>
        <v/>
      </c>
      <c r="I50" s="8" t="str">
        <f t="shared" si="5"/>
        <v/>
      </c>
    </row>
    <row r="51" spans="1:9" x14ac:dyDescent="0.3">
      <c r="A51" s="2" t="s">
        <v>32</v>
      </c>
      <c r="B51" s="3" t="s">
        <v>88</v>
      </c>
      <c r="C51" s="2" t="s">
        <v>15</v>
      </c>
      <c r="D51" s="14"/>
      <c r="E51" s="15"/>
      <c r="F51" s="8" t="str">
        <f t="shared" si="3"/>
        <v/>
      </c>
      <c r="G51" s="16"/>
      <c r="H51" s="8" t="str">
        <f t="shared" si="4"/>
        <v/>
      </c>
      <c r="I51" s="8" t="str">
        <f t="shared" si="5"/>
        <v/>
      </c>
    </row>
    <row r="52" spans="1:9" x14ac:dyDescent="0.3">
      <c r="A52" s="2" t="s">
        <v>34</v>
      </c>
      <c r="B52" s="1" t="s">
        <v>89</v>
      </c>
      <c r="C52" s="2" t="s">
        <v>15</v>
      </c>
      <c r="D52" s="14"/>
      <c r="E52" s="15"/>
      <c r="F52" s="8" t="str">
        <f t="shared" si="3"/>
        <v/>
      </c>
      <c r="G52" s="16"/>
      <c r="H52" s="8" t="str">
        <f t="shared" si="4"/>
        <v/>
      </c>
      <c r="I52" s="8" t="str">
        <f t="shared" si="5"/>
        <v/>
      </c>
    </row>
    <row r="53" spans="1:9" x14ac:dyDescent="0.3">
      <c r="A53" s="2" t="s">
        <v>36</v>
      </c>
      <c r="B53" s="1" t="s">
        <v>90</v>
      </c>
      <c r="C53" s="2" t="s">
        <v>15</v>
      </c>
      <c r="D53" s="14"/>
      <c r="E53" s="15"/>
      <c r="F53" s="8" t="str">
        <f t="shared" si="3"/>
        <v/>
      </c>
      <c r="G53" s="16"/>
      <c r="H53" s="8" t="str">
        <f t="shared" si="4"/>
        <v/>
      </c>
      <c r="I53" s="8" t="str">
        <f t="shared" si="5"/>
        <v/>
      </c>
    </row>
    <row r="54" spans="1:9" x14ac:dyDescent="0.3">
      <c r="A54" s="2" t="s">
        <v>38</v>
      </c>
      <c r="B54" s="1" t="s">
        <v>91</v>
      </c>
      <c r="C54" s="2" t="s">
        <v>15</v>
      </c>
      <c r="D54" s="14"/>
      <c r="E54" s="15"/>
      <c r="F54" s="8" t="str">
        <f t="shared" si="3"/>
        <v/>
      </c>
      <c r="G54" s="16"/>
      <c r="H54" s="8" t="str">
        <f t="shared" si="4"/>
        <v/>
      </c>
      <c r="I54" s="8" t="str">
        <f t="shared" si="5"/>
        <v/>
      </c>
    </row>
    <row r="55" spans="1:9" x14ac:dyDescent="0.3">
      <c r="A55" s="2" t="s">
        <v>40</v>
      </c>
      <c r="B55" s="1" t="s">
        <v>92</v>
      </c>
      <c r="C55" s="2" t="s">
        <v>15</v>
      </c>
      <c r="D55" s="14"/>
      <c r="E55" s="15"/>
      <c r="F55" s="8" t="str">
        <f t="shared" si="3"/>
        <v/>
      </c>
      <c r="G55" s="16"/>
      <c r="H55" s="8" t="str">
        <f t="shared" si="4"/>
        <v/>
      </c>
      <c r="I55" s="8" t="str">
        <f t="shared" si="5"/>
        <v/>
      </c>
    </row>
    <row r="56" spans="1:9" x14ac:dyDescent="0.3">
      <c r="A56" s="2" t="s">
        <v>42</v>
      </c>
      <c r="B56" s="1" t="s">
        <v>93</v>
      </c>
      <c r="C56" s="2" t="s">
        <v>15</v>
      </c>
      <c r="D56" s="14"/>
      <c r="E56" s="15"/>
      <c r="F56" s="8" t="str">
        <f t="shared" si="3"/>
        <v/>
      </c>
      <c r="G56" s="16"/>
      <c r="H56" s="8" t="str">
        <f t="shared" si="4"/>
        <v/>
      </c>
      <c r="I56" s="8" t="str">
        <f t="shared" si="5"/>
        <v/>
      </c>
    </row>
    <row r="57" spans="1:9" x14ac:dyDescent="0.3">
      <c r="A57" s="2" t="s">
        <v>44</v>
      </c>
      <c r="B57" s="1" t="s">
        <v>94</v>
      </c>
      <c r="C57" s="2" t="s">
        <v>15</v>
      </c>
      <c r="D57" s="14"/>
      <c r="E57" s="15"/>
      <c r="F57" s="8" t="str">
        <f t="shared" si="3"/>
        <v/>
      </c>
      <c r="G57" s="16"/>
      <c r="H57" s="8" t="str">
        <f t="shared" si="4"/>
        <v/>
      </c>
      <c r="I57" s="8" t="str">
        <f t="shared" si="5"/>
        <v/>
      </c>
    </row>
    <row r="58" spans="1:9" x14ac:dyDescent="0.3">
      <c r="A58" s="2" t="s">
        <v>46</v>
      </c>
      <c r="B58" s="1" t="s">
        <v>95</v>
      </c>
      <c r="C58" s="2" t="s">
        <v>15</v>
      </c>
      <c r="D58" s="14"/>
      <c r="E58" s="15"/>
      <c r="F58" s="8" t="str">
        <f t="shared" si="3"/>
        <v/>
      </c>
      <c r="G58" s="16"/>
      <c r="H58" s="8" t="str">
        <f t="shared" si="4"/>
        <v/>
      </c>
      <c r="I58" s="8" t="str">
        <f t="shared" si="5"/>
        <v/>
      </c>
    </row>
    <row r="59" spans="1:9" x14ac:dyDescent="0.3">
      <c r="A59" s="2" t="s">
        <v>48</v>
      </c>
      <c r="B59" s="1" t="s">
        <v>96</v>
      </c>
      <c r="C59" s="2" t="s">
        <v>15</v>
      </c>
      <c r="D59" s="14"/>
      <c r="E59" s="15"/>
      <c r="F59" s="8" t="str">
        <f t="shared" si="3"/>
        <v/>
      </c>
      <c r="G59" s="16"/>
      <c r="H59" s="8" t="str">
        <f t="shared" si="4"/>
        <v/>
      </c>
      <c r="I59" s="8" t="str">
        <f t="shared" si="5"/>
        <v/>
      </c>
    </row>
    <row r="60" spans="1:9" x14ac:dyDescent="0.3">
      <c r="A60" s="2" t="s">
        <v>50</v>
      </c>
      <c r="B60" s="1" t="s">
        <v>97</v>
      </c>
      <c r="C60" s="2" t="s">
        <v>15</v>
      </c>
      <c r="D60" s="14"/>
      <c r="E60" s="15"/>
      <c r="F60" s="8" t="str">
        <f t="shared" si="3"/>
        <v/>
      </c>
      <c r="G60" s="16"/>
      <c r="H60" s="8" t="str">
        <f t="shared" si="4"/>
        <v/>
      </c>
      <c r="I60" s="8" t="str">
        <f t="shared" si="5"/>
        <v/>
      </c>
    </row>
    <row r="61" spans="1:9" x14ac:dyDescent="0.3">
      <c r="A61" s="2" t="s">
        <v>52</v>
      </c>
      <c r="B61" s="1" t="s">
        <v>98</v>
      </c>
      <c r="C61" s="2" t="s">
        <v>15</v>
      </c>
      <c r="D61" s="14"/>
      <c r="E61" s="15"/>
      <c r="F61" s="8" t="str">
        <f t="shared" si="3"/>
        <v/>
      </c>
      <c r="G61" s="16"/>
      <c r="H61" s="8" t="str">
        <f t="shared" si="4"/>
        <v/>
      </c>
      <c r="I61" s="8" t="str">
        <f t="shared" si="5"/>
        <v/>
      </c>
    </row>
    <row r="62" spans="1:9" x14ac:dyDescent="0.3">
      <c r="A62" s="42" t="s">
        <v>99</v>
      </c>
      <c r="B62" s="43"/>
      <c r="C62" s="43"/>
      <c r="D62" s="43"/>
      <c r="E62" s="44"/>
      <c r="F62" s="13">
        <f>SUM(F9:F40,F42:F61)</f>
        <v>20</v>
      </c>
      <c r="G62" s="10"/>
      <c r="H62" s="11">
        <f t="shared" ref="H62" si="6">F62*G62</f>
        <v>0</v>
      </c>
      <c r="I62" s="12">
        <f t="shared" ref="I62" si="7">F62*H62</f>
        <v>0</v>
      </c>
    </row>
  </sheetData>
  <mergeCells count="3">
    <mergeCell ref="A8:I8"/>
    <mergeCell ref="A41:I41"/>
    <mergeCell ref="A62:E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tabSelected="1" zoomScaleNormal="100" workbookViewId="0">
      <selection activeCell="B3" sqref="B3"/>
    </sheetView>
  </sheetViews>
  <sheetFormatPr defaultColWidth="9.109375" defaultRowHeight="13.2" x14ac:dyDescent="0.25"/>
  <cols>
    <col min="1" max="1" width="6.44140625" style="20" customWidth="1"/>
    <col min="2" max="2" width="58.6640625" style="20" customWidth="1"/>
    <col min="3" max="3" width="6.44140625" style="20" customWidth="1"/>
    <col min="4" max="4" width="11.109375" style="20" customWidth="1"/>
    <col min="5" max="5" width="10.44140625" style="20" customWidth="1"/>
    <col min="6" max="6" width="13.88671875" style="20" customWidth="1"/>
    <col min="7" max="7" width="7.6640625" style="20" customWidth="1"/>
    <col min="8" max="8" width="11.5546875" style="20" customWidth="1"/>
    <col min="9" max="9" width="13" style="20" customWidth="1"/>
    <col min="10" max="16384" width="9.109375" style="20"/>
  </cols>
  <sheetData>
    <row r="1" spans="1:9" ht="17.399999999999999" x14ac:dyDescent="0.3">
      <c r="A1" s="17" t="s">
        <v>294</v>
      </c>
      <c r="B1" s="18"/>
      <c r="C1" s="18"/>
      <c r="D1" s="19"/>
      <c r="E1" s="19"/>
      <c r="F1" s="45" t="s">
        <v>102</v>
      </c>
      <c r="G1" s="45"/>
      <c r="H1" s="45"/>
      <c r="I1" s="45"/>
    </row>
    <row r="2" spans="1:9" ht="15.6" x14ac:dyDescent="0.3">
      <c r="A2" s="21" t="s">
        <v>1</v>
      </c>
      <c r="B2" s="18"/>
      <c r="C2" s="18"/>
      <c r="D2" s="51" t="s">
        <v>100</v>
      </c>
      <c r="E2" s="51"/>
      <c r="F2" s="49"/>
      <c r="G2" s="49"/>
      <c r="H2" s="49"/>
      <c r="I2" s="49"/>
    </row>
    <row r="3" spans="1:9" ht="15.6" x14ac:dyDescent="0.3">
      <c r="A3" s="22" t="s">
        <v>295</v>
      </c>
      <c r="B3" s="18"/>
      <c r="C3" s="18"/>
      <c r="D3" s="51" t="s">
        <v>101</v>
      </c>
      <c r="E3" s="51"/>
      <c r="F3" s="50"/>
      <c r="G3" s="49"/>
      <c r="H3" s="49"/>
      <c r="I3" s="49"/>
    </row>
    <row r="4" spans="1:9" ht="11.25" customHeight="1" x14ac:dyDescent="0.3">
      <c r="A4" s="23"/>
      <c r="B4" s="18"/>
      <c r="C4" s="18"/>
      <c r="D4" s="19"/>
      <c r="E4" s="19"/>
      <c r="F4" s="19"/>
      <c r="G4" s="19"/>
      <c r="H4" s="19"/>
      <c r="I4" s="19"/>
    </row>
    <row r="5" spans="1:9" s="25" customFormat="1" ht="27.6" x14ac:dyDescent="0.25">
      <c r="A5" s="24" t="s">
        <v>3</v>
      </c>
      <c r="B5" s="24" t="s">
        <v>4</v>
      </c>
      <c r="C5" s="24" t="s">
        <v>104</v>
      </c>
      <c r="D5" s="24" t="s">
        <v>106</v>
      </c>
      <c r="E5" s="24" t="s">
        <v>105</v>
      </c>
      <c r="F5" s="24" t="s">
        <v>8</v>
      </c>
      <c r="G5" s="24" t="s">
        <v>9</v>
      </c>
      <c r="H5" s="24" t="s">
        <v>10</v>
      </c>
      <c r="I5" s="24" t="s">
        <v>11</v>
      </c>
    </row>
    <row r="6" spans="1:9" ht="13.8" x14ac:dyDescent="0.25">
      <c r="A6" s="26" t="s">
        <v>13</v>
      </c>
      <c r="B6" s="27" t="s">
        <v>107</v>
      </c>
      <c r="C6" s="26" t="s">
        <v>15</v>
      </c>
      <c r="D6" s="28">
        <v>1514</v>
      </c>
      <c r="E6" s="33"/>
      <c r="F6" s="29" t="str">
        <f>IF(E6="","",ROUND(D6*E6,2))</f>
        <v/>
      </c>
      <c r="G6" s="34"/>
      <c r="H6" s="29" t="str">
        <f>IF(G6="","",ROUND(F6*G6,2))</f>
        <v/>
      </c>
      <c r="I6" s="29" t="str">
        <f>IF(G6="","",F6+H6)</f>
        <v/>
      </c>
    </row>
    <row r="7" spans="1:9" ht="13.8" x14ac:dyDescent="0.25">
      <c r="A7" s="26" t="s">
        <v>16</v>
      </c>
      <c r="B7" s="27" t="s">
        <v>108</v>
      </c>
      <c r="C7" s="26" t="s">
        <v>15</v>
      </c>
      <c r="D7" s="28">
        <v>3896</v>
      </c>
      <c r="E7" s="33"/>
      <c r="F7" s="29" t="str">
        <f t="shared" ref="F7:F37" si="0">IF(E7="","",ROUND(D7*E7,2))</f>
        <v/>
      </c>
      <c r="G7" s="34"/>
      <c r="H7" s="29" t="str">
        <f t="shared" ref="H7:H37" si="1">IF(G7="","",ROUND(F7*G7,2))</f>
        <v/>
      </c>
      <c r="I7" s="29" t="str">
        <f t="shared" ref="I7:I37" si="2">IF(G7="","",F7+H7)</f>
        <v/>
      </c>
    </row>
    <row r="8" spans="1:9" ht="13.8" x14ac:dyDescent="0.25">
      <c r="A8" s="26" t="s">
        <v>18</v>
      </c>
      <c r="B8" s="27" t="s">
        <v>109</v>
      </c>
      <c r="C8" s="26" t="s">
        <v>15</v>
      </c>
      <c r="D8" s="28">
        <v>9330</v>
      </c>
      <c r="E8" s="33"/>
      <c r="F8" s="29" t="str">
        <f t="shared" si="0"/>
        <v/>
      </c>
      <c r="G8" s="34"/>
      <c r="H8" s="29" t="str">
        <f t="shared" si="1"/>
        <v/>
      </c>
      <c r="I8" s="29" t="str">
        <f t="shared" si="2"/>
        <v/>
      </c>
    </row>
    <row r="9" spans="1:9" ht="13.8" x14ac:dyDescent="0.25">
      <c r="A9" s="26" t="s">
        <v>20</v>
      </c>
      <c r="B9" s="27" t="s">
        <v>110</v>
      </c>
      <c r="C9" s="30" t="s">
        <v>15</v>
      </c>
      <c r="D9" s="28">
        <v>550</v>
      </c>
      <c r="E9" s="33"/>
      <c r="F9" s="29" t="str">
        <f t="shared" si="0"/>
        <v/>
      </c>
      <c r="G9" s="34"/>
      <c r="H9" s="29" t="str">
        <f t="shared" si="1"/>
        <v/>
      </c>
      <c r="I9" s="29" t="str">
        <f t="shared" si="2"/>
        <v/>
      </c>
    </row>
    <row r="10" spans="1:9" ht="13.8" x14ac:dyDescent="0.25">
      <c r="A10" s="26" t="s">
        <v>22</v>
      </c>
      <c r="B10" s="27" t="s">
        <v>111</v>
      </c>
      <c r="C10" s="26" t="s">
        <v>15</v>
      </c>
      <c r="D10" s="28">
        <v>18</v>
      </c>
      <c r="E10" s="33"/>
      <c r="F10" s="29" t="str">
        <f t="shared" si="0"/>
        <v/>
      </c>
      <c r="G10" s="34"/>
      <c r="H10" s="29" t="str">
        <f t="shared" si="1"/>
        <v/>
      </c>
      <c r="I10" s="29" t="str">
        <f t="shared" si="2"/>
        <v/>
      </c>
    </row>
    <row r="11" spans="1:9" ht="13.8" x14ac:dyDescent="0.25">
      <c r="A11" s="26" t="s">
        <v>24</v>
      </c>
      <c r="B11" s="27" t="s">
        <v>112</v>
      </c>
      <c r="C11" s="26" t="s">
        <v>15</v>
      </c>
      <c r="D11" s="28">
        <v>70.400000000000006</v>
      </c>
      <c r="E11" s="33"/>
      <c r="F11" s="29" t="str">
        <f t="shared" si="0"/>
        <v/>
      </c>
      <c r="G11" s="34"/>
      <c r="H11" s="29" t="str">
        <f t="shared" si="1"/>
        <v/>
      </c>
      <c r="I11" s="29" t="str">
        <f t="shared" si="2"/>
        <v/>
      </c>
    </row>
    <row r="12" spans="1:9" ht="13.8" x14ac:dyDescent="0.25">
      <c r="A12" s="26" t="s">
        <v>26</v>
      </c>
      <c r="B12" s="27" t="s">
        <v>113</v>
      </c>
      <c r="C12" s="26" t="s">
        <v>15</v>
      </c>
      <c r="D12" s="28">
        <v>580</v>
      </c>
      <c r="E12" s="33"/>
      <c r="F12" s="29" t="str">
        <f t="shared" si="0"/>
        <v/>
      </c>
      <c r="G12" s="34"/>
      <c r="H12" s="29" t="str">
        <f t="shared" si="1"/>
        <v/>
      </c>
      <c r="I12" s="29" t="str">
        <f t="shared" si="2"/>
        <v/>
      </c>
    </row>
    <row r="13" spans="1:9" ht="13.8" x14ac:dyDescent="0.25">
      <c r="A13" s="26" t="s">
        <v>28</v>
      </c>
      <c r="B13" s="27" t="s">
        <v>114</v>
      </c>
      <c r="C13" s="26" t="s">
        <v>15</v>
      </c>
      <c r="D13" s="28">
        <v>1504</v>
      </c>
      <c r="E13" s="33"/>
      <c r="F13" s="29" t="str">
        <f t="shared" si="0"/>
        <v/>
      </c>
      <c r="G13" s="34"/>
      <c r="H13" s="29" t="str">
        <f t="shared" si="1"/>
        <v/>
      </c>
      <c r="I13" s="29" t="str">
        <f t="shared" si="2"/>
        <v/>
      </c>
    </row>
    <row r="14" spans="1:9" ht="13.8" x14ac:dyDescent="0.25">
      <c r="A14" s="26" t="s">
        <v>30</v>
      </c>
      <c r="B14" s="27" t="s">
        <v>115</v>
      </c>
      <c r="C14" s="26" t="s">
        <v>15</v>
      </c>
      <c r="D14" s="28">
        <v>12</v>
      </c>
      <c r="E14" s="33"/>
      <c r="F14" s="29" t="str">
        <f t="shared" si="0"/>
        <v/>
      </c>
      <c r="G14" s="34"/>
      <c r="H14" s="29" t="str">
        <f t="shared" si="1"/>
        <v/>
      </c>
      <c r="I14" s="29" t="str">
        <f t="shared" si="2"/>
        <v/>
      </c>
    </row>
    <row r="15" spans="1:9" ht="13.8" x14ac:dyDescent="0.25">
      <c r="A15" s="26" t="s">
        <v>32</v>
      </c>
      <c r="B15" s="27" t="s">
        <v>116</v>
      </c>
      <c r="C15" s="26" t="s">
        <v>15</v>
      </c>
      <c r="D15" s="28">
        <v>54</v>
      </c>
      <c r="E15" s="33"/>
      <c r="F15" s="29" t="str">
        <f t="shared" si="0"/>
        <v/>
      </c>
      <c r="G15" s="34"/>
      <c r="H15" s="29" t="str">
        <f t="shared" si="1"/>
        <v/>
      </c>
      <c r="I15" s="29" t="str">
        <f t="shared" si="2"/>
        <v/>
      </c>
    </row>
    <row r="16" spans="1:9" ht="13.8" x14ac:dyDescent="0.25">
      <c r="A16" s="26" t="s">
        <v>34</v>
      </c>
      <c r="B16" s="27" t="s">
        <v>117</v>
      </c>
      <c r="C16" s="26" t="s">
        <v>15</v>
      </c>
      <c r="D16" s="28">
        <v>15</v>
      </c>
      <c r="E16" s="33"/>
      <c r="F16" s="29" t="str">
        <f t="shared" si="0"/>
        <v/>
      </c>
      <c r="G16" s="34"/>
      <c r="H16" s="29" t="str">
        <f t="shared" si="1"/>
        <v/>
      </c>
      <c r="I16" s="29" t="str">
        <f t="shared" si="2"/>
        <v/>
      </c>
    </row>
    <row r="17" spans="1:9" ht="13.8" x14ac:dyDescent="0.25">
      <c r="A17" s="26" t="s">
        <v>36</v>
      </c>
      <c r="B17" s="27" t="s">
        <v>118</v>
      </c>
      <c r="C17" s="30" t="s">
        <v>15</v>
      </c>
      <c r="D17" s="28">
        <v>15</v>
      </c>
      <c r="E17" s="33"/>
      <c r="F17" s="29" t="str">
        <f t="shared" si="0"/>
        <v/>
      </c>
      <c r="G17" s="34"/>
      <c r="H17" s="29" t="str">
        <f t="shared" si="1"/>
        <v/>
      </c>
      <c r="I17" s="29" t="str">
        <f t="shared" si="2"/>
        <v/>
      </c>
    </row>
    <row r="18" spans="1:9" ht="13.8" x14ac:dyDescent="0.25">
      <c r="A18" s="26" t="s">
        <v>38</v>
      </c>
      <c r="B18" s="27" t="s">
        <v>119</v>
      </c>
      <c r="C18" s="26" t="s">
        <v>15</v>
      </c>
      <c r="D18" s="28">
        <v>790.3</v>
      </c>
      <c r="E18" s="33"/>
      <c r="F18" s="29" t="str">
        <f t="shared" si="0"/>
        <v/>
      </c>
      <c r="G18" s="34"/>
      <c r="H18" s="29" t="str">
        <f t="shared" si="1"/>
        <v/>
      </c>
      <c r="I18" s="29" t="str">
        <f t="shared" si="2"/>
        <v/>
      </c>
    </row>
    <row r="19" spans="1:9" ht="13.8" x14ac:dyDescent="0.25">
      <c r="A19" s="26" t="s">
        <v>40</v>
      </c>
      <c r="B19" s="27" t="s">
        <v>120</v>
      </c>
      <c r="C19" s="26" t="s">
        <v>15</v>
      </c>
      <c r="D19" s="28">
        <v>1.6</v>
      </c>
      <c r="E19" s="33"/>
      <c r="F19" s="29" t="str">
        <f t="shared" si="0"/>
        <v/>
      </c>
      <c r="G19" s="34"/>
      <c r="H19" s="29" t="str">
        <f t="shared" si="1"/>
        <v/>
      </c>
      <c r="I19" s="29" t="str">
        <f t="shared" si="2"/>
        <v/>
      </c>
    </row>
    <row r="20" spans="1:9" ht="13.8" x14ac:dyDescent="0.25">
      <c r="A20" s="26" t="s">
        <v>42</v>
      </c>
      <c r="B20" s="27" t="s">
        <v>121</v>
      </c>
      <c r="C20" s="26" t="s">
        <v>15</v>
      </c>
      <c r="D20" s="28">
        <v>6.4</v>
      </c>
      <c r="E20" s="33"/>
      <c r="F20" s="29" t="str">
        <f t="shared" si="0"/>
        <v/>
      </c>
      <c r="G20" s="34"/>
      <c r="H20" s="29" t="str">
        <f t="shared" si="1"/>
        <v/>
      </c>
      <c r="I20" s="29" t="str">
        <f t="shared" si="2"/>
        <v/>
      </c>
    </row>
    <row r="21" spans="1:9" ht="13.8" x14ac:dyDescent="0.25">
      <c r="A21" s="26" t="s">
        <v>44</v>
      </c>
      <c r="B21" s="27" t="s">
        <v>122</v>
      </c>
      <c r="C21" s="26" t="s">
        <v>15</v>
      </c>
      <c r="D21" s="28">
        <v>2.1</v>
      </c>
      <c r="E21" s="33"/>
      <c r="F21" s="29" t="str">
        <f t="shared" si="0"/>
        <v/>
      </c>
      <c r="G21" s="34"/>
      <c r="H21" s="29" t="str">
        <f t="shared" si="1"/>
        <v/>
      </c>
      <c r="I21" s="29" t="str">
        <f t="shared" si="2"/>
        <v/>
      </c>
    </row>
    <row r="22" spans="1:9" ht="13.8" x14ac:dyDescent="0.25">
      <c r="A22" s="26" t="s">
        <v>46</v>
      </c>
      <c r="B22" s="27" t="s">
        <v>123</v>
      </c>
      <c r="C22" s="26" t="s">
        <v>15</v>
      </c>
      <c r="D22" s="28">
        <v>5.76</v>
      </c>
      <c r="E22" s="33"/>
      <c r="F22" s="29" t="str">
        <f t="shared" si="0"/>
        <v/>
      </c>
      <c r="G22" s="34"/>
      <c r="H22" s="29" t="str">
        <f t="shared" si="1"/>
        <v/>
      </c>
      <c r="I22" s="29" t="str">
        <f t="shared" si="2"/>
        <v/>
      </c>
    </row>
    <row r="23" spans="1:9" ht="13.8" x14ac:dyDescent="0.25">
      <c r="A23" s="26" t="s">
        <v>48</v>
      </c>
      <c r="B23" s="27" t="s">
        <v>124</v>
      </c>
      <c r="C23" s="26" t="s">
        <v>15</v>
      </c>
      <c r="D23" s="28">
        <v>55.52</v>
      </c>
      <c r="E23" s="33"/>
      <c r="F23" s="29" t="str">
        <f t="shared" si="0"/>
        <v/>
      </c>
      <c r="G23" s="34"/>
      <c r="H23" s="29" t="str">
        <f t="shared" si="1"/>
        <v/>
      </c>
      <c r="I23" s="29" t="str">
        <f t="shared" si="2"/>
        <v/>
      </c>
    </row>
    <row r="24" spans="1:9" ht="13.8" x14ac:dyDescent="0.25">
      <c r="A24" s="26" t="s">
        <v>50</v>
      </c>
      <c r="B24" s="27" t="s">
        <v>125</v>
      </c>
      <c r="C24" s="26" t="s">
        <v>15</v>
      </c>
      <c r="D24" s="28">
        <v>1023.7</v>
      </c>
      <c r="E24" s="33"/>
      <c r="F24" s="29" t="str">
        <f t="shared" si="0"/>
        <v/>
      </c>
      <c r="G24" s="34"/>
      <c r="H24" s="29" t="str">
        <f t="shared" si="1"/>
        <v/>
      </c>
      <c r="I24" s="29" t="str">
        <f t="shared" si="2"/>
        <v/>
      </c>
    </row>
    <row r="25" spans="1:9" ht="13.8" x14ac:dyDescent="0.25">
      <c r="A25" s="26" t="s">
        <v>52</v>
      </c>
      <c r="B25" s="27" t="s">
        <v>126</v>
      </c>
      <c r="C25" s="30" t="s">
        <v>15</v>
      </c>
      <c r="D25" s="28">
        <v>433.6</v>
      </c>
      <c r="E25" s="33"/>
      <c r="F25" s="29" t="str">
        <f t="shared" si="0"/>
        <v/>
      </c>
      <c r="G25" s="34"/>
      <c r="H25" s="29" t="str">
        <f t="shared" si="1"/>
        <v/>
      </c>
      <c r="I25" s="29" t="str">
        <f t="shared" si="2"/>
        <v/>
      </c>
    </row>
    <row r="26" spans="1:9" ht="13.8" x14ac:dyDescent="0.25">
      <c r="A26" s="26" t="s">
        <v>54</v>
      </c>
      <c r="B26" s="27" t="s">
        <v>127</v>
      </c>
      <c r="C26" s="26" t="s">
        <v>15</v>
      </c>
      <c r="D26" s="28">
        <v>77.099999999999994</v>
      </c>
      <c r="E26" s="33"/>
      <c r="F26" s="29" t="str">
        <f t="shared" si="0"/>
        <v/>
      </c>
      <c r="G26" s="34"/>
      <c r="H26" s="29" t="str">
        <f t="shared" si="1"/>
        <v/>
      </c>
      <c r="I26" s="29" t="str">
        <f t="shared" si="2"/>
        <v/>
      </c>
    </row>
    <row r="27" spans="1:9" ht="13.8" x14ac:dyDescent="0.25">
      <c r="A27" s="26" t="s">
        <v>56</v>
      </c>
      <c r="B27" s="27" t="s">
        <v>128</v>
      </c>
      <c r="C27" s="26" t="s">
        <v>15</v>
      </c>
      <c r="D27" s="28">
        <v>696</v>
      </c>
      <c r="E27" s="33"/>
      <c r="F27" s="29" t="str">
        <f t="shared" si="0"/>
        <v/>
      </c>
      <c r="G27" s="34"/>
      <c r="H27" s="29" t="str">
        <f t="shared" si="1"/>
        <v/>
      </c>
      <c r="I27" s="29" t="str">
        <f t="shared" si="2"/>
        <v/>
      </c>
    </row>
    <row r="28" spans="1:9" ht="13.8" x14ac:dyDescent="0.25">
      <c r="A28" s="26" t="s">
        <v>58</v>
      </c>
      <c r="B28" s="27" t="s">
        <v>129</v>
      </c>
      <c r="C28" s="26" t="s">
        <v>15</v>
      </c>
      <c r="D28" s="28">
        <v>1630</v>
      </c>
      <c r="E28" s="33"/>
      <c r="F28" s="29" t="str">
        <f t="shared" si="0"/>
        <v/>
      </c>
      <c r="G28" s="34"/>
      <c r="H28" s="29" t="str">
        <f t="shared" si="1"/>
        <v/>
      </c>
      <c r="I28" s="29" t="str">
        <f t="shared" si="2"/>
        <v/>
      </c>
    </row>
    <row r="29" spans="1:9" ht="13.8" x14ac:dyDescent="0.25">
      <c r="A29" s="26" t="s">
        <v>60</v>
      </c>
      <c r="B29" s="27" t="s">
        <v>130</v>
      </c>
      <c r="C29" s="26" t="s">
        <v>15</v>
      </c>
      <c r="D29" s="28">
        <v>382.6</v>
      </c>
      <c r="E29" s="33"/>
      <c r="F29" s="29" t="str">
        <f t="shared" si="0"/>
        <v/>
      </c>
      <c r="G29" s="34"/>
      <c r="H29" s="29" t="str">
        <f t="shared" si="1"/>
        <v/>
      </c>
      <c r="I29" s="29" t="str">
        <f t="shared" si="2"/>
        <v/>
      </c>
    </row>
    <row r="30" spans="1:9" ht="13.8" x14ac:dyDescent="0.25">
      <c r="A30" s="26" t="s">
        <v>62</v>
      </c>
      <c r="B30" s="27" t="s">
        <v>131</v>
      </c>
      <c r="C30" s="26" t="s">
        <v>15</v>
      </c>
      <c r="D30" s="28">
        <v>896.8</v>
      </c>
      <c r="E30" s="33"/>
      <c r="F30" s="29" t="str">
        <f t="shared" si="0"/>
        <v/>
      </c>
      <c r="G30" s="34"/>
      <c r="H30" s="29" t="str">
        <f t="shared" si="1"/>
        <v/>
      </c>
      <c r="I30" s="29" t="str">
        <f t="shared" si="2"/>
        <v/>
      </c>
    </row>
    <row r="31" spans="1:9" ht="13.8" x14ac:dyDescent="0.25">
      <c r="A31" s="26" t="s">
        <v>64</v>
      </c>
      <c r="B31" s="27" t="s">
        <v>132</v>
      </c>
      <c r="C31" s="26" t="s">
        <v>15</v>
      </c>
      <c r="D31" s="28">
        <v>10</v>
      </c>
      <c r="E31" s="33"/>
      <c r="F31" s="29" t="str">
        <f t="shared" si="0"/>
        <v/>
      </c>
      <c r="G31" s="34"/>
      <c r="H31" s="29" t="str">
        <f t="shared" si="1"/>
        <v/>
      </c>
      <c r="I31" s="29" t="str">
        <f t="shared" si="2"/>
        <v/>
      </c>
    </row>
    <row r="32" spans="1:9" ht="13.8" x14ac:dyDescent="0.25">
      <c r="A32" s="26" t="s">
        <v>66</v>
      </c>
      <c r="B32" s="27" t="s">
        <v>133</v>
      </c>
      <c r="C32" s="26" t="s">
        <v>15</v>
      </c>
      <c r="D32" s="28">
        <v>17.2</v>
      </c>
      <c r="E32" s="33"/>
      <c r="F32" s="29" t="str">
        <f t="shared" si="0"/>
        <v/>
      </c>
      <c r="G32" s="34"/>
      <c r="H32" s="29" t="str">
        <f t="shared" si="1"/>
        <v/>
      </c>
      <c r="I32" s="29" t="str">
        <f t="shared" si="2"/>
        <v/>
      </c>
    </row>
    <row r="33" spans="1:9" ht="13.8" x14ac:dyDescent="0.25">
      <c r="A33" s="26" t="s">
        <v>68</v>
      </c>
      <c r="B33" s="27" t="s">
        <v>134</v>
      </c>
      <c r="C33" s="30" t="s">
        <v>15</v>
      </c>
      <c r="D33" s="28">
        <v>36.54</v>
      </c>
      <c r="E33" s="33"/>
      <c r="F33" s="29" t="str">
        <f t="shared" si="0"/>
        <v/>
      </c>
      <c r="G33" s="34"/>
      <c r="H33" s="29" t="str">
        <f t="shared" si="1"/>
        <v/>
      </c>
      <c r="I33" s="29" t="str">
        <f t="shared" si="2"/>
        <v/>
      </c>
    </row>
    <row r="34" spans="1:9" ht="13.8" x14ac:dyDescent="0.25">
      <c r="A34" s="26" t="s">
        <v>70</v>
      </c>
      <c r="B34" s="27" t="s">
        <v>135</v>
      </c>
      <c r="C34" s="26" t="s">
        <v>15</v>
      </c>
      <c r="D34" s="28">
        <v>66</v>
      </c>
      <c r="E34" s="33"/>
      <c r="F34" s="29" t="str">
        <f t="shared" si="0"/>
        <v/>
      </c>
      <c r="G34" s="34"/>
      <c r="H34" s="29" t="str">
        <f t="shared" si="1"/>
        <v/>
      </c>
      <c r="I34" s="29" t="str">
        <f t="shared" si="2"/>
        <v/>
      </c>
    </row>
    <row r="35" spans="1:9" ht="13.8" x14ac:dyDescent="0.25">
      <c r="A35" s="26" t="s">
        <v>72</v>
      </c>
      <c r="B35" s="27" t="s">
        <v>136</v>
      </c>
      <c r="C35" s="26" t="s">
        <v>15</v>
      </c>
      <c r="D35" s="28">
        <v>15</v>
      </c>
      <c r="E35" s="33"/>
      <c r="F35" s="29" t="str">
        <f t="shared" si="0"/>
        <v/>
      </c>
      <c r="G35" s="34"/>
      <c r="H35" s="29" t="str">
        <f t="shared" si="1"/>
        <v/>
      </c>
      <c r="I35" s="29" t="str">
        <f t="shared" si="2"/>
        <v/>
      </c>
    </row>
    <row r="36" spans="1:9" ht="13.8" x14ac:dyDescent="0.25">
      <c r="A36" s="26" t="s">
        <v>74</v>
      </c>
      <c r="B36" s="27" t="s">
        <v>137</v>
      </c>
      <c r="C36" s="26" t="s">
        <v>15</v>
      </c>
      <c r="D36" s="28">
        <v>104</v>
      </c>
      <c r="E36" s="33"/>
      <c r="F36" s="29" t="str">
        <f t="shared" si="0"/>
        <v/>
      </c>
      <c r="G36" s="34"/>
      <c r="H36" s="29" t="str">
        <f t="shared" si="1"/>
        <v/>
      </c>
      <c r="I36" s="29" t="str">
        <f t="shared" si="2"/>
        <v/>
      </c>
    </row>
    <row r="37" spans="1:9" ht="13.8" x14ac:dyDescent="0.25">
      <c r="A37" s="26" t="s">
        <v>76</v>
      </c>
      <c r="B37" s="27" t="s">
        <v>138</v>
      </c>
      <c r="C37" s="26" t="s">
        <v>15</v>
      </c>
      <c r="D37" s="28">
        <v>12</v>
      </c>
      <c r="E37" s="33"/>
      <c r="F37" s="29" t="str">
        <f t="shared" si="0"/>
        <v/>
      </c>
      <c r="G37" s="34"/>
      <c r="H37" s="29" t="str">
        <f t="shared" si="1"/>
        <v/>
      </c>
      <c r="I37" s="29" t="str">
        <f t="shared" si="2"/>
        <v/>
      </c>
    </row>
    <row r="38" spans="1:9" ht="13.8" x14ac:dyDescent="0.25">
      <c r="A38" s="26" t="s">
        <v>217</v>
      </c>
      <c r="B38" s="27" t="s">
        <v>139</v>
      </c>
      <c r="C38" s="26" t="s">
        <v>15</v>
      </c>
      <c r="D38" s="28">
        <v>114.56</v>
      </c>
      <c r="E38" s="33"/>
      <c r="F38" s="29" t="str">
        <f t="shared" ref="F38:F56" si="3">IF(E38="","",ROUND(D38*E38,2))</f>
        <v/>
      </c>
      <c r="G38" s="34"/>
      <c r="H38" s="29" t="str">
        <f t="shared" ref="H38:H56" si="4">IF(G38="","",ROUND(F38*G38,2))</f>
        <v/>
      </c>
      <c r="I38" s="29" t="str">
        <f t="shared" ref="I38:I56" si="5">IF(G38="","",F38+H38)</f>
        <v/>
      </c>
    </row>
    <row r="39" spans="1:9" ht="13.8" x14ac:dyDescent="0.25">
      <c r="A39" s="26" t="s">
        <v>218</v>
      </c>
      <c r="B39" s="27" t="s">
        <v>140</v>
      </c>
      <c r="C39" s="26" t="s">
        <v>15</v>
      </c>
      <c r="D39" s="28">
        <v>401.8</v>
      </c>
      <c r="E39" s="33"/>
      <c r="F39" s="29" t="str">
        <f t="shared" si="3"/>
        <v/>
      </c>
      <c r="G39" s="34"/>
      <c r="H39" s="29" t="str">
        <f t="shared" si="4"/>
        <v/>
      </c>
      <c r="I39" s="29" t="str">
        <f t="shared" si="5"/>
        <v/>
      </c>
    </row>
    <row r="40" spans="1:9" ht="13.8" x14ac:dyDescent="0.25">
      <c r="A40" s="26" t="s">
        <v>219</v>
      </c>
      <c r="B40" s="27" t="s">
        <v>141</v>
      </c>
      <c r="C40" s="26" t="s">
        <v>15</v>
      </c>
      <c r="D40" s="28">
        <v>238.5</v>
      </c>
      <c r="E40" s="33"/>
      <c r="F40" s="29" t="str">
        <f t="shared" si="3"/>
        <v/>
      </c>
      <c r="G40" s="34"/>
      <c r="H40" s="29" t="str">
        <f t="shared" si="4"/>
        <v/>
      </c>
      <c r="I40" s="29" t="str">
        <f t="shared" si="5"/>
        <v/>
      </c>
    </row>
    <row r="41" spans="1:9" ht="13.8" x14ac:dyDescent="0.25">
      <c r="A41" s="26" t="s">
        <v>220</v>
      </c>
      <c r="B41" s="27" t="s">
        <v>142</v>
      </c>
      <c r="C41" s="26" t="s">
        <v>15</v>
      </c>
      <c r="D41" s="28">
        <v>226</v>
      </c>
      <c r="E41" s="33"/>
      <c r="F41" s="29" t="str">
        <f t="shared" si="3"/>
        <v/>
      </c>
      <c r="G41" s="34"/>
      <c r="H41" s="29" t="str">
        <f t="shared" si="4"/>
        <v/>
      </c>
      <c r="I41" s="29" t="str">
        <f t="shared" si="5"/>
        <v/>
      </c>
    </row>
    <row r="42" spans="1:9" ht="13.8" x14ac:dyDescent="0.25">
      <c r="A42" s="26" t="s">
        <v>221</v>
      </c>
      <c r="B42" s="27" t="s">
        <v>143</v>
      </c>
      <c r="C42" s="26" t="s">
        <v>15</v>
      </c>
      <c r="D42" s="28">
        <v>210</v>
      </c>
      <c r="E42" s="33"/>
      <c r="F42" s="29" t="str">
        <f t="shared" si="3"/>
        <v/>
      </c>
      <c r="G42" s="34"/>
      <c r="H42" s="29" t="str">
        <f t="shared" si="4"/>
        <v/>
      </c>
      <c r="I42" s="29" t="str">
        <f t="shared" si="5"/>
        <v/>
      </c>
    </row>
    <row r="43" spans="1:9" ht="13.8" x14ac:dyDescent="0.25">
      <c r="A43" s="26" t="s">
        <v>222</v>
      </c>
      <c r="B43" s="27" t="s">
        <v>144</v>
      </c>
      <c r="C43" s="26" t="s">
        <v>15</v>
      </c>
      <c r="D43" s="28">
        <v>184</v>
      </c>
      <c r="E43" s="33"/>
      <c r="F43" s="29" t="str">
        <f t="shared" si="3"/>
        <v/>
      </c>
      <c r="G43" s="34"/>
      <c r="H43" s="29" t="str">
        <f t="shared" si="4"/>
        <v/>
      </c>
      <c r="I43" s="29" t="str">
        <f t="shared" si="5"/>
        <v/>
      </c>
    </row>
    <row r="44" spans="1:9" ht="13.8" x14ac:dyDescent="0.25">
      <c r="A44" s="26" t="s">
        <v>223</v>
      </c>
      <c r="B44" s="27" t="s">
        <v>145</v>
      </c>
      <c r="C44" s="26" t="s">
        <v>15</v>
      </c>
      <c r="D44" s="28">
        <v>68</v>
      </c>
      <c r="E44" s="33"/>
      <c r="F44" s="29" t="str">
        <f t="shared" si="3"/>
        <v/>
      </c>
      <c r="G44" s="34"/>
      <c r="H44" s="29" t="str">
        <f t="shared" si="4"/>
        <v/>
      </c>
      <c r="I44" s="29" t="str">
        <f t="shared" si="5"/>
        <v/>
      </c>
    </row>
    <row r="45" spans="1:9" ht="13.8" x14ac:dyDescent="0.25">
      <c r="A45" s="26" t="s">
        <v>224</v>
      </c>
      <c r="B45" s="27" t="s">
        <v>146</v>
      </c>
      <c r="C45" s="26" t="s">
        <v>15</v>
      </c>
      <c r="D45" s="28">
        <v>52</v>
      </c>
      <c r="E45" s="33"/>
      <c r="F45" s="29" t="str">
        <f t="shared" si="3"/>
        <v/>
      </c>
      <c r="G45" s="34"/>
      <c r="H45" s="29" t="str">
        <f t="shared" si="4"/>
        <v/>
      </c>
      <c r="I45" s="29" t="str">
        <f t="shared" si="5"/>
        <v/>
      </c>
    </row>
    <row r="46" spans="1:9" ht="13.8" x14ac:dyDescent="0.25">
      <c r="A46" s="26" t="s">
        <v>225</v>
      </c>
      <c r="B46" s="27" t="s">
        <v>147</v>
      </c>
      <c r="C46" s="26" t="s">
        <v>15</v>
      </c>
      <c r="D46" s="28">
        <v>132</v>
      </c>
      <c r="E46" s="33"/>
      <c r="F46" s="29" t="str">
        <f t="shared" si="3"/>
        <v/>
      </c>
      <c r="G46" s="34"/>
      <c r="H46" s="29" t="str">
        <f t="shared" si="4"/>
        <v/>
      </c>
      <c r="I46" s="29" t="str">
        <f t="shared" si="5"/>
        <v/>
      </c>
    </row>
    <row r="47" spans="1:9" ht="13.8" x14ac:dyDescent="0.25">
      <c r="A47" s="26" t="s">
        <v>226</v>
      </c>
      <c r="B47" s="27" t="s">
        <v>148</v>
      </c>
      <c r="C47" s="26" t="s">
        <v>15</v>
      </c>
      <c r="D47" s="28">
        <v>20.399999999999999</v>
      </c>
      <c r="E47" s="33"/>
      <c r="F47" s="29" t="str">
        <f t="shared" si="3"/>
        <v/>
      </c>
      <c r="G47" s="34"/>
      <c r="H47" s="29" t="str">
        <f t="shared" si="4"/>
        <v/>
      </c>
      <c r="I47" s="29" t="str">
        <f t="shared" si="5"/>
        <v/>
      </c>
    </row>
    <row r="48" spans="1:9" ht="13.8" x14ac:dyDescent="0.25">
      <c r="A48" s="26" t="s">
        <v>227</v>
      </c>
      <c r="B48" s="27" t="s">
        <v>149</v>
      </c>
      <c r="C48" s="26" t="s">
        <v>15</v>
      </c>
      <c r="D48" s="28">
        <v>10</v>
      </c>
      <c r="E48" s="33"/>
      <c r="F48" s="29" t="str">
        <f t="shared" si="3"/>
        <v/>
      </c>
      <c r="G48" s="34"/>
      <c r="H48" s="29" t="str">
        <f t="shared" si="4"/>
        <v/>
      </c>
      <c r="I48" s="29" t="str">
        <f t="shared" si="5"/>
        <v/>
      </c>
    </row>
    <row r="49" spans="1:9" ht="13.8" x14ac:dyDescent="0.25">
      <c r="A49" s="26" t="s">
        <v>228</v>
      </c>
      <c r="B49" s="27" t="s">
        <v>150</v>
      </c>
      <c r="C49" s="26" t="s">
        <v>15</v>
      </c>
      <c r="D49" s="28">
        <v>32</v>
      </c>
      <c r="E49" s="33"/>
      <c r="F49" s="29" t="str">
        <f t="shared" si="3"/>
        <v/>
      </c>
      <c r="G49" s="34"/>
      <c r="H49" s="29" t="str">
        <f t="shared" si="4"/>
        <v/>
      </c>
      <c r="I49" s="29" t="str">
        <f t="shared" si="5"/>
        <v/>
      </c>
    </row>
    <row r="50" spans="1:9" ht="13.8" x14ac:dyDescent="0.25">
      <c r="A50" s="26" t="s">
        <v>229</v>
      </c>
      <c r="B50" s="27" t="s">
        <v>151</v>
      </c>
      <c r="C50" s="26" t="s">
        <v>15</v>
      </c>
      <c r="D50" s="28">
        <v>594</v>
      </c>
      <c r="E50" s="33"/>
      <c r="F50" s="29" t="str">
        <f t="shared" si="3"/>
        <v/>
      </c>
      <c r="G50" s="34"/>
      <c r="H50" s="29" t="str">
        <f t="shared" si="4"/>
        <v/>
      </c>
      <c r="I50" s="29" t="str">
        <f t="shared" si="5"/>
        <v/>
      </c>
    </row>
    <row r="51" spans="1:9" ht="13.8" x14ac:dyDescent="0.25">
      <c r="A51" s="26" t="s">
        <v>230</v>
      </c>
      <c r="B51" s="27" t="s">
        <v>152</v>
      </c>
      <c r="C51" s="26" t="s">
        <v>15</v>
      </c>
      <c r="D51" s="28">
        <v>84.4</v>
      </c>
      <c r="E51" s="33"/>
      <c r="F51" s="29" t="str">
        <f t="shared" si="3"/>
        <v/>
      </c>
      <c r="G51" s="34"/>
      <c r="H51" s="29" t="str">
        <f t="shared" si="4"/>
        <v/>
      </c>
      <c r="I51" s="29" t="str">
        <f t="shared" si="5"/>
        <v/>
      </c>
    </row>
    <row r="52" spans="1:9" ht="13.8" x14ac:dyDescent="0.25">
      <c r="A52" s="26" t="s">
        <v>231</v>
      </c>
      <c r="B52" s="27" t="s">
        <v>153</v>
      </c>
      <c r="C52" s="26" t="s">
        <v>15</v>
      </c>
      <c r="D52" s="28">
        <v>80</v>
      </c>
      <c r="E52" s="33"/>
      <c r="F52" s="29" t="str">
        <f t="shared" si="3"/>
        <v/>
      </c>
      <c r="G52" s="34"/>
      <c r="H52" s="29" t="str">
        <f t="shared" si="4"/>
        <v/>
      </c>
      <c r="I52" s="29" t="str">
        <f t="shared" si="5"/>
        <v/>
      </c>
    </row>
    <row r="53" spans="1:9" ht="13.8" x14ac:dyDescent="0.25">
      <c r="A53" s="26" t="s">
        <v>232</v>
      </c>
      <c r="B53" s="27" t="s">
        <v>154</v>
      </c>
      <c r="C53" s="26" t="s">
        <v>15</v>
      </c>
      <c r="D53" s="28">
        <v>24</v>
      </c>
      <c r="E53" s="33"/>
      <c r="F53" s="29" t="str">
        <f t="shared" si="3"/>
        <v/>
      </c>
      <c r="G53" s="34"/>
      <c r="H53" s="29" t="str">
        <f t="shared" si="4"/>
        <v/>
      </c>
      <c r="I53" s="29" t="str">
        <f t="shared" si="5"/>
        <v/>
      </c>
    </row>
    <row r="54" spans="1:9" ht="13.8" x14ac:dyDescent="0.25">
      <c r="A54" s="26" t="s">
        <v>233</v>
      </c>
      <c r="B54" s="27" t="s">
        <v>155</v>
      </c>
      <c r="C54" s="26" t="s">
        <v>15</v>
      </c>
      <c r="D54" s="28">
        <v>16</v>
      </c>
      <c r="E54" s="33"/>
      <c r="F54" s="29" t="str">
        <f t="shared" si="3"/>
        <v/>
      </c>
      <c r="G54" s="34"/>
      <c r="H54" s="29" t="str">
        <f t="shared" si="4"/>
        <v/>
      </c>
      <c r="I54" s="29" t="str">
        <f t="shared" si="5"/>
        <v/>
      </c>
    </row>
    <row r="55" spans="1:9" ht="13.8" x14ac:dyDescent="0.25">
      <c r="A55" s="26" t="s">
        <v>234</v>
      </c>
      <c r="B55" s="27" t="s">
        <v>156</v>
      </c>
      <c r="C55" s="26" t="s">
        <v>15</v>
      </c>
      <c r="D55" s="28">
        <v>8</v>
      </c>
      <c r="E55" s="33"/>
      <c r="F55" s="29" t="str">
        <f t="shared" si="3"/>
        <v/>
      </c>
      <c r="G55" s="34"/>
      <c r="H55" s="29" t="str">
        <f t="shared" si="4"/>
        <v/>
      </c>
      <c r="I55" s="29" t="str">
        <f t="shared" si="5"/>
        <v/>
      </c>
    </row>
    <row r="56" spans="1:9" ht="13.8" x14ac:dyDescent="0.25">
      <c r="A56" s="26" t="s">
        <v>235</v>
      </c>
      <c r="B56" s="27" t="s">
        <v>157</v>
      </c>
      <c r="C56" s="26" t="s">
        <v>15</v>
      </c>
      <c r="D56" s="28">
        <v>125.2</v>
      </c>
      <c r="E56" s="33"/>
      <c r="F56" s="29" t="str">
        <f t="shared" si="3"/>
        <v/>
      </c>
      <c r="G56" s="34"/>
      <c r="H56" s="29" t="str">
        <f t="shared" si="4"/>
        <v/>
      </c>
      <c r="I56" s="29" t="str">
        <f t="shared" si="5"/>
        <v/>
      </c>
    </row>
    <row r="57" spans="1:9" ht="13.8" x14ac:dyDescent="0.25">
      <c r="A57" s="26" t="s">
        <v>236</v>
      </c>
      <c r="B57" s="27" t="s">
        <v>158</v>
      </c>
      <c r="C57" s="26" t="s">
        <v>15</v>
      </c>
      <c r="D57" s="28">
        <v>48.8</v>
      </c>
      <c r="E57" s="33"/>
      <c r="F57" s="29" t="str">
        <f>IF(E57="","",ROUND(D57*E57,2))</f>
        <v/>
      </c>
      <c r="G57" s="34"/>
      <c r="H57" s="29" t="str">
        <f>IF(G57="","",ROUND(F57*G57,2))</f>
        <v/>
      </c>
      <c r="I57" s="29" t="str">
        <f>IF(G57="","",F57+H57)</f>
        <v/>
      </c>
    </row>
    <row r="58" spans="1:9" ht="13.8" x14ac:dyDescent="0.25">
      <c r="A58" s="26" t="s">
        <v>237</v>
      </c>
      <c r="B58" s="27" t="s">
        <v>159</v>
      </c>
      <c r="C58" s="26" t="s">
        <v>15</v>
      </c>
      <c r="D58" s="28">
        <v>4</v>
      </c>
      <c r="E58" s="33"/>
      <c r="F58" s="29" t="str">
        <f t="shared" ref="F58:F107" si="6">IF(E58="","",ROUND(D58*E58,2))</f>
        <v/>
      </c>
      <c r="G58" s="34"/>
      <c r="H58" s="29" t="str">
        <f t="shared" ref="H58:H107" si="7">IF(G58="","",ROUND(F58*G58,2))</f>
        <v/>
      </c>
      <c r="I58" s="29" t="str">
        <f t="shared" ref="I58:I107" si="8">IF(G58="","",F58+H58)</f>
        <v/>
      </c>
    </row>
    <row r="59" spans="1:9" ht="13.8" x14ac:dyDescent="0.25">
      <c r="A59" s="26" t="s">
        <v>238</v>
      </c>
      <c r="B59" s="27" t="s">
        <v>160</v>
      </c>
      <c r="C59" s="26" t="s">
        <v>15</v>
      </c>
      <c r="D59" s="28">
        <v>4</v>
      </c>
      <c r="E59" s="33"/>
      <c r="F59" s="29" t="str">
        <f t="shared" si="6"/>
        <v/>
      </c>
      <c r="G59" s="34"/>
      <c r="H59" s="29" t="str">
        <f t="shared" si="7"/>
        <v/>
      </c>
      <c r="I59" s="29" t="str">
        <f t="shared" si="8"/>
        <v/>
      </c>
    </row>
    <row r="60" spans="1:9" ht="13.8" x14ac:dyDescent="0.25">
      <c r="A60" s="26" t="s">
        <v>239</v>
      </c>
      <c r="B60" s="27" t="s">
        <v>161</v>
      </c>
      <c r="C60" s="30" t="s">
        <v>15</v>
      </c>
      <c r="D60" s="28">
        <v>6</v>
      </c>
      <c r="E60" s="33"/>
      <c r="F60" s="29" t="str">
        <f t="shared" si="6"/>
        <v/>
      </c>
      <c r="G60" s="34"/>
      <c r="H60" s="29" t="str">
        <f t="shared" si="7"/>
        <v/>
      </c>
      <c r="I60" s="29" t="str">
        <f t="shared" si="8"/>
        <v/>
      </c>
    </row>
    <row r="61" spans="1:9" ht="13.8" x14ac:dyDescent="0.25">
      <c r="A61" s="26" t="s">
        <v>240</v>
      </c>
      <c r="B61" s="27" t="s">
        <v>162</v>
      </c>
      <c r="C61" s="26" t="s">
        <v>15</v>
      </c>
      <c r="D61" s="28">
        <v>5.2</v>
      </c>
      <c r="E61" s="33"/>
      <c r="F61" s="29" t="str">
        <f t="shared" si="6"/>
        <v/>
      </c>
      <c r="G61" s="34"/>
      <c r="H61" s="29" t="str">
        <f t="shared" si="7"/>
        <v/>
      </c>
      <c r="I61" s="29" t="str">
        <f t="shared" si="8"/>
        <v/>
      </c>
    </row>
    <row r="62" spans="1:9" ht="13.8" x14ac:dyDescent="0.25">
      <c r="A62" s="26" t="s">
        <v>241</v>
      </c>
      <c r="B62" s="27" t="s">
        <v>163</v>
      </c>
      <c r="C62" s="26" t="s">
        <v>15</v>
      </c>
      <c r="D62" s="28">
        <v>1.2</v>
      </c>
      <c r="E62" s="33"/>
      <c r="F62" s="29" t="str">
        <f t="shared" si="6"/>
        <v/>
      </c>
      <c r="G62" s="34"/>
      <c r="H62" s="29" t="str">
        <f t="shared" si="7"/>
        <v/>
      </c>
      <c r="I62" s="29" t="str">
        <f t="shared" si="8"/>
        <v/>
      </c>
    </row>
    <row r="63" spans="1:9" ht="13.8" x14ac:dyDescent="0.25">
      <c r="A63" s="26" t="s">
        <v>242</v>
      </c>
      <c r="B63" s="27" t="s">
        <v>164</v>
      </c>
      <c r="C63" s="26" t="s">
        <v>15</v>
      </c>
      <c r="D63" s="28">
        <v>1</v>
      </c>
      <c r="E63" s="33"/>
      <c r="F63" s="29" t="str">
        <f t="shared" si="6"/>
        <v/>
      </c>
      <c r="G63" s="34"/>
      <c r="H63" s="29" t="str">
        <f t="shared" si="7"/>
        <v/>
      </c>
      <c r="I63" s="29" t="str">
        <f t="shared" si="8"/>
        <v/>
      </c>
    </row>
    <row r="64" spans="1:9" ht="13.8" x14ac:dyDescent="0.25">
      <c r="A64" s="26" t="s">
        <v>243</v>
      </c>
      <c r="B64" s="27" t="s">
        <v>165</v>
      </c>
      <c r="C64" s="26" t="s">
        <v>15</v>
      </c>
      <c r="D64" s="28">
        <v>21</v>
      </c>
      <c r="E64" s="33"/>
      <c r="F64" s="29" t="str">
        <f t="shared" si="6"/>
        <v/>
      </c>
      <c r="G64" s="34"/>
      <c r="H64" s="29" t="str">
        <f t="shared" si="7"/>
        <v/>
      </c>
      <c r="I64" s="29" t="str">
        <f t="shared" si="8"/>
        <v/>
      </c>
    </row>
    <row r="65" spans="1:9" ht="13.8" x14ac:dyDescent="0.25">
      <c r="A65" s="26" t="s">
        <v>244</v>
      </c>
      <c r="B65" s="27" t="s">
        <v>166</v>
      </c>
      <c r="C65" s="26" t="s">
        <v>15</v>
      </c>
      <c r="D65" s="28">
        <v>10.4</v>
      </c>
      <c r="E65" s="33"/>
      <c r="F65" s="29" t="str">
        <f t="shared" si="6"/>
        <v/>
      </c>
      <c r="G65" s="34"/>
      <c r="H65" s="29" t="str">
        <f t="shared" si="7"/>
        <v/>
      </c>
      <c r="I65" s="29" t="str">
        <f t="shared" si="8"/>
        <v/>
      </c>
    </row>
    <row r="66" spans="1:9" ht="13.8" x14ac:dyDescent="0.25">
      <c r="A66" s="26" t="s">
        <v>245</v>
      </c>
      <c r="B66" s="27" t="s">
        <v>167</v>
      </c>
      <c r="C66" s="26" t="s">
        <v>15</v>
      </c>
      <c r="D66" s="28">
        <v>10.4</v>
      </c>
      <c r="E66" s="33"/>
      <c r="F66" s="29" t="str">
        <f t="shared" si="6"/>
        <v/>
      </c>
      <c r="G66" s="34"/>
      <c r="H66" s="29" t="str">
        <f t="shared" si="7"/>
        <v/>
      </c>
      <c r="I66" s="29" t="str">
        <f t="shared" si="8"/>
        <v/>
      </c>
    </row>
    <row r="67" spans="1:9" ht="13.8" x14ac:dyDescent="0.25">
      <c r="A67" s="26" t="s">
        <v>246</v>
      </c>
      <c r="B67" s="27" t="s">
        <v>168</v>
      </c>
      <c r="C67" s="26" t="s">
        <v>15</v>
      </c>
      <c r="D67" s="28">
        <v>10.4</v>
      </c>
      <c r="E67" s="33"/>
      <c r="F67" s="29" t="str">
        <f t="shared" si="6"/>
        <v/>
      </c>
      <c r="G67" s="34"/>
      <c r="H67" s="29" t="str">
        <f t="shared" si="7"/>
        <v/>
      </c>
      <c r="I67" s="29" t="str">
        <f t="shared" si="8"/>
        <v/>
      </c>
    </row>
    <row r="68" spans="1:9" ht="13.8" x14ac:dyDescent="0.25">
      <c r="A68" s="26" t="s">
        <v>247</v>
      </c>
      <c r="B68" s="27" t="s">
        <v>169</v>
      </c>
      <c r="C68" s="30" t="s">
        <v>15</v>
      </c>
      <c r="D68" s="28">
        <v>198.08</v>
      </c>
      <c r="E68" s="33"/>
      <c r="F68" s="29" t="str">
        <f t="shared" si="6"/>
        <v/>
      </c>
      <c r="G68" s="34"/>
      <c r="H68" s="29" t="str">
        <f t="shared" si="7"/>
        <v/>
      </c>
      <c r="I68" s="29" t="str">
        <f t="shared" si="8"/>
        <v/>
      </c>
    </row>
    <row r="69" spans="1:9" ht="13.8" x14ac:dyDescent="0.25">
      <c r="A69" s="26" t="s">
        <v>248</v>
      </c>
      <c r="B69" s="27" t="s">
        <v>170</v>
      </c>
      <c r="C69" s="26" t="s">
        <v>15</v>
      </c>
      <c r="D69" s="28">
        <v>43.4</v>
      </c>
      <c r="E69" s="33"/>
      <c r="F69" s="29" t="str">
        <f t="shared" si="6"/>
        <v/>
      </c>
      <c r="G69" s="34"/>
      <c r="H69" s="29" t="str">
        <f t="shared" si="7"/>
        <v/>
      </c>
      <c r="I69" s="29" t="str">
        <f t="shared" si="8"/>
        <v/>
      </c>
    </row>
    <row r="70" spans="1:9" ht="13.8" x14ac:dyDescent="0.25">
      <c r="A70" s="26" t="s">
        <v>249</v>
      </c>
      <c r="B70" s="27" t="s">
        <v>171</v>
      </c>
      <c r="C70" s="26" t="s">
        <v>15</v>
      </c>
      <c r="D70" s="28">
        <v>3.6</v>
      </c>
      <c r="E70" s="33"/>
      <c r="F70" s="29" t="str">
        <f t="shared" si="6"/>
        <v/>
      </c>
      <c r="G70" s="34"/>
      <c r="H70" s="29" t="str">
        <f t="shared" si="7"/>
        <v/>
      </c>
      <c r="I70" s="29" t="str">
        <f t="shared" si="8"/>
        <v/>
      </c>
    </row>
    <row r="71" spans="1:9" ht="13.8" x14ac:dyDescent="0.25">
      <c r="A71" s="26" t="s">
        <v>250</v>
      </c>
      <c r="B71" s="27" t="s">
        <v>172</v>
      </c>
      <c r="C71" s="26" t="s">
        <v>15</v>
      </c>
      <c r="D71" s="28">
        <v>3.6</v>
      </c>
      <c r="E71" s="33"/>
      <c r="F71" s="29" t="str">
        <f t="shared" si="6"/>
        <v/>
      </c>
      <c r="G71" s="34"/>
      <c r="H71" s="29" t="str">
        <f t="shared" si="7"/>
        <v/>
      </c>
      <c r="I71" s="29" t="str">
        <f t="shared" si="8"/>
        <v/>
      </c>
    </row>
    <row r="72" spans="1:9" ht="13.8" x14ac:dyDescent="0.25">
      <c r="A72" s="26" t="s">
        <v>251</v>
      </c>
      <c r="B72" s="27" t="s">
        <v>173</v>
      </c>
      <c r="C72" s="26" t="s">
        <v>15</v>
      </c>
      <c r="D72" s="28">
        <v>2.6</v>
      </c>
      <c r="E72" s="33"/>
      <c r="F72" s="29" t="str">
        <f t="shared" si="6"/>
        <v/>
      </c>
      <c r="G72" s="34"/>
      <c r="H72" s="29" t="str">
        <f t="shared" si="7"/>
        <v/>
      </c>
      <c r="I72" s="29" t="str">
        <f t="shared" si="8"/>
        <v/>
      </c>
    </row>
    <row r="73" spans="1:9" ht="13.8" x14ac:dyDescent="0.25">
      <c r="A73" s="26" t="s">
        <v>252</v>
      </c>
      <c r="B73" s="27" t="s">
        <v>174</v>
      </c>
      <c r="C73" s="26" t="s">
        <v>15</v>
      </c>
      <c r="D73" s="28">
        <v>1</v>
      </c>
      <c r="E73" s="33"/>
      <c r="F73" s="29" t="str">
        <f t="shared" si="6"/>
        <v/>
      </c>
      <c r="G73" s="34"/>
      <c r="H73" s="29" t="str">
        <f t="shared" si="7"/>
        <v/>
      </c>
      <c r="I73" s="29" t="str">
        <f t="shared" si="8"/>
        <v/>
      </c>
    </row>
    <row r="74" spans="1:9" ht="13.8" x14ac:dyDescent="0.25">
      <c r="A74" s="26" t="s">
        <v>253</v>
      </c>
      <c r="B74" s="27" t="s">
        <v>175</v>
      </c>
      <c r="C74" s="26" t="s">
        <v>15</v>
      </c>
      <c r="D74" s="28">
        <v>12.9</v>
      </c>
      <c r="E74" s="33"/>
      <c r="F74" s="29" t="str">
        <f t="shared" si="6"/>
        <v/>
      </c>
      <c r="G74" s="34"/>
      <c r="H74" s="29" t="str">
        <f t="shared" si="7"/>
        <v/>
      </c>
      <c r="I74" s="29" t="str">
        <f t="shared" si="8"/>
        <v/>
      </c>
    </row>
    <row r="75" spans="1:9" ht="13.8" x14ac:dyDescent="0.25">
      <c r="A75" s="26" t="s">
        <v>254</v>
      </c>
      <c r="B75" s="27" t="s">
        <v>176</v>
      </c>
      <c r="C75" s="26" t="s">
        <v>15</v>
      </c>
      <c r="D75" s="28">
        <v>174</v>
      </c>
      <c r="E75" s="33"/>
      <c r="F75" s="29" t="str">
        <f t="shared" si="6"/>
        <v/>
      </c>
      <c r="G75" s="34"/>
      <c r="H75" s="29" t="str">
        <f t="shared" si="7"/>
        <v/>
      </c>
      <c r="I75" s="29" t="str">
        <f t="shared" si="8"/>
        <v/>
      </c>
    </row>
    <row r="76" spans="1:9" ht="13.8" x14ac:dyDescent="0.25">
      <c r="A76" s="26" t="s">
        <v>255</v>
      </c>
      <c r="B76" s="27" t="s">
        <v>177</v>
      </c>
      <c r="C76" s="30" t="s">
        <v>15</v>
      </c>
      <c r="D76" s="28">
        <v>61.12</v>
      </c>
      <c r="E76" s="33"/>
      <c r="F76" s="29" t="str">
        <f t="shared" si="6"/>
        <v/>
      </c>
      <c r="G76" s="34"/>
      <c r="H76" s="29" t="str">
        <f t="shared" si="7"/>
        <v/>
      </c>
      <c r="I76" s="29" t="str">
        <f t="shared" si="8"/>
        <v/>
      </c>
    </row>
    <row r="77" spans="1:9" ht="13.8" x14ac:dyDescent="0.25">
      <c r="A77" s="26" t="s">
        <v>256</v>
      </c>
      <c r="B77" s="27" t="s">
        <v>178</v>
      </c>
      <c r="C77" s="26" t="s">
        <v>15</v>
      </c>
      <c r="D77" s="28">
        <v>3.2</v>
      </c>
      <c r="E77" s="33"/>
      <c r="F77" s="29" t="str">
        <f t="shared" si="6"/>
        <v/>
      </c>
      <c r="G77" s="34"/>
      <c r="H77" s="29" t="str">
        <f t="shared" si="7"/>
        <v/>
      </c>
      <c r="I77" s="29" t="str">
        <f t="shared" si="8"/>
        <v/>
      </c>
    </row>
    <row r="78" spans="1:9" ht="13.8" x14ac:dyDescent="0.25">
      <c r="A78" s="26" t="s">
        <v>257</v>
      </c>
      <c r="B78" s="27" t="s">
        <v>179</v>
      </c>
      <c r="C78" s="26" t="s">
        <v>15</v>
      </c>
      <c r="D78" s="28">
        <v>3.2</v>
      </c>
      <c r="E78" s="33"/>
      <c r="F78" s="29" t="str">
        <f t="shared" si="6"/>
        <v/>
      </c>
      <c r="G78" s="34"/>
      <c r="H78" s="29" t="str">
        <f t="shared" si="7"/>
        <v/>
      </c>
      <c r="I78" s="29" t="str">
        <f t="shared" si="8"/>
        <v/>
      </c>
    </row>
    <row r="79" spans="1:9" ht="13.8" x14ac:dyDescent="0.25">
      <c r="A79" s="26" t="s">
        <v>258</v>
      </c>
      <c r="B79" s="27" t="s">
        <v>180</v>
      </c>
      <c r="C79" s="26" t="s">
        <v>15</v>
      </c>
      <c r="D79" s="28">
        <v>16</v>
      </c>
      <c r="E79" s="33"/>
      <c r="F79" s="29" t="str">
        <f t="shared" si="6"/>
        <v/>
      </c>
      <c r="G79" s="34"/>
      <c r="H79" s="29" t="str">
        <f t="shared" si="7"/>
        <v/>
      </c>
      <c r="I79" s="29" t="str">
        <f t="shared" si="8"/>
        <v/>
      </c>
    </row>
    <row r="80" spans="1:9" ht="13.8" x14ac:dyDescent="0.25">
      <c r="A80" s="26" t="s">
        <v>259</v>
      </c>
      <c r="B80" s="27" t="s">
        <v>181</v>
      </c>
      <c r="C80" s="26" t="s">
        <v>15</v>
      </c>
      <c r="D80" s="28">
        <v>80</v>
      </c>
      <c r="E80" s="33"/>
      <c r="F80" s="29" t="str">
        <f t="shared" si="6"/>
        <v/>
      </c>
      <c r="G80" s="34"/>
      <c r="H80" s="29" t="str">
        <f t="shared" si="7"/>
        <v/>
      </c>
      <c r="I80" s="29" t="str">
        <f t="shared" si="8"/>
        <v/>
      </c>
    </row>
    <row r="81" spans="1:9" ht="13.8" x14ac:dyDescent="0.25">
      <c r="A81" s="26" t="s">
        <v>260</v>
      </c>
      <c r="B81" s="27" t="s">
        <v>182</v>
      </c>
      <c r="C81" s="26" t="s">
        <v>15</v>
      </c>
      <c r="D81" s="28">
        <v>8</v>
      </c>
      <c r="E81" s="33"/>
      <c r="F81" s="29" t="str">
        <f t="shared" si="6"/>
        <v/>
      </c>
      <c r="G81" s="34"/>
      <c r="H81" s="29" t="str">
        <f t="shared" si="7"/>
        <v/>
      </c>
      <c r="I81" s="29" t="str">
        <f t="shared" si="8"/>
        <v/>
      </c>
    </row>
    <row r="82" spans="1:9" ht="13.8" x14ac:dyDescent="0.25">
      <c r="A82" s="26" t="s">
        <v>261</v>
      </c>
      <c r="B82" s="27" t="s">
        <v>183</v>
      </c>
      <c r="C82" s="26" t="s">
        <v>15</v>
      </c>
      <c r="D82" s="28">
        <v>6.4</v>
      </c>
      <c r="E82" s="33"/>
      <c r="F82" s="29" t="str">
        <f t="shared" si="6"/>
        <v/>
      </c>
      <c r="G82" s="34"/>
      <c r="H82" s="29" t="str">
        <f t="shared" si="7"/>
        <v/>
      </c>
      <c r="I82" s="29" t="str">
        <f t="shared" si="8"/>
        <v/>
      </c>
    </row>
    <row r="83" spans="1:9" ht="13.8" x14ac:dyDescent="0.25">
      <c r="A83" s="26" t="s">
        <v>262</v>
      </c>
      <c r="B83" s="27" t="s">
        <v>184</v>
      </c>
      <c r="C83" s="26" t="s">
        <v>15</v>
      </c>
      <c r="D83" s="28">
        <v>1</v>
      </c>
      <c r="E83" s="33"/>
      <c r="F83" s="29" t="str">
        <f t="shared" si="6"/>
        <v/>
      </c>
      <c r="G83" s="34"/>
      <c r="H83" s="29" t="str">
        <f t="shared" si="7"/>
        <v/>
      </c>
      <c r="I83" s="29" t="str">
        <f t="shared" si="8"/>
        <v/>
      </c>
    </row>
    <row r="84" spans="1:9" ht="13.8" x14ac:dyDescent="0.25">
      <c r="A84" s="26" t="s">
        <v>263</v>
      </c>
      <c r="B84" s="27" t="s">
        <v>185</v>
      </c>
      <c r="C84" s="30" t="s">
        <v>15</v>
      </c>
      <c r="D84" s="28">
        <v>7.6</v>
      </c>
      <c r="E84" s="33"/>
      <c r="F84" s="29" t="str">
        <f t="shared" si="6"/>
        <v/>
      </c>
      <c r="G84" s="34"/>
      <c r="H84" s="29" t="str">
        <f t="shared" si="7"/>
        <v/>
      </c>
      <c r="I84" s="29" t="str">
        <f t="shared" si="8"/>
        <v/>
      </c>
    </row>
    <row r="85" spans="1:9" ht="13.8" x14ac:dyDescent="0.25">
      <c r="A85" s="26" t="s">
        <v>264</v>
      </c>
      <c r="B85" s="27" t="s">
        <v>186</v>
      </c>
      <c r="C85" s="26" t="s">
        <v>15</v>
      </c>
      <c r="D85" s="28">
        <v>66.56</v>
      </c>
      <c r="E85" s="33"/>
      <c r="F85" s="29" t="str">
        <f t="shared" si="6"/>
        <v/>
      </c>
      <c r="G85" s="34"/>
      <c r="H85" s="29" t="str">
        <f t="shared" si="7"/>
        <v/>
      </c>
      <c r="I85" s="29" t="str">
        <f t="shared" si="8"/>
        <v/>
      </c>
    </row>
    <row r="86" spans="1:9" ht="13.8" x14ac:dyDescent="0.25">
      <c r="A86" s="26" t="s">
        <v>265</v>
      </c>
      <c r="B86" s="27" t="s">
        <v>187</v>
      </c>
      <c r="C86" s="26" t="s">
        <v>15</v>
      </c>
      <c r="D86" s="28">
        <v>3.6</v>
      </c>
      <c r="E86" s="33"/>
      <c r="F86" s="29" t="str">
        <f t="shared" si="6"/>
        <v/>
      </c>
      <c r="G86" s="34"/>
      <c r="H86" s="29" t="str">
        <f t="shared" si="7"/>
        <v/>
      </c>
      <c r="I86" s="29" t="str">
        <f t="shared" si="8"/>
        <v/>
      </c>
    </row>
    <row r="87" spans="1:9" ht="13.8" x14ac:dyDescent="0.25">
      <c r="A87" s="26" t="s">
        <v>266</v>
      </c>
      <c r="B87" s="27" t="s">
        <v>188</v>
      </c>
      <c r="C87" s="26" t="s">
        <v>15</v>
      </c>
      <c r="D87" s="28">
        <v>52.74</v>
      </c>
      <c r="E87" s="33"/>
      <c r="F87" s="29" t="str">
        <f t="shared" si="6"/>
        <v/>
      </c>
      <c r="G87" s="34"/>
      <c r="H87" s="29" t="str">
        <f t="shared" si="7"/>
        <v/>
      </c>
      <c r="I87" s="29" t="str">
        <f t="shared" si="8"/>
        <v/>
      </c>
    </row>
    <row r="88" spans="1:9" ht="13.8" x14ac:dyDescent="0.25">
      <c r="A88" s="26" t="s">
        <v>267</v>
      </c>
      <c r="B88" s="27" t="s">
        <v>189</v>
      </c>
      <c r="C88" s="26" t="s">
        <v>15</v>
      </c>
      <c r="D88" s="28">
        <v>8.1999999999999993</v>
      </c>
      <c r="E88" s="33"/>
      <c r="F88" s="29" t="str">
        <f t="shared" si="6"/>
        <v/>
      </c>
      <c r="G88" s="34"/>
      <c r="H88" s="29" t="str">
        <f t="shared" si="7"/>
        <v/>
      </c>
      <c r="I88" s="29" t="str">
        <f t="shared" si="8"/>
        <v/>
      </c>
    </row>
    <row r="89" spans="1:9" ht="13.8" x14ac:dyDescent="0.25">
      <c r="A89" s="26" t="s">
        <v>268</v>
      </c>
      <c r="B89" s="27" t="s">
        <v>190</v>
      </c>
      <c r="C89" s="26" t="s">
        <v>15</v>
      </c>
      <c r="D89" s="28">
        <v>114.08</v>
      </c>
      <c r="E89" s="33"/>
      <c r="F89" s="29" t="str">
        <f t="shared" si="6"/>
        <v/>
      </c>
      <c r="G89" s="34"/>
      <c r="H89" s="29" t="str">
        <f t="shared" si="7"/>
        <v/>
      </c>
      <c r="I89" s="29" t="str">
        <f t="shared" si="8"/>
        <v/>
      </c>
    </row>
    <row r="90" spans="1:9" ht="13.8" x14ac:dyDescent="0.25">
      <c r="A90" s="26" t="s">
        <v>269</v>
      </c>
      <c r="B90" s="27" t="s">
        <v>191</v>
      </c>
      <c r="C90" s="26" t="s">
        <v>15</v>
      </c>
      <c r="D90" s="28">
        <v>4.8</v>
      </c>
      <c r="E90" s="33"/>
      <c r="F90" s="29" t="str">
        <f t="shared" si="6"/>
        <v/>
      </c>
      <c r="G90" s="34"/>
      <c r="H90" s="29" t="str">
        <f t="shared" si="7"/>
        <v/>
      </c>
      <c r="I90" s="29" t="str">
        <f t="shared" si="8"/>
        <v/>
      </c>
    </row>
    <row r="91" spans="1:9" ht="13.8" x14ac:dyDescent="0.25">
      <c r="A91" s="26" t="s">
        <v>270</v>
      </c>
      <c r="B91" s="27" t="s">
        <v>192</v>
      </c>
      <c r="C91" s="26" t="s">
        <v>15</v>
      </c>
      <c r="D91" s="28">
        <v>128</v>
      </c>
      <c r="E91" s="33"/>
      <c r="F91" s="29" t="str">
        <f t="shared" si="6"/>
        <v/>
      </c>
      <c r="G91" s="34"/>
      <c r="H91" s="29" t="str">
        <f t="shared" si="7"/>
        <v/>
      </c>
      <c r="I91" s="29" t="str">
        <f t="shared" si="8"/>
        <v/>
      </c>
    </row>
    <row r="92" spans="1:9" ht="13.8" x14ac:dyDescent="0.25">
      <c r="A92" s="26" t="s">
        <v>271</v>
      </c>
      <c r="B92" s="27" t="s">
        <v>193</v>
      </c>
      <c r="C92" s="26" t="s">
        <v>15</v>
      </c>
      <c r="D92" s="28">
        <v>332.4</v>
      </c>
      <c r="E92" s="33"/>
      <c r="F92" s="29" t="str">
        <f t="shared" si="6"/>
        <v/>
      </c>
      <c r="G92" s="34"/>
      <c r="H92" s="29" t="str">
        <f t="shared" si="7"/>
        <v/>
      </c>
      <c r="I92" s="29" t="str">
        <f t="shared" si="8"/>
        <v/>
      </c>
    </row>
    <row r="93" spans="1:9" ht="13.8" x14ac:dyDescent="0.25">
      <c r="A93" s="26" t="s">
        <v>272</v>
      </c>
      <c r="B93" s="27" t="s">
        <v>194</v>
      </c>
      <c r="C93" s="26" t="s">
        <v>15</v>
      </c>
      <c r="D93" s="28">
        <v>18</v>
      </c>
      <c r="E93" s="33"/>
      <c r="F93" s="29" t="str">
        <f t="shared" si="6"/>
        <v/>
      </c>
      <c r="G93" s="34"/>
      <c r="H93" s="29" t="str">
        <f t="shared" si="7"/>
        <v/>
      </c>
      <c r="I93" s="29" t="str">
        <f t="shared" si="8"/>
        <v/>
      </c>
    </row>
    <row r="94" spans="1:9" ht="13.8" x14ac:dyDescent="0.25">
      <c r="A94" s="26" t="s">
        <v>273</v>
      </c>
      <c r="B94" s="27" t="s">
        <v>195</v>
      </c>
      <c r="C94" s="26" t="s">
        <v>15</v>
      </c>
      <c r="D94" s="28">
        <v>1144</v>
      </c>
      <c r="E94" s="33"/>
      <c r="F94" s="29" t="str">
        <f t="shared" si="6"/>
        <v/>
      </c>
      <c r="G94" s="34"/>
      <c r="H94" s="29" t="str">
        <f t="shared" si="7"/>
        <v/>
      </c>
      <c r="I94" s="29" t="str">
        <f t="shared" si="8"/>
        <v/>
      </c>
    </row>
    <row r="95" spans="1:9" ht="13.8" x14ac:dyDescent="0.25">
      <c r="A95" s="26" t="s">
        <v>274</v>
      </c>
      <c r="B95" s="27" t="s">
        <v>196</v>
      </c>
      <c r="C95" s="26" t="s">
        <v>15</v>
      </c>
      <c r="D95" s="28">
        <v>8532</v>
      </c>
      <c r="E95" s="33"/>
      <c r="F95" s="29" t="str">
        <f t="shared" si="6"/>
        <v/>
      </c>
      <c r="G95" s="34"/>
      <c r="H95" s="29" t="str">
        <f t="shared" si="7"/>
        <v/>
      </c>
      <c r="I95" s="29" t="str">
        <f t="shared" si="8"/>
        <v/>
      </c>
    </row>
    <row r="96" spans="1:9" ht="13.8" x14ac:dyDescent="0.25">
      <c r="A96" s="26" t="s">
        <v>275</v>
      </c>
      <c r="B96" s="27" t="s">
        <v>197</v>
      </c>
      <c r="C96" s="26" t="s">
        <v>15</v>
      </c>
      <c r="D96" s="28">
        <v>522.6</v>
      </c>
      <c r="E96" s="33"/>
      <c r="F96" s="29" t="str">
        <f t="shared" si="6"/>
        <v/>
      </c>
      <c r="G96" s="34"/>
      <c r="H96" s="29" t="str">
        <f t="shared" si="7"/>
        <v/>
      </c>
      <c r="I96" s="29" t="str">
        <f t="shared" si="8"/>
        <v/>
      </c>
    </row>
    <row r="97" spans="1:9" ht="13.8" x14ac:dyDescent="0.25">
      <c r="A97" s="26" t="s">
        <v>276</v>
      </c>
      <c r="B97" s="27" t="s">
        <v>198</v>
      </c>
      <c r="C97" s="26" t="s">
        <v>15</v>
      </c>
      <c r="D97" s="28">
        <v>5</v>
      </c>
      <c r="E97" s="33"/>
      <c r="F97" s="29" t="str">
        <f t="shared" si="6"/>
        <v/>
      </c>
      <c r="G97" s="34"/>
      <c r="H97" s="29" t="str">
        <f t="shared" si="7"/>
        <v/>
      </c>
      <c r="I97" s="29" t="str">
        <f t="shared" si="8"/>
        <v/>
      </c>
    </row>
    <row r="98" spans="1:9" ht="13.8" x14ac:dyDescent="0.25">
      <c r="A98" s="26" t="s">
        <v>277</v>
      </c>
      <c r="B98" s="27" t="s">
        <v>199</v>
      </c>
      <c r="C98" s="26" t="s">
        <v>15</v>
      </c>
      <c r="D98" s="28">
        <v>2</v>
      </c>
      <c r="E98" s="33"/>
      <c r="F98" s="29" t="str">
        <f t="shared" si="6"/>
        <v/>
      </c>
      <c r="G98" s="34"/>
      <c r="H98" s="29" t="str">
        <f t="shared" si="7"/>
        <v/>
      </c>
      <c r="I98" s="29" t="str">
        <f t="shared" si="8"/>
        <v/>
      </c>
    </row>
    <row r="99" spans="1:9" ht="13.8" x14ac:dyDescent="0.25">
      <c r="A99" s="26" t="s">
        <v>278</v>
      </c>
      <c r="B99" s="27" t="s">
        <v>200</v>
      </c>
      <c r="C99" s="26" t="s">
        <v>15</v>
      </c>
      <c r="D99" s="28">
        <v>14.9</v>
      </c>
      <c r="E99" s="33"/>
      <c r="F99" s="29" t="str">
        <f t="shared" si="6"/>
        <v/>
      </c>
      <c r="G99" s="34"/>
      <c r="H99" s="29" t="str">
        <f t="shared" si="7"/>
        <v/>
      </c>
      <c r="I99" s="29" t="str">
        <f t="shared" si="8"/>
        <v/>
      </c>
    </row>
    <row r="100" spans="1:9" ht="13.8" x14ac:dyDescent="0.25">
      <c r="A100" s="26" t="s">
        <v>279</v>
      </c>
      <c r="B100" s="27" t="s">
        <v>201</v>
      </c>
      <c r="C100" s="26" t="s">
        <v>15</v>
      </c>
      <c r="D100" s="28">
        <v>109.28</v>
      </c>
      <c r="E100" s="33"/>
      <c r="F100" s="29" t="str">
        <f t="shared" si="6"/>
        <v/>
      </c>
      <c r="G100" s="34"/>
      <c r="H100" s="29" t="str">
        <f t="shared" si="7"/>
        <v/>
      </c>
      <c r="I100" s="29" t="str">
        <f t="shared" si="8"/>
        <v/>
      </c>
    </row>
    <row r="101" spans="1:9" ht="13.8" x14ac:dyDescent="0.25">
      <c r="A101" s="26" t="s">
        <v>280</v>
      </c>
      <c r="B101" s="27" t="s">
        <v>202</v>
      </c>
      <c r="C101" s="26" t="s">
        <v>15</v>
      </c>
      <c r="D101" s="28">
        <v>5</v>
      </c>
      <c r="E101" s="33"/>
      <c r="F101" s="29" t="str">
        <f t="shared" si="6"/>
        <v/>
      </c>
      <c r="G101" s="34"/>
      <c r="H101" s="29" t="str">
        <f t="shared" si="7"/>
        <v/>
      </c>
      <c r="I101" s="29" t="str">
        <f t="shared" si="8"/>
        <v/>
      </c>
    </row>
    <row r="102" spans="1:9" ht="13.8" x14ac:dyDescent="0.25">
      <c r="A102" s="26" t="s">
        <v>281</v>
      </c>
      <c r="B102" s="27" t="s">
        <v>203</v>
      </c>
      <c r="C102" s="26" t="s">
        <v>15</v>
      </c>
      <c r="D102" s="28">
        <v>5</v>
      </c>
      <c r="E102" s="33"/>
      <c r="F102" s="29" t="str">
        <f t="shared" si="6"/>
        <v/>
      </c>
      <c r="G102" s="34"/>
      <c r="H102" s="29" t="str">
        <f t="shared" si="7"/>
        <v/>
      </c>
      <c r="I102" s="29" t="str">
        <f t="shared" si="8"/>
        <v/>
      </c>
    </row>
    <row r="103" spans="1:9" ht="13.8" x14ac:dyDescent="0.25">
      <c r="A103" s="26" t="s">
        <v>282</v>
      </c>
      <c r="B103" s="27" t="s">
        <v>204</v>
      </c>
      <c r="C103" s="26" t="s">
        <v>15</v>
      </c>
      <c r="D103" s="28">
        <v>5</v>
      </c>
      <c r="E103" s="33"/>
      <c r="F103" s="29" t="str">
        <f t="shared" si="6"/>
        <v/>
      </c>
      <c r="G103" s="34"/>
      <c r="H103" s="29" t="str">
        <f t="shared" si="7"/>
        <v/>
      </c>
      <c r="I103" s="29" t="str">
        <f t="shared" si="8"/>
        <v/>
      </c>
    </row>
    <row r="104" spans="1:9" ht="13.8" x14ac:dyDescent="0.25">
      <c r="A104" s="26" t="s">
        <v>283</v>
      </c>
      <c r="B104" s="27" t="s">
        <v>205</v>
      </c>
      <c r="C104" s="26" t="s">
        <v>15</v>
      </c>
      <c r="D104" s="28">
        <v>88</v>
      </c>
      <c r="E104" s="33"/>
      <c r="F104" s="29" t="str">
        <f t="shared" si="6"/>
        <v/>
      </c>
      <c r="G104" s="34"/>
      <c r="H104" s="29" t="str">
        <f t="shared" si="7"/>
        <v/>
      </c>
      <c r="I104" s="29" t="str">
        <f t="shared" si="8"/>
        <v/>
      </c>
    </row>
    <row r="105" spans="1:9" ht="13.8" x14ac:dyDescent="0.25">
      <c r="A105" s="26" t="s">
        <v>284</v>
      </c>
      <c r="B105" s="27" t="s">
        <v>206</v>
      </c>
      <c r="C105" s="26" t="s">
        <v>15</v>
      </c>
      <c r="D105" s="28">
        <v>20</v>
      </c>
      <c r="E105" s="33"/>
      <c r="F105" s="29" t="str">
        <f t="shared" si="6"/>
        <v/>
      </c>
      <c r="G105" s="34"/>
      <c r="H105" s="29" t="str">
        <f t="shared" si="7"/>
        <v/>
      </c>
      <c r="I105" s="29" t="str">
        <f t="shared" si="8"/>
        <v/>
      </c>
    </row>
    <row r="106" spans="1:9" ht="13.8" x14ac:dyDescent="0.25">
      <c r="A106" s="26" t="s">
        <v>285</v>
      </c>
      <c r="B106" s="27" t="s">
        <v>207</v>
      </c>
      <c r="C106" s="26" t="s">
        <v>15</v>
      </c>
      <c r="D106" s="28">
        <v>1004</v>
      </c>
      <c r="E106" s="33"/>
      <c r="F106" s="29" t="str">
        <f t="shared" si="6"/>
        <v/>
      </c>
      <c r="G106" s="34"/>
      <c r="H106" s="29" t="str">
        <f t="shared" si="7"/>
        <v/>
      </c>
      <c r="I106" s="29" t="str">
        <f t="shared" si="8"/>
        <v/>
      </c>
    </row>
    <row r="107" spans="1:9" ht="13.8" x14ac:dyDescent="0.25">
      <c r="A107" s="26" t="s">
        <v>286</v>
      </c>
      <c r="B107" s="27" t="s">
        <v>208</v>
      </c>
      <c r="C107" s="26" t="s">
        <v>209</v>
      </c>
      <c r="D107" s="28">
        <v>954</v>
      </c>
      <c r="E107" s="33"/>
      <c r="F107" s="29" t="str">
        <f t="shared" si="6"/>
        <v/>
      </c>
      <c r="G107" s="34"/>
      <c r="H107" s="29" t="str">
        <f t="shared" si="7"/>
        <v/>
      </c>
      <c r="I107" s="29" t="str">
        <f t="shared" si="8"/>
        <v/>
      </c>
    </row>
    <row r="108" spans="1:9" ht="13.8" x14ac:dyDescent="0.25">
      <c r="A108" s="26" t="s">
        <v>287</v>
      </c>
      <c r="B108" s="27" t="s">
        <v>210</v>
      </c>
      <c r="C108" s="26" t="s">
        <v>209</v>
      </c>
      <c r="D108" s="28">
        <v>5000</v>
      </c>
      <c r="E108" s="33"/>
      <c r="F108" s="29" t="str">
        <f>IF(E108="","",ROUND(D108*E108,2))</f>
        <v/>
      </c>
      <c r="G108" s="34"/>
      <c r="H108" s="29" t="str">
        <f>IF(G108="","",ROUND(F108*G108,2))</f>
        <v/>
      </c>
      <c r="I108" s="29" t="str">
        <f>IF(G108="","",F108+H108)</f>
        <v/>
      </c>
    </row>
    <row r="109" spans="1:9" ht="13.8" x14ac:dyDescent="0.25">
      <c r="A109" s="26" t="s">
        <v>288</v>
      </c>
      <c r="B109" s="27" t="s">
        <v>211</v>
      </c>
      <c r="C109" s="26" t="s">
        <v>209</v>
      </c>
      <c r="D109" s="28">
        <v>600</v>
      </c>
      <c r="E109" s="33"/>
      <c r="F109" s="29" t="str">
        <f t="shared" ref="F109:F114" si="9">IF(E109="","",ROUND(D109*E109,2))</f>
        <v/>
      </c>
      <c r="G109" s="34"/>
      <c r="H109" s="29" t="str">
        <f t="shared" ref="H109:H114" si="10">IF(G109="","",ROUND(F109*G109,2))</f>
        <v/>
      </c>
      <c r="I109" s="29" t="str">
        <f t="shared" ref="I109:I114" si="11">IF(G109="","",F109+H109)</f>
        <v/>
      </c>
    </row>
    <row r="110" spans="1:9" ht="13.8" x14ac:dyDescent="0.25">
      <c r="A110" s="26" t="s">
        <v>289</v>
      </c>
      <c r="B110" s="27" t="s">
        <v>212</v>
      </c>
      <c r="C110" s="26" t="s">
        <v>209</v>
      </c>
      <c r="D110" s="28">
        <v>800</v>
      </c>
      <c r="E110" s="33"/>
      <c r="F110" s="29" t="str">
        <f t="shared" si="9"/>
        <v/>
      </c>
      <c r="G110" s="34"/>
      <c r="H110" s="29" t="str">
        <f t="shared" si="10"/>
        <v/>
      </c>
      <c r="I110" s="29" t="str">
        <f t="shared" si="11"/>
        <v/>
      </c>
    </row>
    <row r="111" spans="1:9" ht="13.8" x14ac:dyDescent="0.25">
      <c r="A111" s="26" t="s">
        <v>290</v>
      </c>
      <c r="B111" s="27" t="s">
        <v>213</v>
      </c>
      <c r="C111" s="30" t="s">
        <v>209</v>
      </c>
      <c r="D111" s="28">
        <v>3000</v>
      </c>
      <c r="E111" s="33"/>
      <c r="F111" s="29" t="str">
        <f t="shared" si="9"/>
        <v/>
      </c>
      <c r="G111" s="34"/>
      <c r="H111" s="29" t="str">
        <f t="shared" si="10"/>
        <v/>
      </c>
      <c r="I111" s="29" t="str">
        <f t="shared" si="11"/>
        <v/>
      </c>
    </row>
    <row r="112" spans="1:9" ht="13.8" x14ac:dyDescent="0.25">
      <c r="A112" s="26" t="s">
        <v>291</v>
      </c>
      <c r="B112" s="27" t="s">
        <v>214</v>
      </c>
      <c r="C112" s="26" t="s">
        <v>209</v>
      </c>
      <c r="D112" s="28">
        <v>430</v>
      </c>
      <c r="E112" s="33"/>
      <c r="F112" s="29" t="str">
        <f t="shared" si="9"/>
        <v/>
      </c>
      <c r="G112" s="34"/>
      <c r="H112" s="29" t="str">
        <f t="shared" si="10"/>
        <v/>
      </c>
      <c r="I112" s="29" t="str">
        <f t="shared" si="11"/>
        <v/>
      </c>
    </row>
    <row r="113" spans="1:9" ht="13.8" x14ac:dyDescent="0.25">
      <c r="A113" s="26" t="s">
        <v>292</v>
      </c>
      <c r="B113" s="27" t="s">
        <v>215</v>
      </c>
      <c r="C113" s="26" t="s">
        <v>209</v>
      </c>
      <c r="D113" s="28">
        <v>430</v>
      </c>
      <c r="E113" s="33"/>
      <c r="F113" s="29" t="str">
        <f t="shared" si="9"/>
        <v/>
      </c>
      <c r="G113" s="34"/>
      <c r="H113" s="29" t="str">
        <f t="shared" si="10"/>
        <v/>
      </c>
      <c r="I113" s="29" t="str">
        <f t="shared" si="11"/>
        <v/>
      </c>
    </row>
    <row r="114" spans="1:9" ht="13.8" x14ac:dyDescent="0.25">
      <c r="A114" s="26" t="s">
        <v>293</v>
      </c>
      <c r="B114" s="27" t="s">
        <v>216</v>
      </c>
      <c r="C114" s="26" t="s">
        <v>209</v>
      </c>
      <c r="D114" s="28">
        <v>130</v>
      </c>
      <c r="E114" s="33"/>
      <c r="F114" s="29" t="str">
        <f t="shared" si="9"/>
        <v/>
      </c>
      <c r="G114" s="34"/>
      <c r="H114" s="29" t="str">
        <f t="shared" si="10"/>
        <v/>
      </c>
      <c r="I114" s="29" t="str">
        <f t="shared" si="11"/>
        <v/>
      </c>
    </row>
    <row r="115" spans="1:9" ht="25.5" customHeight="1" x14ac:dyDescent="0.25">
      <c r="A115" s="46" t="s">
        <v>99</v>
      </c>
      <c r="B115" s="47"/>
      <c r="C115" s="47"/>
      <c r="D115" s="47"/>
      <c r="E115" s="48"/>
      <c r="F115" s="31">
        <f>SUM(F6:F114)</f>
        <v>0</v>
      </c>
      <c r="G115" s="32" t="s">
        <v>103</v>
      </c>
      <c r="H115" s="31">
        <f>SUM(H6:H114)</f>
        <v>0</v>
      </c>
      <c r="I115" s="35">
        <f>SUM(I6:I114)</f>
        <v>0</v>
      </c>
    </row>
  </sheetData>
  <sheetProtection algorithmName="SHA-512" hashValue="fYRmqeaVegwXSWpNGNEOWBTQTX84mhxgbdbtpGwADRm0mx2LBpZra2tSwVu8gIkR2WaAeiXR9z0fC3HKGRI/IA==" saltValue="HEHFHcxqN/LKTGDDdjhgVw==" spinCount="100000" sheet="1" formatCells="0"/>
  <mergeCells count="6">
    <mergeCell ref="F1:I1"/>
    <mergeCell ref="A115:E115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2019-07-15T07:00:25Z</dcterms:modified>
</cp:coreProperties>
</file>