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urca\Documents\akademia apuen\Poradenstvo\2.OLO\K3\VO1\PHZ\"/>
    </mc:Choice>
  </mc:AlternateContent>
  <bookViews>
    <workbookView xWindow="0" yWindow="0" windowWidth="23040" windowHeight="9096" tabRatio="309"/>
  </bookViews>
  <sheets>
    <sheet name="Hárok1" sheetId="1" r:id="rId1"/>
    <sheet name="Hárok2" sheetId="2" r:id="rId2"/>
  </sheets>
  <definedNames>
    <definedName name="_xlnm._FilterDatabase" localSheetId="0" hidden="1">Hárok1!$A$9:$H$121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1" l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35" i="1"/>
  <c r="G36" i="1"/>
  <c r="G122" i="1" l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8" i="1" l="1"/>
</calcChain>
</file>

<file path=xl/sharedStrings.xml><?xml version="1.0" encoding="utf-8"?>
<sst xmlns="http://schemas.openxmlformats.org/spreadsheetml/2006/main" count="231" uniqueCount="57">
  <si>
    <t>Etapa a úloha manažéra v nej</t>
  </si>
  <si>
    <t>Kľúčoví experti</t>
  </si>
  <si>
    <t xml:space="preserve">Predpokladané trvanie etapy v mesiacoch </t>
  </si>
  <si>
    <t>Uvažovaný počet pracovných hodín mesiaci</t>
  </si>
  <si>
    <t>Koeficient nasadenia špecialistu</t>
  </si>
  <si>
    <t>Hodinová zúčtovacia sadzba</t>
  </si>
  <si>
    <t>1. Príprava dokumentácie v rozsahu pre územné rozhodnutie a zastupovanie investora pri komunikácií s úradmi v procese získavania potrebných povolení</t>
  </si>
  <si>
    <t>Vedúci špecialista (hlavný inžinier projektu [HIP])</t>
  </si>
  <si>
    <t>Zástupca vedúceho špecialistu</t>
  </si>
  <si>
    <t>Expert na komplexné architektonické a inžinierske služby</t>
  </si>
  <si>
    <t>Expert na statiku stavieb a nosných konštrukcií</t>
  </si>
  <si>
    <t>Expert na pozemné infraštruktúrne stavby
(inžinier na konštrukcie pozemných alebo inžinierskych stavieb)</t>
  </si>
  <si>
    <t>Expert na technické, technologické a energetické vybavenie stavieb (Inžinier pre technické, technologické a energetické vybavenie stavieb)</t>
  </si>
  <si>
    <t>Expert na Technológiu kotla</t>
  </si>
  <si>
    <t>Expert na strojná časť a technologické procesy</t>
  </si>
  <si>
    <t>Expert na technologické procesy čistenia spalín</t>
  </si>
  <si>
    <t>Projektový manažér</t>
  </si>
  <si>
    <t>Expert na povolovacie konania a legislatívu v Slovenskej Republike</t>
  </si>
  <si>
    <t>Expert na elektro  a energetika</t>
  </si>
  <si>
    <t>Expert na MAR (I&amp;C)</t>
  </si>
  <si>
    <t xml:space="preserve">2. Poskytovanie poradenských a konzultačných služieb investorovi pri príprave a realizácií verejného obstarávania a príprava tendrovej dokumentácie Design &amp; Built
</t>
  </si>
  <si>
    <t xml:space="preserve">Expert na Kvalitu </t>
  </si>
  <si>
    <t>Expert na BOZP</t>
  </si>
  <si>
    <t xml:space="preserve">3. Participácia na súťaži Design &amp; Built
</t>
  </si>
  <si>
    <t xml:space="preserve">4. Kontrola a schvaľovanie projektovej dokumentácie predloženej generálnym zhotoviteľom stavby vo  fázach projektovania DSP, DRS. Kontrola a schvaľovanie realizačnej dokumentácie predloženej generálnym zhotoviteľom.   
</t>
  </si>
  <si>
    <t xml:space="preserve">Expert na statiku stavieb a nosných konštrukcií
</t>
  </si>
  <si>
    <t>Expert na technológie zvárania</t>
  </si>
  <si>
    <t xml:space="preserve">5. Výkon stavebno-technického dozoru stavebníka nad realizáciou stavby, výkon nezávislej odbornej technickej kontroly a činnosť koordinátora bezpečnosti a ochrany zdravia pri práci 
</t>
  </si>
  <si>
    <t>Dozor stavebný</t>
  </si>
  <si>
    <t>Dozor strojný</t>
  </si>
  <si>
    <t>Dozor elektro</t>
  </si>
  <si>
    <t>Dozor I&amp;C</t>
  </si>
  <si>
    <t>Kontrolór kvality stavebnej časti (OTK)</t>
  </si>
  <si>
    <t>Kontrolór kvality strojnej časti (OTK)</t>
  </si>
  <si>
    <t>Kontrolór kvality elektro a I&amp;C (OTK)</t>
  </si>
  <si>
    <t>6. Kontrola a schvaľovanie sprievodnej technickej dokumentácie (STD) predloženej generálnym zhotoviteľom stavby a Kontrola a schvaľovanie projektovej dokumentácie predloženej generálnym zhotoviteľom stavby vo  fázach projektovania DSV.</t>
  </si>
  <si>
    <t>Kontrolór kvality stavebnej časti</t>
  </si>
  <si>
    <t>Kontrolór kvality strojnej časti</t>
  </si>
  <si>
    <t>Kontrolór kvality elektro a I&amp;C</t>
  </si>
  <si>
    <t>Kontrolór kvality vyhradené technické zariadenia</t>
  </si>
  <si>
    <t xml:space="preserve">7. Dohľad nad nábehom, pomontážnymi šitiacimi operáciami, funkčnými skúškami a optimalizáciou technológie, aktívna participácia pri preberaní diela od generálneho zhotoviteľa stavby      
</t>
  </si>
  <si>
    <t>Expert na funkčné skúšky, nábeh a prevádzku komplexných energetických celkov</t>
  </si>
  <si>
    <t xml:space="preserve">8. Poradenstvo a technická podpora počas prvých troch rokov prevádzky (Iba opcia) </t>
  </si>
  <si>
    <t>Požiadavka na ocenenie</t>
  </si>
  <si>
    <t xml:space="preserve">Etapu oceniť ako cenu za dielo </t>
  </si>
  <si>
    <t xml:space="preserve">Etapu oceniť ako cenu za dielo  </t>
  </si>
  <si>
    <t>Vyplní dodávateľ</t>
  </si>
  <si>
    <t>Uvažované nasadenie v hodinách</t>
  </si>
  <si>
    <t>Celkový počet uvažovaných hodín nasadenia:</t>
  </si>
  <si>
    <t>Celková cena za etapu pri stanovenom nasadení</t>
  </si>
  <si>
    <t>Obchodný názov:</t>
  </si>
  <si>
    <t>Adresa sídla:</t>
  </si>
  <si>
    <t>IČO:</t>
  </si>
  <si>
    <t>Kontaktná osoba:</t>
  </si>
  <si>
    <t>Mobil a e-mail kontaktnej osoby:</t>
  </si>
  <si>
    <t xml:space="preserve"> Indikatívna cenová ponuka</t>
  </si>
  <si>
    <t>Celkový počet hodín nasadenia: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</si>
</sst>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4"/>
      <color theme="1"/>
      <name val="Arial"/>
      <family val="2"/>
      <charset val="238"/>
    </font>
    <font>
      <i/>
      <sz val="11"/>
      <color rgb="FFFF0000"/>
      <name val="Calibri"/>
      <family val="2"/>
      <charset val="238"/>
      <scheme val="minor"/>
    </font>
    <font>
      <i/>
      <sz val="12"/>
      <color rgb="FFFF0000"/>
      <name val="Arial"/>
      <family val="2"/>
      <charset val="238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20"/>
      <color rgb="FFFF0000"/>
      <name val="Calibri"/>
      <family val="2"/>
      <charset val="238"/>
    </font>
    <font>
      <sz val="20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0"/>
      <name val="Arial"/>
      <family val="2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6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0" fillId="0" borderId="0" applyFont="0" applyFill="0" applyBorder="0" applyAlignment="0" applyProtection="0"/>
    <xf numFmtId="0" fontId="14" fillId="0" borderId="0"/>
  </cellStyleXfs>
  <cellXfs count="112">
    <xf numFmtId="0" fontId="0" fillId="0" borderId="0" xfId="0"/>
    <xf numFmtId="0" fontId="0" fillId="0" borderId="2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0" fillId="0" borderId="14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1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9" xfId="0" applyFill="1" applyBorder="1" applyAlignment="1">
      <alignment vertical="center" wrapText="1"/>
    </xf>
    <xf numFmtId="0" fontId="0" fillId="3" borderId="31" xfId="0" applyFill="1" applyBorder="1" applyAlignment="1">
      <alignment vertical="center" wrapText="1"/>
    </xf>
    <xf numFmtId="0" fontId="0" fillId="2" borderId="15" xfId="0" applyFill="1" applyBorder="1" applyAlignment="1">
      <alignment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2" borderId="29" xfId="0" applyFill="1" applyBorder="1" applyAlignment="1">
      <alignment vertical="center" wrapText="1"/>
    </xf>
    <xf numFmtId="0" fontId="0" fillId="0" borderId="30" xfId="0" applyBorder="1" applyAlignment="1">
      <alignment vertical="center"/>
    </xf>
    <xf numFmtId="0" fontId="0" fillId="3" borderId="0" xfId="0" applyFill="1" applyAlignment="1">
      <alignment vertical="center"/>
    </xf>
    <xf numFmtId="0" fontId="0" fillId="2" borderId="24" xfId="0" applyFill="1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3" borderId="11" xfId="0" applyFill="1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12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2" borderId="33" xfId="0" applyFill="1" applyBorder="1" applyAlignment="1">
      <alignment vertical="center"/>
    </xf>
    <xf numFmtId="0" fontId="0" fillId="2" borderId="34" xfId="0" applyFill="1" applyBorder="1" applyAlignment="1">
      <alignment vertical="center" wrapText="1"/>
    </xf>
    <xf numFmtId="0" fontId="0" fillId="2" borderId="35" xfId="0" applyFill="1" applyBorder="1" applyAlignment="1">
      <alignment vertical="center" wrapText="1"/>
    </xf>
    <xf numFmtId="0" fontId="0" fillId="0" borderId="15" xfId="0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2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5" fillId="0" borderId="28" xfId="0" applyFont="1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0" fillId="4" borderId="5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2" borderId="15" xfId="0" applyFill="1" applyBorder="1" applyAlignment="1">
      <alignment horizontal="left" vertical="center" wrapText="1"/>
    </xf>
    <xf numFmtId="0" fontId="0" fillId="0" borderId="37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5" borderId="15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wrapText="1"/>
    </xf>
    <xf numFmtId="0" fontId="5" fillId="2" borderId="28" xfId="0" applyFont="1" applyFill="1" applyBorder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5" fillId="6" borderId="25" xfId="0" applyFont="1" applyFill="1" applyBorder="1" applyAlignment="1">
      <alignment horizontal="center" vertical="center" wrapText="1"/>
    </xf>
    <xf numFmtId="0" fontId="5" fillId="6" borderId="27" xfId="0" applyFont="1" applyFill="1" applyBorder="1" applyAlignment="1">
      <alignment horizontal="center" vertical="center" wrapText="1"/>
    </xf>
    <xf numFmtId="0" fontId="5" fillId="6" borderId="28" xfId="0" applyFont="1" applyFill="1" applyBorder="1" applyAlignment="1">
      <alignment horizontal="center" vertical="center" wrapText="1"/>
    </xf>
    <xf numFmtId="164" fontId="11" fillId="0" borderId="0" xfId="1" applyFont="1" applyAlignment="1">
      <alignment horizontal="center" vertical="center" wrapText="1"/>
    </xf>
    <xf numFmtId="164" fontId="12" fillId="0" borderId="0" xfId="1" applyFont="1" applyAlignment="1">
      <alignment horizontal="center" vertical="center" wrapText="1"/>
    </xf>
    <xf numFmtId="0" fontId="0" fillId="0" borderId="38" xfId="0" applyBorder="1" applyAlignment="1">
      <alignment vertical="center"/>
    </xf>
    <xf numFmtId="0" fontId="0" fillId="2" borderId="0" xfId="0" applyFill="1" applyAlignment="1">
      <alignment horizontal="left" vertical="center" wrapText="1"/>
    </xf>
    <xf numFmtId="0" fontId="0" fillId="2" borderId="11" xfId="0" applyFill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0" fillId="0" borderId="11" xfId="0" applyFill="1" applyBorder="1" applyAlignment="1">
      <alignment vertical="center"/>
    </xf>
    <xf numFmtId="0" fontId="0" fillId="0" borderId="39" xfId="0" applyBorder="1" applyAlignment="1">
      <alignment horizontal="right" wrapText="1"/>
    </xf>
    <xf numFmtId="0" fontId="13" fillId="4" borderId="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right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15" fillId="7" borderId="40" xfId="2" applyFont="1" applyFill="1" applyBorder="1" applyAlignment="1">
      <alignment vertical="center" wrapText="1"/>
    </xf>
    <xf numFmtId="0" fontId="15" fillId="7" borderId="41" xfId="2" applyFont="1" applyFill="1" applyBorder="1" applyAlignment="1">
      <alignment vertical="top" wrapText="1"/>
    </xf>
    <xf numFmtId="0" fontId="15" fillId="7" borderId="42" xfId="2" applyFont="1" applyFill="1" applyBorder="1" applyAlignment="1">
      <alignment vertical="top" wrapText="1"/>
    </xf>
    <xf numFmtId="0" fontId="16" fillId="7" borderId="43" xfId="2" applyFont="1" applyFill="1" applyBorder="1" applyAlignment="1">
      <alignment vertical="center" wrapText="1"/>
    </xf>
    <xf numFmtId="0" fontId="15" fillId="7" borderId="44" xfId="2" applyFont="1" applyFill="1" applyBorder="1" applyAlignment="1">
      <alignment vertical="top" wrapText="1"/>
    </xf>
    <xf numFmtId="0" fontId="15" fillId="7" borderId="45" xfId="2" applyFont="1" applyFill="1" applyBorder="1" applyAlignment="1">
      <alignment vertical="top" wrapText="1"/>
    </xf>
    <xf numFmtId="0" fontId="16" fillId="7" borderId="46" xfId="2" applyFont="1" applyFill="1" applyBorder="1" applyAlignment="1">
      <alignment vertical="center" wrapText="1"/>
    </xf>
    <xf numFmtId="0" fontId="17" fillId="0" borderId="0" xfId="0" applyFont="1" applyAlignment="1">
      <alignment horizontal="center" vertical="center"/>
    </xf>
  </cellXfs>
  <cellStyles count="3">
    <cellStyle name="Čiarka" xfId="1" builtinId="3"/>
    <cellStyle name="Normálna 2" xfId="2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0"/>
  <sheetViews>
    <sheetView tabSelected="1" zoomScale="70" zoomScaleNormal="70" workbookViewId="0">
      <pane ySplit="9" topLeftCell="A10" activePane="bottomLeft" state="frozen"/>
      <selection pane="bottomLeft" activeCell="E8" sqref="E8:F8"/>
    </sheetView>
  </sheetViews>
  <sheetFormatPr defaultRowHeight="14.4" x14ac:dyDescent="0.3"/>
  <cols>
    <col min="1" max="1" width="32.6640625" customWidth="1"/>
    <col min="2" max="2" width="52.88671875" style="9" customWidth="1"/>
    <col min="3" max="3" width="14.44140625" style="43" customWidth="1"/>
    <col min="4" max="4" width="15.88671875" style="43" customWidth="1"/>
    <col min="5" max="5" width="21.109375" style="44" customWidth="1"/>
    <col min="6" max="6" width="18.88671875" style="61" customWidth="1"/>
    <col min="7" max="7" width="18" style="41" customWidth="1"/>
    <col min="8" max="8" width="45.6640625" customWidth="1"/>
    <col min="9" max="9" width="32.6640625" customWidth="1"/>
  </cols>
  <sheetData>
    <row r="1" spans="1:8" ht="36" customHeight="1" x14ac:dyDescent="0.3">
      <c r="A1" s="111" t="s">
        <v>55</v>
      </c>
      <c r="B1" s="111"/>
      <c r="C1" s="111"/>
      <c r="D1" s="111"/>
      <c r="E1" s="111"/>
      <c r="F1" s="111"/>
      <c r="G1" s="111"/>
      <c r="H1" s="111"/>
    </row>
    <row r="2" spans="1:8" ht="19.8" customHeight="1" x14ac:dyDescent="0.3">
      <c r="A2" s="72"/>
      <c r="B2" s="72"/>
      <c r="C2" s="72"/>
      <c r="D2" s="72"/>
      <c r="E2" s="72"/>
      <c r="F2" s="72"/>
      <c r="G2" s="72"/>
      <c r="H2" s="72"/>
    </row>
    <row r="3" spans="1:8" ht="19.8" customHeight="1" x14ac:dyDescent="0.3">
      <c r="A3" s="104" t="s">
        <v>50</v>
      </c>
      <c r="B3" s="105"/>
      <c r="C3" s="106"/>
      <c r="D3" s="72"/>
      <c r="E3" s="72"/>
      <c r="F3" s="72"/>
      <c r="G3" s="72"/>
      <c r="H3" s="72"/>
    </row>
    <row r="4" spans="1:8" ht="19.8" customHeight="1" x14ac:dyDescent="0.3">
      <c r="A4" s="107" t="s">
        <v>51</v>
      </c>
      <c r="B4" s="108"/>
      <c r="C4" s="109"/>
      <c r="D4" s="72"/>
      <c r="E4" s="72"/>
      <c r="F4" s="72"/>
      <c r="G4" s="72"/>
      <c r="H4" s="72"/>
    </row>
    <row r="5" spans="1:8" ht="19.8" customHeight="1" x14ac:dyDescent="0.3">
      <c r="A5" s="107" t="s">
        <v>52</v>
      </c>
      <c r="B5" s="108"/>
      <c r="C5" s="109"/>
      <c r="D5" s="72"/>
      <c r="E5" s="72"/>
      <c r="F5" s="72"/>
      <c r="G5" s="72"/>
      <c r="H5" s="72"/>
    </row>
    <row r="6" spans="1:8" ht="17.399999999999999" x14ac:dyDescent="0.3">
      <c r="A6" s="107" t="s">
        <v>53</v>
      </c>
      <c r="B6" s="108"/>
      <c r="C6" s="109"/>
      <c r="D6" s="72"/>
      <c r="E6" s="72"/>
      <c r="F6" s="72"/>
      <c r="G6" s="72"/>
      <c r="H6" s="72"/>
    </row>
    <row r="7" spans="1:8" ht="29.4" customHeight="1" x14ac:dyDescent="0.3">
      <c r="A7" s="110" t="s">
        <v>54</v>
      </c>
      <c r="B7" s="108"/>
      <c r="C7" s="109"/>
      <c r="D7" s="91"/>
      <c r="E7" s="91"/>
      <c r="F7" s="91"/>
      <c r="G7" s="91"/>
      <c r="H7" s="91"/>
    </row>
    <row r="8" spans="1:8" ht="16.2" thickBot="1" x14ac:dyDescent="0.35">
      <c r="E8" s="93" t="s">
        <v>56</v>
      </c>
      <c r="F8" s="93"/>
      <c r="G8" s="65">
        <f>G122</f>
        <v>113664</v>
      </c>
    </row>
    <row r="9" spans="1:8" ht="43.8" thickBot="1" x14ac:dyDescent="0.35">
      <c r="A9" s="1" t="s">
        <v>0</v>
      </c>
      <c r="B9" s="71" t="s">
        <v>1</v>
      </c>
      <c r="C9" s="45" t="s">
        <v>2</v>
      </c>
      <c r="D9" s="45" t="s">
        <v>3</v>
      </c>
      <c r="E9" s="35" t="s">
        <v>4</v>
      </c>
      <c r="F9" s="94" t="s">
        <v>5</v>
      </c>
      <c r="G9" s="39" t="s">
        <v>47</v>
      </c>
      <c r="H9" s="2" t="s">
        <v>43</v>
      </c>
    </row>
    <row r="10" spans="1:8" x14ac:dyDescent="0.3">
      <c r="A10" s="85" t="s">
        <v>6</v>
      </c>
      <c r="B10" s="3" t="s">
        <v>7</v>
      </c>
      <c r="C10" s="33">
        <v>6</v>
      </c>
      <c r="D10" s="33">
        <v>160</v>
      </c>
      <c r="E10" s="7">
        <v>0</v>
      </c>
      <c r="F10" s="62"/>
      <c r="G10" s="34">
        <f>C10*D10*E10*F10</f>
        <v>0</v>
      </c>
      <c r="H10" s="73" t="s">
        <v>44</v>
      </c>
    </row>
    <row r="11" spans="1:8" x14ac:dyDescent="0.3">
      <c r="A11" s="86"/>
      <c r="B11" s="4" t="s">
        <v>8</v>
      </c>
      <c r="C11" s="36">
        <v>6</v>
      </c>
      <c r="D11" s="36">
        <v>160</v>
      </c>
      <c r="E11" s="8">
        <v>0</v>
      </c>
      <c r="F11" s="63"/>
      <c r="G11" s="37">
        <f t="shared" ref="G11:G34" si="0">C11*D11*E11*F11</f>
        <v>0</v>
      </c>
      <c r="H11" s="74"/>
    </row>
    <row r="12" spans="1:8" ht="24.75" customHeight="1" x14ac:dyDescent="0.3">
      <c r="A12" s="86"/>
      <c r="B12" s="67" t="s">
        <v>9</v>
      </c>
      <c r="C12" s="36">
        <v>6</v>
      </c>
      <c r="D12" s="36">
        <v>160</v>
      </c>
      <c r="E12" s="8">
        <v>0</v>
      </c>
      <c r="F12" s="63"/>
      <c r="G12" s="37">
        <f t="shared" si="0"/>
        <v>0</v>
      </c>
      <c r="H12" s="74"/>
    </row>
    <row r="13" spans="1:8" x14ac:dyDescent="0.3">
      <c r="A13" s="86"/>
      <c r="B13" s="4" t="s">
        <v>10</v>
      </c>
      <c r="C13" s="36">
        <v>6</v>
      </c>
      <c r="D13" s="36">
        <v>160</v>
      </c>
      <c r="E13" s="8">
        <v>0</v>
      </c>
      <c r="F13" s="63"/>
      <c r="G13" s="37">
        <f t="shared" si="0"/>
        <v>0</v>
      </c>
      <c r="H13" s="74"/>
    </row>
    <row r="14" spans="1:8" ht="28.8" x14ac:dyDescent="0.3">
      <c r="A14" s="86"/>
      <c r="B14" s="5" t="s">
        <v>11</v>
      </c>
      <c r="C14" s="36">
        <v>6</v>
      </c>
      <c r="D14" s="36">
        <v>160</v>
      </c>
      <c r="E14" s="8">
        <v>0</v>
      </c>
      <c r="F14" s="63"/>
      <c r="G14" s="37">
        <f t="shared" si="0"/>
        <v>0</v>
      </c>
      <c r="H14" s="74"/>
    </row>
    <row r="15" spans="1:8" ht="43.2" x14ac:dyDescent="0.3">
      <c r="A15" s="86"/>
      <c r="B15" s="5" t="s">
        <v>12</v>
      </c>
      <c r="C15" s="36">
        <v>6</v>
      </c>
      <c r="D15" s="36">
        <v>160</v>
      </c>
      <c r="E15" s="8">
        <v>0</v>
      </c>
      <c r="F15" s="63"/>
      <c r="G15" s="37">
        <f t="shared" si="0"/>
        <v>0</v>
      </c>
      <c r="H15" s="74"/>
    </row>
    <row r="16" spans="1:8" x14ac:dyDescent="0.3">
      <c r="A16" s="86"/>
      <c r="B16" s="4" t="s">
        <v>13</v>
      </c>
      <c r="C16" s="36">
        <v>6</v>
      </c>
      <c r="D16" s="36">
        <v>160</v>
      </c>
      <c r="E16" s="8">
        <v>0</v>
      </c>
      <c r="F16" s="63"/>
      <c r="G16" s="37">
        <f t="shared" si="0"/>
        <v>0</v>
      </c>
      <c r="H16" s="74"/>
    </row>
    <row r="17" spans="1:8" x14ac:dyDescent="0.3">
      <c r="A17" s="86"/>
      <c r="B17" s="92" t="s">
        <v>14</v>
      </c>
      <c r="C17" s="36">
        <v>6</v>
      </c>
      <c r="D17" s="36">
        <v>160</v>
      </c>
      <c r="E17" s="8">
        <v>0</v>
      </c>
      <c r="F17" s="63"/>
      <c r="G17" s="37">
        <f t="shared" si="0"/>
        <v>0</v>
      </c>
      <c r="H17" s="74"/>
    </row>
    <row r="18" spans="1:8" x14ac:dyDescent="0.3">
      <c r="A18" s="86"/>
      <c r="B18" s="4" t="s">
        <v>15</v>
      </c>
      <c r="C18" s="36">
        <v>6</v>
      </c>
      <c r="D18" s="36">
        <v>160</v>
      </c>
      <c r="E18" s="8">
        <v>0</v>
      </c>
      <c r="F18" s="63"/>
      <c r="G18" s="37">
        <f t="shared" si="0"/>
        <v>0</v>
      </c>
      <c r="H18" s="74"/>
    </row>
    <row r="19" spans="1:8" x14ac:dyDescent="0.3">
      <c r="A19" s="86"/>
      <c r="B19" s="5" t="s">
        <v>16</v>
      </c>
      <c r="C19" s="36">
        <v>6</v>
      </c>
      <c r="D19" s="36">
        <v>160</v>
      </c>
      <c r="E19" s="8">
        <v>0</v>
      </c>
      <c r="F19" s="63"/>
      <c r="G19" s="37">
        <f t="shared" si="0"/>
        <v>0</v>
      </c>
      <c r="H19" s="74"/>
    </row>
    <row r="20" spans="1:8" ht="28.8" x14ac:dyDescent="0.3">
      <c r="A20" s="86"/>
      <c r="B20" s="5" t="s">
        <v>17</v>
      </c>
      <c r="C20" s="36">
        <v>6</v>
      </c>
      <c r="D20" s="36">
        <v>160</v>
      </c>
      <c r="E20" s="8">
        <v>0</v>
      </c>
      <c r="F20" s="63"/>
      <c r="G20" s="37">
        <f t="shared" si="0"/>
        <v>0</v>
      </c>
      <c r="H20" s="74"/>
    </row>
    <row r="21" spans="1:8" x14ac:dyDescent="0.3">
      <c r="A21" s="86"/>
      <c r="B21" s="4" t="s">
        <v>18</v>
      </c>
      <c r="C21" s="36">
        <v>6</v>
      </c>
      <c r="D21" s="36">
        <v>160</v>
      </c>
      <c r="E21" s="8">
        <v>0</v>
      </c>
      <c r="F21" s="63"/>
      <c r="G21" s="37">
        <f t="shared" si="0"/>
        <v>0</v>
      </c>
      <c r="H21" s="74"/>
    </row>
    <row r="22" spans="1:8" ht="15" thickBot="1" x14ac:dyDescent="0.35">
      <c r="A22" s="86"/>
      <c r="B22" s="4" t="s">
        <v>19</v>
      </c>
      <c r="C22" s="36">
        <v>6</v>
      </c>
      <c r="D22" s="36">
        <v>160</v>
      </c>
      <c r="E22" s="8">
        <v>0</v>
      </c>
      <c r="F22" s="63"/>
      <c r="G22" s="37">
        <f t="shared" si="0"/>
        <v>0</v>
      </c>
      <c r="H22" s="75"/>
    </row>
    <row r="23" spans="1:8" x14ac:dyDescent="0.3">
      <c r="A23" s="87" t="s">
        <v>20</v>
      </c>
      <c r="B23" s="20" t="s">
        <v>7</v>
      </c>
      <c r="C23" s="15">
        <v>6</v>
      </c>
      <c r="D23" s="15">
        <v>160</v>
      </c>
      <c r="E23" s="15">
        <v>0</v>
      </c>
      <c r="F23" s="62"/>
      <c r="G23" s="42">
        <f t="shared" si="0"/>
        <v>0</v>
      </c>
      <c r="H23" s="76" t="s">
        <v>45</v>
      </c>
    </row>
    <row r="24" spans="1:8" x14ac:dyDescent="0.3">
      <c r="A24" s="88"/>
      <c r="B24" s="10" t="s">
        <v>8</v>
      </c>
      <c r="C24" s="11">
        <v>6</v>
      </c>
      <c r="D24" s="11">
        <v>160</v>
      </c>
      <c r="E24" s="11">
        <v>0</v>
      </c>
      <c r="F24" s="63"/>
      <c r="G24" s="59">
        <f t="shared" si="0"/>
        <v>0</v>
      </c>
      <c r="H24" s="77"/>
    </row>
    <row r="25" spans="1:8" x14ac:dyDescent="0.3">
      <c r="A25" s="88"/>
      <c r="B25" s="10" t="s">
        <v>21</v>
      </c>
      <c r="C25" s="11">
        <v>6</v>
      </c>
      <c r="D25" s="11">
        <v>160</v>
      </c>
      <c r="E25" s="11">
        <v>0</v>
      </c>
      <c r="F25" s="64"/>
      <c r="G25" s="59">
        <f t="shared" si="0"/>
        <v>0</v>
      </c>
      <c r="H25" s="77"/>
    </row>
    <row r="26" spans="1:8" x14ac:dyDescent="0.3">
      <c r="A26" s="88"/>
      <c r="B26" s="10" t="s">
        <v>22</v>
      </c>
      <c r="C26" s="11">
        <v>6</v>
      </c>
      <c r="D26" s="11">
        <v>160</v>
      </c>
      <c r="E26" s="11">
        <v>0</v>
      </c>
      <c r="F26" s="63"/>
      <c r="G26" s="59">
        <f t="shared" si="0"/>
        <v>0</v>
      </c>
      <c r="H26" s="77"/>
    </row>
    <row r="27" spans="1:8" ht="28.8" x14ac:dyDescent="0.3">
      <c r="A27" s="88"/>
      <c r="B27" s="10" t="s">
        <v>11</v>
      </c>
      <c r="C27" s="11">
        <v>6</v>
      </c>
      <c r="D27" s="11">
        <v>160</v>
      </c>
      <c r="E27" s="11">
        <v>0</v>
      </c>
      <c r="F27" s="63"/>
      <c r="G27" s="59">
        <f t="shared" si="0"/>
        <v>0</v>
      </c>
      <c r="H27" s="77"/>
    </row>
    <row r="28" spans="1:8" x14ac:dyDescent="0.3">
      <c r="A28" s="88"/>
      <c r="B28" s="10" t="s">
        <v>13</v>
      </c>
      <c r="C28" s="11">
        <v>6</v>
      </c>
      <c r="D28" s="11">
        <v>160</v>
      </c>
      <c r="E28" s="11">
        <v>0</v>
      </c>
      <c r="F28" s="63"/>
      <c r="G28" s="59">
        <f t="shared" si="0"/>
        <v>0</v>
      </c>
      <c r="H28" s="77"/>
    </row>
    <row r="29" spans="1:8" x14ac:dyDescent="0.3">
      <c r="A29" s="88"/>
      <c r="B29" s="10" t="s">
        <v>14</v>
      </c>
      <c r="C29" s="11">
        <v>6</v>
      </c>
      <c r="D29" s="11">
        <v>160</v>
      </c>
      <c r="E29" s="11">
        <v>0</v>
      </c>
      <c r="F29" s="63"/>
      <c r="G29" s="59">
        <f t="shared" si="0"/>
        <v>0</v>
      </c>
      <c r="H29" s="77"/>
    </row>
    <row r="30" spans="1:8" x14ac:dyDescent="0.3">
      <c r="A30" s="88"/>
      <c r="B30" s="10" t="s">
        <v>15</v>
      </c>
      <c r="C30" s="11">
        <v>6</v>
      </c>
      <c r="D30" s="11">
        <v>160</v>
      </c>
      <c r="E30" s="11">
        <v>0</v>
      </c>
      <c r="F30" s="63"/>
      <c r="G30" s="59">
        <f t="shared" si="0"/>
        <v>0</v>
      </c>
      <c r="H30" s="77"/>
    </row>
    <row r="31" spans="1:8" x14ac:dyDescent="0.3">
      <c r="A31" s="88"/>
      <c r="B31" s="10" t="s">
        <v>16</v>
      </c>
      <c r="C31" s="11">
        <v>6</v>
      </c>
      <c r="D31" s="11">
        <v>160</v>
      </c>
      <c r="E31" s="11">
        <v>0</v>
      </c>
      <c r="F31" s="63"/>
      <c r="G31" s="59">
        <f t="shared" si="0"/>
        <v>0</v>
      </c>
      <c r="H31" s="77"/>
    </row>
    <row r="32" spans="1:8" ht="28.8" x14ac:dyDescent="0.3">
      <c r="A32" s="88"/>
      <c r="B32" s="69" t="s">
        <v>17</v>
      </c>
      <c r="C32" s="11">
        <v>6</v>
      </c>
      <c r="D32" s="11">
        <v>160</v>
      </c>
      <c r="E32" s="11">
        <v>0</v>
      </c>
      <c r="F32" s="63"/>
      <c r="G32" s="59">
        <f t="shared" si="0"/>
        <v>0</v>
      </c>
      <c r="H32" s="77"/>
    </row>
    <row r="33" spans="1:8" x14ac:dyDescent="0.3">
      <c r="A33" s="88"/>
      <c r="B33" s="31" t="s">
        <v>18</v>
      </c>
      <c r="C33" s="11">
        <v>6</v>
      </c>
      <c r="D33" s="11">
        <v>160</v>
      </c>
      <c r="E33" s="11">
        <v>0</v>
      </c>
      <c r="F33" s="63"/>
      <c r="G33" s="59">
        <f t="shared" si="0"/>
        <v>0</v>
      </c>
      <c r="H33" s="77"/>
    </row>
    <row r="34" spans="1:8" ht="15" thickBot="1" x14ac:dyDescent="0.35">
      <c r="A34" s="88"/>
      <c r="B34" s="32" t="s">
        <v>19</v>
      </c>
      <c r="C34" s="16">
        <v>6</v>
      </c>
      <c r="D34" s="16">
        <v>160</v>
      </c>
      <c r="E34" s="16">
        <v>0</v>
      </c>
      <c r="F34" s="63"/>
      <c r="G34" s="60">
        <f t="shared" si="0"/>
        <v>0</v>
      </c>
      <c r="H34" s="78"/>
    </row>
    <row r="35" spans="1:8" ht="15" thickBot="1" x14ac:dyDescent="0.35">
      <c r="A35" s="79" t="s">
        <v>23</v>
      </c>
      <c r="B35" s="21" t="s">
        <v>7</v>
      </c>
      <c r="C35" s="33">
        <v>12</v>
      </c>
      <c r="D35" s="33">
        <v>160</v>
      </c>
      <c r="E35" s="7">
        <v>0.5</v>
      </c>
      <c r="F35" s="62" t="s">
        <v>46</v>
      </c>
      <c r="G35" s="40">
        <f>C35*D35*E35</f>
        <v>960</v>
      </c>
      <c r="H35" s="98" t="s">
        <v>49</v>
      </c>
    </row>
    <row r="36" spans="1:8" ht="15" thickBot="1" x14ac:dyDescent="0.35">
      <c r="A36" s="81"/>
      <c r="B36" s="4" t="s">
        <v>8</v>
      </c>
      <c r="C36" s="36">
        <v>12</v>
      </c>
      <c r="D36" s="36">
        <v>160</v>
      </c>
      <c r="E36" s="8">
        <v>0.5</v>
      </c>
      <c r="F36" s="62" t="s">
        <v>46</v>
      </c>
      <c r="G36" s="40">
        <f>C36*D36*E36</f>
        <v>960</v>
      </c>
      <c r="H36" s="99"/>
    </row>
    <row r="37" spans="1:8" ht="15" thickBot="1" x14ac:dyDescent="0.35">
      <c r="A37" s="81"/>
      <c r="B37" s="4" t="s">
        <v>21</v>
      </c>
      <c r="C37" s="36">
        <v>12</v>
      </c>
      <c r="D37" s="36">
        <v>160</v>
      </c>
      <c r="E37" s="8">
        <v>0.1</v>
      </c>
      <c r="F37" s="62" t="s">
        <v>46</v>
      </c>
      <c r="G37" s="40">
        <f t="shared" ref="G37:G100" si="1">C37*D37*E37</f>
        <v>192</v>
      </c>
      <c r="H37" s="99"/>
    </row>
    <row r="38" spans="1:8" ht="15" thickBot="1" x14ac:dyDescent="0.35">
      <c r="A38" s="81"/>
      <c r="B38" s="4" t="s">
        <v>22</v>
      </c>
      <c r="C38" s="36">
        <v>12</v>
      </c>
      <c r="D38" s="36">
        <v>160</v>
      </c>
      <c r="E38" s="8">
        <v>0.1</v>
      </c>
      <c r="F38" s="62" t="s">
        <v>46</v>
      </c>
      <c r="G38" s="40">
        <f t="shared" si="1"/>
        <v>192</v>
      </c>
      <c r="H38" s="99"/>
    </row>
    <row r="39" spans="1:8" ht="29.4" thickBot="1" x14ac:dyDescent="0.35">
      <c r="A39" s="81"/>
      <c r="B39" s="5" t="s">
        <v>11</v>
      </c>
      <c r="C39" s="36">
        <v>12</v>
      </c>
      <c r="D39" s="36">
        <v>160</v>
      </c>
      <c r="E39" s="8">
        <v>0.2</v>
      </c>
      <c r="F39" s="62" t="s">
        <v>46</v>
      </c>
      <c r="G39" s="40">
        <f t="shared" si="1"/>
        <v>384</v>
      </c>
      <c r="H39" s="99"/>
    </row>
    <row r="40" spans="1:8" ht="15" thickBot="1" x14ac:dyDescent="0.35">
      <c r="A40" s="81"/>
      <c r="B40" s="4" t="s">
        <v>13</v>
      </c>
      <c r="C40" s="36">
        <v>12</v>
      </c>
      <c r="D40" s="36">
        <v>160</v>
      </c>
      <c r="E40" s="8">
        <v>0.2</v>
      </c>
      <c r="F40" s="62" t="s">
        <v>46</v>
      </c>
      <c r="G40" s="40">
        <f t="shared" si="1"/>
        <v>384</v>
      </c>
      <c r="H40" s="99"/>
    </row>
    <row r="41" spans="1:8" ht="15" thickBot="1" x14ac:dyDescent="0.35">
      <c r="A41" s="81"/>
      <c r="B41" s="4" t="s">
        <v>14</v>
      </c>
      <c r="C41" s="36">
        <v>12</v>
      </c>
      <c r="D41" s="36">
        <v>160</v>
      </c>
      <c r="E41" s="8">
        <v>0.2</v>
      </c>
      <c r="F41" s="62" t="s">
        <v>46</v>
      </c>
      <c r="G41" s="40">
        <f t="shared" si="1"/>
        <v>384</v>
      </c>
      <c r="H41" s="99"/>
    </row>
    <row r="42" spans="1:8" ht="15" thickBot="1" x14ac:dyDescent="0.35">
      <c r="A42" s="81"/>
      <c r="B42" s="4" t="s">
        <v>15</v>
      </c>
      <c r="C42" s="36">
        <v>12</v>
      </c>
      <c r="D42" s="36">
        <v>160</v>
      </c>
      <c r="E42" s="8">
        <v>0.2</v>
      </c>
      <c r="F42" s="62" t="s">
        <v>46</v>
      </c>
      <c r="G42" s="40">
        <f t="shared" si="1"/>
        <v>384</v>
      </c>
      <c r="H42" s="99"/>
    </row>
    <row r="43" spans="1:8" ht="15" thickBot="1" x14ac:dyDescent="0.35">
      <c r="A43" s="81"/>
      <c r="B43" s="5" t="s">
        <v>16</v>
      </c>
      <c r="C43" s="36">
        <v>12</v>
      </c>
      <c r="D43" s="36">
        <v>160</v>
      </c>
      <c r="E43" s="8">
        <v>0.5</v>
      </c>
      <c r="F43" s="62" t="s">
        <v>46</v>
      </c>
      <c r="G43" s="40">
        <f t="shared" si="1"/>
        <v>960</v>
      </c>
      <c r="H43" s="99"/>
    </row>
    <row r="44" spans="1:8" ht="15" thickBot="1" x14ac:dyDescent="0.35">
      <c r="A44" s="81"/>
      <c r="B44" s="4" t="s">
        <v>18</v>
      </c>
      <c r="C44" s="36">
        <v>12</v>
      </c>
      <c r="D44" s="36">
        <v>160</v>
      </c>
      <c r="E44" s="8">
        <v>0.2</v>
      </c>
      <c r="F44" s="62" t="s">
        <v>46</v>
      </c>
      <c r="G44" s="40">
        <f t="shared" si="1"/>
        <v>384</v>
      </c>
      <c r="H44" s="99"/>
    </row>
    <row r="45" spans="1:8" ht="15" thickBot="1" x14ac:dyDescent="0.35">
      <c r="A45" s="81"/>
      <c r="B45" s="4" t="s">
        <v>19</v>
      </c>
      <c r="C45" s="38">
        <v>12</v>
      </c>
      <c r="D45" s="38">
        <v>160</v>
      </c>
      <c r="E45" s="17">
        <v>0.2</v>
      </c>
      <c r="F45" s="62" t="s">
        <v>46</v>
      </c>
      <c r="G45" s="40">
        <f t="shared" si="1"/>
        <v>384</v>
      </c>
      <c r="H45" s="100"/>
    </row>
    <row r="46" spans="1:8" ht="15" thickBot="1" x14ac:dyDescent="0.35">
      <c r="A46" s="87" t="s">
        <v>24</v>
      </c>
      <c r="B46" s="14" t="s">
        <v>7</v>
      </c>
      <c r="C46" s="15">
        <v>12</v>
      </c>
      <c r="D46" s="15">
        <v>160</v>
      </c>
      <c r="E46" s="15">
        <v>0.8</v>
      </c>
      <c r="F46" s="62" t="s">
        <v>46</v>
      </c>
      <c r="G46" s="40">
        <f t="shared" si="1"/>
        <v>1536</v>
      </c>
      <c r="H46" s="101" t="s">
        <v>49</v>
      </c>
    </row>
    <row r="47" spans="1:8" ht="15" thickBot="1" x14ac:dyDescent="0.35">
      <c r="A47" s="88"/>
      <c r="B47" s="10" t="s">
        <v>8</v>
      </c>
      <c r="C47" s="11">
        <v>12</v>
      </c>
      <c r="D47" s="11">
        <v>160</v>
      </c>
      <c r="E47" s="11">
        <v>0.8</v>
      </c>
      <c r="F47" s="62" t="s">
        <v>46</v>
      </c>
      <c r="G47" s="40">
        <f t="shared" si="1"/>
        <v>1536</v>
      </c>
      <c r="H47" s="102"/>
    </row>
    <row r="48" spans="1:8" ht="15" thickBot="1" x14ac:dyDescent="0.35">
      <c r="A48" s="88"/>
      <c r="B48" s="10" t="s">
        <v>21</v>
      </c>
      <c r="C48" s="11">
        <v>12</v>
      </c>
      <c r="D48" s="11">
        <v>160</v>
      </c>
      <c r="E48" s="11">
        <v>0.6</v>
      </c>
      <c r="F48" s="62" t="s">
        <v>46</v>
      </c>
      <c r="G48" s="40">
        <f t="shared" si="1"/>
        <v>1152</v>
      </c>
      <c r="H48" s="102"/>
    </row>
    <row r="49" spans="1:8" ht="15" thickBot="1" x14ac:dyDescent="0.35">
      <c r="A49" s="88"/>
      <c r="B49" s="10" t="s">
        <v>22</v>
      </c>
      <c r="C49" s="11">
        <v>12</v>
      </c>
      <c r="D49" s="11">
        <v>160</v>
      </c>
      <c r="E49" s="11">
        <v>0.6</v>
      </c>
      <c r="F49" s="62" t="s">
        <v>46</v>
      </c>
      <c r="G49" s="40">
        <f t="shared" si="1"/>
        <v>1152</v>
      </c>
      <c r="H49" s="102"/>
    </row>
    <row r="50" spans="1:8" ht="29.4" thickBot="1" x14ac:dyDescent="0.35">
      <c r="A50" s="88"/>
      <c r="B50" s="13" t="s">
        <v>11</v>
      </c>
      <c r="C50" s="11">
        <v>12</v>
      </c>
      <c r="D50" s="11">
        <v>160</v>
      </c>
      <c r="E50" s="11">
        <v>0.6</v>
      </c>
      <c r="F50" s="62" t="s">
        <v>46</v>
      </c>
      <c r="G50" s="40">
        <f t="shared" si="1"/>
        <v>1152</v>
      </c>
      <c r="H50" s="102"/>
    </row>
    <row r="51" spans="1:8" ht="17.25" customHeight="1" thickBot="1" x14ac:dyDescent="0.35">
      <c r="A51" s="88"/>
      <c r="B51" s="22" t="s">
        <v>13</v>
      </c>
      <c r="C51" s="11">
        <v>12</v>
      </c>
      <c r="D51" s="11">
        <v>160</v>
      </c>
      <c r="E51" s="11">
        <v>0.6</v>
      </c>
      <c r="F51" s="62" t="s">
        <v>46</v>
      </c>
      <c r="G51" s="40">
        <f t="shared" si="1"/>
        <v>1152</v>
      </c>
      <c r="H51" s="102"/>
    </row>
    <row r="52" spans="1:8" ht="15" thickBot="1" x14ac:dyDescent="0.35">
      <c r="A52" s="88"/>
      <c r="B52" s="10" t="s">
        <v>14</v>
      </c>
      <c r="C52" s="11">
        <v>12</v>
      </c>
      <c r="D52" s="11">
        <v>160</v>
      </c>
      <c r="E52" s="11">
        <v>0.6</v>
      </c>
      <c r="F52" s="62" t="s">
        <v>46</v>
      </c>
      <c r="G52" s="40">
        <f t="shared" si="1"/>
        <v>1152</v>
      </c>
      <c r="H52" s="102"/>
    </row>
    <row r="53" spans="1:8" ht="15" thickBot="1" x14ac:dyDescent="0.35">
      <c r="A53" s="88"/>
      <c r="B53" s="10" t="s">
        <v>15</v>
      </c>
      <c r="C53" s="11">
        <v>12</v>
      </c>
      <c r="D53" s="11">
        <v>160</v>
      </c>
      <c r="E53" s="11">
        <v>0.6</v>
      </c>
      <c r="F53" s="62" t="s">
        <v>46</v>
      </c>
      <c r="G53" s="40">
        <f t="shared" si="1"/>
        <v>1152</v>
      </c>
      <c r="H53" s="102"/>
    </row>
    <row r="54" spans="1:8" ht="15" thickBot="1" x14ac:dyDescent="0.35">
      <c r="A54" s="88"/>
      <c r="B54" s="68" t="s">
        <v>16</v>
      </c>
      <c r="C54" s="11">
        <v>12</v>
      </c>
      <c r="D54" s="11">
        <v>160</v>
      </c>
      <c r="E54" s="11">
        <v>0.8</v>
      </c>
      <c r="F54" s="62" t="s">
        <v>46</v>
      </c>
      <c r="G54" s="40">
        <f t="shared" si="1"/>
        <v>1536</v>
      </c>
      <c r="H54" s="102"/>
    </row>
    <row r="55" spans="1:8" ht="15" thickBot="1" x14ac:dyDescent="0.35">
      <c r="A55" s="88"/>
      <c r="B55" s="10" t="s">
        <v>18</v>
      </c>
      <c r="C55" s="11">
        <v>12</v>
      </c>
      <c r="D55" s="11">
        <v>160</v>
      </c>
      <c r="E55" s="11">
        <v>0.6</v>
      </c>
      <c r="F55" s="62" t="s">
        <v>46</v>
      </c>
      <c r="G55" s="40">
        <f t="shared" si="1"/>
        <v>1152</v>
      </c>
      <c r="H55" s="102"/>
    </row>
    <row r="56" spans="1:8" ht="15" thickBot="1" x14ac:dyDescent="0.35">
      <c r="A56" s="88"/>
      <c r="B56" s="12" t="s">
        <v>19</v>
      </c>
      <c r="C56" s="11">
        <v>12</v>
      </c>
      <c r="D56" s="11">
        <v>160</v>
      </c>
      <c r="E56" s="11">
        <v>0.6</v>
      </c>
      <c r="F56" s="62" t="s">
        <v>46</v>
      </c>
      <c r="G56" s="40">
        <f t="shared" si="1"/>
        <v>1152</v>
      </c>
      <c r="H56" s="102"/>
    </row>
    <row r="57" spans="1:8" ht="29.4" thickBot="1" x14ac:dyDescent="0.35">
      <c r="A57" s="88"/>
      <c r="B57" s="23" t="s">
        <v>25</v>
      </c>
      <c r="C57" s="11">
        <v>12</v>
      </c>
      <c r="D57" s="11">
        <v>160</v>
      </c>
      <c r="E57" s="11">
        <v>0.6</v>
      </c>
      <c r="F57" s="62" t="s">
        <v>46</v>
      </c>
      <c r="G57" s="40">
        <f t="shared" si="1"/>
        <v>1152</v>
      </c>
      <c r="H57" s="102"/>
    </row>
    <row r="58" spans="1:8" ht="15" thickBot="1" x14ac:dyDescent="0.35">
      <c r="A58" s="88"/>
      <c r="B58" s="30" t="s">
        <v>26</v>
      </c>
      <c r="C58" s="16">
        <v>12</v>
      </c>
      <c r="D58" s="16">
        <v>160</v>
      </c>
      <c r="E58" s="16">
        <v>0.6</v>
      </c>
      <c r="F58" s="62" t="s">
        <v>46</v>
      </c>
      <c r="G58" s="40">
        <f t="shared" si="1"/>
        <v>1152</v>
      </c>
      <c r="H58" s="103"/>
    </row>
    <row r="59" spans="1:8" ht="15" thickBot="1" x14ac:dyDescent="0.35">
      <c r="A59" s="89" t="s">
        <v>27</v>
      </c>
      <c r="B59" s="24" t="s">
        <v>7</v>
      </c>
      <c r="C59" s="33">
        <v>24</v>
      </c>
      <c r="D59" s="33">
        <v>160</v>
      </c>
      <c r="E59" s="7">
        <v>1</v>
      </c>
      <c r="F59" s="62" t="s">
        <v>46</v>
      </c>
      <c r="G59" s="40">
        <f t="shared" si="1"/>
        <v>3840</v>
      </c>
      <c r="H59" s="73" t="s">
        <v>49</v>
      </c>
    </row>
    <row r="60" spans="1:8" ht="15" thickBot="1" x14ac:dyDescent="0.35">
      <c r="A60" s="82"/>
      <c r="B60" s="4" t="s">
        <v>8</v>
      </c>
      <c r="C60" s="36">
        <v>24</v>
      </c>
      <c r="D60" s="46">
        <v>160</v>
      </c>
      <c r="E60" s="18">
        <v>0.8</v>
      </c>
      <c r="F60" s="62" t="s">
        <v>46</v>
      </c>
      <c r="G60" s="40">
        <f t="shared" si="1"/>
        <v>3072</v>
      </c>
      <c r="H60" s="74"/>
    </row>
    <row r="61" spans="1:8" ht="15" thickBot="1" x14ac:dyDescent="0.35">
      <c r="A61" s="82"/>
      <c r="B61" s="4" t="s">
        <v>21</v>
      </c>
      <c r="C61" s="36">
        <v>24</v>
      </c>
      <c r="D61" s="46">
        <v>160</v>
      </c>
      <c r="E61" s="18">
        <v>0.8</v>
      </c>
      <c r="F61" s="62" t="s">
        <v>46</v>
      </c>
      <c r="G61" s="40">
        <f t="shared" si="1"/>
        <v>3072</v>
      </c>
      <c r="H61" s="74"/>
    </row>
    <row r="62" spans="1:8" ht="15" thickBot="1" x14ac:dyDescent="0.35">
      <c r="A62" s="82"/>
      <c r="B62" s="4" t="s">
        <v>22</v>
      </c>
      <c r="C62" s="36">
        <v>24</v>
      </c>
      <c r="D62" s="46">
        <v>160</v>
      </c>
      <c r="E62" s="18">
        <v>0.8</v>
      </c>
      <c r="F62" s="62" t="s">
        <v>46</v>
      </c>
      <c r="G62" s="40">
        <f t="shared" si="1"/>
        <v>3072</v>
      </c>
      <c r="H62" s="74"/>
    </row>
    <row r="63" spans="1:8" ht="29.4" thickBot="1" x14ac:dyDescent="0.35">
      <c r="A63" s="82"/>
      <c r="B63" s="5" t="s">
        <v>11</v>
      </c>
      <c r="C63" s="36">
        <v>24</v>
      </c>
      <c r="D63" s="36">
        <v>160</v>
      </c>
      <c r="E63" s="18">
        <v>0.8</v>
      </c>
      <c r="F63" s="62" t="s">
        <v>46</v>
      </c>
      <c r="G63" s="40">
        <f t="shared" si="1"/>
        <v>3072</v>
      </c>
      <c r="H63" s="74"/>
    </row>
    <row r="64" spans="1:8" ht="15" thickBot="1" x14ac:dyDescent="0.35">
      <c r="A64" s="82"/>
      <c r="B64" s="4" t="s">
        <v>13</v>
      </c>
      <c r="C64" s="36">
        <v>24</v>
      </c>
      <c r="D64" s="36">
        <v>160</v>
      </c>
      <c r="E64" s="18">
        <v>0.8</v>
      </c>
      <c r="F64" s="62" t="s">
        <v>46</v>
      </c>
      <c r="G64" s="40">
        <f t="shared" si="1"/>
        <v>3072</v>
      </c>
      <c r="H64" s="74"/>
    </row>
    <row r="65" spans="1:8" ht="15" thickBot="1" x14ac:dyDescent="0.35">
      <c r="A65" s="82"/>
      <c r="B65" s="4" t="s">
        <v>14</v>
      </c>
      <c r="C65" s="36">
        <v>24</v>
      </c>
      <c r="D65" s="36">
        <v>160</v>
      </c>
      <c r="E65" s="18">
        <v>0.8</v>
      </c>
      <c r="F65" s="62" t="s">
        <v>46</v>
      </c>
      <c r="G65" s="40">
        <f t="shared" si="1"/>
        <v>3072</v>
      </c>
      <c r="H65" s="74"/>
    </row>
    <row r="66" spans="1:8" ht="15" thickBot="1" x14ac:dyDescent="0.35">
      <c r="A66" s="82"/>
      <c r="B66" s="4" t="s">
        <v>15</v>
      </c>
      <c r="C66" s="36">
        <v>24</v>
      </c>
      <c r="D66" s="36">
        <v>160</v>
      </c>
      <c r="E66" s="18">
        <v>0.8</v>
      </c>
      <c r="F66" s="62" t="s">
        <v>46</v>
      </c>
      <c r="G66" s="40">
        <f t="shared" si="1"/>
        <v>3072</v>
      </c>
      <c r="H66" s="74"/>
    </row>
    <row r="67" spans="1:8" ht="15" thickBot="1" x14ac:dyDescent="0.35">
      <c r="A67" s="82"/>
      <c r="B67" s="70" t="s">
        <v>16</v>
      </c>
      <c r="C67" s="36">
        <v>24</v>
      </c>
      <c r="D67" s="36">
        <v>160</v>
      </c>
      <c r="E67" s="18">
        <v>1</v>
      </c>
      <c r="F67" s="62" t="s">
        <v>46</v>
      </c>
      <c r="G67" s="40">
        <f t="shared" si="1"/>
        <v>3840</v>
      </c>
      <c r="H67" s="74"/>
    </row>
    <row r="68" spans="1:8" ht="15" thickBot="1" x14ac:dyDescent="0.35">
      <c r="A68" s="82"/>
      <c r="B68" s="4" t="s">
        <v>18</v>
      </c>
      <c r="C68" s="36">
        <v>24</v>
      </c>
      <c r="D68" s="36">
        <v>160</v>
      </c>
      <c r="E68" s="18">
        <v>0.8</v>
      </c>
      <c r="F68" s="62" t="s">
        <v>46</v>
      </c>
      <c r="G68" s="40">
        <f t="shared" si="1"/>
        <v>3072</v>
      </c>
      <c r="H68" s="74"/>
    </row>
    <row r="69" spans="1:8" ht="15" thickBot="1" x14ac:dyDescent="0.35">
      <c r="A69" s="82"/>
      <c r="B69" s="4" t="s">
        <v>19</v>
      </c>
      <c r="C69" s="36">
        <v>24</v>
      </c>
      <c r="D69" s="36">
        <v>160</v>
      </c>
      <c r="E69" s="18">
        <v>0.8</v>
      </c>
      <c r="F69" s="62" t="s">
        <v>46</v>
      </c>
      <c r="G69" s="40">
        <f t="shared" si="1"/>
        <v>3072</v>
      </c>
      <c r="H69" s="74"/>
    </row>
    <row r="70" spans="1:8" ht="15" thickBot="1" x14ac:dyDescent="0.35">
      <c r="A70" s="82"/>
      <c r="B70" s="24" t="s">
        <v>26</v>
      </c>
      <c r="C70" s="36">
        <v>24</v>
      </c>
      <c r="D70" s="36">
        <v>160</v>
      </c>
      <c r="E70" s="18">
        <v>0.8</v>
      </c>
      <c r="F70" s="62" t="s">
        <v>46</v>
      </c>
      <c r="G70" s="40">
        <f t="shared" si="1"/>
        <v>3072</v>
      </c>
      <c r="H70" s="74"/>
    </row>
    <row r="71" spans="1:8" ht="15" thickBot="1" x14ac:dyDescent="0.35">
      <c r="A71" s="82"/>
      <c r="B71" s="24" t="s">
        <v>28</v>
      </c>
      <c r="C71" s="36">
        <v>24</v>
      </c>
      <c r="D71" s="36">
        <v>160</v>
      </c>
      <c r="E71" s="18">
        <v>1</v>
      </c>
      <c r="F71" s="62" t="s">
        <v>46</v>
      </c>
      <c r="G71" s="40">
        <f t="shared" si="1"/>
        <v>3840</v>
      </c>
      <c r="H71" s="74"/>
    </row>
    <row r="72" spans="1:8" ht="15" thickBot="1" x14ac:dyDescent="0.35">
      <c r="A72" s="82"/>
      <c r="B72" s="4" t="s">
        <v>29</v>
      </c>
      <c r="C72" s="36">
        <v>24</v>
      </c>
      <c r="D72" s="36">
        <v>160</v>
      </c>
      <c r="E72" s="18">
        <v>1</v>
      </c>
      <c r="F72" s="62" t="s">
        <v>46</v>
      </c>
      <c r="G72" s="40">
        <f t="shared" si="1"/>
        <v>3840</v>
      </c>
      <c r="H72" s="74"/>
    </row>
    <row r="73" spans="1:8" ht="15" thickBot="1" x14ac:dyDescent="0.35">
      <c r="A73" s="82"/>
      <c r="B73" s="4" t="s">
        <v>30</v>
      </c>
      <c r="C73" s="36">
        <v>24</v>
      </c>
      <c r="D73" s="36">
        <v>160</v>
      </c>
      <c r="E73" s="18">
        <v>1</v>
      </c>
      <c r="F73" s="62" t="s">
        <v>46</v>
      </c>
      <c r="G73" s="40">
        <f t="shared" si="1"/>
        <v>3840</v>
      </c>
      <c r="H73" s="74"/>
    </row>
    <row r="74" spans="1:8" ht="15" thickBot="1" x14ac:dyDescent="0.35">
      <c r="A74" s="82"/>
      <c r="B74" s="4" t="s">
        <v>31</v>
      </c>
      <c r="C74" s="36">
        <v>24</v>
      </c>
      <c r="D74" s="36">
        <v>160</v>
      </c>
      <c r="E74" s="18">
        <v>1</v>
      </c>
      <c r="F74" s="62" t="s">
        <v>46</v>
      </c>
      <c r="G74" s="40">
        <f t="shared" si="1"/>
        <v>3840</v>
      </c>
      <c r="H74" s="74"/>
    </row>
    <row r="75" spans="1:8" ht="15" thickBot="1" x14ac:dyDescent="0.35">
      <c r="A75" s="82"/>
      <c r="B75" s="4" t="s">
        <v>32</v>
      </c>
      <c r="C75" s="36">
        <v>24</v>
      </c>
      <c r="D75" s="36">
        <v>160</v>
      </c>
      <c r="E75" s="18">
        <v>1</v>
      </c>
      <c r="F75" s="62" t="s">
        <v>46</v>
      </c>
      <c r="G75" s="40">
        <f t="shared" si="1"/>
        <v>3840</v>
      </c>
      <c r="H75" s="74"/>
    </row>
    <row r="76" spans="1:8" ht="15" thickBot="1" x14ac:dyDescent="0.35">
      <c r="A76" s="82"/>
      <c r="B76" s="4" t="s">
        <v>33</v>
      </c>
      <c r="C76" s="36">
        <v>24</v>
      </c>
      <c r="D76" s="36">
        <v>160</v>
      </c>
      <c r="E76" s="18">
        <v>1</v>
      </c>
      <c r="F76" s="62" t="s">
        <v>46</v>
      </c>
      <c r="G76" s="40">
        <f t="shared" si="1"/>
        <v>3840</v>
      </c>
      <c r="H76" s="74"/>
    </row>
    <row r="77" spans="1:8" ht="15" thickBot="1" x14ac:dyDescent="0.35">
      <c r="A77" s="82"/>
      <c r="B77" s="49" t="s">
        <v>34</v>
      </c>
      <c r="C77" s="38">
        <v>24</v>
      </c>
      <c r="D77" s="36">
        <v>160</v>
      </c>
      <c r="E77" s="18">
        <v>1</v>
      </c>
      <c r="F77" s="62" t="s">
        <v>46</v>
      </c>
      <c r="G77" s="40">
        <f t="shared" si="1"/>
        <v>3840</v>
      </c>
      <c r="H77" s="75"/>
    </row>
    <row r="78" spans="1:8" ht="15" thickBot="1" x14ac:dyDescent="0.35">
      <c r="A78" s="90" t="s">
        <v>35</v>
      </c>
      <c r="B78" s="50" t="s">
        <v>7</v>
      </c>
      <c r="C78" s="15">
        <v>6</v>
      </c>
      <c r="D78" s="15">
        <v>160</v>
      </c>
      <c r="E78" s="15">
        <v>1</v>
      </c>
      <c r="F78" s="62" t="s">
        <v>46</v>
      </c>
      <c r="G78" s="40">
        <f t="shared" si="1"/>
        <v>960</v>
      </c>
      <c r="H78" s="76" t="s">
        <v>49</v>
      </c>
    </row>
    <row r="79" spans="1:8" ht="15" thickBot="1" x14ac:dyDescent="0.35">
      <c r="A79" s="88"/>
      <c r="B79" s="25" t="s">
        <v>8</v>
      </c>
      <c r="C79" s="47">
        <v>6</v>
      </c>
      <c r="D79" s="47">
        <v>160</v>
      </c>
      <c r="E79" s="11">
        <v>0.8</v>
      </c>
      <c r="F79" s="62" t="s">
        <v>46</v>
      </c>
      <c r="G79" s="40">
        <f t="shared" si="1"/>
        <v>768</v>
      </c>
      <c r="H79" s="77"/>
    </row>
    <row r="80" spans="1:8" ht="15" thickBot="1" x14ac:dyDescent="0.35">
      <c r="A80" s="88"/>
      <c r="B80" s="25" t="s">
        <v>21</v>
      </c>
      <c r="C80" s="47">
        <v>6</v>
      </c>
      <c r="D80" s="47">
        <v>160</v>
      </c>
      <c r="E80" s="11">
        <v>0.8</v>
      </c>
      <c r="F80" s="62" t="s">
        <v>46</v>
      </c>
      <c r="G80" s="40">
        <f t="shared" si="1"/>
        <v>768</v>
      </c>
      <c r="H80" s="77"/>
    </row>
    <row r="81" spans="1:8" ht="15" thickBot="1" x14ac:dyDescent="0.35">
      <c r="A81" s="88"/>
      <c r="B81" s="25" t="s">
        <v>22</v>
      </c>
      <c r="C81" s="47">
        <v>6</v>
      </c>
      <c r="D81" s="47">
        <v>160</v>
      </c>
      <c r="E81" s="11">
        <v>0.6</v>
      </c>
      <c r="F81" s="62" t="s">
        <v>46</v>
      </c>
      <c r="G81" s="40">
        <f t="shared" si="1"/>
        <v>576</v>
      </c>
      <c r="H81" s="77"/>
    </row>
    <row r="82" spans="1:8" ht="29.4" thickBot="1" x14ac:dyDescent="0.35">
      <c r="A82" s="88"/>
      <c r="B82" s="13" t="s">
        <v>11</v>
      </c>
      <c r="C82" s="47">
        <v>6</v>
      </c>
      <c r="D82" s="47">
        <v>160</v>
      </c>
      <c r="E82" s="11">
        <v>0.8</v>
      </c>
      <c r="F82" s="62" t="s">
        <v>46</v>
      </c>
      <c r="G82" s="40">
        <f t="shared" si="1"/>
        <v>768</v>
      </c>
      <c r="H82" s="77"/>
    </row>
    <row r="83" spans="1:8" ht="15" thickBot="1" x14ac:dyDescent="0.35">
      <c r="A83" s="88"/>
      <c r="B83" s="26" t="s">
        <v>13</v>
      </c>
      <c r="C83" s="47">
        <v>6</v>
      </c>
      <c r="D83" s="47">
        <v>160</v>
      </c>
      <c r="E83" s="11">
        <v>0.8</v>
      </c>
      <c r="F83" s="62" t="s">
        <v>46</v>
      </c>
      <c r="G83" s="40">
        <f t="shared" si="1"/>
        <v>768</v>
      </c>
      <c r="H83" s="77"/>
    </row>
    <row r="84" spans="1:8" ht="15" thickBot="1" x14ac:dyDescent="0.35">
      <c r="A84" s="88"/>
      <c r="B84" s="25" t="s">
        <v>14</v>
      </c>
      <c r="C84" s="47">
        <v>6</v>
      </c>
      <c r="D84" s="47">
        <v>160</v>
      </c>
      <c r="E84" s="11">
        <v>0.8</v>
      </c>
      <c r="F84" s="62" t="s">
        <v>46</v>
      </c>
      <c r="G84" s="40">
        <f t="shared" si="1"/>
        <v>768</v>
      </c>
      <c r="H84" s="77"/>
    </row>
    <row r="85" spans="1:8" ht="15" thickBot="1" x14ac:dyDescent="0.35">
      <c r="A85" s="88"/>
      <c r="B85" s="25" t="s">
        <v>15</v>
      </c>
      <c r="C85" s="47">
        <v>6</v>
      </c>
      <c r="D85" s="47">
        <v>160</v>
      </c>
      <c r="E85" s="11">
        <v>0.8</v>
      </c>
      <c r="F85" s="62" t="s">
        <v>46</v>
      </c>
      <c r="G85" s="40">
        <f t="shared" si="1"/>
        <v>768</v>
      </c>
      <c r="H85" s="77"/>
    </row>
    <row r="86" spans="1:8" ht="15" thickBot="1" x14ac:dyDescent="0.35">
      <c r="A86" s="88"/>
      <c r="B86" s="68" t="s">
        <v>16</v>
      </c>
      <c r="C86" s="47">
        <v>6</v>
      </c>
      <c r="D86" s="47">
        <v>160</v>
      </c>
      <c r="E86" s="11">
        <v>1</v>
      </c>
      <c r="F86" s="62" t="s">
        <v>46</v>
      </c>
      <c r="G86" s="40">
        <f t="shared" si="1"/>
        <v>960</v>
      </c>
      <c r="H86" s="77"/>
    </row>
    <row r="87" spans="1:8" ht="15" thickBot="1" x14ac:dyDescent="0.35">
      <c r="A87" s="88"/>
      <c r="B87" s="25" t="s">
        <v>18</v>
      </c>
      <c r="C87" s="47">
        <v>6</v>
      </c>
      <c r="D87" s="47">
        <v>160</v>
      </c>
      <c r="E87" s="11">
        <v>0.8</v>
      </c>
      <c r="F87" s="62" t="s">
        <v>46</v>
      </c>
      <c r="G87" s="40">
        <f t="shared" si="1"/>
        <v>768</v>
      </c>
      <c r="H87" s="77"/>
    </row>
    <row r="88" spans="1:8" ht="15" thickBot="1" x14ac:dyDescent="0.35">
      <c r="A88" s="88"/>
      <c r="B88" s="25" t="s">
        <v>19</v>
      </c>
      <c r="C88" s="47">
        <v>6</v>
      </c>
      <c r="D88" s="47">
        <v>160</v>
      </c>
      <c r="E88" s="11">
        <v>0.8</v>
      </c>
      <c r="F88" s="62" t="s">
        <v>46</v>
      </c>
      <c r="G88" s="40">
        <f t="shared" si="1"/>
        <v>768</v>
      </c>
      <c r="H88" s="77"/>
    </row>
    <row r="89" spans="1:8" ht="15" thickBot="1" x14ac:dyDescent="0.35">
      <c r="A89" s="88"/>
      <c r="B89" s="25" t="s">
        <v>26</v>
      </c>
      <c r="C89" s="47">
        <v>6</v>
      </c>
      <c r="D89" s="47">
        <v>160</v>
      </c>
      <c r="E89" s="11">
        <v>0.6</v>
      </c>
      <c r="F89" s="62" t="s">
        <v>46</v>
      </c>
      <c r="G89" s="40">
        <f t="shared" si="1"/>
        <v>576</v>
      </c>
      <c r="H89" s="77"/>
    </row>
    <row r="90" spans="1:8" ht="15" thickBot="1" x14ac:dyDescent="0.35">
      <c r="A90" s="88"/>
      <c r="B90" s="25" t="s">
        <v>28</v>
      </c>
      <c r="C90" s="47">
        <v>6</v>
      </c>
      <c r="D90" s="47">
        <v>160</v>
      </c>
      <c r="E90" s="11">
        <v>0.6</v>
      </c>
      <c r="F90" s="62" t="s">
        <v>46</v>
      </c>
      <c r="G90" s="40">
        <f t="shared" si="1"/>
        <v>576</v>
      </c>
      <c r="H90" s="77"/>
    </row>
    <row r="91" spans="1:8" ht="15" thickBot="1" x14ac:dyDescent="0.35">
      <c r="A91" s="88"/>
      <c r="B91" s="25" t="s">
        <v>29</v>
      </c>
      <c r="C91" s="47">
        <v>6</v>
      </c>
      <c r="D91" s="47">
        <v>160</v>
      </c>
      <c r="E91" s="11">
        <v>0.6</v>
      </c>
      <c r="F91" s="62" t="s">
        <v>46</v>
      </c>
      <c r="G91" s="40">
        <f t="shared" si="1"/>
        <v>576</v>
      </c>
      <c r="H91" s="77"/>
    </row>
    <row r="92" spans="1:8" ht="15" thickBot="1" x14ac:dyDescent="0.35">
      <c r="A92" s="88"/>
      <c r="B92" s="25" t="s">
        <v>30</v>
      </c>
      <c r="C92" s="47">
        <v>6</v>
      </c>
      <c r="D92" s="47">
        <v>160</v>
      </c>
      <c r="E92" s="11">
        <v>0.6</v>
      </c>
      <c r="F92" s="62" t="s">
        <v>46</v>
      </c>
      <c r="G92" s="40">
        <f t="shared" si="1"/>
        <v>576</v>
      </c>
      <c r="H92" s="77"/>
    </row>
    <row r="93" spans="1:8" ht="15" thickBot="1" x14ac:dyDescent="0.35">
      <c r="A93" s="88"/>
      <c r="B93" s="25" t="s">
        <v>31</v>
      </c>
      <c r="C93" s="47">
        <v>6</v>
      </c>
      <c r="D93" s="47">
        <v>160</v>
      </c>
      <c r="E93" s="11">
        <v>0.6</v>
      </c>
      <c r="F93" s="62" t="s">
        <v>46</v>
      </c>
      <c r="G93" s="40">
        <f t="shared" si="1"/>
        <v>576</v>
      </c>
      <c r="H93" s="77"/>
    </row>
    <row r="94" spans="1:8" ht="15" thickBot="1" x14ac:dyDescent="0.35">
      <c r="A94" s="88"/>
      <c r="B94" s="25" t="s">
        <v>36</v>
      </c>
      <c r="C94" s="47">
        <v>6</v>
      </c>
      <c r="D94" s="47">
        <v>160</v>
      </c>
      <c r="E94" s="11">
        <v>0.6</v>
      </c>
      <c r="F94" s="62" t="s">
        <v>46</v>
      </c>
      <c r="G94" s="40">
        <f t="shared" si="1"/>
        <v>576</v>
      </c>
      <c r="H94" s="77"/>
    </row>
    <row r="95" spans="1:8" ht="15" thickBot="1" x14ac:dyDescent="0.35">
      <c r="A95" s="88"/>
      <c r="B95" s="25" t="s">
        <v>37</v>
      </c>
      <c r="C95" s="47">
        <v>6</v>
      </c>
      <c r="D95" s="47">
        <v>160</v>
      </c>
      <c r="E95" s="11">
        <v>0.6</v>
      </c>
      <c r="F95" s="62" t="s">
        <v>46</v>
      </c>
      <c r="G95" s="40">
        <f t="shared" si="1"/>
        <v>576</v>
      </c>
      <c r="H95" s="77"/>
    </row>
    <row r="96" spans="1:8" ht="15" thickBot="1" x14ac:dyDescent="0.35">
      <c r="A96" s="88"/>
      <c r="B96" s="25" t="s">
        <v>38</v>
      </c>
      <c r="C96" s="47">
        <v>6</v>
      </c>
      <c r="D96" s="47">
        <v>160</v>
      </c>
      <c r="E96" s="11">
        <v>0.6</v>
      </c>
      <c r="F96" s="62" t="s">
        <v>46</v>
      </c>
      <c r="G96" s="40">
        <f t="shared" si="1"/>
        <v>576</v>
      </c>
      <c r="H96" s="77"/>
    </row>
    <row r="97" spans="1:8" ht="15" thickBot="1" x14ac:dyDescent="0.35">
      <c r="A97" s="88"/>
      <c r="B97" s="30" t="s">
        <v>39</v>
      </c>
      <c r="C97" s="47">
        <v>6</v>
      </c>
      <c r="D97" s="47">
        <v>160</v>
      </c>
      <c r="E97" s="11">
        <v>0.6</v>
      </c>
      <c r="F97" s="62" t="s">
        <v>46</v>
      </c>
      <c r="G97" s="40">
        <f t="shared" si="1"/>
        <v>576</v>
      </c>
      <c r="H97" s="78"/>
    </row>
    <row r="98" spans="1:8" ht="15" thickBot="1" x14ac:dyDescent="0.35">
      <c r="A98" s="79" t="s">
        <v>40</v>
      </c>
      <c r="B98" s="27" t="s">
        <v>7</v>
      </c>
      <c r="C98" s="33">
        <v>6</v>
      </c>
      <c r="D98" s="33">
        <v>160</v>
      </c>
      <c r="E98" s="7">
        <v>0.8</v>
      </c>
      <c r="F98" s="62" t="s">
        <v>46</v>
      </c>
      <c r="G98" s="40">
        <f t="shared" si="1"/>
        <v>768</v>
      </c>
      <c r="H98" s="73" t="s">
        <v>49</v>
      </c>
    </row>
    <row r="99" spans="1:8" ht="15" thickBot="1" x14ac:dyDescent="0.35">
      <c r="A99" s="81"/>
      <c r="B99" s="4" t="s">
        <v>8</v>
      </c>
      <c r="C99" s="36">
        <v>6</v>
      </c>
      <c r="D99" s="36">
        <v>160</v>
      </c>
      <c r="E99" s="8">
        <v>0.8</v>
      </c>
      <c r="F99" s="62" t="s">
        <v>46</v>
      </c>
      <c r="G99" s="40">
        <f t="shared" si="1"/>
        <v>768</v>
      </c>
      <c r="H99" s="74"/>
    </row>
    <row r="100" spans="1:8" ht="15" thickBot="1" x14ac:dyDescent="0.35">
      <c r="A100" s="81"/>
      <c r="B100" s="4" t="s">
        <v>21</v>
      </c>
      <c r="C100" s="36">
        <v>6</v>
      </c>
      <c r="D100" s="36">
        <v>160</v>
      </c>
      <c r="E100" s="8">
        <v>0.6</v>
      </c>
      <c r="F100" s="62" t="s">
        <v>46</v>
      </c>
      <c r="G100" s="40">
        <f t="shared" si="1"/>
        <v>576</v>
      </c>
      <c r="H100" s="74"/>
    </row>
    <row r="101" spans="1:8" ht="15" thickBot="1" x14ac:dyDescent="0.35">
      <c r="A101" s="81"/>
      <c r="B101" s="4" t="s">
        <v>22</v>
      </c>
      <c r="C101" s="36">
        <v>6</v>
      </c>
      <c r="D101" s="36">
        <v>160</v>
      </c>
      <c r="E101" s="8">
        <v>0.6</v>
      </c>
      <c r="F101" s="62" t="s">
        <v>46</v>
      </c>
      <c r="G101" s="40">
        <f t="shared" ref="G101:G121" si="2">C101*D101*E101</f>
        <v>576</v>
      </c>
      <c r="H101" s="74"/>
    </row>
    <row r="102" spans="1:8" ht="32.25" customHeight="1" thickBot="1" x14ac:dyDescent="0.35">
      <c r="A102" s="81"/>
      <c r="B102" s="5" t="s">
        <v>11</v>
      </c>
      <c r="C102" s="36">
        <v>6</v>
      </c>
      <c r="D102" s="36">
        <v>160</v>
      </c>
      <c r="E102" s="8">
        <v>0.6</v>
      </c>
      <c r="F102" s="62" t="s">
        <v>46</v>
      </c>
      <c r="G102" s="40">
        <f t="shared" si="2"/>
        <v>576</v>
      </c>
      <c r="H102" s="74"/>
    </row>
    <row r="103" spans="1:8" ht="15" thickBot="1" x14ac:dyDescent="0.35">
      <c r="A103" s="81"/>
      <c r="B103" s="4" t="s">
        <v>13</v>
      </c>
      <c r="C103" s="36">
        <v>6</v>
      </c>
      <c r="D103" s="36">
        <v>160</v>
      </c>
      <c r="E103" s="8">
        <v>0.8</v>
      </c>
      <c r="F103" s="62" t="s">
        <v>46</v>
      </c>
      <c r="G103" s="40">
        <f t="shared" si="2"/>
        <v>768</v>
      </c>
      <c r="H103" s="74"/>
    </row>
    <row r="104" spans="1:8" ht="15" thickBot="1" x14ac:dyDescent="0.35">
      <c r="A104" s="81"/>
      <c r="B104" s="4" t="s">
        <v>14</v>
      </c>
      <c r="C104" s="36">
        <v>6</v>
      </c>
      <c r="D104" s="36">
        <v>160</v>
      </c>
      <c r="E104" s="8">
        <v>0.8</v>
      </c>
      <c r="F104" s="62" t="s">
        <v>46</v>
      </c>
      <c r="G104" s="40">
        <f t="shared" si="2"/>
        <v>768</v>
      </c>
      <c r="H104" s="74"/>
    </row>
    <row r="105" spans="1:8" ht="15" thickBot="1" x14ac:dyDescent="0.35">
      <c r="A105" s="81"/>
      <c r="B105" s="4" t="s">
        <v>15</v>
      </c>
      <c r="C105" s="36">
        <v>6</v>
      </c>
      <c r="D105" s="36">
        <v>160</v>
      </c>
      <c r="E105" s="8">
        <v>0.8</v>
      </c>
      <c r="F105" s="62" t="s">
        <v>46</v>
      </c>
      <c r="G105" s="40">
        <f t="shared" si="2"/>
        <v>768</v>
      </c>
      <c r="H105" s="74"/>
    </row>
    <row r="106" spans="1:8" ht="15" thickBot="1" x14ac:dyDescent="0.35">
      <c r="A106" s="81"/>
      <c r="B106" s="5" t="s">
        <v>16</v>
      </c>
      <c r="C106" s="36">
        <v>6</v>
      </c>
      <c r="D106" s="36">
        <v>160</v>
      </c>
      <c r="E106" s="8">
        <v>0.8</v>
      </c>
      <c r="F106" s="62" t="s">
        <v>46</v>
      </c>
      <c r="G106" s="40">
        <f t="shared" si="2"/>
        <v>768</v>
      </c>
      <c r="H106" s="74"/>
    </row>
    <row r="107" spans="1:8" ht="15" thickBot="1" x14ac:dyDescent="0.35">
      <c r="A107" s="82"/>
      <c r="B107" s="4" t="s">
        <v>18</v>
      </c>
      <c r="C107" s="36">
        <v>6</v>
      </c>
      <c r="D107" s="36">
        <v>160</v>
      </c>
      <c r="E107" s="8">
        <v>0.8</v>
      </c>
      <c r="F107" s="62" t="s">
        <v>46</v>
      </c>
      <c r="G107" s="40">
        <f t="shared" si="2"/>
        <v>768</v>
      </c>
      <c r="H107" s="74"/>
    </row>
    <row r="108" spans="1:8" ht="15" thickBot="1" x14ac:dyDescent="0.35">
      <c r="A108" s="83"/>
      <c r="B108" s="4" t="s">
        <v>19</v>
      </c>
      <c r="C108" s="36">
        <v>6</v>
      </c>
      <c r="D108" s="36">
        <v>160</v>
      </c>
      <c r="E108" s="8">
        <v>0.8</v>
      </c>
      <c r="F108" s="62" t="s">
        <v>46</v>
      </c>
      <c r="G108" s="40">
        <f t="shared" si="2"/>
        <v>768</v>
      </c>
      <c r="H108" s="74"/>
    </row>
    <row r="109" spans="1:8" ht="29.4" thickBot="1" x14ac:dyDescent="0.35">
      <c r="A109" s="84"/>
      <c r="B109" s="29" t="s">
        <v>41</v>
      </c>
      <c r="C109" s="48">
        <v>6</v>
      </c>
      <c r="D109" s="48">
        <v>160</v>
      </c>
      <c r="E109" s="19">
        <v>1</v>
      </c>
      <c r="F109" s="62" t="s">
        <v>46</v>
      </c>
      <c r="G109" s="40">
        <f t="shared" si="2"/>
        <v>960</v>
      </c>
      <c r="H109" s="75"/>
    </row>
    <row r="110" spans="1:8" ht="15" thickBot="1" x14ac:dyDescent="0.35">
      <c r="A110" s="79" t="s">
        <v>42</v>
      </c>
      <c r="B110" s="51" t="s">
        <v>7</v>
      </c>
      <c r="C110" s="53">
        <v>36</v>
      </c>
      <c r="D110" s="53">
        <v>160</v>
      </c>
      <c r="E110" s="54">
        <v>0.1</v>
      </c>
      <c r="F110" s="62" t="s">
        <v>46</v>
      </c>
      <c r="G110" s="40">
        <f t="shared" si="2"/>
        <v>576</v>
      </c>
      <c r="H110" s="98" t="s">
        <v>49</v>
      </c>
    </row>
    <row r="111" spans="1:8" ht="15" thickBot="1" x14ac:dyDescent="0.35">
      <c r="A111" s="80"/>
      <c r="B111" s="52" t="s">
        <v>8</v>
      </c>
      <c r="C111" s="55">
        <v>36</v>
      </c>
      <c r="D111" s="55">
        <v>160</v>
      </c>
      <c r="E111" s="56">
        <v>0.1</v>
      </c>
      <c r="F111" s="62" t="s">
        <v>46</v>
      </c>
      <c r="G111" s="40">
        <f t="shared" si="2"/>
        <v>576</v>
      </c>
      <c r="H111" s="99"/>
    </row>
    <row r="112" spans="1:8" ht="15" thickBot="1" x14ac:dyDescent="0.35">
      <c r="A112" s="80"/>
      <c r="B112" s="52" t="s">
        <v>21</v>
      </c>
      <c r="C112" s="55">
        <v>36</v>
      </c>
      <c r="D112" s="55">
        <v>160</v>
      </c>
      <c r="E112" s="56">
        <v>0.05</v>
      </c>
      <c r="F112" s="62" t="s">
        <v>46</v>
      </c>
      <c r="G112" s="40">
        <f t="shared" si="2"/>
        <v>288</v>
      </c>
      <c r="H112" s="99"/>
    </row>
    <row r="113" spans="1:8" ht="15" thickBot="1" x14ac:dyDescent="0.35">
      <c r="A113" s="80"/>
      <c r="B113" s="52" t="s">
        <v>22</v>
      </c>
      <c r="C113" s="55">
        <v>36</v>
      </c>
      <c r="D113" s="55">
        <v>160</v>
      </c>
      <c r="E113" s="56">
        <v>0.05</v>
      </c>
      <c r="F113" s="62" t="s">
        <v>46</v>
      </c>
      <c r="G113" s="40">
        <f t="shared" si="2"/>
        <v>288</v>
      </c>
      <c r="H113" s="99"/>
    </row>
    <row r="114" spans="1:8" ht="39.75" customHeight="1" thickBot="1" x14ac:dyDescent="0.35">
      <c r="A114" s="80"/>
      <c r="B114" s="6" t="s">
        <v>11</v>
      </c>
      <c r="C114" s="55">
        <v>36</v>
      </c>
      <c r="D114" s="55">
        <v>160</v>
      </c>
      <c r="E114" s="56">
        <v>0.05</v>
      </c>
      <c r="F114" s="62" t="s">
        <v>46</v>
      </c>
      <c r="G114" s="40">
        <f t="shared" si="2"/>
        <v>288</v>
      </c>
      <c r="H114" s="99"/>
    </row>
    <row r="115" spans="1:8" ht="15" thickBot="1" x14ac:dyDescent="0.35">
      <c r="A115" s="81"/>
      <c r="B115" s="4" t="s">
        <v>13</v>
      </c>
      <c r="C115" s="55">
        <v>36</v>
      </c>
      <c r="D115" s="55">
        <v>160</v>
      </c>
      <c r="E115" s="56">
        <v>0.05</v>
      </c>
      <c r="F115" s="62" t="s">
        <v>46</v>
      </c>
      <c r="G115" s="40">
        <f t="shared" si="2"/>
        <v>288</v>
      </c>
      <c r="H115" s="99"/>
    </row>
    <row r="116" spans="1:8" ht="15" thickBot="1" x14ac:dyDescent="0.35">
      <c r="A116" s="81"/>
      <c r="B116" s="4" t="s">
        <v>14</v>
      </c>
      <c r="C116" s="55">
        <v>36</v>
      </c>
      <c r="D116" s="55">
        <v>160</v>
      </c>
      <c r="E116" s="56">
        <v>0.05</v>
      </c>
      <c r="F116" s="62" t="s">
        <v>46</v>
      </c>
      <c r="G116" s="40">
        <f t="shared" si="2"/>
        <v>288</v>
      </c>
      <c r="H116" s="99"/>
    </row>
    <row r="117" spans="1:8" ht="15" thickBot="1" x14ac:dyDescent="0.35">
      <c r="A117" s="81"/>
      <c r="B117" s="4" t="s">
        <v>15</v>
      </c>
      <c r="C117" s="55">
        <v>36</v>
      </c>
      <c r="D117" s="55">
        <v>160</v>
      </c>
      <c r="E117" s="56">
        <v>0.05</v>
      </c>
      <c r="F117" s="62" t="s">
        <v>46</v>
      </c>
      <c r="G117" s="40">
        <f t="shared" si="2"/>
        <v>288</v>
      </c>
      <c r="H117" s="99"/>
    </row>
    <row r="118" spans="1:8" ht="15" thickBot="1" x14ac:dyDescent="0.35">
      <c r="A118" s="81"/>
      <c r="B118" s="5" t="s">
        <v>16</v>
      </c>
      <c r="C118" s="55">
        <v>36</v>
      </c>
      <c r="D118" s="55">
        <v>160</v>
      </c>
      <c r="E118" s="56">
        <v>0.05</v>
      </c>
      <c r="F118" s="62" t="s">
        <v>46</v>
      </c>
      <c r="G118" s="40">
        <f t="shared" si="2"/>
        <v>288</v>
      </c>
      <c r="H118" s="99"/>
    </row>
    <row r="119" spans="1:8" ht="15" thickBot="1" x14ac:dyDescent="0.35">
      <c r="A119" s="82"/>
      <c r="B119" s="4" t="s">
        <v>18</v>
      </c>
      <c r="C119" s="55">
        <v>36</v>
      </c>
      <c r="D119" s="55">
        <v>160</v>
      </c>
      <c r="E119" s="56">
        <v>0.05</v>
      </c>
      <c r="F119" s="62" t="s">
        <v>46</v>
      </c>
      <c r="G119" s="40">
        <f t="shared" si="2"/>
        <v>288</v>
      </c>
      <c r="H119" s="99"/>
    </row>
    <row r="120" spans="1:8" ht="15" thickBot="1" x14ac:dyDescent="0.35">
      <c r="A120" s="83"/>
      <c r="B120" s="4" t="s">
        <v>19</v>
      </c>
      <c r="C120" s="55">
        <v>36</v>
      </c>
      <c r="D120" s="55">
        <v>160</v>
      </c>
      <c r="E120" s="56">
        <v>0.05</v>
      </c>
      <c r="F120" s="62" t="s">
        <v>46</v>
      </c>
      <c r="G120" s="40">
        <f t="shared" si="2"/>
        <v>288</v>
      </c>
      <c r="H120" s="99"/>
    </row>
    <row r="121" spans="1:8" ht="29.4" thickBot="1" x14ac:dyDescent="0.35">
      <c r="A121" s="84"/>
      <c r="B121" s="28" t="s">
        <v>41</v>
      </c>
      <c r="C121" s="57">
        <v>36</v>
      </c>
      <c r="D121" s="57">
        <v>160</v>
      </c>
      <c r="E121" s="58">
        <v>0.05</v>
      </c>
      <c r="F121" s="62" t="s">
        <v>46</v>
      </c>
      <c r="G121" s="40">
        <f t="shared" si="2"/>
        <v>288</v>
      </c>
      <c r="H121" s="100"/>
    </row>
    <row r="122" spans="1:8" ht="21" x14ac:dyDescent="0.3">
      <c r="F122" s="97" t="s">
        <v>48</v>
      </c>
      <c r="G122" s="66">
        <f>SUM(G35:G121)</f>
        <v>113664</v>
      </c>
    </row>
    <row r="123" spans="1:8" x14ac:dyDescent="0.3">
      <c r="E123" s="95"/>
      <c r="F123" s="96"/>
    </row>
    <row r="124" spans="1:8" x14ac:dyDescent="0.3">
      <c r="E124" s="95"/>
      <c r="F124" s="96"/>
    </row>
    <row r="125" spans="1:8" x14ac:dyDescent="0.3">
      <c r="E125" s="95"/>
      <c r="F125" s="96"/>
    </row>
    <row r="126" spans="1:8" x14ac:dyDescent="0.3">
      <c r="E126" s="95"/>
      <c r="F126" s="96"/>
    </row>
    <row r="127" spans="1:8" x14ac:dyDescent="0.3">
      <c r="E127" s="95"/>
      <c r="F127" s="96"/>
    </row>
    <row r="128" spans="1:8" x14ac:dyDescent="0.3">
      <c r="E128" s="95"/>
      <c r="F128" s="96"/>
    </row>
    <row r="129" spans="5:6" x14ac:dyDescent="0.3">
      <c r="E129" s="95"/>
      <c r="F129" s="96"/>
    </row>
    <row r="130" spans="5:6" x14ac:dyDescent="0.3">
      <c r="E130" s="95"/>
      <c r="F130" s="96"/>
    </row>
    <row r="131" spans="5:6" x14ac:dyDescent="0.3">
      <c r="E131" s="95"/>
      <c r="F131" s="96"/>
    </row>
    <row r="132" spans="5:6" x14ac:dyDescent="0.3">
      <c r="E132" s="95"/>
      <c r="F132" s="96"/>
    </row>
    <row r="133" spans="5:6" x14ac:dyDescent="0.3">
      <c r="E133" s="95"/>
      <c r="F133" s="96"/>
    </row>
    <row r="134" spans="5:6" x14ac:dyDescent="0.3">
      <c r="E134" s="95"/>
      <c r="F134" s="96"/>
    </row>
    <row r="135" spans="5:6" x14ac:dyDescent="0.3">
      <c r="E135" s="95"/>
      <c r="F135" s="96"/>
    </row>
    <row r="136" spans="5:6" x14ac:dyDescent="0.3">
      <c r="E136" s="95"/>
      <c r="F136" s="96"/>
    </row>
    <row r="137" spans="5:6" x14ac:dyDescent="0.3">
      <c r="E137" s="95"/>
      <c r="F137" s="96"/>
    </row>
    <row r="138" spans="5:6" x14ac:dyDescent="0.3">
      <c r="E138" s="95"/>
      <c r="F138" s="96"/>
    </row>
    <row r="139" spans="5:6" x14ac:dyDescent="0.3">
      <c r="E139" s="95"/>
      <c r="F139" s="96"/>
    </row>
    <row r="140" spans="5:6" x14ac:dyDescent="0.3">
      <c r="E140" s="95"/>
      <c r="F140" s="96"/>
    </row>
    <row r="141" spans="5:6" x14ac:dyDescent="0.3">
      <c r="E141" s="95"/>
      <c r="F141" s="96"/>
    </row>
    <row r="142" spans="5:6" x14ac:dyDescent="0.3">
      <c r="E142" s="95"/>
      <c r="F142" s="96"/>
    </row>
    <row r="143" spans="5:6" x14ac:dyDescent="0.3">
      <c r="E143" s="95"/>
      <c r="F143" s="96"/>
    </row>
    <row r="144" spans="5:6" x14ac:dyDescent="0.3">
      <c r="E144" s="95"/>
      <c r="F144" s="96"/>
    </row>
    <row r="145" spans="5:6" x14ac:dyDescent="0.3">
      <c r="E145" s="95"/>
      <c r="F145" s="96"/>
    </row>
    <row r="146" spans="5:6" x14ac:dyDescent="0.3">
      <c r="E146" s="95"/>
      <c r="F146" s="96"/>
    </row>
    <row r="147" spans="5:6" x14ac:dyDescent="0.3">
      <c r="E147" s="95"/>
      <c r="F147" s="96"/>
    </row>
    <row r="148" spans="5:6" x14ac:dyDescent="0.3">
      <c r="E148" s="95"/>
      <c r="F148" s="96"/>
    </row>
    <row r="149" spans="5:6" x14ac:dyDescent="0.3">
      <c r="E149" s="95"/>
      <c r="F149" s="96"/>
    </row>
    <row r="150" spans="5:6" x14ac:dyDescent="0.3">
      <c r="E150" s="95"/>
      <c r="F150" s="96"/>
    </row>
  </sheetData>
  <autoFilter ref="A9:H121"/>
  <mergeCells count="18">
    <mergeCell ref="A1:H1"/>
    <mergeCell ref="E8:F8"/>
    <mergeCell ref="H35:H45"/>
    <mergeCell ref="A110:A121"/>
    <mergeCell ref="A10:A22"/>
    <mergeCell ref="A98:A109"/>
    <mergeCell ref="A23:A34"/>
    <mergeCell ref="A35:A45"/>
    <mergeCell ref="A46:A58"/>
    <mergeCell ref="A59:A77"/>
    <mergeCell ref="A78:A97"/>
    <mergeCell ref="H110:H121"/>
    <mergeCell ref="H10:H22"/>
    <mergeCell ref="H23:H34"/>
    <mergeCell ref="H46:H58"/>
    <mergeCell ref="H59:H77"/>
    <mergeCell ref="H78:H97"/>
    <mergeCell ref="H98:H109"/>
  </mergeCells>
  <pageMargins left="0.25" right="0.25" top="0.75" bottom="0.75" header="0.3" footer="0.3"/>
  <pageSetup paperSize="9" scale="5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19fa53-2e7c-4bbe-bb16-ab30e7fe32ea" xsi:nil="true"/>
    <lcf76f155ced4ddcb4097134ff3c332f xmlns="2244b18d-8e06-435e-b0c8-9148f3190dc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369C0EA0D1BB944BD2D68257B00EE03" ma:contentTypeVersion="11" ma:contentTypeDescription="Umožňuje vytvoriť nový dokument." ma:contentTypeScope="" ma:versionID="febae7956c5230c3813510cf94f7153b">
  <xsd:schema xmlns:xsd="http://www.w3.org/2001/XMLSchema" xmlns:xs="http://www.w3.org/2001/XMLSchema" xmlns:p="http://schemas.microsoft.com/office/2006/metadata/properties" xmlns:ns2="2244b18d-8e06-435e-b0c8-9148f3190dc8" xmlns:ns3="4019fa53-2e7c-4bbe-bb16-ab30e7fe32ea" targetNamespace="http://schemas.microsoft.com/office/2006/metadata/properties" ma:root="true" ma:fieldsID="4b50b5c101a0228f6e398ca581f6d4b8" ns2:_="" ns3:_="">
    <xsd:import namespace="2244b18d-8e06-435e-b0c8-9148f3190dc8"/>
    <xsd:import namespace="4019fa53-2e7c-4bbe-bb16-ab30e7fe32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44b18d-8e06-435e-b0c8-9148f3190d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a" ma:readOnly="false" ma:fieldId="{5cf76f15-5ced-4ddc-b409-7134ff3c332f}" ma:taxonomyMulti="true" ma:sspId="6154c7fe-93af-485f-9c5e-fd1a8240ac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19fa53-2e7c-4bbe-bb16-ab30e7fe32e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584b3963-1a91-4c63-9a38-63b448f1b055}" ma:internalName="TaxCatchAll" ma:showField="CatchAllData" ma:web="4019fa53-2e7c-4bbe-bb16-ab30e7fe32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B6987E-C837-44F2-9660-D32F81144ADF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4019fa53-2e7c-4bbe-bb16-ab30e7fe32ea"/>
    <ds:schemaRef ds:uri="2244b18d-8e06-435e-b0c8-9148f3190dc8"/>
    <ds:schemaRef ds:uri="http://purl.org/dc/dcmitype/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1CF1E3C-029C-486C-A5EC-928DE757D6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4A9D17-6E7B-477E-9B88-8F551D7953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44b18d-8e06-435e-b0c8-9148f3190dc8"/>
    <ds:schemaRef ds:uri="4019fa53-2e7c-4bbe-bb16-ab30e7fe32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Hárok1</vt:lpstr>
      <vt:lpstr>Hárok2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Marcela T.</dc:creator>
  <cp:keywords/>
  <dc:description/>
  <cp:lastModifiedBy>Marcela T.</cp:lastModifiedBy>
  <cp:revision/>
  <dcterms:created xsi:type="dcterms:W3CDTF">2023-02-26T20:25:22Z</dcterms:created>
  <dcterms:modified xsi:type="dcterms:W3CDTF">2023-05-25T12:28:26Z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0x0101007369C0EA0D1BB944BD2D68257B00EE03</vt:lpwstr>
  </property>
  <property fmtid="{D5CDD505-2E9C-101B-9397-08002B2CF9AE}" pid="3" name="MediaServiceImageTags">
    <vt:lpwstr/>
  </property>
</Properties>
</file>