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jurickova\Desktop\Zákazky 2023\SPŠ Murgaša - inovačno technická zóna - technológie\"/>
    </mc:Choice>
  </mc:AlternateContent>
  <xr:revisionPtr revIDLastSave="0" documentId="13_ncr:1_{6C8859A9-C305-4284-AE97-12BC099DA7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časť 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3" l="1"/>
  <c r="I27" i="3" s="1"/>
  <c r="H20" i="3"/>
  <c r="J20" i="3" l="1"/>
  <c r="J27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Voskár Lukáš</author>
  </authors>
  <commentList>
    <comment ref="C9" authorId="0" shapeId="0" xr:uid="{2B22DA68-566B-428D-9DCD-E7B2A9041BB6}">
      <text>
        <r>
          <rPr>
            <b/>
            <sz val="9"/>
            <color indexed="81"/>
            <rFont val="Segoe UI"/>
            <family val="2"/>
            <charset val="238"/>
          </rPr>
          <t>pozn. v prípade neplatcu DPH alebo inej sadzby prosím upraviť vzorec (stlpec"H"a "J")</t>
        </r>
      </text>
    </comment>
    <comment ref="H17" authorId="0" shapeId="0" xr:uid="{7289B9A3-AA92-4354-B6AB-A0919F03C287}">
      <text>
        <r>
          <rPr>
            <b/>
            <sz val="9"/>
            <color indexed="81"/>
            <rFont val="Segoe UI"/>
            <family val="2"/>
            <charset val="238"/>
          </rPr>
          <t>Prednastavené 20%. V prípade zahraničných dodávateľov/neplatcov DPH upravte vzorec</t>
        </r>
      </text>
    </comment>
    <comment ref="J17" authorId="0" shapeId="0" xr:uid="{4923488A-651E-413D-A4BD-1662EBD770FA}">
      <text>
        <r>
          <rPr>
            <b/>
            <sz val="9"/>
            <color indexed="81"/>
            <rFont val="Segoe UI"/>
            <family val="2"/>
            <charset val="238"/>
          </rPr>
          <t>Prednastavené 20%. V prípade zahraničných dodávateľov/neplatcov DPH upravte vzorec</t>
        </r>
      </text>
    </comment>
  </commentList>
</comments>
</file>

<file path=xl/sharedStrings.xml><?xml version="1.0" encoding="utf-8"?>
<sst xmlns="http://schemas.openxmlformats.org/spreadsheetml/2006/main" count="48" uniqueCount="43">
  <si>
    <t>Názov</t>
  </si>
  <si>
    <t>Počet</t>
  </si>
  <si>
    <t>Cena spolu s DPH</t>
  </si>
  <si>
    <t>Obchodné meno</t>
  </si>
  <si>
    <t xml:space="preserve">Adresa alebo sídlo </t>
  </si>
  <si>
    <t>IČO</t>
  </si>
  <si>
    <t>Kontaktná osoba</t>
  </si>
  <si>
    <t>Telefón</t>
  </si>
  <si>
    <t>E-mail</t>
  </si>
  <si>
    <t>Návrh uchádzača na plnenie kritérií:</t>
  </si>
  <si>
    <t>Uchádzač:</t>
  </si>
  <si>
    <t>Cena spolu bez DPH</t>
  </si>
  <si>
    <t>Položka</t>
  </si>
  <si>
    <t>Jednotková cena bez DPH</t>
  </si>
  <si>
    <t>Jednotková cena s DPH</t>
  </si>
  <si>
    <t>Cenová ponuka</t>
  </si>
  <si>
    <t xml:space="preserve"> </t>
  </si>
  <si>
    <t xml:space="preserve">Príloha č. 1 Výzvy na predkladanie ponúk </t>
  </si>
  <si>
    <t>1.</t>
  </si>
  <si>
    <t>SPOLU</t>
  </si>
  <si>
    <t>Platca DPH (áno/nie)</t>
  </si>
  <si>
    <t>Kamerový monitorovací systém</t>
  </si>
  <si>
    <t>Dohľad</t>
  </si>
  <si>
    <t>Nahrávacie zariadenie NVR so softvérom. Podpora IP kamier tretích strán, rozlíšenie záznamu do 8 MPx, HDMI /4K-3840x2160/ a VGA výstup, vstupné pásmo 80 MB/s, 8-kanálov IP kamier, 2 x SATA HDD, podpora smart funkcií, sieťovej detekcie, strata paketov, network delay, dekódovanie H.265/H.264/H.264+, synchrónne prehrávanie 8-kanálov, kapacita 2 kanály / 4K alebo 8 kanálov/1080P, 1 ks.</t>
  </si>
  <si>
    <t>IP kamera: 2MPx rozlíšenie /1920x1080/ 30fps, 2.8 – 12 mm VF objektív, analytické funkcie + rozpoznávanie tváre, 120DB WDR, krytie IP67, IK10, dosvit EXIR do 50m, Auto Day/Night režim, SD slot až do 128GB, PoE napájanie, Audio, Alarm in/out – 1/1, H265+,H.265,H264+,H264, 5 ks.</t>
  </si>
  <si>
    <t>Monitor ku kamerovému systému s HDMI káblom. LCD monitor min. 28" min. 4K Ultra HD 3840 × 2160, displej IPS, 16:9, odozva max. 4ms, FreeSync, farebná hĺbka min. 10bit, HDR, jas min. 300cd/m2, kontrast min. 1000:1, DisplayPort 1.2, HDMI 2.0, 1 ks.</t>
  </si>
  <si>
    <t>PC pracovná stanica pre dohľadové kamery. CPU: minimálne 4 jadier / 8 vlákna s frekvenciou jadra minimálne 3,8 GHz. Pamäť RAM minimálne 8GB DDR4. Disk SSD min. 500GB. Operačný systém pre stanice 64bit, možnosť integrácie do školskej internej domény s centrálnou správou počítačov a užívateľov s neobmedzenou dobou platnosti pre edu sféru, SK jazyková mutácia. Rozhrania: HDMI, DisplayPort alebo DVI, min. 2× USB 3.2, min. 2× USB 2.0 (alebo vyššie), LAN RJ45. Príslušenstvo: Ethernet patch LAN kábel cat6a minimálne 1m, 1ks.</t>
  </si>
  <si>
    <t>USB klávesnica so slovenskou klávesovou sadou a numerickou časťou, biela, 1ks.</t>
  </si>
  <si>
    <t>Myš na ovládanie kamerového systému. Káblová, USB, symetrická, optická, min. 3 tlačidlá, min. 1200DPI, dĺžka kábla min. 1,8 m, veľkosť M, 1ks.</t>
  </si>
  <si>
    <t>HDD úložisko do NVR. Pevný disk 3.5", SATA III, kapacita 2 TB, maximálna rýchlosť prenosu 145 MB/s, cache 64 MB, min. 5400 ot./min, špecifikácia Purple do kamerových systémov,      2 ks.</t>
  </si>
  <si>
    <t>Označenie ponúkaného tovaru v rozsahu výrobná značka a model/typové označenie</t>
  </si>
  <si>
    <t>Uchádzačom ponúknuté parametre (uchádzač uvedei ku každej položke/parametru hodnotu/funkcionalitu ponúkaného produktu, t.j. opis vlastností požadovaného produktu tak, aby bolo možné posúdiť splnenie požiadaviek na daný produkt)</t>
  </si>
  <si>
    <t>Poznámka:</t>
  </si>
  <si>
    <t>V prípade, ak uchádzač je zdaniteľnou osobou pre DPH, uvedie v časti „Cena spolu s DPH v €” sumu z časti „Cena spolu bez DPH v €“ navýšenú o aktuálne platnú sadzbu DPH.
V prípade, ak uchádzač nie je zdaniteľnou osobou pre DPH, uvedie v časti „Cena spolu s DPH v €” rovnakú sumu ako uviedol v časti „Cena spolu bez DPH v €“. 
V prípade, ak je uchádzač zahraničnou osobou, uvedie v časti „Cena spolu s DPH v €” sumu z časti „Cena spolu bez DPH v €“ (bez DPH platnej v krajine sídla uchádzača) navýšenú o aktuálne platnú sadzbu DPH v SR (DPH odvádza v prípade úspešnosti jeho ponuky verejný obstarávateľ).</t>
  </si>
  <si>
    <t>V ................................................. dňa .........................</t>
  </si>
  <si>
    <t>Požaduje sa dodať nový výrobok, nevystavovaný, nerepasovaný v originálnom obale od výrobcu</t>
  </si>
  <si>
    <t>Uchádzač vyplní len tento stĺpec</t>
  </si>
  <si>
    <t>časť 1 : Kamerový monitorovací systém</t>
  </si>
  <si>
    <t>k zákazke: SPŠ J. Murgaša - inovačno technická zóna -technológie</t>
  </si>
  <si>
    <r>
      <t xml:space="preserve">Uchádzač týmto vyhlasuje, že cena je stanovená za celý predmet zákazky a obsahuje všetky náklady súvisiace s predmetom obstarávania najmä </t>
    </r>
    <r>
      <rPr>
        <sz val="11"/>
        <color rgb="FFFF0000"/>
        <rFont val="Calibri"/>
        <family val="2"/>
        <charset val="238"/>
        <scheme val="minor"/>
      </rPr>
      <t>dopravu na miesto plnenia, konzultáciu presného umiestnenia, zaškolenie a inštalácie/montáže na mieste plnenia a všetky ostatné súvisiace náklady</t>
    </r>
    <r>
      <rPr>
        <sz val="11"/>
        <color theme="1"/>
        <rFont val="Calibri"/>
        <family val="2"/>
        <charset val="238"/>
        <scheme val="minor"/>
      </rPr>
      <t xml:space="preserve"> v súlade s opisom predmetu zákazky. V súvislosti s touto zákazkou nevzniknú objednávateľovi  žiadne iné dodatočné náklady.</t>
    </r>
  </si>
  <si>
    <t xml:space="preserve">Uchádzač vyhlasuje a predložením svojej ponuky potvrdzuje, že ním ponúknutý tovar v plnom rozsahu spĺňa požiadavky na predmet zákazky podľa minimálnych požiadaviek uvedených v stĺpci "požadovaná špecifikácia - parametre". </t>
  </si>
  <si>
    <t>požadovaná špecifikácia - parametre</t>
  </si>
  <si>
    <t xml:space="preserve">Meno, priezvisko štatutárneho zástupcu resp. ním splnomocnenou osobou oprávnenou konať za uchádzača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</si>
</sst>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u/>
      <sz val="11"/>
      <color theme="10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0"/>
      <name val="Arial CE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8"/>
      <name val="Arial CE"/>
      <family val="2"/>
    </font>
    <font>
      <b/>
      <sz val="9"/>
      <color indexed="81"/>
      <name val="Segoe UI"/>
      <family val="2"/>
      <charset val="238"/>
    </font>
    <font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2" fillId="0" borderId="0"/>
  </cellStyleXfs>
  <cellXfs count="79">
    <xf numFmtId="0" fontId="0" fillId="0" borderId="0" xfId="0"/>
    <xf numFmtId="0" fontId="3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0" fillId="2" borderId="10" xfId="0" applyFill="1" applyBorder="1" applyAlignment="1">
      <alignment horizontal="center" vertical="center"/>
    </xf>
    <xf numFmtId="164" fontId="1" fillId="2" borderId="10" xfId="0" applyNumberFormat="1" applyFont="1" applyFill="1" applyBorder="1" applyAlignment="1">
      <alignment horizontal="right" vertical="center"/>
    </xf>
    <xf numFmtId="164" fontId="1" fillId="2" borderId="11" xfId="0" applyNumberFormat="1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19" xfId="0" applyFont="1" applyFill="1" applyBorder="1" applyAlignment="1">
      <alignment horizontal="left" vertical="center"/>
    </xf>
    <xf numFmtId="0" fontId="10" fillId="0" borderId="0" xfId="0" applyFont="1" applyAlignment="1">
      <alignment wrapText="1"/>
    </xf>
    <xf numFmtId="0" fontId="10" fillId="0" borderId="20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wrapText="1"/>
    </xf>
    <xf numFmtId="0" fontId="0" fillId="0" borderId="0" xfId="0" applyAlignment="1">
      <alignment horizontal="right"/>
    </xf>
    <xf numFmtId="0" fontId="1" fillId="0" borderId="0" xfId="0" applyFont="1"/>
    <xf numFmtId="0" fontId="0" fillId="0" borderId="0" xfId="0" applyAlignment="1">
      <alignment horizontal="left" wrapText="1"/>
    </xf>
    <xf numFmtId="0" fontId="10" fillId="0" borderId="0" xfId="0" applyFont="1" applyAlignment="1">
      <alignment horizontal="left" wrapText="1"/>
    </xf>
    <xf numFmtId="0" fontId="6" fillId="0" borderId="28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0" fillId="0" borderId="30" xfId="0" applyBorder="1"/>
    <xf numFmtId="0" fontId="6" fillId="0" borderId="19" xfId="0" applyFont="1" applyBorder="1" applyAlignment="1">
      <alignment horizontal="left" vertical="center" wrapText="1"/>
    </xf>
    <xf numFmtId="0" fontId="6" fillId="0" borderId="29" xfId="0" applyFont="1" applyBorder="1" applyAlignment="1">
      <alignment vertical="center" wrapText="1"/>
    </xf>
    <xf numFmtId="0" fontId="11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6" fillId="0" borderId="0" xfId="0" applyFont="1" applyAlignment="1">
      <alignment horizontal="left" vertical="center" wrapText="1"/>
    </xf>
    <xf numFmtId="0" fontId="1" fillId="2" borderId="15" xfId="0" applyFont="1" applyFill="1" applyBorder="1" applyAlignment="1">
      <alignment vertical="center"/>
    </xf>
    <xf numFmtId="0" fontId="1" fillId="2" borderId="16" xfId="0" applyFont="1" applyFill="1" applyBorder="1" applyAlignment="1">
      <alignment vertical="center"/>
    </xf>
    <xf numFmtId="0" fontId="1" fillId="2" borderId="17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top"/>
    </xf>
    <xf numFmtId="0" fontId="1" fillId="0" borderId="5" xfId="3" applyFont="1" applyBorder="1" applyAlignment="1">
      <alignment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 vertical="center"/>
    </xf>
    <xf numFmtId="0" fontId="6" fillId="3" borderId="2" xfId="0" applyFont="1" applyFill="1" applyBorder="1" applyAlignment="1">
      <alignment horizontal="left" vertical="center" wrapText="1"/>
    </xf>
    <xf numFmtId="0" fontId="6" fillId="3" borderId="25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26" xfId="0" applyFont="1" applyFill="1" applyBorder="1" applyAlignment="1">
      <alignment horizontal="left" vertical="center" wrapText="1"/>
    </xf>
    <xf numFmtId="164" fontId="0" fillId="4" borderId="6" xfId="0" applyNumberFormat="1" applyFill="1" applyBorder="1" applyAlignment="1">
      <alignment horizontal="center" vertical="center"/>
    </xf>
    <xf numFmtId="164" fontId="0" fillId="4" borderId="18" xfId="0" applyNumberFormat="1" applyFill="1" applyBorder="1" applyAlignment="1">
      <alignment horizontal="center" vertical="center"/>
    </xf>
    <xf numFmtId="164" fontId="0" fillId="4" borderId="10" xfId="0" applyNumberFormat="1" applyFill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6" fillId="3" borderId="3" xfId="0" applyFont="1" applyFill="1" applyBorder="1" applyAlignment="1">
      <alignment vertical="center" wrapText="1"/>
    </xf>
    <xf numFmtId="0" fontId="6" fillId="3" borderId="26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0" fontId="6" fillId="3" borderId="27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 wrapText="1"/>
    </xf>
    <xf numFmtId="0" fontId="6" fillId="3" borderId="27" xfId="0" applyFont="1" applyFill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</cellXfs>
  <cellStyles count="4">
    <cellStyle name="Hypertextové prepojenie 2" xfId="1" xr:uid="{00000000-0005-0000-0000-000000000000}"/>
    <cellStyle name="Normálna" xfId="0" builtinId="0"/>
    <cellStyle name="Normálna 2" xfId="3" xr:uid="{CDFE2679-4D92-4C7F-B128-0625A69C942F}"/>
    <cellStyle name="Normálna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tabSelected="1" topLeftCell="A13" zoomScale="70" zoomScaleNormal="70" workbookViewId="0">
      <selection activeCell="C25" sqref="C25"/>
    </sheetView>
  </sheetViews>
  <sheetFormatPr defaultRowHeight="15" x14ac:dyDescent="0.25"/>
  <cols>
    <col min="1" max="1" width="7.7109375" customWidth="1"/>
    <col min="2" max="2" width="46.28515625" customWidth="1"/>
    <col min="3" max="3" width="80.5703125" customWidth="1"/>
    <col min="4" max="4" width="63" customWidth="1"/>
    <col min="5" max="5" width="66.42578125" customWidth="1"/>
    <col min="6" max="6" width="9.28515625" customWidth="1"/>
    <col min="7" max="7" width="12.7109375" customWidth="1"/>
    <col min="8" max="9" width="11.7109375" customWidth="1"/>
    <col min="10" max="10" width="10.7109375" customWidth="1"/>
  </cols>
  <sheetData>
    <row r="1" spans="1:10" x14ac:dyDescent="0.25">
      <c r="A1" t="s">
        <v>17</v>
      </c>
      <c r="F1" s="43"/>
      <c r="G1" s="43"/>
      <c r="H1" s="43"/>
      <c r="I1" s="43"/>
      <c r="J1" s="43"/>
    </row>
    <row r="2" spans="1:10" ht="18.75" x14ac:dyDescent="0.25">
      <c r="B2" s="39"/>
      <c r="C2" s="39"/>
      <c r="D2" s="33" t="s">
        <v>15</v>
      </c>
      <c r="E2" s="39"/>
      <c r="F2" s="39"/>
      <c r="G2" s="39"/>
      <c r="H2" s="39"/>
      <c r="I2" s="39"/>
      <c r="J2" s="39"/>
    </row>
    <row r="3" spans="1:10" ht="15.75" x14ac:dyDescent="0.25">
      <c r="B3" s="40"/>
      <c r="C3" s="40"/>
      <c r="D3" s="34" t="s">
        <v>38</v>
      </c>
      <c r="E3" s="40"/>
      <c r="F3" s="40"/>
      <c r="G3" s="40"/>
      <c r="H3" s="40"/>
      <c r="I3" s="40"/>
      <c r="J3" s="40"/>
    </row>
    <row r="4" spans="1:10" ht="15.75" x14ac:dyDescent="0.25">
      <c r="A4" s="3"/>
      <c r="B4" s="3"/>
      <c r="C4" s="3"/>
      <c r="D4" s="3" t="s">
        <v>37</v>
      </c>
      <c r="E4" s="3"/>
      <c r="F4" s="3"/>
      <c r="G4" s="3"/>
      <c r="H4" s="3"/>
      <c r="I4" s="3"/>
      <c r="J4" s="3"/>
    </row>
    <row r="5" spans="1:10" ht="15.75" thickBot="1" x14ac:dyDescent="0.3">
      <c r="A5" s="44" t="s">
        <v>10</v>
      </c>
      <c r="B5" s="44"/>
      <c r="C5" s="9"/>
      <c r="D5" s="9"/>
      <c r="E5" s="9"/>
      <c r="F5" s="1"/>
      <c r="G5" s="1"/>
      <c r="H5" s="1"/>
      <c r="I5" s="1"/>
      <c r="J5" s="1"/>
    </row>
    <row r="6" spans="1:10" ht="15" customHeight="1" x14ac:dyDescent="0.25">
      <c r="A6" s="45" t="s">
        <v>3</v>
      </c>
      <c r="B6" s="46"/>
      <c r="C6" s="27"/>
      <c r="D6" s="35"/>
      <c r="E6" s="35"/>
      <c r="F6" s="4"/>
      <c r="G6" s="4"/>
      <c r="H6" s="4"/>
      <c r="I6" s="4"/>
      <c r="J6" s="4"/>
    </row>
    <row r="7" spans="1:10" ht="15" customHeight="1" x14ac:dyDescent="0.25">
      <c r="A7" s="47" t="s">
        <v>4</v>
      </c>
      <c r="B7" s="48"/>
      <c r="C7" s="28"/>
      <c r="D7" s="35"/>
      <c r="E7" s="35"/>
      <c r="F7" s="4"/>
      <c r="G7" s="4"/>
      <c r="H7" s="4"/>
      <c r="I7" s="4"/>
      <c r="J7" s="4"/>
    </row>
    <row r="8" spans="1:10" x14ac:dyDescent="0.25">
      <c r="A8" s="58" t="s">
        <v>5</v>
      </c>
      <c r="B8" s="59"/>
      <c r="C8" s="31"/>
      <c r="D8" s="4"/>
      <c r="E8" s="4"/>
      <c r="F8" s="4"/>
      <c r="G8" s="4"/>
      <c r="H8" s="4"/>
      <c r="I8" s="4"/>
      <c r="J8" s="4"/>
    </row>
    <row r="9" spans="1:10" ht="15.75" customHeight="1" thickBot="1" x14ac:dyDescent="0.3">
      <c r="A9" s="60" t="s">
        <v>20</v>
      </c>
      <c r="B9" s="61"/>
      <c r="C9" s="41"/>
      <c r="D9" s="4"/>
      <c r="E9" s="4"/>
      <c r="F9" s="4"/>
      <c r="G9" s="4"/>
      <c r="H9" s="4"/>
      <c r="I9" s="4"/>
      <c r="J9" s="4"/>
    </row>
    <row r="10" spans="1:10" ht="15.75" thickBot="1" x14ac:dyDescent="0.3">
      <c r="B10" s="1"/>
      <c r="C10" s="30"/>
      <c r="D10" s="1"/>
      <c r="E10" s="1"/>
      <c r="F10" s="1"/>
      <c r="G10" s="1"/>
      <c r="H10" s="1"/>
      <c r="I10" s="1"/>
      <c r="J10" s="1"/>
    </row>
    <row r="11" spans="1:10" ht="15" customHeight="1" x14ac:dyDescent="0.25">
      <c r="A11" s="45" t="s">
        <v>6</v>
      </c>
      <c r="B11" s="46"/>
      <c r="C11" s="27"/>
      <c r="D11" s="35"/>
      <c r="E11" s="35"/>
      <c r="F11" s="4"/>
      <c r="G11" s="4"/>
      <c r="H11" s="4"/>
      <c r="I11" s="4"/>
      <c r="J11" s="4"/>
    </row>
    <row r="12" spans="1:10" ht="15" customHeight="1" x14ac:dyDescent="0.25">
      <c r="A12" s="47" t="s">
        <v>7</v>
      </c>
      <c r="B12" s="48"/>
      <c r="C12" s="28"/>
      <c r="D12" s="35"/>
      <c r="E12" s="35"/>
      <c r="F12" s="4"/>
      <c r="G12" s="4"/>
      <c r="H12" s="4"/>
      <c r="I12" s="4"/>
      <c r="J12" s="4"/>
    </row>
    <row r="13" spans="1:10" ht="15.75" thickBot="1" x14ac:dyDescent="0.3">
      <c r="A13" s="73" t="s">
        <v>8</v>
      </c>
      <c r="B13" s="74"/>
      <c r="C13" s="29"/>
      <c r="D13" s="35"/>
      <c r="E13" s="35"/>
      <c r="F13" s="4"/>
      <c r="G13" s="4"/>
      <c r="H13" s="4"/>
      <c r="I13" s="4"/>
      <c r="J13" s="4"/>
    </row>
    <row r="14" spans="1:10" x14ac:dyDescent="0.25">
      <c r="B14" s="1"/>
      <c r="C14" s="1"/>
      <c r="D14" s="1"/>
      <c r="E14" s="1"/>
      <c r="F14" s="1"/>
      <c r="G14" s="1"/>
      <c r="H14" s="1"/>
      <c r="I14" s="1"/>
      <c r="J14" s="1"/>
    </row>
    <row r="15" spans="1:10" ht="45" x14ac:dyDescent="0.25">
      <c r="A15" s="2" t="s">
        <v>9</v>
      </c>
      <c r="D15" s="32" t="s">
        <v>36</v>
      </c>
      <c r="E15" s="32" t="s">
        <v>36</v>
      </c>
      <c r="F15" s="1"/>
      <c r="G15" s="32" t="s">
        <v>36</v>
      </c>
      <c r="J15" s="1"/>
    </row>
    <row r="16" spans="1:10" ht="15.75" thickBot="1" x14ac:dyDescent="0.3"/>
    <row r="17" spans="1:10" ht="60.75" thickBot="1" x14ac:dyDescent="0.3">
      <c r="A17" s="10" t="s">
        <v>12</v>
      </c>
      <c r="B17" s="11" t="s">
        <v>0</v>
      </c>
      <c r="C17" s="11" t="s">
        <v>41</v>
      </c>
      <c r="D17" s="20" t="s">
        <v>30</v>
      </c>
      <c r="E17" s="20" t="s">
        <v>31</v>
      </c>
      <c r="F17" s="11" t="s">
        <v>1</v>
      </c>
      <c r="G17" s="12" t="s">
        <v>13</v>
      </c>
      <c r="H17" s="12" t="s">
        <v>14</v>
      </c>
      <c r="I17" s="12" t="s">
        <v>11</v>
      </c>
      <c r="J17" s="13" t="s">
        <v>2</v>
      </c>
    </row>
    <row r="18" spans="1:10" x14ac:dyDescent="0.25">
      <c r="A18" s="36" t="s">
        <v>16</v>
      </c>
      <c r="B18" s="37"/>
      <c r="C18" s="37"/>
      <c r="D18" s="37"/>
      <c r="E18" s="37"/>
      <c r="F18" s="37"/>
      <c r="G18" s="37"/>
      <c r="H18" s="37"/>
      <c r="I18" s="37"/>
      <c r="J18" s="38"/>
    </row>
    <row r="19" spans="1:10" ht="15.75" thickBot="1" x14ac:dyDescent="0.3">
      <c r="A19" s="62" t="s">
        <v>22</v>
      </c>
      <c r="B19" s="63"/>
      <c r="C19" s="14"/>
      <c r="D19" s="14"/>
      <c r="E19" s="14"/>
      <c r="F19" s="14"/>
      <c r="G19" s="14"/>
      <c r="H19" s="14"/>
      <c r="I19" s="14"/>
      <c r="J19" s="15"/>
    </row>
    <row r="20" spans="1:10" ht="60" customHeight="1" x14ac:dyDescent="0.25">
      <c r="A20" s="70" t="s">
        <v>18</v>
      </c>
      <c r="B20" s="67" t="s">
        <v>21</v>
      </c>
      <c r="C20" s="17" t="s">
        <v>24</v>
      </c>
      <c r="D20" s="21"/>
      <c r="E20" s="21"/>
      <c r="F20" s="64">
        <v>1</v>
      </c>
      <c r="G20" s="49">
        <v>0</v>
      </c>
      <c r="H20" s="52">
        <f>G20*1.2</f>
        <v>0</v>
      </c>
      <c r="I20" s="52">
        <f>F23*G20</f>
        <v>0</v>
      </c>
      <c r="J20" s="55">
        <f>1.2*I20</f>
        <v>0</v>
      </c>
    </row>
    <row r="21" spans="1:10" ht="75" x14ac:dyDescent="0.25">
      <c r="A21" s="71"/>
      <c r="B21" s="68"/>
      <c r="C21" s="18" t="s">
        <v>23</v>
      </c>
      <c r="D21" s="21"/>
      <c r="E21" s="21"/>
      <c r="F21" s="65"/>
      <c r="G21" s="50"/>
      <c r="H21" s="53"/>
      <c r="I21" s="53"/>
      <c r="J21" s="56"/>
    </row>
    <row r="22" spans="1:10" ht="54" customHeight="1" x14ac:dyDescent="0.25">
      <c r="A22" s="71"/>
      <c r="B22" s="68"/>
      <c r="C22" s="18" t="s">
        <v>29</v>
      </c>
      <c r="D22" s="21"/>
      <c r="E22" s="21"/>
      <c r="F22" s="65"/>
      <c r="G22" s="50"/>
      <c r="H22" s="53"/>
      <c r="I22" s="53"/>
      <c r="J22" s="56"/>
    </row>
    <row r="23" spans="1:10" ht="55.9" customHeight="1" x14ac:dyDescent="0.25">
      <c r="A23" s="71"/>
      <c r="B23" s="68"/>
      <c r="C23" s="18" t="s">
        <v>25</v>
      </c>
      <c r="D23" s="21"/>
      <c r="E23" s="21"/>
      <c r="F23" s="65"/>
      <c r="G23" s="50"/>
      <c r="H23" s="53"/>
      <c r="I23" s="53"/>
      <c r="J23" s="56"/>
    </row>
    <row r="24" spans="1:10" ht="106.15" customHeight="1" x14ac:dyDescent="0.25">
      <c r="A24" s="71"/>
      <c r="B24" s="68"/>
      <c r="C24" s="16" t="s">
        <v>26</v>
      </c>
      <c r="D24" s="22"/>
      <c r="E24" s="22"/>
      <c r="F24" s="65"/>
      <c r="G24" s="50"/>
      <c r="H24" s="53"/>
      <c r="I24" s="53"/>
      <c r="J24" s="56"/>
    </row>
    <row r="25" spans="1:10" x14ac:dyDescent="0.25">
      <c r="A25" s="71"/>
      <c r="B25" s="68"/>
      <c r="C25" s="18" t="s">
        <v>27</v>
      </c>
      <c r="D25" s="21"/>
      <c r="E25" s="21"/>
      <c r="F25" s="65"/>
      <c r="G25" s="50"/>
      <c r="H25" s="53"/>
      <c r="I25" s="53"/>
      <c r="J25" s="56"/>
    </row>
    <row r="26" spans="1:10" ht="46.9" customHeight="1" thickBot="1" x14ac:dyDescent="0.3">
      <c r="A26" s="72"/>
      <c r="B26" s="69"/>
      <c r="C26" s="19" t="s">
        <v>28</v>
      </c>
      <c r="D26" s="21"/>
      <c r="E26" s="21"/>
      <c r="F26" s="66"/>
      <c r="G26" s="51"/>
      <c r="H26" s="54"/>
      <c r="I26" s="54"/>
      <c r="J26" s="57"/>
    </row>
    <row r="27" spans="1:10" ht="15.75" thickBot="1" x14ac:dyDescent="0.3">
      <c r="A27" s="77" t="s">
        <v>19</v>
      </c>
      <c r="B27" s="78"/>
      <c r="C27" s="8"/>
      <c r="D27" s="8"/>
      <c r="E27" s="8"/>
      <c r="F27" s="5" t="s">
        <v>16</v>
      </c>
      <c r="G27" s="5" t="s">
        <v>16</v>
      </c>
      <c r="H27" s="5" t="s">
        <v>16</v>
      </c>
      <c r="I27" s="6">
        <f>SUM(I20:I26)</f>
        <v>0</v>
      </c>
      <c r="J27" s="7">
        <f>SUM(J20:J26)</f>
        <v>0</v>
      </c>
    </row>
    <row r="28" spans="1:10" x14ac:dyDescent="0.25">
      <c r="B28" s="23" t="s">
        <v>32</v>
      </c>
      <c r="C28" s="24" t="s">
        <v>35</v>
      </c>
      <c r="D28" s="24"/>
      <c r="E28" s="24"/>
    </row>
    <row r="29" spans="1:10" x14ac:dyDescent="0.25">
      <c r="C29" s="24"/>
      <c r="D29" s="24"/>
      <c r="E29" s="24"/>
    </row>
    <row r="30" spans="1:10" ht="15" customHeight="1" x14ac:dyDescent="0.25">
      <c r="A30" s="16"/>
      <c r="B30" s="75" t="s">
        <v>39</v>
      </c>
      <c r="C30" s="75"/>
      <c r="D30" s="75"/>
      <c r="E30" s="75"/>
      <c r="F30" s="75"/>
      <c r="G30" s="75"/>
      <c r="H30" s="75"/>
      <c r="I30" s="75"/>
    </row>
    <row r="31" spans="1:10" x14ac:dyDescent="0.25">
      <c r="A31" s="16"/>
      <c r="B31" s="75"/>
      <c r="C31" s="75"/>
      <c r="D31" s="75"/>
      <c r="E31" s="75"/>
      <c r="F31" s="75"/>
      <c r="G31" s="75"/>
      <c r="H31" s="75"/>
      <c r="I31" s="75"/>
    </row>
    <row r="32" spans="1:10" ht="15" customHeight="1" x14ac:dyDescent="0.25">
      <c r="A32" s="26"/>
      <c r="B32" s="76" t="s">
        <v>40</v>
      </c>
      <c r="C32" s="76"/>
      <c r="D32" s="76"/>
      <c r="E32" s="76"/>
      <c r="F32" s="76"/>
      <c r="G32" s="76"/>
      <c r="H32" s="76"/>
      <c r="I32" s="76"/>
    </row>
    <row r="33" spans="1:9" ht="15" customHeight="1" x14ac:dyDescent="0.25">
      <c r="A33" s="25"/>
      <c r="B33" s="76" t="s">
        <v>33</v>
      </c>
      <c r="C33" s="76"/>
      <c r="D33" s="76"/>
      <c r="E33" s="76"/>
      <c r="F33" s="76"/>
      <c r="G33" s="76"/>
      <c r="H33" s="76"/>
      <c r="I33" s="76"/>
    </row>
    <row r="34" spans="1:9" x14ac:dyDescent="0.25">
      <c r="B34" s="76"/>
      <c r="C34" s="76"/>
      <c r="D34" s="76"/>
      <c r="E34" s="76"/>
      <c r="F34" s="76"/>
      <c r="G34" s="76"/>
      <c r="H34" s="76"/>
      <c r="I34" s="76"/>
    </row>
    <row r="35" spans="1:9" x14ac:dyDescent="0.25">
      <c r="B35" s="76"/>
      <c r="C35" s="76"/>
      <c r="D35" s="76"/>
      <c r="E35" s="76"/>
      <c r="F35" s="76"/>
      <c r="G35" s="76"/>
      <c r="H35" s="76"/>
      <c r="I35" s="76"/>
    </row>
    <row r="38" spans="1:9" x14ac:dyDescent="0.25">
      <c r="B38" t="s">
        <v>34</v>
      </c>
    </row>
    <row r="40" spans="1:9" x14ac:dyDescent="0.25">
      <c r="E40" s="42" t="s">
        <v>42</v>
      </c>
      <c r="F40" s="42"/>
      <c r="G40" s="42"/>
      <c r="H40" s="42"/>
    </row>
  </sheetData>
  <mergeCells count="22">
    <mergeCell ref="A13:B13"/>
    <mergeCell ref="B30:I31"/>
    <mergeCell ref="B32:I32"/>
    <mergeCell ref="B33:I35"/>
    <mergeCell ref="I20:I26"/>
    <mergeCell ref="A27:B27"/>
    <mergeCell ref="E40:H40"/>
    <mergeCell ref="F1:J1"/>
    <mergeCell ref="A5:B5"/>
    <mergeCell ref="A6:B6"/>
    <mergeCell ref="A7:B7"/>
    <mergeCell ref="G20:G26"/>
    <mergeCell ref="H20:H26"/>
    <mergeCell ref="J20:J26"/>
    <mergeCell ref="A11:B11"/>
    <mergeCell ref="A12:B12"/>
    <mergeCell ref="A8:B8"/>
    <mergeCell ref="A9:B9"/>
    <mergeCell ref="A19:B19"/>
    <mergeCell ref="F20:F26"/>
    <mergeCell ref="B20:B26"/>
    <mergeCell ref="A20:A26"/>
  </mergeCells>
  <dataValidations count="1">
    <dataValidation type="list" allowBlank="1" showInputMessage="1" showErrorMessage="1" sqref="C9" xr:uid="{CE3BCF1C-4CBB-44D5-B701-F010F2593186}">
      <formula1>"áno,nie"</formula1>
    </dataValidation>
  </dataValidation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Priloha c.1_cenova_ponuka fin_9_1" edit="true"/>
    <f:field ref="objsubject" par="" text="" edit="true"/>
    <f:field ref="objcreatedby" par="" text="Voskár, Lukáš, Ing."/>
    <f:field ref="objcreatedat" par="" date="2023-02-28T10:41:28" text="28. 2. 2023 10:41:28"/>
    <f:field ref="objchangedby" par="" text="Voskár, Lukáš, Ing."/>
    <f:field ref="objmodifiedat" par="" date="2023-02-28T10:41:30" text="28. 2. 2023 10:41:30"/>
    <f:field ref="doc_FSCFOLIO_1_1001_FieldDocumentNumber" par="" text=""/>
    <f:field ref="doc_FSCFOLIO_1_1001_FieldSubject" par="" text=""/>
    <f:field ref="FSCFOLIO_1_1001_FieldCurrentUser" par="" text="Mgr. Marta Juríčková"/>
    <f:field ref="CCAPRECONFIG_15_1001_Objektname" par="" text="Priloha c.1_cenova_ponuka fin_9_1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časť 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martin.cillik@bbsk.sk</dc:creator>
  <cp:lastModifiedBy>Juríčková Marta</cp:lastModifiedBy>
  <cp:lastPrinted>2021-03-19T10:52:58Z</cp:lastPrinted>
  <dcterms:created xsi:type="dcterms:W3CDTF">2019-02-14T20:19:52Z</dcterms:created>
  <dcterms:modified xsi:type="dcterms:W3CDTF">2023-03-22T08:34:12Z</dcterms:modified>
</cp:coreProperties>
</file>