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2-056-2023 Kancelárske potreby\03. Príprava\06. PTK\01. Odoslanie PTK\"/>
    </mc:Choice>
  </mc:AlternateContent>
  <bookViews>
    <workbookView xWindow="0" yWindow="0" windowWidth="28800" windowHeight="11700"/>
  </bookViews>
  <sheets>
    <sheet name="Príloha č. 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O174" i="1" l="1"/>
  <c r="N174" i="1"/>
  <c r="P174" i="1" s="1"/>
  <c r="O173" i="1"/>
  <c r="N173" i="1"/>
  <c r="P173" i="1" s="1"/>
  <c r="O172" i="1"/>
  <c r="N172" i="1"/>
  <c r="P172" i="1" s="1"/>
  <c r="O171" i="1"/>
  <c r="N171" i="1"/>
  <c r="P171" i="1" s="1"/>
  <c r="O170" i="1"/>
  <c r="N170" i="1"/>
  <c r="P170" i="1" s="1"/>
  <c r="O169" i="1"/>
  <c r="N169" i="1"/>
  <c r="P169" i="1" s="1"/>
  <c r="O168" i="1"/>
  <c r="N168" i="1"/>
  <c r="P168" i="1" s="1"/>
  <c r="O167" i="1"/>
  <c r="N167" i="1"/>
  <c r="P167" i="1" s="1"/>
  <c r="O166" i="1"/>
  <c r="N166" i="1"/>
  <c r="P166" i="1" s="1"/>
  <c r="O165" i="1"/>
  <c r="N165" i="1"/>
  <c r="P165" i="1" s="1"/>
  <c r="O164" i="1"/>
  <c r="N164" i="1"/>
  <c r="P164" i="1" s="1"/>
  <c r="O163" i="1"/>
  <c r="N163" i="1"/>
  <c r="P163" i="1" s="1"/>
  <c r="O162" i="1"/>
  <c r="N162" i="1"/>
  <c r="P162" i="1" s="1"/>
  <c r="O161" i="1"/>
  <c r="N161" i="1"/>
  <c r="P161" i="1" s="1"/>
  <c r="O160" i="1"/>
  <c r="N160" i="1"/>
  <c r="P160" i="1" s="1"/>
  <c r="O159" i="1"/>
  <c r="N159" i="1"/>
  <c r="P159" i="1" s="1"/>
  <c r="O158" i="1"/>
  <c r="N158" i="1"/>
  <c r="P158" i="1" s="1"/>
  <c r="O157" i="1"/>
  <c r="N157" i="1"/>
  <c r="P157" i="1" s="1"/>
  <c r="O156" i="1"/>
  <c r="N156" i="1"/>
  <c r="P156" i="1" s="1"/>
  <c r="O155" i="1"/>
  <c r="N155" i="1"/>
  <c r="P155" i="1" s="1"/>
  <c r="O154" i="1"/>
  <c r="N154" i="1"/>
  <c r="P154" i="1" s="1"/>
  <c r="O153" i="1"/>
  <c r="N153" i="1"/>
  <c r="P153" i="1" s="1"/>
  <c r="O152" i="1"/>
  <c r="N152" i="1"/>
  <c r="P152" i="1" s="1"/>
  <c r="O151" i="1"/>
  <c r="N151" i="1"/>
  <c r="P151" i="1" s="1"/>
  <c r="O150" i="1"/>
  <c r="N150" i="1"/>
  <c r="P150" i="1" s="1"/>
  <c r="O149" i="1"/>
  <c r="N149" i="1"/>
  <c r="P149" i="1" s="1"/>
  <c r="O148" i="1"/>
  <c r="N148" i="1"/>
  <c r="P148" i="1" s="1"/>
  <c r="O147" i="1"/>
  <c r="N147" i="1"/>
  <c r="P147" i="1" s="1"/>
  <c r="O146" i="1"/>
  <c r="N146" i="1"/>
  <c r="P146" i="1" s="1"/>
  <c r="O145" i="1"/>
  <c r="N145" i="1"/>
  <c r="P145" i="1" s="1"/>
  <c r="O144" i="1"/>
  <c r="N144" i="1"/>
  <c r="P144" i="1" s="1"/>
  <c r="O143" i="1"/>
  <c r="N143" i="1"/>
  <c r="P143" i="1" s="1"/>
  <c r="O142" i="1"/>
  <c r="N142" i="1"/>
  <c r="P142" i="1" s="1"/>
  <c r="O141" i="1"/>
  <c r="N141" i="1"/>
  <c r="P141" i="1" s="1"/>
  <c r="O140" i="1"/>
  <c r="N140" i="1"/>
  <c r="P140" i="1" s="1"/>
  <c r="O139" i="1"/>
  <c r="N139" i="1"/>
  <c r="P139" i="1" s="1"/>
  <c r="O138" i="1"/>
  <c r="N138" i="1"/>
  <c r="P138" i="1" s="1"/>
  <c r="O137" i="1"/>
  <c r="N137" i="1"/>
  <c r="P137" i="1" s="1"/>
  <c r="O136" i="1"/>
  <c r="N136" i="1"/>
  <c r="P136" i="1" s="1"/>
  <c r="O135" i="1"/>
  <c r="N135" i="1"/>
  <c r="P135" i="1" s="1"/>
  <c r="O134" i="1"/>
  <c r="N134" i="1"/>
  <c r="P134" i="1" s="1"/>
  <c r="O133" i="1"/>
  <c r="N133" i="1"/>
  <c r="P133" i="1" s="1"/>
  <c r="O132" i="1"/>
  <c r="N132" i="1"/>
  <c r="P132" i="1" s="1"/>
  <c r="O131" i="1"/>
  <c r="N131" i="1"/>
  <c r="P131" i="1" s="1"/>
  <c r="O130" i="1"/>
  <c r="N130" i="1"/>
  <c r="P130" i="1" s="1"/>
  <c r="O129" i="1"/>
  <c r="N129" i="1"/>
  <c r="P129" i="1" s="1"/>
  <c r="O128" i="1"/>
  <c r="N128" i="1"/>
  <c r="P128" i="1" s="1"/>
  <c r="O127" i="1"/>
  <c r="N127" i="1"/>
  <c r="P127" i="1" s="1"/>
  <c r="O126" i="1"/>
  <c r="N126" i="1"/>
  <c r="P126" i="1" s="1"/>
  <c r="O125" i="1"/>
  <c r="N125" i="1"/>
  <c r="P125" i="1" s="1"/>
  <c r="O124" i="1"/>
  <c r="N124" i="1"/>
  <c r="P124" i="1" s="1"/>
  <c r="O123" i="1"/>
  <c r="N123" i="1"/>
  <c r="P123" i="1" s="1"/>
  <c r="O122" i="1"/>
  <c r="N122" i="1"/>
  <c r="P122" i="1" s="1"/>
  <c r="O121" i="1"/>
  <c r="N121" i="1"/>
  <c r="P121" i="1" s="1"/>
  <c r="O120" i="1"/>
  <c r="N120" i="1"/>
  <c r="P120" i="1" s="1"/>
  <c r="O119" i="1"/>
  <c r="N119" i="1"/>
  <c r="P119" i="1" s="1"/>
  <c r="O118" i="1"/>
  <c r="N118" i="1"/>
  <c r="P118" i="1" s="1"/>
  <c r="O117" i="1"/>
  <c r="N117" i="1"/>
  <c r="P117" i="1" s="1"/>
  <c r="O116" i="1"/>
  <c r="N116" i="1"/>
  <c r="P116" i="1" s="1"/>
  <c r="O115" i="1"/>
  <c r="N115" i="1"/>
  <c r="P115" i="1" s="1"/>
  <c r="O114" i="1"/>
  <c r="N114" i="1"/>
  <c r="P114" i="1" s="1"/>
  <c r="O113" i="1"/>
  <c r="N113" i="1"/>
  <c r="P113" i="1" s="1"/>
  <c r="O112" i="1"/>
  <c r="N112" i="1"/>
  <c r="P112" i="1" s="1"/>
  <c r="O111" i="1"/>
  <c r="N111" i="1"/>
  <c r="P111" i="1" s="1"/>
  <c r="O110" i="1"/>
  <c r="N110" i="1"/>
  <c r="P110" i="1" s="1"/>
  <c r="O109" i="1"/>
  <c r="N109" i="1"/>
  <c r="P109" i="1" s="1"/>
  <c r="O108" i="1"/>
  <c r="N108" i="1"/>
  <c r="P108" i="1" s="1"/>
  <c r="O107" i="1"/>
  <c r="N107" i="1"/>
  <c r="P107" i="1" s="1"/>
  <c r="O106" i="1"/>
  <c r="N106" i="1"/>
  <c r="P106" i="1" s="1"/>
  <c r="O105" i="1"/>
  <c r="N105" i="1"/>
  <c r="P105" i="1" s="1"/>
  <c r="O104" i="1"/>
  <c r="N104" i="1"/>
  <c r="P104" i="1" s="1"/>
  <c r="O103" i="1"/>
  <c r="N103" i="1"/>
  <c r="P103" i="1" s="1"/>
  <c r="O102" i="1"/>
  <c r="N102" i="1"/>
  <c r="P102" i="1" s="1"/>
  <c r="O101" i="1"/>
  <c r="N101" i="1"/>
  <c r="P101" i="1" s="1"/>
  <c r="O100" i="1"/>
  <c r="N100" i="1"/>
  <c r="P100" i="1" s="1"/>
  <c r="O99" i="1"/>
  <c r="N99" i="1"/>
  <c r="P99" i="1" s="1"/>
  <c r="O98" i="1"/>
  <c r="N98" i="1"/>
  <c r="P98" i="1" s="1"/>
  <c r="O97" i="1"/>
  <c r="N97" i="1"/>
  <c r="P97" i="1" s="1"/>
  <c r="O96" i="1"/>
  <c r="N96" i="1"/>
  <c r="P96" i="1" s="1"/>
  <c r="O95" i="1"/>
  <c r="N95" i="1"/>
  <c r="P95" i="1" s="1"/>
  <c r="O94" i="1"/>
  <c r="N94" i="1"/>
  <c r="P94" i="1" s="1"/>
  <c r="O93" i="1"/>
  <c r="N93" i="1"/>
  <c r="P93" i="1" s="1"/>
  <c r="O92" i="1"/>
  <c r="N92" i="1"/>
  <c r="P92" i="1" s="1"/>
  <c r="O91" i="1"/>
  <c r="N91" i="1"/>
  <c r="P91" i="1" s="1"/>
  <c r="O90" i="1"/>
  <c r="N90" i="1"/>
  <c r="P90" i="1" s="1"/>
  <c r="P89" i="1"/>
  <c r="O89" i="1"/>
  <c r="N89" i="1"/>
  <c r="P88" i="1"/>
  <c r="O88" i="1"/>
  <c r="N88" i="1"/>
  <c r="P87" i="1"/>
  <c r="O87" i="1"/>
  <c r="N87" i="1"/>
  <c r="P86" i="1"/>
  <c r="O86" i="1"/>
  <c r="N86" i="1"/>
  <c r="P85" i="1"/>
  <c r="O85" i="1"/>
  <c r="N85" i="1"/>
  <c r="P84" i="1"/>
  <c r="O84" i="1"/>
  <c r="N84" i="1"/>
  <c r="P83" i="1"/>
  <c r="O83" i="1"/>
  <c r="N83" i="1"/>
  <c r="P82" i="1"/>
  <c r="O82" i="1"/>
  <c r="N82" i="1"/>
  <c r="P81" i="1"/>
  <c r="O81" i="1"/>
  <c r="N81" i="1"/>
  <c r="P80" i="1"/>
  <c r="O80" i="1"/>
  <c r="N80" i="1"/>
  <c r="P79" i="1"/>
  <c r="O79" i="1"/>
  <c r="N79" i="1"/>
  <c r="P78" i="1"/>
  <c r="O78" i="1"/>
  <c r="N78" i="1"/>
  <c r="P77" i="1"/>
  <c r="O77" i="1"/>
  <c r="N77" i="1"/>
  <c r="P76" i="1"/>
  <c r="O76" i="1"/>
  <c r="N76" i="1"/>
  <c r="P75" i="1"/>
  <c r="O75" i="1"/>
  <c r="N75" i="1"/>
  <c r="P74" i="1"/>
  <c r="O74" i="1"/>
  <c r="N74" i="1"/>
  <c r="P73" i="1"/>
  <c r="O73" i="1"/>
  <c r="N73" i="1"/>
  <c r="P72" i="1"/>
  <c r="O72" i="1"/>
  <c r="N72" i="1"/>
  <c r="P71" i="1"/>
  <c r="O71" i="1"/>
  <c r="N71" i="1"/>
  <c r="P70" i="1"/>
  <c r="O70" i="1"/>
  <c r="N70" i="1"/>
  <c r="P69" i="1"/>
  <c r="O69" i="1"/>
  <c r="N69" i="1"/>
  <c r="P68" i="1"/>
  <c r="O68" i="1"/>
  <c r="N68" i="1"/>
  <c r="P67" i="1"/>
  <c r="O67" i="1"/>
  <c r="N67" i="1"/>
  <c r="P66" i="1"/>
  <c r="O66" i="1"/>
  <c r="N66" i="1"/>
  <c r="P65" i="1"/>
  <c r="O65" i="1"/>
  <c r="N65" i="1"/>
  <c r="P64" i="1"/>
  <c r="O64" i="1"/>
  <c r="N64" i="1"/>
  <c r="P63" i="1"/>
  <c r="O63" i="1"/>
  <c r="N63" i="1"/>
  <c r="P62" i="1"/>
  <c r="O62" i="1"/>
  <c r="N62" i="1"/>
  <c r="P61" i="1"/>
  <c r="O61" i="1"/>
  <c r="N61" i="1"/>
  <c r="P60" i="1"/>
  <c r="O60" i="1"/>
  <c r="N60" i="1"/>
  <c r="P59" i="1"/>
  <c r="O59" i="1"/>
  <c r="N59" i="1"/>
  <c r="P58" i="1"/>
  <c r="O58" i="1"/>
  <c r="N58" i="1"/>
  <c r="P57" i="1"/>
  <c r="O57" i="1"/>
  <c r="N57" i="1"/>
  <c r="P56" i="1"/>
  <c r="O56" i="1"/>
  <c r="N56" i="1"/>
  <c r="P55" i="1"/>
  <c r="O55" i="1"/>
  <c r="N55" i="1"/>
  <c r="P54" i="1"/>
  <c r="O54" i="1"/>
  <c r="N54" i="1"/>
  <c r="P53" i="1"/>
  <c r="O53" i="1"/>
  <c r="N53" i="1"/>
  <c r="P52" i="1"/>
  <c r="O52" i="1"/>
  <c r="N52" i="1"/>
  <c r="P51" i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P175" i="1" s="1"/>
  <c r="O7" i="1"/>
  <c r="O175" i="1" s="1"/>
  <c r="N7" i="1"/>
  <c r="M7" i="1"/>
</calcChain>
</file>

<file path=xl/sharedStrings.xml><?xml version="1.0" encoding="utf-8"?>
<sst xmlns="http://schemas.openxmlformats.org/spreadsheetml/2006/main" count="532" uniqueCount="278">
  <si>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</si>
  <si>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</si>
  <si>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Kancelárske potreby</t>
  </si>
  <si>
    <t>Por. č.</t>
  </si>
  <si>
    <t>Názov položky predmetu zákazky</t>
  </si>
  <si>
    <t>Merná jednotka
(MJ)</t>
  </si>
  <si>
    <t>Názov požadovaného výrobku</t>
  </si>
  <si>
    <t>Obchodný názov ponúkaného tovaru</t>
  </si>
  <si>
    <t>Jednotková cena
v EUR
bez DPH</t>
  </si>
  <si>
    <t>Sadzba DPH
v %</t>
  </si>
  <si>
    <t>Výška DPH
v EUR</t>
  </si>
  <si>
    <t>Jednotková cena
v EUR
s DPH</t>
  </si>
  <si>
    <t>Kniha dennej uzávierky elektronickej registračnej pokladnice A4 - tvrdá väzba</t>
  </si>
  <si>
    <t>bal.</t>
  </si>
  <si>
    <t>-</t>
  </si>
  <si>
    <t>Kniha dennej uzávierky elektronickej registračnej pokladnice - vložka A4</t>
  </si>
  <si>
    <t>Karisblok formát A5</t>
  </si>
  <si>
    <t>Náhradné dierované listy (náplň) pre zakladanie do karisbloku A5</t>
  </si>
  <si>
    <t>Karisblok formát A4</t>
  </si>
  <si>
    <t>Náhradné dierované listy (náplň) pre zakladanie do karisbloku A4</t>
  </si>
  <si>
    <t>Poznámkový blok so špirálou formát A5</t>
  </si>
  <si>
    <t>Poznámkový blok so špirálou College A5</t>
  </si>
  <si>
    <t>Poznámkový blok so špirálou formát A4</t>
  </si>
  <si>
    <t>Poznámkový blok so špirálou College A4</t>
  </si>
  <si>
    <t>Biele poznámkové bloky v škatuľke</t>
  </si>
  <si>
    <t>Biele poznámkové bloky Donau</t>
  </si>
  <si>
    <t>Biely poznámkový blok ako náhrada do plastovej škatuľky</t>
  </si>
  <si>
    <t>Biely poznámkový blok lepený</t>
  </si>
  <si>
    <t>Farebný poznámkový blok lepený</t>
  </si>
  <si>
    <t>Samolepiace popisovacie záložky fóliové</t>
  </si>
  <si>
    <t>Samolepiace popisovacie záložky fóliové (silné)</t>
  </si>
  <si>
    <t>Samolepiace popisovacie záložky fóliové (silné) Post-it</t>
  </si>
  <si>
    <t>Záznamová kniha formát A5 (min. 100 listová)</t>
  </si>
  <si>
    <t>Záznamová kniha formát A4 (min. 150 listová)</t>
  </si>
  <si>
    <t>Záznamová kniha s abecedným registrom formát A4 (min. 150 listov)</t>
  </si>
  <si>
    <t>Zošit 644</t>
  </si>
  <si>
    <t>Zošit 544</t>
  </si>
  <si>
    <t>Zošit 444</t>
  </si>
  <si>
    <t>Príjmový pokladničný doklad (s DPH)</t>
  </si>
  <si>
    <t>Výdavkový pokladničný doklad (s DPH)</t>
  </si>
  <si>
    <t>Rýchloviazač štandardný  (polypropylénový)</t>
  </si>
  <si>
    <t>Rýchloviazač štandardný DONAU</t>
  </si>
  <si>
    <t>Rýchloviazač s eurodierovaním</t>
  </si>
  <si>
    <t>Rýchloviazač s eurodierovaním Esselte VIVIDA</t>
  </si>
  <si>
    <t>Rýchloviazač s clipom</t>
  </si>
  <si>
    <t>Pákový zakladač formát A4 (úzky)</t>
  </si>
  <si>
    <t>Pákový zakladač formát A4 (úzky) Esselte Economy</t>
  </si>
  <si>
    <t>Pákový zakladač formát A4 (široký)</t>
  </si>
  <si>
    <t>Pákový zakladač formát A4 (široký) Esselte Economy</t>
  </si>
  <si>
    <t>Štvorkrúžkový zakladač formát A4</t>
  </si>
  <si>
    <t>Štvorkrúžkový zakladač Donau</t>
  </si>
  <si>
    <t>Štvorkrúžkový zakladač na CD/DVD formát A4</t>
  </si>
  <si>
    <t>Štvorkrúžkový zakladač na CD/DVD Durable</t>
  </si>
  <si>
    <t>Náhradný obal pre zakladanie do štvorkrúžkového zakladača na CD/DVD formát A4</t>
  </si>
  <si>
    <t>Náhradný obal pre zakladanie do štvorkrúžkového zakladača na CD/DVD formát A4 Durable Cover light M</t>
  </si>
  <si>
    <t>Odkladacia mapa s tromi chlopňami</t>
  </si>
  <si>
    <t>Odkladacia mapa s tromi chlopňami a gumičkou vo farbe obalu</t>
  </si>
  <si>
    <t>Plastový box s tromi chlopňami</t>
  </si>
  <si>
    <t>Plastový box s tromi chlopňami Donau</t>
  </si>
  <si>
    <t>Spisová doska so šnúrkami bez chrbta kartónová</t>
  </si>
  <si>
    <t>Spisová doska so šnúrkami bez chrbta z prešpánového kartónu</t>
  </si>
  <si>
    <t>Spisová doska s vreckom</t>
  </si>
  <si>
    <t>Roztvárateľná doska</t>
  </si>
  <si>
    <t>RoztvárZávesný obal Esselte Classicateľná doska Q-Connect</t>
  </si>
  <si>
    <t>Závesný obal</t>
  </si>
  <si>
    <t>Závesný obal Esselte Classic</t>
  </si>
  <si>
    <t>Guma</t>
  </si>
  <si>
    <t>Guma Koh-i-noor 6541/40</t>
  </si>
  <si>
    <t>Korekčný roller</t>
  </si>
  <si>
    <t>Korekčný roller Pritt</t>
  </si>
  <si>
    <t>Guľôčkové pero</t>
  </si>
  <si>
    <t>Guľôčkové pero Stabilo liner 308</t>
  </si>
  <si>
    <t>Gélové pero typ č. 1</t>
  </si>
  <si>
    <t>Náhradná náplň do gélového pera typu č. 1</t>
  </si>
  <si>
    <t>Gélové pero typ č. 2</t>
  </si>
  <si>
    <t>Náhradná náplň do gélového pera typu č. 2</t>
  </si>
  <si>
    <t>Prepisovateľný roller</t>
  </si>
  <si>
    <t>Prepisovateľný roller Pilot FRIXION Clicker</t>
  </si>
  <si>
    <t>Náhradná náplň do prepisovateľného rollera</t>
  </si>
  <si>
    <t>Popisovač - nepermanentný atrament</t>
  </si>
  <si>
    <t>Popisovač - nepermanentný atrament Centropen 4621 Liner</t>
  </si>
  <si>
    <t>Popisovač - permanentný typ č. 1</t>
  </si>
  <si>
    <t>Popisovač - permanentný atrament Centropen 2637 M</t>
  </si>
  <si>
    <t>Popisovač - permanentný typ č. 2</t>
  </si>
  <si>
    <t>Popisovač - permanentný atrament Centropen 8566</t>
  </si>
  <si>
    <t>Popisovač - permanentný typ č. 3</t>
  </si>
  <si>
    <t>Popisovač - permanentný atrament edding 550</t>
  </si>
  <si>
    <t>Popisovač na CD/DVD/BD permanentný</t>
  </si>
  <si>
    <t>Popisovač na CD/DVD/BD permanentný edding 8400</t>
  </si>
  <si>
    <t>Popisovač na pokožku</t>
  </si>
  <si>
    <t>Popisovač na pokožku edding 8020</t>
  </si>
  <si>
    <t>Popisovač na značenie bielizne</t>
  </si>
  <si>
    <t>Popisovač na značenie bielizne edding 8040</t>
  </si>
  <si>
    <t>Zvýrazňovač</t>
  </si>
  <si>
    <t>Zvýrazňovač STABILO BOSS ORIGINÁL</t>
  </si>
  <si>
    <t>Stojan na perá (tubusový)</t>
  </si>
  <si>
    <t>Ceruzka grafitová s gumou</t>
  </si>
  <si>
    <t>Ceruzka grafitová s gumou STABILO Swano 4906 HB</t>
  </si>
  <si>
    <t>Mikroceruzka</t>
  </si>
  <si>
    <t>Mikroceruzka UNI Shalaku M5-100</t>
  </si>
  <si>
    <t>Náhradná náplň do mikroceruzky</t>
  </si>
  <si>
    <t>Strúhadlo so zásobníkom</t>
  </si>
  <si>
    <t>Strúhadlo so zásobníkom Q-Connect</t>
  </si>
  <si>
    <t>Nástenka korková (60x90 cm)</t>
  </si>
  <si>
    <t>Nástenka samolepiaca</t>
  </si>
  <si>
    <t>Nástenka samolepiaca 3M Post It MemoBoard</t>
  </si>
  <si>
    <t>Samonavíjací meter</t>
  </si>
  <si>
    <t>Farbiaca páska do tlačiarne typ č. 1</t>
  </si>
  <si>
    <t>Páska do tlačiarne Epson ERC 32B</t>
  </si>
  <si>
    <t>Farbiaca páska do tlačiarne typ č. 2</t>
  </si>
  <si>
    <t>Páska do tlačiarne Epson ERC 30</t>
  </si>
  <si>
    <t>Farbiaca páska do tlačiarne typ č. 3</t>
  </si>
  <si>
    <t>Páska do tlačiarne Epson ERC 28</t>
  </si>
  <si>
    <t>Farbiaca páska do tlačiarne typ č. 4</t>
  </si>
  <si>
    <t>Papierová páska typ č. 1</t>
  </si>
  <si>
    <t>Papierová páska typ č. 2</t>
  </si>
  <si>
    <t>Termo páska typ č. 1</t>
  </si>
  <si>
    <t>Termo páska typ č. 2</t>
  </si>
  <si>
    <t>Popisovacia páska</t>
  </si>
  <si>
    <t>DYMO LetraTag páska plastová</t>
  </si>
  <si>
    <t>Samolepiace etikety pravouhlé typ č. 1</t>
  </si>
  <si>
    <t>bal./100ks</t>
  </si>
  <si>
    <t>Samolepiace etikety pravouhlé typ č. 2</t>
  </si>
  <si>
    <t>Samolepiace etikety pravouhlé typ č. 3</t>
  </si>
  <si>
    <t>Samolepiace etikety pravouhlé typ č. 4</t>
  </si>
  <si>
    <t>Samolepiace etikety pravouhlé typ č. 5</t>
  </si>
  <si>
    <t>Samolepiace etikety pravouhlé typ č. 6</t>
  </si>
  <si>
    <t>Kancelársky odkladač</t>
  </si>
  <si>
    <t>Kancelársky odkladač Victória</t>
  </si>
  <si>
    <t xml:space="preserve">Stojan na časopisy </t>
  </si>
  <si>
    <t>Stojan na časopisy Twin</t>
  </si>
  <si>
    <t>Navlhčovátko špongiové</t>
  </si>
  <si>
    <t>Navlhčovátko špongiové ICO lux</t>
  </si>
  <si>
    <t xml:space="preserve">Aktovka na spisy </t>
  </si>
  <si>
    <t xml:space="preserve">Zásobník na závesné obaly </t>
  </si>
  <si>
    <t>Zásobník na závesné obaly Donau</t>
  </si>
  <si>
    <t xml:space="preserve">Pravítko </t>
  </si>
  <si>
    <t>Pravítko Donau</t>
  </si>
  <si>
    <t>Spona listová typ č. 1</t>
  </si>
  <si>
    <t>Spona listová typ č. 2</t>
  </si>
  <si>
    <t>Spona listová typ č. 3</t>
  </si>
  <si>
    <t>bal./50ks</t>
  </si>
  <si>
    <t>Klip na dokumenty typ č. 1</t>
  </si>
  <si>
    <t>bal./12ks</t>
  </si>
  <si>
    <t>Klip na dokumenty Sakota</t>
  </si>
  <si>
    <t>Klip na dokumenty typ č. 2</t>
  </si>
  <si>
    <t>Klip na dokumenty typ č. 3</t>
  </si>
  <si>
    <t>Klip na dokumenty typ č. 4</t>
  </si>
  <si>
    <t>Špendlík s farebnou hlavičkou</t>
  </si>
  <si>
    <t>Pripináčiky na korkové  tabule</t>
  </si>
  <si>
    <t>bal./60ks</t>
  </si>
  <si>
    <t>Zásobník so sponami</t>
  </si>
  <si>
    <t>Spinky No.10</t>
  </si>
  <si>
    <t>bal./1000ks</t>
  </si>
  <si>
    <t>Spinky No.10 Novus</t>
  </si>
  <si>
    <t>Kancelárska zošívačka typ č. 1</t>
  </si>
  <si>
    <t>Kancelárska zošívačka Leitz</t>
  </si>
  <si>
    <t>Spinky typ č. 1</t>
  </si>
  <si>
    <t>Spinky typ č. 1 Novus</t>
  </si>
  <si>
    <t>Kancelárska zošívačka typ č. 2</t>
  </si>
  <si>
    <t>Kancelárska zošívačka Novus B 8 FC</t>
  </si>
  <si>
    <t>Spinky typ č. 2</t>
  </si>
  <si>
    <t>bal./5000ks</t>
  </si>
  <si>
    <t>Spinky typ č. 2 Novus</t>
  </si>
  <si>
    <t>Rozošívačka na odstraňovanie spiniek</t>
  </si>
  <si>
    <t>Kancelárska dierovačka</t>
  </si>
  <si>
    <t>Kancelárska dierovačka Esselte D25</t>
  </si>
  <si>
    <t>Obálka C6</t>
  </si>
  <si>
    <t>Obálka C5</t>
  </si>
  <si>
    <t>Obálka C4</t>
  </si>
  <si>
    <t>Obálka C5 s okienkom vpravo hore</t>
  </si>
  <si>
    <t>Obálka B4</t>
  </si>
  <si>
    <t>Obálka B4 s X - dnom (s rozšíreným dnom)</t>
  </si>
  <si>
    <t>Obálka DL</t>
  </si>
  <si>
    <t>Obálka DL s okienkom vpravo</t>
  </si>
  <si>
    <t>Obálka na CD s okienkom</t>
  </si>
  <si>
    <t>Bublinková obálka na CD</t>
  </si>
  <si>
    <t>Bublinková obálka typ č. 1</t>
  </si>
  <si>
    <t>Bublinková obálka typ č. 2</t>
  </si>
  <si>
    <t>Bublinková obálka typ č. 3</t>
  </si>
  <si>
    <t xml:space="preserve">Kartónová obálka </t>
  </si>
  <si>
    <t>Bezpečnostná obálka</t>
  </si>
  <si>
    <t>Obálka s doručenkou B6</t>
  </si>
  <si>
    <t>Obálka s doručenkou C5</t>
  </si>
  <si>
    <t>Obálka s doručenkou C4</t>
  </si>
  <si>
    <t>Obchodná taška B5</t>
  </si>
  <si>
    <t>Papierový sáčok kupecký</t>
  </si>
  <si>
    <t>Baliaci papier</t>
  </si>
  <si>
    <t xml:space="preserve">Náhradné obaly do  4-krúžkového vizitkára </t>
  </si>
  <si>
    <t xml:space="preserve">Náhradné kartičky do rotačného vizitkára </t>
  </si>
  <si>
    <t>Náhradné kartičky do rotačného vizitkára Durable</t>
  </si>
  <si>
    <t>Podpisová kniha s okienkom</t>
  </si>
  <si>
    <t xml:space="preserve">Nožnice typ č. 1 </t>
  </si>
  <si>
    <t>Nožnice DAHLE Comfort grip</t>
  </si>
  <si>
    <t>Nožnice typ č. 2</t>
  </si>
  <si>
    <t>Nôž odlamovací</t>
  </si>
  <si>
    <t>Rozraďovač silný kartón</t>
  </si>
  <si>
    <t>Rozraďovač 1-31 Esselte Mylar kartónový</t>
  </si>
  <si>
    <t>Rozraďovač kartónový typ č. 1</t>
  </si>
  <si>
    <t>Kartónový rozraďovač Esselte Economy</t>
  </si>
  <si>
    <t>Rozraďovač kartónový typ č. 2</t>
  </si>
  <si>
    <t>Euroobal typ č. 1</t>
  </si>
  <si>
    <t>Euroobal Esselte 13089</t>
  </si>
  <si>
    <t>Euroobal typ č. 2</t>
  </si>
  <si>
    <t>bal./25ks</t>
  </si>
  <si>
    <t>Euroobal Durable</t>
  </si>
  <si>
    <t>Euroobal typ č. 3</t>
  </si>
  <si>
    <t>Euroobal Esselte</t>
  </si>
  <si>
    <t>Euroobal typ č. 4</t>
  </si>
  <si>
    <t>bal./10ks</t>
  </si>
  <si>
    <t>Euroobal Q-Connect</t>
  </si>
  <si>
    <t>Euroobal typ č. 5</t>
  </si>
  <si>
    <t>Euroobal Leitz 4757</t>
  </si>
  <si>
    <t>Obal na dokumenty typ č. 1</t>
  </si>
  <si>
    <t>Obal na dokumenty Esselte</t>
  </si>
  <si>
    <t>Obal na dokumenty typ č. 2</t>
  </si>
  <si>
    <t>Obal na dokumenty typ č. 3</t>
  </si>
  <si>
    <t>Obal na dokumenty Donau</t>
  </si>
  <si>
    <t>Obal na dokumenty typ č. 4</t>
  </si>
  <si>
    <t xml:space="preserve">Samolepiace vrecko na vizitky </t>
  </si>
  <si>
    <t>Samolepiace vrecko na vizitky Durable</t>
  </si>
  <si>
    <t xml:space="preserve">Gumičky </t>
  </si>
  <si>
    <t>bal./15gr.</t>
  </si>
  <si>
    <t>Lepiaca páska</t>
  </si>
  <si>
    <t>Baliaca páska typ č. 1</t>
  </si>
  <si>
    <t>Baliaca páska TESA basic</t>
  </si>
  <si>
    <t>Baliaca páska typ č. 2</t>
  </si>
  <si>
    <t>Tekuté lepidlo typ č. 2</t>
  </si>
  <si>
    <t>Tekuté lepidlo Pritt</t>
  </si>
  <si>
    <t>Tekuté lepidlo Super Attack Universal</t>
  </si>
  <si>
    <t xml:space="preserve">Lepiaca tyčinka </t>
  </si>
  <si>
    <t>Lepiaca tyčinka Pritt Stick</t>
  </si>
  <si>
    <t>CD-R</t>
  </si>
  <si>
    <t>CD-R Maxell</t>
  </si>
  <si>
    <t>DVD+R</t>
  </si>
  <si>
    <t>DVD+R Maxell</t>
  </si>
  <si>
    <t>DVD-R</t>
  </si>
  <si>
    <t>DVD-R Maxell</t>
  </si>
  <si>
    <t>Klip rám typ č. 1</t>
  </si>
  <si>
    <t>Klip rám HAMA</t>
  </si>
  <si>
    <t>Klip rám typ č. 2</t>
  </si>
  <si>
    <t>Podložka s klipom fóliová</t>
  </si>
  <si>
    <t>Podložka s klipom a kalkulačkou</t>
  </si>
  <si>
    <t xml:space="preserve">Kalkulačka </t>
  </si>
  <si>
    <t>Archívny box typ č. 1</t>
  </si>
  <si>
    <t>Archívny box typ č. 1 Esselte</t>
  </si>
  <si>
    <t>Archívny box typ č. 2</t>
  </si>
  <si>
    <t>Archívny box typ č. 2 Esselte</t>
  </si>
  <si>
    <t>Archívny box typ č. 3</t>
  </si>
  <si>
    <t>Archívny box typ č. 3 Esselte</t>
  </si>
  <si>
    <t>Archívny box typ č. 4</t>
  </si>
  <si>
    <t>Archívny box typ č. 4 Esselte</t>
  </si>
  <si>
    <t>Archivačná škatuľa</t>
  </si>
  <si>
    <t>Úložná škatuľa s vekom na CD</t>
  </si>
  <si>
    <t>Archívna spona</t>
  </si>
  <si>
    <t>Archívna spona MIRON 2</t>
  </si>
  <si>
    <t>Podložka pracovná na stôl</t>
  </si>
  <si>
    <t xml:space="preserve">Nôž na otváranie obálok </t>
  </si>
  <si>
    <t>Papierová páska do kalkulačky</t>
  </si>
  <si>
    <t>Farbiaci valček do kalkulačky</t>
  </si>
  <si>
    <t>Farbiaci valček do kalkulačky IR 40 T, čierno-červený</t>
  </si>
  <si>
    <t>Termo páska typ č. 3</t>
  </si>
  <si>
    <t>ks</t>
  </si>
  <si>
    <t>Doplňujúce informácie:</t>
  </si>
  <si>
    <t>Ak sa uvádzajú údaje alebo odkazy na konkrétneho výrobcu, výrobný postup, značku, obchodný názov, patent alebo typ, umožňuje sa dodávateľovi predloženie ponuky s ekvivalentným riešením s rovnakými, respektíve lepšími parametrami. Za ekvivalent sa považujú tovary, ktoré zároveň spĺňajú všetky podmienky dané objednávateľom. Ekvivalentné tovary musia byť predložené v balení vo veľkosti/objeme rovnakom alebo väčšom ako je veľkosť balenia uvedená pri jednotlivých tovaroch. Cena za ekvivalentný tovar bude posudzovaná ako keby spĺňala požiadavky objednávateľa na veľkosť/objem balenia. 
V prípade, ak dodávateľ predloží ekvivalent k niektorým tovarom uvedeným v špecifikácií predmetu zákazky, je povinný objednávateľa na túto skutočnosť osobitne upozorniť a preukázať parametre a kvalitatívne vlastnosti uvedené pri jednotlivom tovare. Objednávateľ si vyhradzuje právo odmietnuť ekvivalentný tovar, ak nespĺňa parametre a kvalitatívne vlastnosti požadovaného tovaru, alebo jeho balenie je neprimerané v porovnaní s požadovaným balením.</t>
  </si>
  <si>
    <t>Požadované balenie jednotlivých tovarov je objednávateľom určené z dôvodu možností skladovania a používania v jednotlivých objemoch a veľkostiach balenia. Jednotlivé balenia zohľadňujú cieľové použitie a efektívnosť používania. 
Pokiaľ dodávateľ ponúkne tovar v inom balení/ mernej jednotke, než akú požaduje oceniť objednávateľ, prepočíta cenu tohto tovaru na balenie/mernú jednotku požadovanú objednávateľom. 
Informáciu o ponúkanom balení/ mernej jednotke uvedie dodávateľ do poznámky pod tabuľkou v znení: "položku č. XY s názvom XY ponúkam v mernej jednotke XY čo predstavuje celkové požadované množstvo XY".</t>
  </si>
  <si>
    <t>Dodávateľ:</t>
  </si>
  <si>
    <t>Sídlo:</t>
  </si>
  <si>
    <t>V:</t>
  </si>
  <si>
    <t>Dňa:</t>
  </si>
  <si>
    <t>podpis:</t>
  </si>
  <si>
    <t>meno:</t>
  </si>
  <si>
    <t>pracovná pozícia:</t>
  </si>
  <si>
    <t>pečiatka:</t>
  </si>
  <si>
    <t>Požadovaný 
počet MJ za zmluvné obdobie 12 mesiacov</t>
  </si>
  <si>
    <t>Požadovaný 
počet MJ
za zmluvné obdobie 12 mesiacov</t>
  </si>
  <si>
    <t>Celková cena
za požadovaný počet MJ
v EUR bez DPH
za zmluvné obdobie 12 mesiacov</t>
  </si>
  <si>
    <t>Celková cena
za požadovaný počet MJ
v EUR s DPH
za zmluvné obdobie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</si>
</sst>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right" vertical="center" wrapText="1"/>
    </xf>
    <xf numFmtId="165" fontId="3" fillId="0" borderId="23" xfId="0" applyNumberFormat="1" applyFont="1" applyFill="1" applyBorder="1" applyAlignment="1">
      <alignment horizontal="right" vertical="center" wrapText="1"/>
    </xf>
    <xf numFmtId="165" fontId="3" fillId="0" borderId="24" xfId="0" applyNumberFormat="1" applyFont="1" applyFill="1" applyBorder="1" applyAlignment="1">
      <alignment horizontal="right" vertical="center" wrapText="1"/>
    </xf>
    <xf numFmtId="165" fontId="3" fillId="0" borderId="25" xfId="0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center" vertical="center" wrapText="1"/>
    </xf>
    <xf numFmtId="3" fontId="6" fillId="0" borderId="30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right" vertical="center" wrapText="1"/>
    </xf>
    <xf numFmtId="9" fontId="3" fillId="4" borderId="22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3" fontId="6" fillId="0" borderId="33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65" fontId="3" fillId="0" borderId="37" xfId="0" applyNumberFormat="1" applyFont="1" applyBorder="1" applyAlignment="1">
      <alignment horizontal="right" vertical="center" wrapText="1"/>
    </xf>
    <xf numFmtId="9" fontId="3" fillId="0" borderId="36" xfId="0" applyNumberFormat="1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3" fontId="6" fillId="0" borderId="42" xfId="0" applyNumberFormat="1" applyFont="1" applyFill="1" applyBorder="1" applyAlignment="1">
      <alignment horizontal="center" vertical="center" wrapText="1"/>
    </xf>
    <xf numFmtId="3" fontId="6" fillId="0" borderId="43" xfId="0" applyNumberFormat="1" applyFont="1" applyFill="1" applyBorder="1" applyAlignment="1">
      <alignment horizontal="center" vertical="center" wrapText="1"/>
    </xf>
    <xf numFmtId="165" fontId="3" fillId="0" borderId="44" xfId="0" applyNumberFormat="1" applyFont="1" applyFill="1" applyBorder="1" applyAlignment="1">
      <alignment horizontal="right" vertical="center" wrapText="1"/>
    </xf>
    <xf numFmtId="165" fontId="3" fillId="0" borderId="45" xfId="0" applyNumberFormat="1" applyFont="1" applyFill="1" applyBorder="1" applyAlignment="1">
      <alignment horizontal="right" vertical="center" wrapText="1"/>
    </xf>
    <xf numFmtId="165" fontId="3" fillId="0" borderId="4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165" fontId="2" fillId="3" borderId="38" xfId="0" applyNumberFormat="1" applyFont="1" applyFill="1" applyBorder="1" applyAlignment="1">
      <alignment horizontal="right" vertical="center" wrapText="1"/>
    </xf>
    <xf numFmtId="165" fontId="2" fillId="3" borderId="4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9" fillId="0" borderId="50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wrapText="1"/>
    </xf>
    <xf numFmtId="165" fontId="3" fillId="0" borderId="36" xfId="0" applyNumberFormat="1" applyFont="1" applyFill="1" applyBorder="1" applyAlignment="1">
      <alignment horizontal="right" vertical="center" wrapText="1"/>
    </xf>
    <xf numFmtId="0" fontId="5" fillId="5" borderId="51" xfId="0" applyNumberFormat="1" applyFont="1" applyFill="1" applyBorder="1" applyAlignment="1">
      <alignment horizontal="left" vertical="center" wrapText="1"/>
    </xf>
    <xf numFmtId="0" fontId="5" fillId="5" borderId="52" xfId="0" applyNumberFormat="1" applyFont="1" applyFill="1" applyBorder="1" applyAlignment="1">
      <alignment horizontal="left" vertical="center" wrapText="1"/>
    </xf>
    <xf numFmtId="0" fontId="5" fillId="5" borderId="53" xfId="0" applyNumberFormat="1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2">
    <cellStyle name="Normálna" xfId="0" builtinId="0"/>
    <cellStyle name="Normálne 4" xfId="1"/>
  </cellStyles>
  <dxfs count="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K%20-%20Ponuka%20a%20Pr&#237;loha%20&#269;.%201%20-%20Kalkul&#225;cia%20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uka"/>
      <sheetName val="Príloha č. 1 - Kalkulácia cen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showGridLines="0" tabSelected="1" workbookViewId="0">
      <selection sqref="A1:S1"/>
    </sheetView>
  </sheetViews>
  <sheetFormatPr defaultRowHeight="12.75" x14ac:dyDescent="0.2"/>
  <cols>
    <col min="1" max="1" width="6.5703125" style="67" customWidth="1"/>
    <col min="2" max="2" width="6.7109375" style="67" customWidth="1"/>
    <col min="3" max="3" width="31" style="67" customWidth="1"/>
    <col min="4" max="4" width="9.7109375" style="68" customWidth="1"/>
    <col min="5" max="5" width="10.7109375" style="68" customWidth="1"/>
    <col min="6" max="6" width="33.7109375" style="68" customWidth="1"/>
    <col min="7" max="7" width="2" style="69" customWidth="1"/>
    <col min="8" max="8" width="33.7109375" style="68" customWidth="1"/>
    <col min="9" max="9" width="15.7109375" style="68" customWidth="1"/>
    <col min="10" max="10" width="12.28515625" style="68" customWidth="1"/>
    <col min="11" max="11" width="15.7109375" style="8" customWidth="1"/>
    <col min="12" max="12" width="8.7109375" style="70" customWidth="1"/>
    <col min="13" max="13" width="12.42578125" style="71" customWidth="1"/>
    <col min="14" max="14" width="15.7109375" style="72" customWidth="1"/>
    <col min="15" max="16" width="15.7109375" style="69" customWidth="1"/>
    <col min="17" max="17" width="2" style="69" customWidth="1"/>
    <col min="18" max="18" width="15.7109375" style="8" customWidth="1"/>
    <col min="19" max="19" width="15.7109375" style="72" customWidth="1"/>
    <col min="20" max="16384" width="9.140625" style="67"/>
  </cols>
  <sheetData>
    <row r="1" spans="1:19" s="1" customFormat="1" ht="20.100000000000001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s="1" customFormat="1" x14ac:dyDescent="0.25">
      <c r="A2" s="2"/>
      <c r="B2" s="2"/>
      <c r="D2" s="3"/>
      <c r="E2" s="3"/>
      <c r="F2" s="3"/>
      <c r="G2" s="4"/>
      <c r="H2" s="3"/>
      <c r="I2" s="3"/>
      <c r="J2" s="3"/>
      <c r="K2" s="5"/>
      <c r="L2" s="6"/>
      <c r="M2" s="7"/>
      <c r="N2" s="8"/>
      <c r="O2" s="4"/>
      <c r="P2" s="4"/>
      <c r="Q2" s="4"/>
      <c r="R2" s="5"/>
      <c r="S2" s="8"/>
    </row>
    <row r="3" spans="1:19" s="1" customFormat="1" ht="20.100000000000001" customHeight="1" x14ac:dyDescent="0.2">
      <c r="A3" s="9" t="s">
        <v>1</v>
      </c>
      <c r="B3" s="9"/>
      <c r="D3" s="3"/>
      <c r="E3" s="3"/>
      <c r="F3" s="3"/>
      <c r="G3" s="4"/>
      <c r="H3" s="3"/>
      <c r="I3" s="3"/>
      <c r="J3" s="3"/>
      <c r="K3" s="5"/>
      <c r="L3" s="6"/>
      <c r="M3" s="7"/>
      <c r="N3" s="8"/>
      <c r="O3" s="4"/>
      <c r="P3" s="4"/>
      <c r="Q3" s="4"/>
      <c r="R3" s="5"/>
      <c r="S3" s="8"/>
    </row>
    <row r="4" spans="1:19" s="1" customFormat="1" ht="24.95" customHeight="1" x14ac:dyDescent="0.25">
      <c r="A4" s="10" t="s">
        <v>2</v>
      </c>
      <c r="B4" s="11"/>
      <c r="D4" s="3"/>
      <c r="E4" s="3"/>
      <c r="F4" s="3"/>
      <c r="G4" s="4"/>
      <c r="H4" s="3"/>
      <c r="I4" s="3"/>
      <c r="J4" s="3"/>
      <c r="K4" s="5"/>
      <c r="L4" s="6"/>
      <c r="M4" s="7"/>
      <c r="N4" s="8"/>
      <c r="O4" s="4"/>
      <c r="P4" s="4"/>
      <c r="Q4" s="4"/>
      <c r="R4" s="5"/>
      <c r="S4" s="8"/>
    </row>
    <row r="5" spans="1:19" s="1" customFormat="1" ht="13.5" thickBot="1" x14ac:dyDescent="0.3">
      <c r="A5" s="2"/>
      <c r="B5" s="2"/>
      <c r="D5" s="3"/>
      <c r="E5" s="3"/>
      <c r="F5" s="3"/>
      <c r="G5" s="4"/>
      <c r="H5" s="3"/>
      <c r="I5" s="3"/>
      <c r="J5" s="3"/>
      <c r="K5" s="5"/>
      <c r="L5" s="6"/>
      <c r="M5" s="7"/>
      <c r="N5" s="8"/>
      <c r="O5" s="4"/>
      <c r="P5" s="4"/>
      <c r="Q5" s="4"/>
      <c r="R5" s="5"/>
      <c r="S5" s="8"/>
    </row>
    <row r="6" spans="1:19" s="27" customFormat="1" ht="84.75" thickBot="1" x14ac:dyDescent="0.3">
      <c r="A6" s="12" t="s">
        <v>3</v>
      </c>
      <c r="B6" s="104" t="s">
        <v>4</v>
      </c>
      <c r="C6" s="105"/>
      <c r="D6" s="13" t="s">
        <v>5</v>
      </c>
      <c r="E6" s="14" t="s">
        <v>274</v>
      </c>
      <c r="F6" s="15" t="s">
        <v>6</v>
      </c>
      <c r="G6" s="16"/>
      <c r="H6" s="17" t="s">
        <v>7</v>
      </c>
      <c r="I6" s="18" t="s">
        <v>5</v>
      </c>
      <c r="J6" s="19" t="s">
        <v>275</v>
      </c>
      <c r="K6" s="20" t="s">
        <v>8</v>
      </c>
      <c r="L6" s="21" t="s">
        <v>9</v>
      </c>
      <c r="M6" s="22" t="s">
        <v>10</v>
      </c>
      <c r="N6" s="23" t="s">
        <v>11</v>
      </c>
      <c r="O6" s="24" t="s">
        <v>276</v>
      </c>
      <c r="P6" s="25" t="s">
        <v>277</v>
      </c>
      <c r="Q6" s="26"/>
    </row>
    <row r="7" spans="1:19" s="1" customFormat="1" ht="30" customHeight="1" x14ac:dyDescent="0.25">
      <c r="A7" s="28">
        <v>1</v>
      </c>
      <c r="B7" s="106" t="s">
        <v>12</v>
      </c>
      <c r="C7" s="107"/>
      <c r="D7" s="29" t="s">
        <v>13</v>
      </c>
      <c r="E7" s="30">
        <v>1</v>
      </c>
      <c r="F7" s="31" t="s">
        <v>14</v>
      </c>
      <c r="G7" s="32"/>
      <c r="H7" s="33"/>
      <c r="I7" s="34"/>
      <c r="J7" s="35"/>
      <c r="K7" s="36"/>
      <c r="L7" s="37"/>
      <c r="M7" s="38">
        <f>K7*L7</f>
        <v>0</v>
      </c>
      <c r="N7" s="39">
        <f>K7+(K7*L7)</f>
        <v>0</v>
      </c>
      <c r="O7" s="40">
        <f>E7*K7</f>
        <v>0</v>
      </c>
      <c r="P7" s="41">
        <f>E7*N7</f>
        <v>0</v>
      </c>
      <c r="Q7" s="32"/>
    </row>
    <row r="8" spans="1:19" s="1" customFormat="1" ht="30" customHeight="1" x14ac:dyDescent="0.25">
      <c r="A8" s="42">
        <v>2</v>
      </c>
      <c r="B8" s="95" t="s">
        <v>15</v>
      </c>
      <c r="C8" s="96"/>
      <c r="D8" s="29" t="s">
        <v>13</v>
      </c>
      <c r="E8" s="43">
        <v>1</v>
      </c>
      <c r="F8" s="44" t="s">
        <v>14</v>
      </c>
      <c r="G8" s="32"/>
      <c r="H8" s="45"/>
      <c r="I8" s="46"/>
      <c r="J8" s="47"/>
      <c r="K8" s="48"/>
      <c r="L8" s="49"/>
      <c r="M8" s="38">
        <f t="shared" ref="M8:M71" si="0">K8*L8</f>
        <v>0</v>
      </c>
      <c r="N8" s="39">
        <f>K8+(K8*L8)</f>
        <v>0</v>
      </c>
      <c r="O8" s="40">
        <f>E8*K8</f>
        <v>0</v>
      </c>
      <c r="P8" s="41">
        <f>E8*N8</f>
        <v>0</v>
      </c>
      <c r="Q8" s="32"/>
    </row>
    <row r="9" spans="1:19" s="1" customFormat="1" ht="30" customHeight="1" x14ac:dyDescent="0.25">
      <c r="A9" s="42">
        <v>3</v>
      </c>
      <c r="B9" s="95" t="s">
        <v>16</v>
      </c>
      <c r="C9" s="96"/>
      <c r="D9" s="29" t="s">
        <v>13</v>
      </c>
      <c r="E9" s="43">
        <v>1</v>
      </c>
      <c r="F9" s="44" t="s">
        <v>14</v>
      </c>
      <c r="G9" s="32"/>
      <c r="H9" s="50"/>
      <c r="I9" s="51"/>
      <c r="J9" s="52"/>
      <c r="K9" s="36"/>
      <c r="L9" s="37"/>
      <c r="M9" s="38">
        <f t="shared" si="0"/>
        <v>0</v>
      </c>
      <c r="N9" s="39">
        <f>K9+(K9*L9)</f>
        <v>0</v>
      </c>
      <c r="O9" s="40">
        <f>E9*K9</f>
        <v>0</v>
      </c>
      <c r="P9" s="41">
        <f>E9*N9</f>
        <v>0</v>
      </c>
      <c r="Q9" s="32"/>
    </row>
    <row r="10" spans="1:19" s="1" customFormat="1" ht="30" customHeight="1" x14ac:dyDescent="0.25">
      <c r="A10" s="42">
        <v>4</v>
      </c>
      <c r="B10" s="95" t="s">
        <v>17</v>
      </c>
      <c r="C10" s="96"/>
      <c r="D10" s="29" t="s">
        <v>13</v>
      </c>
      <c r="E10" s="43">
        <v>1</v>
      </c>
      <c r="F10" s="44" t="s">
        <v>14</v>
      </c>
      <c r="G10" s="32"/>
      <c r="H10" s="45"/>
      <c r="I10" s="46"/>
      <c r="J10" s="47"/>
      <c r="K10" s="48"/>
      <c r="L10" s="49"/>
      <c r="M10" s="38">
        <f t="shared" si="0"/>
        <v>0</v>
      </c>
      <c r="N10" s="39">
        <f>K10+(K10*L10)</f>
        <v>0</v>
      </c>
      <c r="O10" s="40">
        <f t="shared" ref="O10:O73" si="1">E10*K10</f>
        <v>0</v>
      </c>
      <c r="P10" s="41">
        <f t="shared" ref="P10:P73" si="2">E10*N10</f>
        <v>0</v>
      </c>
      <c r="Q10" s="32"/>
    </row>
    <row r="11" spans="1:19" s="1" customFormat="1" ht="30" customHeight="1" x14ac:dyDescent="0.25">
      <c r="A11" s="42">
        <v>5</v>
      </c>
      <c r="B11" s="95" t="s">
        <v>18</v>
      </c>
      <c r="C11" s="96"/>
      <c r="D11" s="29" t="s">
        <v>13</v>
      </c>
      <c r="E11" s="43">
        <v>1</v>
      </c>
      <c r="F11" s="44" t="s">
        <v>14</v>
      </c>
      <c r="G11" s="32"/>
      <c r="H11" s="50"/>
      <c r="I11" s="51"/>
      <c r="J11" s="52"/>
      <c r="K11" s="36"/>
      <c r="L11" s="37"/>
      <c r="M11" s="38">
        <f t="shared" si="0"/>
        <v>0</v>
      </c>
      <c r="N11" s="39">
        <f>K11+(K11*L11)</f>
        <v>0</v>
      </c>
      <c r="O11" s="40">
        <f t="shared" si="1"/>
        <v>0</v>
      </c>
      <c r="P11" s="41">
        <f t="shared" si="2"/>
        <v>0</v>
      </c>
      <c r="Q11" s="32"/>
    </row>
    <row r="12" spans="1:19" s="1" customFormat="1" ht="30" customHeight="1" x14ac:dyDescent="0.25">
      <c r="A12" s="42">
        <v>6</v>
      </c>
      <c r="B12" s="95" t="s">
        <v>19</v>
      </c>
      <c r="C12" s="96"/>
      <c r="D12" s="29" t="s">
        <v>13</v>
      </c>
      <c r="E12" s="43">
        <v>1</v>
      </c>
      <c r="F12" s="44" t="s">
        <v>14</v>
      </c>
      <c r="G12" s="32"/>
      <c r="H12" s="45"/>
      <c r="I12" s="46"/>
      <c r="J12" s="47"/>
      <c r="K12" s="48"/>
      <c r="L12" s="49"/>
      <c r="M12" s="38">
        <f t="shared" si="0"/>
        <v>0</v>
      </c>
      <c r="N12" s="39">
        <f t="shared" ref="N12:N75" si="3">K12+(K12*L12)</f>
        <v>0</v>
      </c>
      <c r="O12" s="40">
        <f t="shared" si="1"/>
        <v>0</v>
      </c>
      <c r="P12" s="41">
        <f t="shared" si="2"/>
        <v>0</v>
      </c>
      <c r="Q12" s="32"/>
    </row>
    <row r="13" spans="1:19" s="1" customFormat="1" ht="30" customHeight="1" x14ac:dyDescent="0.25">
      <c r="A13" s="42">
        <v>7</v>
      </c>
      <c r="B13" s="95" t="s">
        <v>20</v>
      </c>
      <c r="C13" s="96"/>
      <c r="D13" s="29" t="s">
        <v>13</v>
      </c>
      <c r="E13" s="43">
        <v>20</v>
      </c>
      <c r="F13" s="44" t="s">
        <v>21</v>
      </c>
      <c r="G13" s="32"/>
      <c r="H13" s="50"/>
      <c r="I13" s="51"/>
      <c r="J13" s="52"/>
      <c r="K13" s="36"/>
      <c r="L13" s="37"/>
      <c r="M13" s="38">
        <f t="shared" si="0"/>
        <v>0</v>
      </c>
      <c r="N13" s="39">
        <f t="shared" si="3"/>
        <v>0</v>
      </c>
      <c r="O13" s="40">
        <f t="shared" si="1"/>
        <v>0</v>
      </c>
      <c r="P13" s="41">
        <f t="shared" si="2"/>
        <v>0</v>
      </c>
      <c r="Q13" s="32"/>
    </row>
    <row r="14" spans="1:19" s="1" customFormat="1" ht="30" customHeight="1" x14ac:dyDescent="0.25">
      <c r="A14" s="42">
        <v>8</v>
      </c>
      <c r="B14" s="95" t="s">
        <v>22</v>
      </c>
      <c r="C14" s="96"/>
      <c r="D14" s="29" t="s">
        <v>13</v>
      </c>
      <c r="E14" s="43">
        <v>20</v>
      </c>
      <c r="F14" s="44" t="s">
        <v>23</v>
      </c>
      <c r="G14" s="32"/>
      <c r="H14" s="45"/>
      <c r="I14" s="46"/>
      <c r="J14" s="47"/>
      <c r="K14" s="48"/>
      <c r="L14" s="49"/>
      <c r="M14" s="38">
        <f t="shared" si="0"/>
        <v>0</v>
      </c>
      <c r="N14" s="39">
        <f t="shared" si="3"/>
        <v>0</v>
      </c>
      <c r="O14" s="40">
        <f t="shared" si="1"/>
        <v>0</v>
      </c>
      <c r="P14" s="41">
        <f t="shared" si="2"/>
        <v>0</v>
      </c>
      <c r="Q14" s="32"/>
    </row>
    <row r="15" spans="1:19" s="1" customFormat="1" ht="30" customHeight="1" x14ac:dyDescent="0.25">
      <c r="A15" s="42">
        <v>9</v>
      </c>
      <c r="B15" s="95" t="s">
        <v>24</v>
      </c>
      <c r="C15" s="96"/>
      <c r="D15" s="29" t="s">
        <v>13</v>
      </c>
      <c r="E15" s="43">
        <v>18</v>
      </c>
      <c r="F15" s="44" t="s">
        <v>25</v>
      </c>
      <c r="G15" s="32"/>
      <c r="H15" s="50"/>
      <c r="I15" s="51"/>
      <c r="J15" s="52"/>
      <c r="K15" s="36"/>
      <c r="L15" s="37"/>
      <c r="M15" s="38">
        <f t="shared" si="0"/>
        <v>0</v>
      </c>
      <c r="N15" s="39">
        <f t="shared" si="3"/>
        <v>0</v>
      </c>
      <c r="O15" s="40">
        <f t="shared" si="1"/>
        <v>0</v>
      </c>
      <c r="P15" s="41">
        <f t="shared" si="2"/>
        <v>0</v>
      </c>
      <c r="Q15" s="32"/>
    </row>
    <row r="16" spans="1:19" s="1" customFormat="1" ht="30" customHeight="1" x14ac:dyDescent="0.25">
      <c r="A16" s="42">
        <v>10</v>
      </c>
      <c r="B16" s="95" t="s">
        <v>26</v>
      </c>
      <c r="C16" s="96"/>
      <c r="D16" s="29" t="s">
        <v>13</v>
      </c>
      <c r="E16" s="43">
        <v>35</v>
      </c>
      <c r="F16" s="44" t="s">
        <v>14</v>
      </c>
      <c r="G16" s="32"/>
      <c r="H16" s="45"/>
      <c r="I16" s="46"/>
      <c r="J16" s="47"/>
      <c r="K16" s="48"/>
      <c r="L16" s="49"/>
      <c r="M16" s="38">
        <f t="shared" si="0"/>
        <v>0</v>
      </c>
      <c r="N16" s="39">
        <f t="shared" si="3"/>
        <v>0</v>
      </c>
      <c r="O16" s="40">
        <f t="shared" si="1"/>
        <v>0</v>
      </c>
      <c r="P16" s="41">
        <f t="shared" si="2"/>
        <v>0</v>
      </c>
      <c r="Q16" s="32"/>
    </row>
    <row r="17" spans="1:17" s="1" customFormat="1" ht="30" customHeight="1" x14ac:dyDescent="0.25">
      <c r="A17" s="42">
        <v>11</v>
      </c>
      <c r="B17" s="95" t="s">
        <v>27</v>
      </c>
      <c r="C17" s="96"/>
      <c r="D17" s="29" t="s">
        <v>13</v>
      </c>
      <c r="E17" s="43">
        <v>29</v>
      </c>
      <c r="F17" s="44" t="s">
        <v>14</v>
      </c>
      <c r="G17" s="32"/>
      <c r="H17" s="50"/>
      <c r="I17" s="51"/>
      <c r="J17" s="52"/>
      <c r="K17" s="36"/>
      <c r="L17" s="37"/>
      <c r="M17" s="38">
        <f t="shared" si="0"/>
        <v>0</v>
      </c>
      <c r="N17" s="39">
        <f t="shared" si="3"/>
        <v>0</v>
      </c>
      <c r="O17" s="40">
        <f t="shared" si="1"/>
        <v>0</v>
      </c>
      <c r="P17" s="41">
        <f t="shared" si="2"/>
        <v>0</v>
      </c>
      <c r="Q17" s="32"/>
    </row>
    <row r="18" spans="1:17" s="1" customFormat="1" ht="30" customHeight="1" x14ac:dyDescent="0.25">
      <c r="A18" s="42">
        <v>12</v>
      </c>
      <c r="B18" s="95" t="s">
        <v>28</v>
      </c>
      <c r="C18" s="96"/>
      <c r="D18" s="29" t="s">
        <v>13</v>
      </c>
      <c r="E18" s="43">
        <v>180</v>
      </c>
      <c r="F18" s="44" t="s">
        <v>14</v>
      </c>
      <c r="G18" s="32"/>
      <c r="H18" s="45"/>
      <c r="I18" s="46"/>
      <c r="J18" s="47"/>
      <c r="K18" s="48"/>
      <c r="L18" s="49"/>
      <c r="M18" s="38">
        <f t="shared" si="0"/>
        <v>0</v>
      </c>
      <c r="N18" s="39">
        <f t="shared" si="3"/>
        <v>0</v>
      </c>
      <c r="O18" s="40">
        <f t="shared" si="1"/>
        <v>0</v>
      </c>
      <c r="P18" s="41">
        <f t="shared" si="2"/>
        <v>0</v>
      </c>
      <c r="Q18" s="32"/>
    </row>
    <row r="19" spans="1:17" s="1" customFormat="1" ht="30" customHeight="1" x14ac:dyDescent="0.25">
      <c r="A19" s="42">
        <v>13</v>
      </c>
      <c r="B19" s="95" t="s">
        <v>29</v>
      </c>
      <c r="C19" s="96"/>
      <c r="D19" s="29" t="s">
        <v>13</v>
      </c>
      <c r="E19" s="43">
        <v>95</v>
      </c>
      <c r="F19" s="44" t="s">
        <v>14</v>
      </c>
      <c r="G19" s="32"/>
      <c r="H19" s="50"/>
      <c r="I19" s="51"/>
      <c r="J19" s="52"/>
      <c r="K19" s="36"/>
      <c r="L19" s="37"/>
      <c r="M19" s="38">
        <f t="shared" si="0"/>
        <v>0</v>
      </c>
      <c r="N19" s="39">
        <f t="shared" si="3"/>
        <v>0</v>
      </c>
      <c r="O19" s="40">
        <f t="shared" si="1"/>
        <v>0</v>
      </c>
      <c r="P19" s="41">
        <f t="shared" si="2"/>
        <v>0</v>
      </c>
      <c r="Q19" s="32"/>
    </row>
    <row r="20" spans="1:17" s="1" customFormat="1" ht="30" customHeight="1" x14ac:dyDescent="0.25">
      <c r="A20" s="42">
        <v>14</v>
      </c>
      <c r="B20" s="95" t="s">
        <v>30</v>
      </c>
      <c r="C20" s="96"/>
      <c r="D20" s="29" t="s">
        <v>13</v>
      </c>
      <c r="E20" s="43">
        <v>35</v>
      </c>
      <c r="F20" s="44" t="s">
        <v>31</v>
      </c>
      <c r="G20" s="32"/>
      <c r="H20" s="45"/>
      <c r="I20" s="46"/>
      <c r="J20" s="47"/>
      <c r="K20" s="48"/>
      <c r="L20" s="49"/>
      <c r="M20" s="38">
        <f t="shared" si="0"/>
        <v>0</v>
      </c>
      <c r="N20" s="39">
        <f t="shared" si="3"/>
        <v>0</v>
      </c>
      <c r="O20" s="40">
        <f t="shared" si="1"/>
        <v>0</v>
      </c>
      <c r="P20" s="41">
        <f t="shared" si="2"/>
        <v>0</v>
      </c>
      <c r="Q20" s="32"/>
    </row>
    <row r="21" spans="1:17" s="1" customFormat="1" ht="30" customHeight="1" x14ac:dyDescent="0.25">
      <c r="A21" s="42">
        <v>15</v>
      </c>
      <c r="B21" s="95" t="s">
        <v>32</v>
      </c>
      <c r="C21" s="96"/>
      <c r="D21" s="29" t="s">
        <v>13</v>
      </c>
      <c r="E21" s="43">
        <v>110</v>
      </c>
      <c r="F21" s="44" t="s">
        <v>14</v>
      </c>
      <c r="G21" s="32"/>
      <c r="H21" s="50"/>
      <c r="I21" s="51"/>
      <c r="J21" s="52"/>
      <c r="K21" s="36"/>
      <c r="L21" s="37"/>
      <c r="M21" s="38">
        <f t="shared" si="0"/>
        <v>0</v>
      </c>
      <c r="N21" s="39">
        <f t="shared" si="3"/>
        <v>0</v>
      </c>
      <c r="O21" s="40">
        <f t="shared" si="1"/>
        <v>0</v>
      </c>
      <c r="P21" s="41">
        <f t="shared" si="2"/>
        <v>0</v>
      </c>
      <c r="Q21" s="32"/>
    </row>
    <row r="22" spans="1:17" s="1" customFormat="1" ht="30" customHeight="1" x14ac:dyDescent="0.25">
      <c r="A22" s="42">
        <v>16</v>
      </c>
      <c r="B22" s="95" t="s">
        <v>33</v>
      </c>
      <c r="C22" s="96"/>
      <c r="D22" s="29" t="s">
        <v>13</v>
      </c>
      <c r="E22" s="43">
        <v>115</v>
      </c>
      <c r="F22" s="44" t="s">
        <v>14</v>
      </c>
      <c r="G22" s="32"/>
      <c r="H22" s="45"/>
      <c r="I22" s="46"/>
      <c r="J22" s="47"/>
      <c r="K22" s="48"/>
      <c r="L22" s="49"/>
      <c r="M22" s="38">
        <f t="shared" si="0"/>
        <v>0</v>
      </c>
      <c r="N22" s="39">
        <f t="shared" si="3"/>
        <v>0</v>
      </c>
      <c r="O22" s="40">
        <f t="shared" si="1"/>
        <v>0</v>
      </c>
      <c r="P22" s="41">
        <f t="shared" si="2"/>
        <v>0</v>
      </c>
      <c r="Q22" s="32"/>
    </row>
    <row r="23" spans="1:17" s="1" customFormat="1" ht="30" customHeight="1" x14ac:dyDescent="0.25">
      <c r="A23" s="42">
        <v>17</v>
      </c>
      <c r="B23" s="95" t="s">
        <v>34</v>
      </c>
      <c r="C23" s="96"/>
      <c r="D23" s="29" t="s">
        <v>13</v>
      </c>
      <c r="E23" s="43">
        <v>35</v>
      </c>
      <c r="F23" s="44" t="s">
        <v>14</v>
      </c>
      <c r="G23" s="32"/>
      <c r="H23" s="50"/>
      <c r="I23" s="51"/>
      <c r="J23" s="52"/>
      <c r="K23" s="36"/>
      <c r="L23" s="37"/>
      <c r="M23" s="38">
        <f t="shared" si="0"/>
        <v>0</v>
      </c>
      <c r="N23" s="39">
        <f t="shared" si="3"/>
        <v>0</v>
      </c>
      <c r="O23" s="40">
        <f t="shared" si="1"/>
        <v>0</v>
      </c>
      <c r="P23" s="41">
        <f t="shared" si="2"/>
        <v>0</v>
      </c>
      <c r="Q23" s="32"/>
    </row>
    <row r="24" spans="1:17" s="1" customFormat="1" ht="30" customHeight="1" x14ac:dyDescent="0.25">
      <c r="A24" s="42">
        <v>18</v>
      </c>
      <c r="B24" s="95" t="s">
        <v>35</v>
      </c>
      <c r="C24" s="96"/>
      <c r="D24" s="29" t="s">
        <v>13</v>
      </c>
      <c r="E24" s="43">
        <v>12</v>
      </c>
      <c r="F24" s="44" t="s">
        <v>14</v>
      </c>
      <c r="G24" s="32"/>
      <c r="H24" s="45"/>
      <c r="I24" s="46"/>
      <c r="J24" s="47"/>
      <c r="K24" s="48"/>
      <c r="L24" s="49"/>
      <c r="M24" s="38">
        <f t="shared" si="0"/>
        <v>0</v>
      </c>
      <c r="N24" s="39">
        <f t="shared" si="3"/>
        <v>0</v>
      </c>
      <c r="O24" s="40">
        <f t="shared" si="1"/>
        <v>0</v>
      </c>
      <c r="P24" s="41">
        <f t="shared" si="2"/>
        <v>0</v>
      </c>
      <c r="Q24" s="32"/>
    </row>
    <row r="25" spans="1:17" s="1" customFormat="1" ht="30" customHeight="1" x14ac:dyDescent="0.25">
      <c r="A25" s="42">
        <v>19</v>
      </c>
      <c r="B25" s="95" t="s">
        <v>36</v>
      </c>
      <c r="C25" s="96"/>
      <c r="D25" s="29" t="s">
        <v>13</v>
      </c>
      <c r="E25" s="43">
        <v>125</v>
      </c>
      <c r="F25" s="44" t="s">
        <v>14</v>
      </c>
      <c r="G25" s="32"/>
      <c r="H25" s="50"/>
      <c r="I25" s="51"/>
      <c r="J25" s="52"/>
      <c r="K25" s="36"/>
      <c r="L25" s="37"/>
      <c r="M25" s="38">
        <f t="shared" si="0"/>
        <v>0</v>
      </c>
      <c r="N25" s="39">
        <f t="shared" si="3"/>
        <v>0</v>
      </c>
      <c r="O25" s="40">
        <f t="shared" si="1"/>
        <v>0</v>
      </c>
      <c r="P25" s="41">
        <f t="shared" si="2"/>
        <v>0</v>
      </c>
      <c r="Q25" s="32"/>
    </row>
    <row r="26" spans="1:17" s="1" customFormat="1" ht="30" customHeight="1" x14ac:dyDescent="0.25">
      <c r="A26" s="42">
        <v>20</v>
      </c>
      <c r="B26" s="95" t="s">
        <v>37</v>
      </c>
      <c r="C26" s="96"/>
      <c r="D26" s="29" t="s">
        <v>13</v>
      </c>
      <c r="E26" s="43">
        <v>90</v>
      </c>
      <c r="F26" s="44" t="s">
        <v>14</v>
      </c>
      <c r="G26" s="32"/>
      <c r="H26" s="45"/>
      <c r="I26" s="46"/>
      <c r="J26" s="47"/>
      <c r="K26" s="48"/>
      <c r="L26" s="49"/>
      <c r="M26" s="38">
        <f t="shared" si="0"/>
        <v>0</v>
      </c>
      <c r="N26" s="39">
        <f t="shared" si="3"/>
        <v>0</v>
      </c>
      <c r="O26" s="40">
        <f t="shared" si="1"/>
        <v>0</v>
      </c>
      <c r="P26" s="41">
        <f t="shared" si="2"/>
        <v>0</v>
      </c>
      <c r="Q26" s="32"/>
    </row>
    <row r="27" spans="1:17" s="1" customFormat="1" ht="30" customHeight="1" x14ac:dyDescent="0.25">
      <c r="A27" s="42">
        <v>21</v>
      </c>
      <c r="B27" s="95" t="s">
        <v>38</v>
      </c>
      <c r="C27" s="96"/>
      <c r="D27" s="29" t="s">
        <v>13</v>
      </c>
      <c r="E27" s="43">
        <v>4</v>
      </c>
      <c r="F27" s="44" t="s">
        <v>14</v>
      </c>
      <c r="G27" s="32"/>
      <c r="H27" s="50"/>
      <c r="I27" s="51"/>
      <c r="J27" s="52"/>
      <c r="K27" s="36"/>
      <c r="L27" s="37"/>
      <c r="M27" s="38">
        <f t="shared" si="0"/>
        <v>0</v>
      </c>
      <c r="N27" s="39">
        <f t="shared" si="3"/>
        <v>0</v>
      </c>
      <c r="O27" s="40">
        <f t="shared" si="1"/>
        <v>0</v>
      </c>
      <c r="P27" s="41">
        <f t="shared" si="2"/>
        <v>0</v>
      </c>
      <c r="Q27" s="32"/>
    </row>
    <row r="28" spans="1:17" s="1" customFormat="1" ht="30" customHeight="1" x14ac:dyDescent="0.25">
      <c r="A28" s="42">
        <v>22</v>
      </c>
      <c r="B28" s="95" t="s">
        <v>39</v>
      </c>
      <c r="C28" s="96"/>
      <c r="D28" s="29" t="s">
        <v>13</v>
      </c>
      <c r="E28" s="43">
        <v>4</v>
      </c>
      <c r="F28" s="44" t="s">
        <v>14</v>
      </c>
      <c r="G28" s="32"/>
      <c r="H28" s="45"/>
      <c r="I28" s="46"/>
      <c r="J28" s="47"/>
      <c r="K28" s="48"/>
      <c r="L28" s="49"/>
      <c r="M28" s="38">
        <f t="shared" si="0"/>
        <v>0</v>
      </c>
      <c r="N28" s="39">
        <f t="shared" si="3"/>
        <v>0</v>
      </c>
      <c r="O28" s="40">
        <f t="shared" si="1"/>
        <v>0</v>
      </c>
      <c r="P28" s="41">
        <f t="shared" si="2"/>
        <v>0</v>
      </c>
      <c r="Q28" s="32"/>
    </row>
    <row r="29" spans="1:17" s="1" customFormat="1" ht="30" customHeight="1" x14ac:dyDescent="0.25">
      <c r="A29" s="42">
        <v>23</v>
      </c>
      <c r="B29" s="95" t="s">
        <v>40</v>
      </c>
      <c r="C29" s="96"/>
      <c r="D29" s="29" t="s">
        <v>13</v>
      </c>
      <c r="E29" s="43">
        <v>180</v>
      </c>
      <c r="F29" s="44" t="s">
        <v>41</v>
      </c>
      <c r="G29" s="32"/>
      <c r="H29" s="50"/>
      <c r="I29" s="51"/>
      <c r="J29" s="52"/>
      <c r="K29" s="36"/>
      <c r="L29" s="37"/>
      <c r="M29" s="38">
        <f t="shared" si="0"/>
        <v>0</v>
      </c>
      <c r="N29" s="39">
        <f t="shared" si="3"/>
        <v>0</v>
      </c>
      <c r="O29" s="40">
        <f t="shared" si="1"/>
        <v>0</v>
      </c>
      <c r="P29" s="41">
        <f t="shared" si="2"/>
        <v>0</v>
      </c>
      <c r="Q29" s="32"/>
    </row>
    <row r="30" spans="1:17" s="1" customFormat="1" ht="30" customHeight="1" x14ac:dyDescent="0.25">
      <c r="A30" s="42">
        <v>24</v>
      </c>
      <c r="B30" s="95" t="s">
        <v>42</v>
      </c>
      <c r="C30" s="96"/>
      <c r="D30" s="29" t="s">
        <v>13</v>
      </c>
      <c r="E30" s="43">
        <v>600</v>
      </c>
      <c r="F30" s="44" t="s">
        <v>43</v>
      </c>
      <c r="G30" s="32"/>
      <c r="H30" s="45"/>
      <c r="I30" s="46"/>
      <c r="J30" s="47"/>
      <c r="K30" s="48"/>
      <c r="L30" s="49"/>
      <c r="M30" s="38">
        <f t="shared" si="0"/>
        <v>0</v>
      </c>
      <c r="N30" s="39">
        <f t="shared" si="3"/>
        <v>0</v>
      </c>
      <c r="O30" s="40">
        <f t="shared" si="1"/>
        <v>0</v>
      </c>
      <c r="P30" s="41">
        <f t="shared" si="2"/>
        <v>0</v>
      </c>
      <c r="Q30" s="32"/>
    </row>
    <row r="31" spans="1:17" s="1" customFormat="1" ht="30" customHeight="1" x14ac:dyDescent="0.25">
      <c r="A31" s="42">
        <v>25</v>
      </c>
      <c r="B31" s="95" t="s">
        <v>44</v>
      </c>
      <c r="C31" s="96"/>
      <c r="D31" s="29" t="s">
        <v>13</v>
      </c>
      <c r="E31" s="43">
        <v>52</v>
      </c>
      <c r="F31" s="44" t="s">
        <v>14</v>
      </c>
      <c r="G31" s="32"/>
      <c r="H31" s="50"/>
      <c r="I31" s="51"/>
      <c r="J31" s="52"/>
      <c r="K31" s="36"/>
      <c r="L31" s="37"/>
      <c r="M31" s="38">
        <f t="shared" si="0"/>
        <v>0</v>
      </c>
      <c r="N31" s="39">
        <f t="shared" si="3"/>
        <v>0</v>
      </c>
      <c r="O31" s="40">
        <f t="shared" si="1"/>
        <v>0</v>
      </c>
      <c r="P31" s="41">
        <f t="shared" si="2"/>
        <v>0</v>
      </c>
      <c r="Q31" s="32"/>
    </row>
    <row r="32" spans="1:17" s="1" customFormat="1" ht="30" customHeight="1" x14ac:dyDescent="0.25">
      <c r="A32" s="42">
        <v>26</v>
      </c>
      <c r="B32" s="95" t="s">
        <v>45</v>
      </c>
      <c r="C32" s="96"/>
      <c r="D32" s="29" t="s">
        <v>13</v>
      </c>
      <c r="E32" s="43">
        <v>220</v>
      </c>
      <c r="F32" s="44" t="s">
        <v>46</v>
      </c>
      <c r="G32" s="32"/>
      <c r="H32" s="45"/>
      <c r="I32" s="46"/>
      <c r="J32" s="47"/>
      <c r="K32" s="48"/>
      <c r="L32" s="49"/>
      <c r="M32" s="38">
        <f t="shared" si="0"/>
        <v>0</v>
      </c>
      <c r="N32" s="39">
        <f t="shared" si="3"/>
        <v>0</v>
      </c>
      <c r="O32" s="40">
        <f t="shared" si="1"/>
        <v>0</v>
      </c>
      <c r="P32" s="41">
        <f t="shared" si="2"/>
        <v>0</v>
      </c>
      <c r="Q32" s="32"/>
    </row>
    <row r="33" spans="1:17" s="1" customFormat="1" ht="30" customHeight="1" x14ac:dyDescent="0.25">
      <c r="A33" s="42">
        <v>27</v>
      </c>
      <c r="B33" s="95" t="s">
        <v>47</v>
      </c>
      <c r="C33" s="96"/>
      <c r="D33" s="29" t="s">
        <v>13</v>
      </c>
      <c r="E33" s="43">
        <v>530</v>
      </c>
      <c r="F33" s="44" t="s">
        <v>48</v>
      </c>
      <c r="G33" s="32"/>
      <c r="H33" s="50"/>
      <c r="I33" s="51"/>
      <c r="J33" s="52"/>
      <c r="K33" s="36"/>
      <c r="L33" s="37"/>
      <c r="M33" s="38">
        <f t="shared" si="0"/>
        <v>0</v>
      </c>
      <c r="N33" s="39">
        <f t="shared" si="3"/>
        <v>0</v>
      </c>
      <c r="O33" s="40">
        <f t="shared" si="1"/>
        <v>0</v>
      </c>
      <c r="P33" s="41">
        <f t="shared" si="2"/>
        <v>0</v>
      </c>
      <c r="Q33" s="32"/>
    </row>
    <row r="34" spans="1:17" s="1" customFormat="1" ht="30" customHeight="1" x14ac:dyDescent="0.25">
      <c r="A34" s="42">
        <v>28</v>
      </c>
      <c r="B34" s="95" t="s">
        <v>49</v>
      </c>
      <c r="C34" s="96"/>
      <c r="D34" s="29" t="s">
        <v>13</v>
      </c>
      <c r="E34" s="43">
        <v>90</v>
      </c>
      <c r="F34" s="44" t="s">
        <v>50</v>
      </c>
      <c r="G34" s="32"/>
      <c r="H34" s="45"/>
      <c r="I34" s="46"/>
      <c r="J34" s="47"/>
      <c r="K34" s="48"/>
      <c r="L34" s="49"/>
      <c r="M34" s="38">
        <f t="shared" si="0"/>
        <v>0</v>
      </c>
      <c r="N34" s="39">
        <f t="shared" si="3"/>
        <v>0</v>
      </c>
      <c r="O34" s="40">
        <f t="shared" si="1"/>
        <v>0</v>
      </c>
      <c r="P34" s="41">
        <f t="shared" si="2"/>
        <v>0</v>
      </c>
      <c r="Q34" s="32"/>
    </row>
    <row r="35" spans="1:17" s="1" customFormat="1" ht="30" customHeight="1" x14ac:dyDescent="0.25">
      <c r="A35" s="42">
        <v>29</v>
      </c>
      <c r="B35" s="95" t="s">
        <v>51</v>
      </c>
      <c r="C35" s="96"/>
      <c r="D35" s="29" t="s">
        <v>13</v>
      </c>
      <c r="E35" s="43">
        <v>5</v>
      </c>
      <c r="F35" s="44" t="s">
        <v>52</v>
      </c>
      <c r="G35" s="32"/>
      <c r="H35" s="50"/>
      <c r="I35" s="51"/>
      <c r="J35" s="52"/>
      <c r="K35" s="36"/>
      <c r="L35" s="37"/>
      <c r="M35" s="38">
        <f t="shared" si="0"/>
        <v>0</v>
      </c>
      <c r="N35" s="39">
        <f t="shared" si="3"/>
        <v>0</v>
      </c>
      <c r="O35" s="40">
        <f t="shared" si="1"/>
        <v>0</v>
      </c>
      <c r="P35" s="41">
        <f t="shared" si="2"/>
        <v>0</v>
      </c>
      <c r="Q35" s="32"/>
    </row>
    <row r="36" spans="1:17" s="1" customFormat="1" ht="42.75" customHeight="1" x14ac:dyDescent="0.25">
      <c r="A36" s="42">
        <v>30</v>
      </c>
      <c r="B36" s="95" t="s">
        <v>53</v>
      </c>
      <c r="C36" s="96"/>
      <c r="D36" s="29" t="s">
        <v>13</v>
      </c>
      <c r="E36" s="43">
        <v>12</v>
      </c>
      <c r="F36" s="44" t="s">
        <v>54</v>
      </c>
      <c r="G36" s="32"/>
      <c r="H36" s="45"/>
      <c r="I36" s="46"/>
      <c r="J36" s="47"/>
      <c r="K36" s="48"/>
      <c r="L36" s="49"/>
      <c r="M36" s="38">
        <f t="shared" si="0"/>
        <v>0</v>
      </c>
      <c r="N36" s="39">
        <f t="shared" si="3"/>
        <v>0</v>
      </c>
      <c r="O36" s="40">
        <f t="shared" si="1"/>
        <v>0</v>
      </c>
      <c r="P36" s="41">
        <f t="shared" si="2"/>
        <v>0</v>
      </c>
      <c r="Q36" s="32"/>
    </row>
    <row r="37" spans="1:17" s="1" customFormat="1" ht="30" customHeight="1" x14ac:dyDescent="0.25">
      <c r="A37" s="42">
        <v>31</v>
      </c>
      <c r="B37" s="95" t="s">
        <v>55</v>
      </c>
      <c r="C37" s="96"/>
      <c r="D37" s="29" t="s">
        <v>13</v>
      </c>
      <c r="E37" s="43">
        <v>39</v>
      </c>
      <c r="F37" s="44" t="s">
        <v>14</v>
      </c>
      <c r="G37" s="32"/>
      <c r="H37" s="50"/>
      <c r="I37" s="51"/>
      <c r="J37" s="52"/>
      <c r="K37" s="36"/>
      <c r="L37" s="37"/>
      <c r="M37" s="38">
        <f t="shared" si="0"/>
        <v>0</v>
      </c>
      <c r="N37" s="39">
        <f t="shared" si="3"/>
        <v>0</v>
      </c>
      <c r="O37" s="40">
        <f t="shared" si="1"/>
        <v>0</v>
      </c>
      <c r="P37" s="41">
        <f t="shared" si="2"/>
        <v>0</v>
      </c>
      <c r="Q37" s="32"/>
    </row>
    <row r="38" spans="1:17" s="1" customFormat="1" ht="30" customHeight="1" x14ac:dyDescent="0.25">
      <c r="A38" s="42">
        <v>32</v>
      </c>
      <c r="B38" s="95" t="s">
        <v>56</v>
      </c>
      <c r="C38" s="96"/>
      <c r="D38" s="29" t="s">
        <v>13</v>
      </c>
      <c r="E38" s="43">
        <v>150</v>
      </c>
      <c r="F38" s="44" t="s">
        <v>14</v>
      </c>
      <c r="G38" s="32"/>
      <c r="H38" s="45"/>
      <c r="I38" s="46"/>
      <c r="J38" s="47"/>
      <c r="K38" s="48"/>
      <c r="L38" s="49"/>
      <c r="M38" s="38">
        <f t="shared" si="0"/>
        <v>0</v>
      </c>
      <c r="N38" s="39">
        <f t="shared" si="3"/>
        <v>0</v>
      </c>
      <c r="O38" s="40">
        <f t="shared" si="1"/>
        <v>0</v>
      </c>
      <c r="P38" s="41">
        <f t="shared" si="2"/>
        <v>0</v>
      </c>
      <c r="Q38" s="32"/>
    </row>
    <row r="39" spans="1:17" s="1" customFormat="1" ht="30" customHeight="1" x14ac:dyDescent="0.25">
      <c r="A39" s="42">
        <v>33</v>
      </c>
      <c r="B39" s="95" t="s">
        <v>57</v>
      </c>
      <c r="C39" s="96"/>
      <c r="D39" s="29" t="s">
        <v>13</v>
      </c>
      <c r="E39" s="43">
        <v>50</v>
      </c>
      <c r="F39" s="44" t="s">
        <v>58</v>
      </c>
      <c r="G39" s="32"/>
      <c r="H39" s="50"/>
      <c r="I39" s="51"/>
      <c r="J39" s="52"/>
      <c r="K39" s="36"/>
      <c r="L39" s="37"/>
      <c r="M39" s="38">
        <f t="shared" si="0"/>
        <v>0</v>
      </c>
      <c r="N39" s="39">
        <f t="shared" si="3"/>
        <v>0</v>
      </c>
      <c r="O39" s="40">
        <f t="shared" si="1"/>
        <v>0</v>
      </c>
      <c r="P39" s="41">
        <f t="shared" si="2"/>
        <v>0</v>
      </c>
      <c r="Q39" s="32"/>
    </row>
    <row r="40" spans="1:17" s="1" customFormat="1" ht="30" customHeight="1" x14ac:dyDescent="0.25">
      <c r="A40" s="42">
        <v>34</v>
      </c>
      <c r="B40" s="95" t="s">
        <v>59</v>
      </c>
      <c r="C40" s="96"/>
      <c r="D40" s="29" t="s">
        <v>13</v>
      </c>
      <c r="E40" s="43">
        <v>70</v>
      </c>
      <c r="F40" s="44" t="s">
        <v>14</v>
      </c>
      <c r="G40" s="32"/>
      <c r="H40" s="45"/>
      <c r="I40" s="46"/>
      <c r="J40" s="47"/>
      <c r="K40" s="48"/>
      <c r="L40" s="49"/>
      <c r="M40" s="38">
        <f t="shared" si="0"/>
        <v>0</v>
      </c>
      <c r="N40" s="39">
        <f t="shared" si="3"/>
        <v>0</v>
      </c>
      <c r="O40" s="40">
        <f t="shared" si="1"/>
        <v>0</v>
      </c>
      <c r="P40" s="41">
        <f t="shared" si="2"/>
        <v>0</v>
      </c>
      <c r="Q40" s="32"/>
    </row>
    <row r="41" spans="1:17" s="1" customFormat="1" ht="30" customHeight="1" x14ac:dyDescent="0.25">
      <c r="A41" s="42">
        <v>35</v>
      </c>
      <c r="B41" s="95" t="s">
        <v>60</v>
      </c>
      <c r="C41" s="96"/>
      <c r="D41" s="29" t="s">
        <v>13</v>
      </c>
      <c r="E41" s="43">
        <v>2</v>
      </c>
      <c r="F41" s="44" t="s">
        <v>14</v>
      </c>
      <c r="G41" s="32"/>
      <c r="H41" s="50"/>
      <c r="I41" s="51"/>
      <c r="J41" s="52"/>
      <c r="K41" s="36"/>
      <c r="L41" s="37"/>
      <c r="M41" s="38">
        <f t="shared" si="0"/>
        <v>0</v>
      </c>
      <c r="N41" s="39">
        <f t="shared" si="3"/>
        <v>0</v>
      </c>
      <c r="O41" s="40">
        <f t="shared" si="1"/>
        <v>0</v>
      </c>
      <c r="P41" s="41">
        <f t="shared" si="2"/>
        <v>0</v>
      </c>
      <c r="Q41" s="32"/>
    </row>
    <row r="42" spans="1:17" s="1" customFormat="1" ht="30" customHeight="1" x14ac:dyDescent="0.25">
      <c r="A42" s="42">
        <v>36</v>
      </c>
      <c r="B42" s="95" t="s">
        <v>61</v>
      </c>
      <c r="C42" s="96"/>
      <c r="D42" s="29" t="s">
        <v>13</v>
      </c>
      <c r="E42" s="43">
        <v>350</v>
      </c>
      <c r="F42" s="44" t="s">
        <v>14</v>
      </c>
      <c r="G42" s="32"/>
      <c r="H42" s="45"/>
      <c r="I42" s="46"/>
      <c r="J42" s="47"/>
      <c r="K42" s="48"/>
      <c r="L42" s="49"/>
      <c r="M42" s="38">
        <f t="shared" si="0"/>
        <v>0</v>
      </c>
      <c r="N42" s="39">
        <f t="shared" si="3"/>
        <v>0</v>
      </c>
      <c r="O42" s="40">
        <f t="shared" si="1"/>
        <v>0</v>
      </c>
      <c r="P42" s="41">
        <f t="shared" si="2"/>
        <v>0</v>
      </c>
      <c r="Q42" s="32"/>
    </row>
    <row r="43" spans="1:17" s="1" customFormat="1" ht="30" customHeight="1" x14ac:dyDescent="0.25">
      <c r="A43" s="42">
        <v>37</v>
      </c>
      <c r="B43" s="95" t="s">
        <v>62</v>
      </c>
      <c r="C43" s="96"/>
      <c r="D43" s="29" t="s">
        <v>13</v>
      </c>
      <c r="E43" s="43">
        <v>125</v>
      </c>
      <c r="F43" s="44" t="s">
        <v>63</v>
      </c>
      <c r="G43" s="32"/>
      <c r="H43" s="50"/>
      <c r="I43" s="51"/>
      <c r="J43" s="52"/>
      <c r="K43" s="36"/>
      <c r="L43" s="37"/>
      <c r="M43" s="38">
        <f t="shared" si="0"/>
        <v>0</v>
      </c>
      <c r="N43" s="39">
        <f t="shared" si="3"/>
        <v>0</v>
      </c>
      <c r="O43" s="40">
        <f t="shared" si="1"/>
        <v>0</v>
      </c>
      <c r="P43" s="41">
        <f t="shared" si="2"/>
        <v>0</v>
      </c>
      <c r="Q43" s="32"/>
    </row>
    <row r="44" spans="1:17" s="1" customFormat="1" ht="30" customHeight="1" x14ac:dyDescent="0.25">
      <c r="A44" s="42">
        <v>38</v>
      </c>
      <c r="B44" s="95" t="s">
        <v>64</v>
      </c>
      <c r="C44" s="96"/>
      <c r="D44" s="29" t="s">
        <v>13</v>
      </c>
      <c r="E44" s="43">
        <v>30</v>
      </c>
      <c r="F44" s="44" t="s">
        <v>65</v>
      </c>
      <c r="G44" s="32"/>
      <c r="H44" s="45"/>
      <c r="I44" s="46"/>
      <c r="J44" s="47"/>
      <c r="K44" s="48"/>
      <c r="L44" s="49"/>
      <c r="M44" s="38">
        <f t="shared" si="0"/>
        <v>0</v>
      </c>
      <c r="N44" s="39">
        <f t="shared" si="3"/>
        <v>0</v>
      </c>
      <c r="O44" s="40">
        <f t="shared" si="1"/>
        <v>0</v>
      </c>
      <c r="P44" s="41">
        <f t="shared" si="2"/>
        <v>0</v>
      </c>
      <c r="Q44" s="32"/>
    </row>
    <row r="45" spans="1:17" s="1" customFormat="1" ht="30" customHeight="1" x14ac:dyDescent="0.25">
      <c r="A45" s="42">
        <v>39</v>
      </c>
      <c r="B45" s="95" t="s">
        <v>66</v>
      </c>
      <c r="C45" s="96"/>
      <c r="D45" s="29" t="s">
        <v>13</v>
      </c>
      <c r="E45" s="43">
        <v>45</v>
      </c>
      <c r="F45" s="44" t="s">
        <v>67</v>
      </c>
      <c r="G45" s="32"/>
      <c r="H45" s="50"/>
      <c r="I45" s="51"/>
      <c r="J45" s="52"/>
      <c r="K45" s="36"/>
      <c r="L45" s="37"/>
      <c r="M45" s="38">
        <f t="shared" si="0"/>
        <v>0</v>
      </c>
      <c r="N45" s="39">
        <f t="shared" si="3"/>
        <v>0</v>
      </c>
      <c r="O45" s="40">
        <f t="shared" si="1"/>
        <v>0</v>
      </c>
      <c r="P45" s="41">
        <f t="shared" si="2"/>
        <v>0</v>
      </c>
      <c r="Q45" s="32"/>
    </row>
    <row r="46" spans="1:17" s="1" customFormat="1" ht="30" customHeight="1" x14ac:dyDescent="0.25">
      <c r="A46" s="42">
        <v>40</v>
      </c>
      <c r="B46" s="95" t="s">
        <v>68</v>
      </c>
      <c r="C46" s="96"/>
      <c r="D46" s="29" t="s">
        <v>13</v>
      </c>
      <c r="E46" s="43">
        <v>178</v>
      </c>
      <c r="F46" s="44" t="s">
        <v>69</v>
      </c>
      <c r="G46" s="32"/>
      <c r="H46" s="45"/>
      <c r="I46" s="46"/>
      <c r="J46" s="47"/>
      <c r="K46" s="48"/>
      <c r="L46" s="49"/>
      <c r="M46" s="38">
        <f t="shared" si="0"/>
        <v>0</v>
      </c>
      <c r="N46" s="39">
        <f t="shared" si="3"/>
        <v>0</v>
      </c>
      <c r="O46" s="40">
        <f t="shared" si="1"/>
        <v>0</v>
      </c>
      <c r="P46" s="41">
        <f t="shared" si="2"/>
        <v>0</v>
      </c>
      <c r="Q46" s="32"/>
    </row>
    <row r="47" spans="1:17" s="1" customFormat="1" ht="30" customHeight="1" x14ac:dyDescent="0.25">
      <c r="A47" s="42">
        <v>41</v>
      </c>
      <c r="B47" s="95" t="s">
        <v>70</v>
      </c>
      <c r="C47" s="96"/>
      <c r="D47" s="29" t="s">
        <v>13</v>
      </c>
      <c r="E47" s="43">
        <v>6000</v>
      </c>
      <c r="F47" s="44" t="s">
        <v>71</v>
      </c>
      <c r="G47" s="32"/>
      <c r="H47" s="50"/>
      <c r="I47" s="51"/>
      <c r="J47" s="52"/>
      <c r="K47" s="36"/>
      <c r="L47" s="37"/>
      <c r="M47" s="38">
        <f t="shared" si="0"/>
        <v>0</v>
      </c>
      <c r="N47" s="39">
        <f t="shared" si="3"/>
        <v>0</v>
      </c>
      <c r="O47" s="40">
        <f t="shared" si="1"/>
        <v>0</v>
      </c>
      <c r="P47" s="41">
        <f t="shared" si="2"/>
        <v>0</v>
      </c>
      <c r="Q47" s="32"/>
    </row>
    <row r="48" spans="1:17" s="1" customFormat="1" ht="30" customHeight="1" x14ac:dyDescent="0.25">
      <c r="A48" s="42">
        <v>42</v>
      </c>
      <c r="B48" s="95" t="s">
        <v>72</v>
      </c>
      <c r="C48" s="96"/>
      <c r="D48" s="29" t="s">
        <v>13</v>
      </c>
      <c r="E48" s="43">
        <v>950</v>
      </c>
      <c r="F48" s="44" t="s">
        <v>14</v>
      </c>
      <c r="G48" s="32"/>
      <c r="H48" s="45"/>
      <c r="I48" s="46"/>
      <c r="J48" s="47"/>
      <c r="K48" s="48"/>
      <c r="L48" s="49"/>
      <c r="M48" s="38">
        <f t="shared" si="0"/>
        <v>0</v>
      </c>
      <c r="N48" s="39">
        <f t="shared" si="3"/>
        <v>0</v>
      </c>
      <c r="O48" s="40">
        <f t="shared" si="1"/>
        <v>0</v>
      </c>
      <c r="P48" s="41">
        <f t="shared" si="2"/>
        <v>0</v>
      </c>
      <c r="Q48" s="32"/>
    </row>
    <row r="49" spans="1:17" s="1" customFormat="1" ht="30" customHeight="1" x14ac:dyDescent="0.25">
      <c r="A49" s="42">
        <v>43</v>
      </c>
      <c r="B49" s="95" t="s">
        <v>73</v>
      </c>
      <c r="C49" s="96"/>
      <c r="D49" s="29" t="s">
        <v>13</v>
      </c>
      <c r="E49" s="43">
        <v>125</v>
      </c>
      <c r="F49" s="44" t="s">
        <v>14</v>
      </c>
      <c r="G49" s="32"/>
      <c r="H49" s="50"/>
      <c r="I49" s="51"/>
      <c r="J49" s="52"/>
      <c r="K49" s="36"/>
      <c r="L49" s="37"/>
      <c r="M49" s="38">
        <f t="shared" si="0"/>
        <v>0</v>
      </c>
      <c r="N49" s="39">
        <f t="shared" si="3"/>
        <v>0</v>
      </c>
      <c r="O49" s="40">
        <f t="shared" si="1"/>
        <v>0</v>
      </c>
      <c r="P49" s="41">
        <f t="shared" si="2"/>
        <v>0</v>
      </c>
      <c r="Q49" s="32"/>
    </row>
    <row r="50" spans="1:17" s="1" customFormat="1" ht="30" customHeight="1" x14ac:dyDescent="0.25">
      <c r="A50" s="42">
        <v>44</v>
      </c>
      <c r="B50" s="95" t="s">
        <v>74</v>
      </c>
      <c r="C50" s="96"/>
      <c r="D50" s="29" t="s">
        <v>13</v>
      </c>
      <c r="E50" s="43">
        <v>280</v>
      </c>
      <c r="F50" s="44" t="s">
        <v>14</v>
      </c>
      <c r="G50" s="32"/>
      <c r="H50" s="45"/>
      <c r="I50" s="46"/>
      <c r="J50" s="47"/>
      <c r="K50" s="48"/>
      <c r="L50" s="49"/>
      <c r="M50" s="38">
        <f t="shared" si="0"/>
        <v>0</v>
      </c>
      <c r="N50" s="39">
        <f t="shared" si="3"/>
        <v>0</v>
      </c>
      <c r="O50" s="40">
        <f t="shared" si="1"/>
        <v>0</v>
      </c>
      <c r="P50" s="41">
        <f t="shared" si="2"/>
        <v>0</v>
      </c>
      <c r="Q50" s="32"/>
    </row>
    <row r="51" spans="1:17" s="1" customFormat="1" ht="30" customHeight="1" x14ac:dyDescent="0.25">
      <c r="A51" s="42">
        <v>45</v>
      </c>
      <c r="B51" s="95" t="s">
        <v>75</v>
      </c>
      <c r="C51" s="96"/>
      <c r="D51" s="29" t="s">
        <v>13</v>
      </c>
      <c r="E51" s="43">
        <v>50</v>
      </c>
      <c r="F51" s="44" t="s">
        <v>14</v>
      </c>
      <c r="G51" s="32"/>
      <c r="H51" s="50"/>
      <c r="I51" s="51"/>
      <c r="J51" s="52"/>
      <c r="K51" s="36"/>
      <c r="L51" s="37"/>
      <c r="M51" s="38">
        <f t="shared" si="0"/>
        <v>0</v>
      </c>
      <c r="N51" s="39">
        <f t="shared" si="3"/>
        <v>0</v>
      </c>
      <c r="O51" s="40">
        <f t="shared" si="1"/>
        <v>0</v>
      </c>
      <c r="P51" s="41">
        <f t="shared" si="2"/>
        <v>0</v>
      </c>
      <c r="Q51" s="32"/>
    </row>
    <row r="52" spans="1:17" s="1" customFormat="1" ht="30" customHeight="1" x14ac:dyDescent="0.25">
      <c r="A52" s="42">
        <v>46</v>
      </c>
      <c r="B52" s="95" t="s">
        <v>76</v>
      </c>
      <c r="C52" s="96"/>
      <c r="D52" s="29" t="s">
        <v>13</v>
      </c>
      <c r="E52" s="43">
        <v>120</v>
      </c>
      <c r="F52" s="44" t="s">
        <v>77</v>
      </c>
      <c r="G52" s="32"/>
      <c r="H52" s="45"/>
      <c r="I52" s="46"/>
      <c r="J52" s="47"/>
      <c r="K52" s="48"/>
      <c r="L52" s="49"/>
      <c r="M52" s="38">
        <f t="shared" si="0"/>
        <v>0</v>
      </c>
      <c r="N52" s="39">
        <f t="shared" si="3"/>
        <v>0</v>
      </c>
      <c r="O52" s="40">
        <f t="shared" si="1"/>
        <v>0</v>
      </c>
      <c r="P52" s="41">
        <f t="shared" si="2"/>
        <v>0</v>
      </c>
      <c r="Q52" s="32"/>
    </row>
    <row r="53" spans="1:17" s="1" customFormat="1" ht="30" customHeight="1" x14ac:dyDescent="0.25">
      <c r="A53" s="42">
        <v>47</v>
      </c>
      <c r="B53" s="95" t="s">
        <v>78</v>
      </c>
      <c r="C53" s="96"/>
      <c r="D53" s="29" t="s">
        <v>13</v>
      </c>
      <c r="E53" s="43">
        <v>70</v>
      </c>
      <c r="F53" s="44" t="s">
        <v>14</v>
      </c>
      <c r="G53" s="32"/>
      <c r="H53" s="50"/>
      <c r="I53" s="51"/>
      <c r="J53" s="52"/>
      <c r="K53" s="36"/>
      <c r="L53" s="37"/>
      <c r="M53" s="38">
        <f t="shared" si="0"/>
        <v>0</v>
      </c>
      <c r="N53" s="39">
        <f t="shared" si="3"/>
        <v>0</v>
      </c>
      <c r="O53" s="40">
        <f t="shared" si="1"/>
        <v>0</v>
      </c>
      <c r="P53" s="41">
        <f t="shared" si="2"/>
        <v>0</v>
      </c>
      <c r="Q53" s="32"/>
    </row>
    <row r="54" spans="1:17" s="1" customFormat="1" ht="30" customHeight="1" x14ac:dyDescent="0.25">
      <c r="A54" s="42">
        <v>48</v>
      </c>
      <c r="B54" s="95" t="s">
        <v>79</v>
      </c>
      <c r="C54" s="96"/>
      <c r="D54" s="29" t="s">
        <v>13</v>
      </c>
      <c r="E54" s="43">
        <v>45</v>
      </c>
      <c r="F54" s="44" t="s">
        <v>80</v>
      </c>
      <c r="G54" s="32"/>
      <c r="H54" s="45"/>
      <c r="I54" s="46"/>
      <c r="J54" s="47"/>
      <c r="K54" s="48"/>
      <c r="L54" s="49"/>
      <c r="M54" s="38">
        <f t="shared" si="0"/>
        <v>0</v>
      </c>
      <c r="N54" s="39">
        <f t="shared" si="3"/>
        <v>0</v>
      </c>
      <c r="O54" s="40">
        <f t="shared" si="1"/>
        <v>0</v>
      </c>
      <c r="P54" s="41">
        <f t="shared" si="2"/>
        <v>0</v>
      </c>
      <c r="Q54" s="32"/>
    </row>
    <row r="55" spans="1:17" s="1" customFormat="1" ht="30" customHeight="1" x14ac:dyDescent="0.25">
      <c r="A55" s="42">
        <v>49</v>
      </c>
      <c r="B55" s="95" t="s">
        <v>81</v>
      </c>
      <c r="C55" s="96"/>
      <c r="D55" s="29" t="s">
        <v>13</v>
      </c>
      <c r="E55" s="43">
        <v>350</v>
      </c>
      <c r="F55" s="44" t="s">
        <v>82</v>
      </c>
      <c r="G55" s="32"/>
      <c r="H55" s="50"/>
      <c r="I55" s="51"/>
      <c r="J55" s="52"/>
      <c r="K55" s="36"/>
      <c r="L55" s="37"/>
      <c r="M55" s="38">
        <f t="shared" si="0"/>
        <v>0</v>
      </c>
      <c r="N55" s="39">
        <f t="shared" si="3"/>
        <v>0</v>
      </c>
      <c r="O55" s="40">
        <f t="shared" si="1"/>
        <v>0</v>
      </c>
      <c r="P55" s="41">
        <f t="shared" si="2"/>
        <v>0</v>
      </c>
      <c r="Q55" s="32"/>
    </row>
    <row r="56" spans="1:17" s="1" customFormat="1" ht="30" customHeight="1" x14ac:dyDescent="0.25">
      <c r="A56" s="42">
        <v>50</v>
      </c>
      <c r="B56" s="95" t="s">
        <v>83</v>
      </c>
      <c r="C56" s="96"/>
      <c r="D56" s="29" t="s">
        <v>13</v>
      </c>
      <c r="E56" s="43">
        <v>200</v>
      </c>
      <c r="F56" s="44" t="s">
        <v>84</v>
      </c>
      <c r="G56" s="32"/>
      <c r="H56" s="45"/>
      <c r="I56" s="46"/>
      <c r="J56" s="47"/>
      <c r="K56" s="48"/>
      <c r="L56" s="49"/>
      <c r="M56" s="38">
        <f t="shared" si="0"/>
        <v>0</v>
      </c>
      <c r="N56" s="39">
        <f t="shared" si="3"/>
        <v>0</v>
      </c>
      <c r="O56" s="40">
        <f t="shared" si="1"/>
        <v>0</v>
      </c>
      <c r="P56" s="41">
        <f t="shared" si="2"/>
        <v>0</v>
      </c>
      <c r="Q56" s="32"/>
    </row>
    <row r="57" spans="1:17" s="1" customFormat="1" ht="30" customHeight="1" x14ac:dyDescent="0.25">
      <c r="A57" s="42">
        <v>51</v>
      </c>
      <c r="B57" s="95" t="s">
        <v>85</v>
      </c>
      <c r="C57" s="96"/>
      <c r="D57" s="29" t="s">
        <v>13</v>
      </c>
      <c r="E57" s="43">
        <v>50</v>
      </c>
      <c r="F57" s="44" t="s">
        <v>86</v>
      </c>
      <c r="G57" s="32"/>
      <c r="H57" s="50"/>
      <c r="I57" s="51"/>
      <c r="J57" s="52"/>
      <c r="K57" s="36"/>
      <c r="L57" s="37"/>
      <c r="M57" s="38">
        <f t="shared" si="0"/>
        <v>0</v>
      </c>
      <c r="N57" s="39">
        <f t="shared" si="3"/>
        <v>0</v>
      </c>
      <c r="O57" s="40">
        <f t="shared" si="1"/>
        <v>0</v>
      </c>
      <c r="P57" s="41">
        <f t="shared" si="2"/>
        <v>0</v>
      </c>
      <c r="Q57" s="32"/>
    </row>
    <row r="58" spans="1:17" s="1" customFormat="1" ht="30" customHeight="1" x14ac:dyDescent="0.25">
      <c r="A58" s="42">
        <v>52</v>
      </c>
      <c r="B58" s="95" t="s">
        <v>87</v>
      </c>
      <c r="C58" s="96"/>
      <c r="D58" s="29" t="s">
        <v>13</v>
      </c>
      <c r="E58" s="43">
        <v>70</v>
      </c>
      <c r="F58" s="44" t="s">
        <v>88</v>
      </c>
      <c r="G58" s="32"/>
      <c r="H58" s="45"/>
      <c r="I58" s="46"/>
      <c r="J58" s="47"/>
      <c r="K58" s="48"/>
      <c r="L58" s="49"/>
      <c r="M58" s="38">
        <f t="shared" si="0"/>
        <v>0</v>
      </c>
      <c r="N58" s="39">
        <f t="shared" si="3"/>
        <v>0</v>
      </c>
      <c r="O58" s="40">
        <f t="shared" si="1"/>
        <v>0</v>
      </c>
      <c r="P58" s="41">
        <f t="shared" si="2"/>
        <v>0</v>
      </c>
      <c r="Q58" s="32"/>
    </row>
    <row r="59" spans="1:17" s="1" customFormat="1" ht="30" customHeight="1" x14ac:dyDescent="0.25">
      <c r="A59" s="42">
        <v>53</v>
      </c>
      <c r="B59" s="95" t="s">
        <v>89</v>
      </c>
      <c r="C59" s="96"/>
      <c r="D59" s="29" t="s">
        <v>13</v>
      </c>
      <c r="E59" s="43">
        <v>27</v>
      </c>
      <c r="F59" s="44" t="s">
        <v>90</v>
      </c>
      <c r="G59" s="32"/>
      <c r="H59" s="50"/>
      <c r="I59" s="51"/>
      <c r="J59" s="52"/>
      <c r="K59" s="36"/>
      <c r="L59" s="37"/>
      <c r="M59" s="38">
        <f t="shared" si="0"/>
        <v>0</v>
      </c>
      <c r="N59" s="39">
        <f t="shared" si="3"/>
        <v>0</v>
      </c>
      <c r="O59" s="40">
        <f t="shared" si="1"/>
        <v>0</v>
      </c>
      <c r="P59" s="41">
        <f t="shared" si="2"/>
        <v>0</v>
      </c>
      <c r="Q59" s="32"/>
    </row>
    <row r="60" spans="1:17" s="1" customFormat="1" ht="30" customHeight="1" x14ac:dyDescent="0.25">
      <c r="A60" s="42">
        <v>54</v>
      </c>
      <c r="B60" s="95" t="s">
        <v>91</v>
      </c>
      <c r="C60" s="96"/>
      <c r="D60" s="29" t="s">
        <v>13</v>
      </c>
      <c r="E60" s="43">
        <v>100</v>
      </c>
      <c r="F60" s="44" t="s">
        <v>92</v>
      </c>
      <c r="G60" s="32"/>
      <c r="H60" s="45"/>
      <c r="I60" s="46"/>
      <c r="J60" s="47"/>
      <c r="K60" s="48"/>
      <c r="L60" s="49"/>
      <c r="M60" s="38">
        <f t="shared" si="0"/>
        <v>0</v>
      </c>
      <c r="N60" s="39">
        <f t="shared" si="3"/>
        <v>0</v>
      </c>
      <c r="O60" s="40">
        <f t="shared" si="1"/>
        <v>0</v>
      </c>
      <c r="P60" s="41">
        <f t="shared" si="2"/>
        <v>0</v>
      </c>
      <c r="Q60" s="32"/>
    </row>
    <row r="61" spans="1:17" s="1" customFormat="1" ht="30" customHeight="1" x14ac:dyDescent="0.25">
      <c r="A61" s="42">
        <v>55</v>
      </c>
      <c r="B61" s="95" t="s">
        <v>93</v>
      </c>
      <c r="C61" s="96"/>
      <c r="D61" s="29" t="s">
        <v>13</v>
      </c>
      <c r="E61" s="43">
        <v>1100</v>
      </c>
      <c r="F61" s="44" t="s">
        <v>94</v>
      </c>
      <c r="G61" s="32"/>
      <c r="H61" s="50"/>
      <c r="I61" s="51"/>
      <c r="J61" s="52"/>
      <c r="K61" s="36"/>
      <c r="L61" s="37"/>
      <c r="M61" s="38">
        <f t="shared" si="0"/>
        <v>0</v>
      </c>
      <c r="N61" s="39">
        <f t="shared" si="3"/>
        <v>0</v>
      </c>
      <c r="O61" s="40">
        <f t="shared" si="1"/>
        <v>0</v>
      </c>
      <c r="P61" s="41">
        <f t="shared" si="2"/>
        <v>0</v>
      </c>
      <c r="Q61" s="32"/>
    </row>
    <row r="62" spans="1:17" s="1" customFormat="1" ht="30" customHeight="1" x14ac:dyDescent="0.25">
      <c r="A62" s="42">
        <v>56</v>
      </c>
      <c r="B62" s="95" t="s">
        <v>95</v>
      </c>
      <c r="C62" s="96"/>
      <c r="D62" s="29" t="s">
        <v>13</v>
      </c>
      <c r="E62" s="43">
        <v>40</v>
      </c>
      <c r="F62" s="44" t="s">
        <v>14</v>
      </c>
      <c r="G62" s="32"/>
      <c r="H62" s="45"/>
      <c r="I62" s="46"/>
      <c r="J62" s="47"/>
      <c r="K62" s="48"/>
      <c r="L62" s="49"/>
      <c r="M62" s="38">
        <f t="shared" si="0"/>
        <v>0</v>
      </c>
      <c r="N62" s="39">
        <f t="shared" si="3"/>
        <v>0</v>
      </c>
      <c r="O62" s="40">
        <f t="shared" si="1"/>
        <v>0</v>
      </c>
      <c r="P62" s="41">
        <f t="shared" si="2"/>
        <v>0</v>
      </c>
      <c r="Q62" s="32"/>
    </row>
    <row r="63" spans="1:17" s="1" customFormat="1" ht="30" customHeight="1" x14ac:dyDescent="0.25">
      <c r="A63" s="42">
        <v>57</v>
      </c>
      <c r="B63" s="95" t="s">
        <v>96</v>
      </c>
      <c r="C63" s="96"/>
      <c r="D63" s="29" t="s">
        <v>13</v>
      </c>
      <c r="E63" s="43">
        <v>260</v>
      </c>
      <c r="F63" s="44" t="s">
        <v>97</v>
      </c>
      <c r="G63" s="32"/>
      <c r="H63" s="50"/>
      <c r="I63" s="51"/>
      <c r="J63" s="52"/>
      <c r="K63" s="36"/>
      <c r="L63" s="37"/>
      <c r="M63" s="38">
        <f t="shared" si="0"/>
        <v>0</v>
      </c>
      <c r="N63" s="39">
        <f t="shared" si="3"/>
        <v>0</v>
      </c>
      <c r="O63" s="40">
        <f t="shared" si="1"/>
        <v>0</v>
      </c>
      <c r="P63" s="41">
        <f t="shared" si="2"/>
        <v>0</v>
      </c>
      <c r="Q63" s="32"/>
    </row>
    <row r="64" spans="1:17" s="1" customFormat="1" ht="30" customHeight="1" x14ac:dyDescent="0.25">
      <c r="A64" s="42">
        <v>58</v>
      </c>
      <c r="B64" s="95" t="s">
        <v>98</v>
      </c>
      <c r="C64" s="96"/>
      <c r="D64" s="29" t="s">
        <v>13</v>
      </c>
      <c r="E64" s="43">
        <v>40</v>
      </c>
      <c r="F64" s="44" t="s">
        <v>99</v>
      </c>
      <c r="G64" s="32"/>
      <c r="H64" s="45"/>
      <c r="I64" s="46"/>
      <c r="J64" s="47"/>
      <c r="K64" s="48"/>
      <c r="L64" s="49"/>
      <c r="M64" s="38">
        <f t="shared" si="0"/>
        <v>0</v>
      </c>
      <c r="N64" s="39">
        <f t="shared" si="3"/>
        <v>0</v>
      </c>
      <c r="O64" s="40">
        <f t="shared" si="1"/>
        <v>0</v>
      </c>
      <c r="P64" s="41">
        <f t="shared" si="2"/>
        <v>0</v>
      </c>
      <c r="Q64" s="32"/>
    </row>
    <row r="65" spans="1:17" s="1" customFormat="1" ht="30" customHeight="1" x14ac:dyDescent="0.25">
      <c r="A65" s="42">
        <v>59</v>
      </c>
      <c r="B65" s="95" t="s">
        <v>100</v>
      </c>
      <c r="C65" s="96"/>
      <c r="D65" s="29" t="s">
        <v>13</v>
      </c>
      <c r="E65" s="43">
        <v>25</v>
      </c>
      <c r="F65" s="44" t="s">
        <v>14</v>
      </c>
      <c r="G65" s="32"/>
      <c r="H65" s="50"/>
      <c r="I65" s="51"/>
      <c r="J65" s="52"/>
      <c r="K65" s="36"/>
      <c r="L65" s="37"/>
      <c r="M65" s="38">
        <f t="shared" si="0"/>
        <v>0</v>
      </c>
      <c r="N65" s="39">
        <f t="shared" si="3"/>
        <v>0</v>
      </c>
      <c r="O65" s="40">
        <f t="shared" si="1"/>
        <v>0</v>
      </c>
      <c r="P65" s="41">
        <f t="shared" si="2"/>
        <v>0</v>
      </c>
      <c r="Q65" s="32"/>
    </row>
    <row r="66" spans="1:17" s="1" customFormat="1" ht="30" customHeight="1" x14ac:dyDescent="0.25">
      <c r="A66" s="42">
        <v>60</v>
      </c>
      <c r="B66" s="95" t="s">
        <v>101</v>
      </c>
      <c r="C66" s="96"/>
      <c r="D66" s="29" t="s">
        <v>13</v>
      </c>
      <c r="E66" s="43">
        <v>25</v>
      </c>
      <c r="F66" s="44" t="s">
        <v>102</v>
      </c>
      <c r="G66" s="32"/>
      <c r="H66" s="45"/>
      <c r="I66" s="46"/>
      <c r="J66" s="47"/>
      <c r="K66" s="48"/>
      <c r="L66" s="49"/>
      <c r="M66" s="38">
        <f t="shared" si="0"/>
        <v>0</v>
      </c>
      <c r="N66" s="39">
        <f t="shared" si="3"/>
        <v>0</v>
      </c>
      <c r="O66" s="40">
        <f t="shared" si="1"/>
        <v>0</v>
      </c>
      <c r="P66" s="41">
        <f t="shared" si="2"/>
        <v>0</v>
      </c>
      <c r="Q66" s="32"/>
    </row>
    <row r="67" spans="1:17" s="1" customFormat="1" ht="30" customHeight="1" x14ac:dyDescent="0.25">
      <c r="A67" s="42">
        <v>61</v>
      </c>
      <c r="B67" s="95" t="s">
        <v>103</v>
      </c>
      <c r="C67" s="96"/>
      <c r="D67" s="29" t="s">
        <v>13</v>
      </c>
      <c r="E67" s="43">
        <v>45</v>
      </c>
      <c r="F67" s="44" t="s">
        <v>14</v>
      </c>
      <c r="G67" s="32"/>
      <c r="H67" s="50"/>
      <c r="I67" s="51"/>
      <c r="J67" s="52"/>
      <c r="K67" s="36"/>
      <c r="L67" s="37"/>
      <c r="M67" s="38">
        <f t="shared" si="0"/>
        <v>0</v>
      </c>
      <c r="N67" s="39">
        <f t="shared" si="3"/>
        <v>0</v>
      </c>
      <c r="O67" s="40">
        <f t="shared" si="1"/>
        <v>0</v>
      </c>
      <c r="P67" s="41">
        <f t="shared" si="2"/>
        <v>0</v>
      </c>
      <c r="Q67" s="32"/>
    </row>
    <row r="68" spans="1:17" s="1" customFormat="1" ht="30" customHeight="1" x14ac:dyDescent="0.25">
      <c r="A68" s="42">
        <v>62</v>
      </c>
      <c r="B68" s="95" t="s">
        <v>104</v>
      </c>
      <c r="C68" s="96"/>
      <c r="D68" s="29" t="s">
        <v>13</v>
      </c>
      <c r="E68" s="43">
        <v>37</v>
      </c>
      <c r="F68" s="44" t="s">
        <v>105</v>
      </c>
      <c r="G68" s="32"/>
      <c r="H68" s="45"/>
      <c r="I68" s="46"/>
      <c r="J68" s="47"/>
      <c r="K68" s="48"/>
      <c r="L68" s="49"/>
      <c r="M68" s="38">
        <f t="shared" si="0"/>
        <v>0</v>
      </c>
      <c r="N68" s="39">
        <f t="shared" si="3"/>
        <v>0</v>
      </c>
      <c r="O68" s="40">
        <f t="shared" si="1"/>
        <v>0</v>
      </c>
      <c r="P68" s="41">
        <f t="shared" si="2"/>
        <v>0</v>
      </c>
      <c r="Q68" s="32"/>
    </row>
    <row r="69" spans="1:17" s="1" customFormat="1" ht="30" customHeight="1" x14ac:dyDescent="0.25">
      <c r="A69" s="42">
        <v>63</v>
      </c>
      <c r="B69" s="95" t="s">
        <v>106</v>
      </c>
      <c r="C69" s="96"/>
      <c r="D69" s="29" t="s">
        <v>13</v>
      </c>
      <c r="E69" s="43">
        <v>7</v>
      </c>
      <c r="F69" s="44" t="s">
        <v>14</v>
      </c>
      <c r="G69" s="32"/>
      <c r="H69" s="50"/>
      <c r="I69" s="51"/>
      <c r="J69" s="52"/>
      <c r="K69" s="36"/>
      <c r="L69" s="37"/>
      <c r="M69" s="38">
        <f t="shared" si="0"/>
        <v>0</v>
      </c>
      <c r="N69" s="39">
        <f t="shared" si="3"/>
        <v>0</v>
      </c>
      <c r="O69" s="40">
        <f t="shared" si="1"/>
        <v>0</v>
      </c>
      <c r="P69" s="41">
        <f t="shared" si="2"/>
        <v>0</v>
      </c>
      <c r="Q69" s="32"/>
    </row>
    <row r="70" spans="1:17" s="1" customFormat="1" ht="30" customHeight="1" x14ac:dyDescent="0.25">
      <c r="A70" s="42">
        <v>64</v>
      </c>
      <c r="B70" s="95" t="s">
        <v>107</v>
      </c>
      <c r="C70" s="96"/>
      <c r="D70" s="29" t="s">
        <v>13</v>
      </c>
      <c r="E70" s="43">
        <v>8</v>
      </c>
      <c r="F70" s="44" t="s">
        <v>108</v>
      </c>
      <c r="G70" s="32"/>
      <c r="H70" s="45"/>
      <c r="I70" s="46"/>
      <c r="J70" s="47"/>
      <c r="K70" s="48"/>
      <c r="L70" s="49"/>
      <c r="M70" s="38">
        <f t="shared" si="0"/>
        <v>0</v>
      </c>
      <c r="N70" s="39">
        <f t="shared" si="3"/>
        <v>0</v>
      </c>
      <c r="O70" s="40">
        <f t="shared" si="1"/>
        <v>0</v>
      </c>
      <c r="P70" s="41">
        <f t="shared" si="2"/>
        <v>0</v>
      </c>
      <c r="Q70" s="32"/>
    </row>
    <row r="71" spans="1:17" s="1" customFormat="1" ht="30" customHeight="1" x14ac:dyDescent="0.25">
      <c r="A71" s="42">
        <v>65</v>
      </c>
      <c r="B71" s="95" t="s">
        <v>109</v>
      </c>
      <c r="C71" s="96"/>
      <c r="D71" s="29" t="s">
        <v>13</v>
      </c>
      <c r="E71" s="43">
        <v>7</v>
      </c>
      <c r="F71" s="44" t="s">
        <v>110</v>
      </c>
      <c r="G71" s="32"/>
      <c r="H71" s="50"/>
      <c r="I71" s="51"/>
      <c r="J71" s="52"/>
      <c r="K71" s="36"/>
      <c r="L71" s="37"/>
      <c r="M71" s="38">
        <f t="shared" si="0"/>
        <v>0</v>
      </c>
      <c r="N71" s="39">
        <f t="shared" si="3"/>
        <v>0</v>
      </c>
      <c r="O71" s="40">
        <f t="shared" si="1"/>
        <v>0</v>
      </c>
      <c r="P71" s="41">
        <f t="shared" si="2"/>
        <v>0</v>
      </c>
      <c r="Q71" s="32"/>
    </row>
    <row r="72" spans="1:17" s="1" customFormat="1" ht="30" customHeight="1" x14ac:dyDescent="0.25">
      <c r="A72" s="42">
        <v>66</v>
      </c>
      <c r="B72" s="95" t="s">
        <v>111</v>
      </c>
      <c r="C72" s="96"/>
      <c r="D72" s="29" t="s">
        <v>13</v>
      </c>
      <c r="E72" s="43">
        <v>12</v>
      </c>
      <c r="F72" s="44" t="s">
        <v>112</v>
      </c>
      <c r="G72" s="32"/>
      <c r="H72" s="45"/>
      <c r="I72" s="46"/>
      <c r="J72" s="47"/>
      <c r="K72" s="48"/>
      <c r="L72" s="49"/>
      <c r="M72" s="38">
        <f t="shared" ref="M72:M135" si="4">K72*L72</f>
        <v>0</v>
      </c>
      <c r="N72" s="39">
        <f t="shared" si="3"/>
        <v>0</v>
      </c>
      <c r="O72" s="40">
        <f t="shared" si="1"/>
        <v>0</v>
      </c>
      <c r="P72" s="41">
        <f t="shared" si="2"/>
        <v>0</v>
      </c>
      <c r="Q72" s="32"/>
    </row>
    <row r="73" spans="1:17" s="1" customFormat="1" ht="30" customHeight="1" x14ac:dyDescent="0.25">
      <c r="A73" s="42">
        <v>67</v>
      </c>
      <c r="B73" s="95" t="s">
        <v>113</v>
      </c>
      <c r="C73" s="96"/>
      <c r="D73" s="29" t="s">
        <v>13</v>
      </c>
      <c r="E73" s="43">
        <v>4</v>
      </c>
      <c r="F73" s="44" t="s">
        <v>14</v>
      </c>
      <c r="G73" s="32"/>
      <c r="H73" s="50"/>
      <c r="I73" s="51"/>
      <c r="J73" s="52"/>
      <c r="K73" s="36"/>
      <c r="L73" s="37"/>
      <c r="M73" s="38">
        <f t="shared" si="4"/>
        <v>0</v>
      </c>
      <c r="N73" s="39">
        <f t="shared" si="3"/>
        <v>0</v>
      </c>
      <c r="O73" s="40">
        <f t="shared" si="1"/>
        <v>0</v>
      </c>
      <c r="P73" s="41">
        <f t="shared" si="2"/>
        <v>0</v>
      </c>
      <c r="Q73" s="32"/>
    </row>
    <row r="74" spans="1:17" s="1" customFormat="1" ht="30" customHeight="1" x14ac:dyDescent="0.25">
      <c r="A74" s="42">
        <v>68</v>
      </c>
      <c r="B74" s="95" t="s">
        <v>114</v>
      </c>
      <c r="C74" s="96"/>
      <c r="D74" s="29" t="s">
        <v>13</v>
      </c>
      <c r="E74" s="43">
        <v>2</v>
      </c>
      <c r="F74" s="44" t="s">
        <v>14</v>
      </c>
      <c r="G74" s="32"/>
      <c r="H74" s="45"/>
      <c r="I74" s="46"/>
      <c r="J74" s="47"/>
      <c r="K74" s="48"/>
      <c r="L74" s="49"/>
      <c r="M74" s="38">
        <f t="shared" si="4"/>
        <v>0</v>
      </c>
      <c r="N74" s="39">
        <f t="shared" si="3"/>
        <v>0</v>
      </c>
      <c r="O74" s="40">
        <f t="shared" ref="O74:O137" si="5">E74*K74</f>
        <v>0</v>
      </c>
      <c r="P74" s="41">
        <f t="shared" ref="P74:P137" si="6">E74*N74</f>
        <v>0</v>
      </c>
      <c r="Q74" s="32"/>
    </row>
    <row r="75" spans="1:17" s="1" customFormat="1" ht="30" customHeight="1" x14ac:dyDescent="0.25">
      <c r="A75" s="42">
        <v>69</v>
      </c>
      <c r="B75" s="95" t="s">
        <v>115</v>
      </c>
      <c r="C75" s="96"/>
      <c r="D75" s="29" t="s">
        <v>13</v>
      </c>
      <c r="E75" s="43">
        <v>50</v>
      </c>
      <c r="F75" s="44" t="s">
        <v>14</v>
      </c>
      <c r="G75" s="32"/>
      <c r="H75" s="50"/>
      <c r="I75" s="51"/>
      <c r="J75" s="52"/>
      <c r="K75" s="36"/>
      <c r="L75" s="37"/>
      <c r="M75" s="38">
        <f t="shared" si="4"/>
        <v>0</v>
      </c>
      <c r="N75" s="39">
        <f t="shared" si="3"/>
        <v>0</v>
      </c>
      <c r="O75" s="40">
        <f t="shared" si="5"/>
        <v>0</v>
      </c>
      <c r="P75" s="41">
        <f t="shared" si="6"/>
        <v>0</v>
      </c>
      <c r="Q75" s="32"/>
    </row>
    <row r="76" spans="1:17" s="1" customFormat="1" ht="30" customHeight="1" x14ac:dyDescent="0.25">
      <c r="A76" s="42">
        <v>70</v>
      </c>
      <c r="B76" s="95" t="s">
        <v>116</v>
      </c>
      <c r="C76" s="96"/>
      <c r="D76" s="29" t="s">
        <v>13</v>
      </c>
      <c r="E76" s="43">
        <v>20</v>
      </c>
      <c r="F76" s="44" t="s">
        <v>14</v>
      </c>
      <c r="G76" s="32"/>
      <c r="H76" s="45"/>
      <c r="I76" s="46"/>
      <c r="J76" s="47"/>
      <c r="K76" s="48"/>
      <c r="L76" s="49"/>
      <c r="M76" s="38">
        <f t="shared" si="4"/>
        <v>0</v>
      </c>
      <c r="N76" s="39">
        <f t="shared" ref="N76:N139" si="7">K76+(K76*L76)</f>
        <v>0</v>
      </c>
      <c r="O76" s="40">
        <f t="shared" si="5"/>
        <v>0</v>
      </c>
      <c r="P76" s="41">
        <f t="shared" si="6"/>
        <v>0</v>
      </c>
      <c r="Q76" s="32"/>
    </row>
    <row r="77" spans="1:17" s="1" customFormat="1" ht="30" customHeight="1" x14ac:dyDescent="0.25">
      <c r="A77" s="42">
        <v>71</v>
      </c>
      <c r="B77" s="95" t="s">
        <v>117</v>
      </c>
      <c r="C77" s="96"/>
      <c r="D77" s="29" t="s">
        <v>13</v>
      </c>
      <c r="E77" s="43">
        <v>200</v>
      </c>
      <c r="F77" s="44" t="s">
        <v>14</v>
      </c>
      <c r="G77" s="32"/>
      <c r="H77" s="50"/>
      <c r="I77" s="51"/>
      <c r="J77" s="52"/>
      <c r="K77" s="36"/>
      <c r="L77" s="37"/>
      <c r="M77" s="38">
        <f t="shared" si="4"/>
        <v>0</v>
      </c>
      <c r="N77" s="39">
        <f t="shared" si="7"/>
        <v>0</v>
      </c>
      <c r="O77" s="40">
        <f t="shared" si="5"/>
        <v>0</v>
      </c>
      <c r="P77" s="41">
        <f t="shared" si="6"/>
        <v>0</v>
      </c>
      <c r="Q77" s="32"/>
    </row>
    <row r="78" spans="1:17" s="1" customFormat="1" ht="30" customHeight="1" x14ac:dyDescent="0.25">
      <c r="A78" s="42">
        <v>72</v>
      </c>
      <c r="B78" s="95" t="s">
        <v>118</v>
      </c>
      <c r="C78" s="96"/>
      <c r="D78" s="29" t="s">
        <v>13</v>
      </c>
      <c r="E78" s="43">
        <v>10</v>
      </c>
      <c r="F78" s="44" t="s">
        <v>119</v>
      </c>
      <c r="G78" s="32"/>
      <c r="H78" s="45"/>
      <c r="I78" s="46"/>
      <c r="J78" s="47"/>
      <c r="K78" s="48"/>
      <c r="L78" s="49"/>
      <c r="M78" s="38">
        <f t="shared" si="4"/>
        <v>0</v>
      </c>
      <c r="N78" s="39">
        <f t="shared" si="7"/>
        <v>0</v>
      </c>
      <c r="O78" s="40">
        <f t="shared" si="5"/>
        <v>0</v>
      </c>
      <c r="P78" s="41">
        <f t="shared" si="6"/>
        <v>0</v>
      </c>
      <c r="Q78" s="32"/>
    </row>
    <row r="79" spans="1:17" s="1" customFormat="1" ht="30" customHeight="1" x14ac:dyDescent="0.25">
      <c r="A79" s="42">
        <v>73</v>
      </c>
      <c r="B79" s="95" t="s">
        <v>120</v>
      </c>
      <c r="C79" s="96"/>
      <c r="D79" s="29" t="s">
        <v>121</v>
      </c>
      <c r="E79" s="43">
        <v>200</v>
      </c>
      <c r="F79" s="44" t="s">
        <v>14</v>
      </c>
      <c r="G79" s="32"/>
      <c r="H79" s="50"/>
      <c r="I79" s="51"/>
      <c r="J79" s="52"/>
      <c r="K79" s="36"/>
      <c r="L79" s="37"/>
      <c r="M79" s="38">
        <f t="shared" si="4"/>
        <v>0</v>
      </c>
      <c r="N79" s="39">
        <f t="shared" si="7"/>
        <v>0</v>
      </c>
      <c r="O79" s="40">
        <f t="shared" si="5"/>
        <v>0</v>
      </c>
      <c r="P79" s="41">
        <f t="shared" si="6"/>
        <v>0</v>
      </c>
      <c r="Q79" s="32"/>
    </row>
    <row r="80" spans="1:17" s="1" customFormat="1" ht="30" customHeight="1" x14ac:dyDescent="0.25">
      <c r="A80" s="42">
        <v>74</v>
      </c>
      <c r="B80" s="95" t="s">
        <v>122</v>
      </c>
      <c r="C80" s="96"/>
      <c r="D80" s="29" t="s">
        <v>121</v>
      </c>
      <c r="E80" s="43">
        <v>25</v>
      </c>
      <c r="F80" s="44" t="s">
        <v>14</v>
      </c>
      <c r="G80" s="32"/>
      <c r="H80" s="45"/>
      <c r="I80" s="46"/>
      <c r="J80" s="47"/>
      <c r="K80" s="48"/>
      <c r="L80" s="49"/>
      <c r="M80" s="38">
        <f t="shared" si="4"/>
        <v>0</v>
      </c>
      <c r="N80" s="39">
        <f t="shared" si="7"/>
        <v>0</v>
      </c>
      <c r="O80" s="40">
        <f t="shared" si="5"/>
        <v>0</v>
      </c>
      <c r="P80" s="41">
        <f t="shared" si="6"/>
        <v>0</v>
      </c>
      <c r="Q80" s="32"/>
    </row>
    <row r="81" spans="1:17" s="1" customFormat="1" ht="30" customHeight="1" x14ac:dyDescent="0.25">
      <c r="A81" s="42">
        <v>75</v>
      </c>
      <c r="B81" s="95" t="s">
        <v>123</v>
      </c>
      <c r="C81" s="96"/>
      <c r="D81" s="29" t="s">
        <v>121</v>
      </c>
      <c r="E81" s="43">
        <v>53</v>
      </c>
      <c r="F81" s="44" t="s">
        <v>14</v>
      </c>
      <c r="G81" s="32"/>
      <c r="H81" s="50"/>
      <c r="I81" s="51"/>
      <c r="J81" s="52"/>
      <c r="K81" s="36"/>
      <c r="L81" s="37"/>
      <c r="M81" s="38">
        <f t="shared" si="4"/>
        <v>0</v>
      </c>
      <c r="N81" s="39">
        <f t="shared" si="7"/>
        <v>0</v>
      </c>
      <c r="O81" s="40">
        <f t="shared" si="5"/>
        <v>0</v>
      </c>
      <c r="P81" s="41">
        <f t="shared" si="6"/>
        <v>0</v>
      </c>
      <c r="Q81" s="32"/>
    </row>
    <row r="82" spans="1:17" s="1" customFormat="1" ht="30" customHeight="1" x14ac:dyDescent="0.25">
      <c r="A82" s="42">
        <v>76</v>
      </c>
      <c r="B82" s="95" t="s">
        <v>124</v>
      </c>
      <c r="C82" s="96"/>
      <c r="D82" s="29" t="s">
        <v>121</v>
      </c>
      <c r="E82" s="43">
        <v>15</v>
      </c>
      <c r="F82" s="44" t="s">
        <v>14</v>
      </c>
      <c r="G82" s="32"/>
      <c r="H82" s="45"/>
      <c r="I82" s="46"/>
      <c r="J82" s="47"/>
      <c r="K82" s="48"/>
      <c r="L82" s="49"/>
      <c r="M82" s="38">
        <f t="shared" si="4"/>
        <v>0</v>
      </c>
      <c r="N82" s="39">
        <f t="shared" si="7"/>
        <v>0</v>
      </c>
      <c r="O82" s="40">
        <f t="shared" si="5"/>
        <v>0</v>
      </c>
      <c r="P82" s="41">
        <f t="shared" si="6"/>
        <v>0</v>
      </c>
      <c r="Q82" s="32"/>
    </row>
    <row r="83" spans="1:17" s="1" customFormat="1" ht="30" customHeight="1" x14ac:dyDescent="0.25">
      <c r="A83" s="42">
        <v>77</v>
      </c>
      <c r="B83" s="95" t="s">
        <v>125</v>
      </c>
      <c r="C83" s="96"/>
      <c r="D83" s="29" t="s">
        <v>121</v>
      </c>
      <c r="E83" s="43">
        <v>16</v>
      </c>
      <c r="F83" s="44" t="s">
        <v>14</v>
      </c>
      <c r="G83" s="32"/>
      <c r="H83" s="50"/>
      <c r="I83" s="51"/>
      <c r="J83" s="52"/>
      <c r="K83" s="36"/>
      <c r="L83" s="37"/>
      <c r="M83" s="38">
        <f t="shared" si="4"/>
        <v>0</v>
      </c>
      <c r="N83" s="39">
        <f t="shared" si="7"/>
        <v>0</v>
      </c>
      <c r="O83" s="40">
        <f t="shared" si="5"/>
        <v>0</v>
      </c>
      <c r="P83" s="41">
        <f t="shared" si="6"/>
        <v>0</v>
      </c>
      <c r="Q83" s="32"/>
    </row>
    <row r="84" spans="1:17" s="1" customFormat="1" ht="30" customHeight="1" x14ac:dyDescent="0.25">
      <c r="A84" s="42">
        <v>78</v>
      </c>
      <c r="B84" s="95" t="s">
        <v>126</v>
      </c>
      <c r="C84" s="96"/>
      <c r="D84" s="29" t="s">
        <v>121</v>
      </c>
      <c r="E84" s="43">
        <v>40</v>
      </c>
      <c r="F84" s="44" t="s">
        <v>14</v>
      </c>
      <c r="G84" s="32"/>
      <c r="H84" s="45"/>
      <c r="I84" s="46"/>
      <c r="J84" s="47"/>
      <c r="K84" s="48"/>
      <c r="L84" s="49"/>
      <c r="M84" s="38">
        <f t="shared" si="4"/>
        <v>0</v>
      </c>
      <c r="N84" s="39">
        <f t="shared" si="7"/>
        <v>0</v>
      </c>
      <c r="O84" s="40">
        <f t="shared" si="5"/>
        <v>0</v>
      </c>
      <c r="P84" s="41">
        <f t="shared" si="6"/>
        <v>0</v>
      </c>
      <c r="Q84" s="32"/>
    </row>
    <row r="85" spans="1:17" s="1" customFormat="1" ht="30" customHeight="1" x14ac:dyDescent="0.25">
      <c r="A85" s="42">
        <v>79</v>
      </c>
      <c r="B85" s="95" t="s">
        <v>127</v>
      </c>
      <c r="C85" s="96"/>
      <c r="D85" s="29" t="s">
        <v>13</v>
      </c>
      <c r="E85" s="43">
        <v>150</v>
      </c>
      <c r="F85" s="44" t="s">
        <v>128</v>
      </c>
      <c r="G85" s="32"/>
      <c r="H85" s="50"/>
      <c r="I85" s="51"/>
      <c r="J85" s="52"/>
      <c r="K85" s="36"/>
      <c r="L85" s="37"/>
      <c r="M85" s="38">
        <f t="shared" si="4"/>
        <v>0</v>
      </c>
      <c r="N85" s="39">
        <f t="shared" si="7"/>
        <v>0</v>
      </c>
      <c r="O85" s="40">
        <f t="shared" si="5"/>
        <v>0</v>
      </c>
      <c r="P85" s="41">
        <f t="shared" si="6"/>
        <v>0</v>
      </c>
      <c r="Q85" s="32"/>
    </row>
    <row r="86" spans="1:17" s="1" customFormat="1" ht="30" customHeight="1" x14ac:dyDescent="0.25">
      <c r="A86" s="42">
        <v>80</v>
      </c>
      <c r="B86" s="95" t="s">
        <v>129</v>
      </c>
      <c r="C86" s="96"/>
      <c r="D86" s="29" t="s">
        <v>13</v>
      </c>
      <c r="E86" s="43">
        <v>60</v>
      </c>
      <c r="F86" s="44" t="s">
        <v>130</v>
      </c>
      <c r="G86" s="32"/>
      <c r="H86" s="45"/>
      <c r="I86" s="46"/>
      <c r="J86" s="47"/>
      <c r="K86" s="48"/>
      <c r="L86" s="49"/>
      <c r="M86" s="38">
        <f t="shared" si="4"/>
        <v>0</v>
      </c>
      <c r="N86" s="39">
        <f t="shared" si="7"/>
        <v>0</v>
      </c>
      <c r="O86" s="40">
        <f t="shared" si="5"/>
        <v>0</v>
      </c>
      <c r="P86" s="41">
        <f t="shared" si="6"/>
        <v>0</v>
      </c>
      <c r="Q86" s="32"/>
    </row>
    <row r="87" spans="1:17" s="1" customFormat="1" ht="30" customHeight="1" x14ac:dyDescent="0.25">
      <c r="A87" s="42">
        <v>81</v>
      </c>
      <c r="B87" s="95" t="s">
        <v>131</v>
      </c>
      <c r="C87" s="96"/>
      <c r="D87" s="29" t="s">
        <v>13</v>
      </c>
      <c r="E87" s="43">
        <v>10</v>
      </c>
      <c r="F87" s="44" t="s">
        <v>132</v>
      </c>
      <c r="G87" s="32"/>
      <c r="H87" s="50"/>
      <c r="I87" s="51"/>
      <c r="J87" s="52"/>
      <c r="K87" s="36"/>
      <c r="L87" s="37"/>
      <c r="M87" s="38">
        <f t="shared" si="4"/>
        <v>0</v>
      </c>
      <c r="N87" s="39">
        <f t="shared" si="7"/>
        <v>0</v>
      </c>
      <c r="O87" s="40">
        <f t="shared" si="5"/>
        <v>0</v>
      </c>
      <c r="P87" s="41">
        <f t="shared" si="6"/>
        <v>0</v>
      </c>
      <c r="Q87" s="32"/>
    </row>
    <row r="88" spans="1:17" s="1" customFormat="1" ht="30" customHeight="1" x14ac:dyDescent="0.25">
      <c r="A88" s="42">
        <v>82</v>
      </c>
      <c r="B88" s="95" t="s">
        <v>133</v>
      </c>
      <c r="C88" s="96"/>
      <c r="D88" s="29" t="s">
        <v>13</v>
      </c>
      <c r="E88" s="43">
        <v>3</v>
      </c>
      <c r="F88" s="44" t="s">
        <v>14</v>
      </c>
      <c r="G88" s="32"/>
      <c r="H88" s="45"/>
      <c r="I88" s="46"/>
      <c r="J88" s="47"/>
      <c r="K88" s="48"/>
      <c r="L88" s="49"/>
      <c r="M88" s="38">
        <f t="shared" si="4"/>
        <v>0</v>
      </c>
      <c r="N88" s="39">
        <f t="shared" si="7"/>
        <v>0</v>
      </c>
      <c r="O88" s="40">
        <f t="shared" si="5"/>
        <v>0</v>
      </c>
      <c r="P88" s="41">
        <f t="shared" si="6"/>
        <v>0</v>
      </c>
      <c r="Q88" s="32"/>
    </row>
    <row r="89" spans="1:17" s="1" customFormat="1" ht="30" customHeight="1" x14ac:dyDescent="0.25">
      <c r="A89" s="42">
        <v>83</v>
      </c>
      <c r="B89" s="95" t="s">
        <v>134</v>
      </c>
      <c r="C89" s="96"/>
      <c r="D89" s="29" t="s">
        <v>13</v>
      </c>
      <c r="E89" s="43">
        <v>4</v>
      </c>
      <c r="F89" s="44" t="s">
        <v>135</v>
      </c>
      <c r="G89" s="32"/>
      <c r="H89" s="50"/>
      <c r="I89" s="51"/>
      <c r="J89" s="52"/>
      <c r="K89" s="36"/>
      <c r="L89" s="37"/>
      <c r="M89" s="38">
        <f t="shared" si="4"/>
        <v>0</v>
      </c>
      <c r="N89" s="39">
        <f t="shared" si="7"/>
        <v>0</v>
      </c>
      <c r="O89" s="40">
        <f t="shared" si="5"/>
        <v>0</v>
      </c>
      <c r="P89" s="41">
        <f t="shared" si="6"/>
        <v>0</v>
      </c>
      <c r="Q89" s="32"/>
    </row>
    <row r="90" spans="1:17" s="1" customFormat="1" ht="30" customHeight="1" x14ac:dyDescent="0.25">
      <c r="A90" s="42">
        <v>84</v>
      </c>
      <c r="B90" s="95" t="s">
        <v>136</v>
      </c>
      <c r="C90" s="96"/>
      <c r="D90" s="29" t="s">
        <v>13</v>
      </c>
      <c r="E90" s="43">
        <v>40</v>
      </c>
      <c r="F90" s="44" t="s">
        <v>137</v>
      </c>
      <c r="G90" s="32"/>
      <c r="H90" s="45"/>
      <c r="I90" s="46"/>
      <c r="J90" s="47"/>
      <c r="K90" s="48"/>
      <c r="L90" s="49"/>
      <c r="M90" s="38">
        <f t="shared" si="4"/>
        <v>0</v>
      </c>
      <c r="N90" s="39">
        <f t="shared" si="7"/>
        <v>0</v>
      </c>
      <c r="O90" s="40">
        <f t="shared" si="5"/>
        <v>0</v>
      </c>
      <c r="P90" s="41">
        <f t="shared" si="6"/>
        <v>0</v>
      </c>
      <c r="Q90" s="32"/>
    </row>
    <row r="91" spans="1:17" s="1" customFormat="1" ht="30" customHeight="1" x14ac:dyDescent="0.25">
      <c r="A91" s="42">
        <v>85</v>
      </c>
      <c r="B91" s="95" t="s">
        <v>138</v>
      </c>
      <c r="C91" s="96"/>
      <c r="D91" s="29" t="s">
        <v>121</v>
      </c>
      <c r="E91" s="43">
        <v>280</v>
      </c>
      <c r="F91" s="44" t="s">
        <v>14</v>
      </c>
      <c r="G91" s="32"/>
      <c r="H91" s="50"/>
      <c r="I91" s="51"/>
      <c r="J91" s="52"/>
      <c r="K91" s="36"/>
      <c r="L91" s="37"/>
      <c r="M91" s="38">
        <f t="shared" si="4"/>
        <v>0</v>
      </c>
      <c r="N91" s="39">
        <f t="shared" si="7"/>
        <v>0</v>
      </c>
      <c r="O91" s="40">
        <f t="shared" si="5"/>
        <v>0</v>
      </c>
      <c r="P91" s="41">
        <f t="shared" si="6"/>
        <v>0</v>
      </c>
      <c r="Q91" s="32"/>
    </row>
    <row r="92" spans="1:17" s="1" customFormat="1" ht="30" customHeight="1" x14ac:dyDescent="0.25">
      <c r="A92" s="42">
        <v>86</v>
      </c>
      <c r="B92" s="95" t="s">
        <v>139</v>
      </c>
      <c r="C92" s="96"/>
      <c r="D92" s="29" t="s">
        <v>121</v>
      </c>
      <c r="E92" s="43">
        <v>60</v>
      </c>
      <c r="F92" s="44" t="s">
        <v>14</v>
      </c>
      <c r="G92" s="32"/>
      <c r="H92" s="45"/>
      <c r="I92" s="46"/>
      <c r="J92" s="47"/>
      <c r="K92" s="48"/>
      <c r="L92" s="49"/>
      <c r="M92" s="38">
        <f t="shared" si="4"/>
        <v>0</v>
      </c>
      <c r="N92" s="39">
        <f t="shared" si="7"/>
        <v>0</v>
      </c>
      <c r="O92" s="40">
        <f t="shared" si="5"/>
        <v>0</v>
      </c>
      <c r="P92" s="41">
        <f t="shared" si="6"/>
        <v>0</v>
      </c>
      <c r="Q92" s="32"/>
    </row>
    <row r="93" spans="1:17" s="1" customFormat="1" ht="30" customHeight="1" x14ac:dyDescent="0.25">
      <c r="A93" s="42">
        <v>87</v>
      </c>
      <c r="B93" s="95" t="s">
        <v>140</v>
      </c>
      <c r="C93" s="96"/>
      <c r="D93" s="29" t="s">
        <v>141</v>
      </c>
      <c r="E93" s="43">
        <v>20</v>
      </c>
      <c r="F93" s="44" t="s">
        <v>14</v>
      </c>
      <c r="G93" s="32"/>
      <c r="H93" s="50"/>
      <c r="I93" s="51"/>
      <c r="J93" s="52"/>
      <c r="K93" s="36"/>
      <c r="L93" s="37"/>
      <c r="M93" s="38">
        <f t="shared" si="4"/>
        <v>0</v>
      </c>
      <c r="N93" s="39">
        <f t="shared" si="7"/>
        <v>0</v>
      </c>
      <c r="O93" s="40">
        <f t="shared" si="5"/>
        <v>0</v>
      </c>
      <c r="P93" s="41">
        <f t="shared" si="6"/>
        <v>0</v>
      </c>
      <c r="Q93" s="32"/>
    </row>
    <row r="94" spans="1:17" s="1" customFormat="1" ht="30" customHeight="1" x14ac:dyDescent="0.25">
      <c r="A94" s="42">
        <v>88</v>
      </c>
      <c r="B94" s="95" t="s">
        <v>142</v>
      </c>
      <c r="C94" s="96"/>
      <c r="D94" s="29" t="s">
        <v>143</v>
      </c>
      <c r="E94" s="43">
        <v>18</v>
      </c>
      <c r="F94" s="44" t="s">
        <v>144</v>
      </c>
      <c r="G94" s="32"/>
      <c r="H94" s="45"/>
      <c r="I94" s="46"/>
      <c r="J94" s="47"/>
      <c r="K94" s="48"/>
      <c r="L94" s="49"/>
      <c r="M94" s="38">
        <f t="shared" si="4"/>
        <v>0</v>
      </c>
      <c r="N94" s="39">
        <f t="shared" si="7"/>
        <v>0</v>
      </c>
      <c r="O94" s="40">
        <f t="shared" si="5"/>
        <v>0</v>
      </c>
      <c r="P94" s="41">
        <f t="shared" si="6"/>
        <v>0</v>
      </c>
      <c r="Q94" s="32"/>
    </row>
    <row r="95" spans="1:17" s="1" customFormat="1" ht="30" customHeight="1" x14ac:dyDescent="0.25">
      <c r="A95" s="42">
        <v>89</v>
      </c>
      <c r="B95" s="95" t="s">
        <v>145</v>
      </c>
      <c r="C95" s="96"/>
      <c r="D95" s="29" t="s">
        <v>143</v>
      </c>
      <c r="E95" s="43">
        <v>16</v>
      </c>
      <c r="F95" s="44" t="s">
        <v>144</v>
      </c>
      <c r="G95" s="32"/>
      <c r="H95" s="50"/>
      <c r="I95" s="51"/>
      <c r="J95" s="52"/>
      <c r="K95" s="36"/>
      <c r="L95" s="37"/>
      <c r="M95" s="38">
        <f t="shared" si="4"/>
        <v>0</v>
      </c>
      <c r="N95" s="39">
        <f t="shared" si="7"/>
        <v>0</v>
      </c>
      <c r="O95" s="40">
        <f t="shared" si="5"/>
        <v>0</v>
      </c>
      <c r="P95" s="41">
        <f t="shared" si="6"/>
        <v>0</v>
      </c>
      <c r="Q95" s="32"/>
    </row>
    <row r="96" spans="1:17" s="1" customFormat="1" ht="30" customHeight="1" x14ac:dyDescent="0.25">
      <c r="A96" s="42">
        <v>90</v>
      </c>
      <c r="B96" s="95" t="s">
        <v>146</v>
      </c>
      <c r="C96" s="96"/>
      <c r="D96" s="29" t="s">
        <v>143</v>
      </c>
      <c r="E96" s="43">
        <v>12</v>
      </c>
      <c r="F96" s="44" t="s">
        <v>144</v>
      </c>
      <c r="G96" s="32"/>
      <c r="H96" s="45"/>
      <c r="I96" s="46"/>
      <c r="J96" s="47"/>
      <c r="K96" s="48"/>
      <c r="L96" s="49"/>
      <c r="M96" s="38">
        <f t="shared" si="4"/>
        <v>0</v>
      </c>
      <c r="N96" s="39">
        <f t="shared" si="7"/>
        <v>0</v>
      </c>
      <c r="O96" s="40">
        <f t="shared" si="5"/>
        <v>0</v>
      </c>
      <c r="P96" s="41">
        <f t="shared" si="6"/>
        <v>0</v>
      </c>
      <c r="Q96" s="32"/>
    </row>
    <row r="97" spans="1:17" s="1" customFormat="1" ht="30" customHeight="1" x14ac:dyDescent="0.25">
      <c r="A97" s="42">
        <v>91</v>
      </c>
      <c r="B97" s="95" t="s">
        <v>147</v>
      </c>
      <c r="C97" s="96"/>
      <c r="D97" s="29" t="s">
        <v>143</v>
      </c>
      <c r="E97" s="43">
        <v>6</v>
      </c>
      <c r="F97" s="44" t="s">
        <v>144</v>
      </c>
      <c r="G97" s="32"/>
      <c r="H97" s="50"/>
      <c r="I97" s="51"/>
      <c r="J97" s="52"/>
      <c r="K97" s="36"/>
      <c r="L97" s="37"/>
      <c r="M97" s="38">
        <f t="shared" si="4"/>
        <v>0</v>
      </c>
      <c r="N97" s="39">
        <f t="shared" si="7"/>
        <v>0</v>
      </c>
      <c r="O97" s="40">
        <f t="shared" si="5"/>
        <v>0</v>
      </c>
      <c r="P97" s="41">
        <f t="shared" si="6"/>
        <v>0</v>
      </c>
      <c r="Q97" s="32"/>
    </row>
    <row r="98" spans="1:17" s="1" customFormat="1" ht="30" customHeight="1" x14ac:dyDescent="0.25">
      <c r="A98" s="42">
        <v>92</v>
      </c>
      <c r="B98" s="95" t="s">
        <v>148</v>
      </c>
      <c r="C98" s="96"/>
      <c r="D98" s="29" t="s">
        <v>13</v>
      </c>
      <c r="E98" s="43">
        <v>5</v>
      </c>
      <c r="F98" s="44" t="s">
        <v>14</v>
      </c>
      <c r="G98" s="32"/>
      <c r="H98" s="45"/>
      <c r="I98" s="46"/>
      <c r="J98" s="47"/>
      <c r="K98" s="48"/>
      <c r="L98" s="49"/>
      <c r="M98" s="38">
        <f t="shared" si="4"/>
        <v>0</v>
      </c>
      <c r="N98" s="39">
        <f t="shared" si="7"/>
        <v>0</v>
      </c>
      <c r="O98" s="40">
        <f t="shared" si="5"/>
        <v>0</v>
      </c>
      <c r="P98" s="41">
        <f t="shared" si="6"/>
        <v>0</v>
      </c>
      <c r="Q98" s="32"/>
    </row>
    <row r="99" spans="1:17" s="1" customFormat="1" ht="30" customHeight="1" x14ac:dyDescent="0.25">
      <c r="A99" s="42">
        <v>93</v>
      </c>
      <c r="B99" s="95" t="s">
        <v>149</v>
      </c>
      <c r="C99" s="96"/>
      <c r="D99" s="29" t="s">
        <v>150</v>
      </c>
      <c r="E99" s="43">
        <v>30</v>
      </c>
      <c r="F99" s="44" t="s">
        <v>14</v>
      </c>
      <c r="G99" s="32"/>
      <c r="H99" s="50"/>
      <c r="I99" s="51"/>
      <c r="J99" s="52"/>
      <c r="K99" s="36"/>
      <c r="L99" s="37"/>
      <c r="M99" s="38">
        <f t="shared" si="4"/>
        <v>0</v>
      </c>
      <c r="N99" s="39">
        <f t="shared" si="7"/>
        <v>0</v>
      </c>
      <c r="O99" s="40">
        <f t="shared" si="5"/>
        <v>0</v>
      </c>
      <c r="P99" s="41">
        <f t="shared" si="6"/>
        <v>0</v>
      </c>
      <c r="Q99" s="32"/>
    </row>
    <row r="100" spans="1:17" s="1" customFormat="1" ht="30" customHeight="1" x14ac:dyDescent="0.25">
      <c r="A100" s="42">
        <v>94</v>
      </c>
      <c r="B100" s="95" t="s">
        <v>151</v>
      </c>
      <c r="C100" s="96"/>
      <c r="D100" s="29" t="s">
        <v>13</v>
      </c>
      <c r="E100" s="43">
        <v>7</v>
      </c>
      <c r="F100" s="44" t="s">
        <v>14</v>
      </c>
      <c r="G100" s="32"/>
      <c r="H100" s="45"/>
      <c r="I100" s="46"/>
      <c r="J100" s="47"/>
      <c r="K100" s="48"/>
      <c r="L100" s="49"/>
      <c r="M100" s="38">
        <f t="shared" si="4"/>
        <v>0</v>
      </c>
      <c r="N100" s="39">
        <f t="shared" si="7"/>
        <v>0</v>
      </c>
      <c r="O100" s="40">
        <f t="shared" si="5"/>
        <v>0</v>
      </c>
      <c r="P100" s="41">
        <f t="shared" si="6"/>
        <v>0</v>
      </c>
      <c r="Q100" s="32"/>
    </row>
    <row r="101" spans="1:17" s="1" customFormat="1" ht="30" customHeight="1" x14ac:dyDescent="0.25">
      <c r="A101" s="42">
        <v>95</v>
      </c>
      <c r="B101" s="95" t="s">
        <v>152</v>
      </c>
      <c r="C101" s="96"/>
      <c r="D101" s="29" t="s">
        <v>153</v>
      </c>
      <c r="E101" s="43">
        <v>17</v>
      </c>
      <c r="F101" s="44" t="s">
        <v>154</v>
      </c>
      <c r="G101" s="32"/>
      <c r="H101" s="50"/>
      <c r="I101" s="51"/>
      <c r="J101" s="52"/>
      <c r="K101" s="36"/>
      <c r="L101" s="37"/>
      <c r="M101" s="38">
        <f t="shared" si="4"/>
        <v>0</v>
      </c>
      <c r="N101" s="39">
        <f t="shared" si="7"/>
        <v>0</v>
      </c>
      <c r="O101" s="40">
        <f t="shared" si="5"/>
        <v>0</v>
      </c>
      <c r="P101" s="41">
        <f t="shared" si="6"/>
        <v>0</v>
      </c>
      <c r="Q101" s="32"/>
    </row>
    <row r="102" spans="1:17" s="1" customFormat="1" ht="30" customHeight="1" x14ac:dyDescent="0.25">
      <c r="A102" s="42">
        <v>96</v>
      </c>
      <c r="B102" s="95" t="s">
        <v>155</v>
      </c>
      <c r="C102" s="96"/>
      <c r="D102" s="29" t="s">
        <v>13</v>
      </c>
      <c r="E102" s="43">
        <v>120</v>
      </c>
      <c r="F102" s="44" t="s">
        <v>156</v>
      </c>
      <c r="G102" s="32"/>
      <c r="H102" s="45"/>
      <c r="I102" s="46"/>
      <c r="J102" s="47"/>
      <c r="K102" s="48"/>
      <c r="L102" s="49"/>
      <c r="M102" s="38">
        <f t="shared" si="4"/>
        <v>0</v>
      </c>
      <c r="N102" s="39">
        <f t="shared" si="7"/>
        <v>0</v>
      </c>
      <c r="O102" s="40">
        <f t="shared" si="5"/>
        <v>0</v>
      </c>
      <c r="P102" s="41">
        <f t="shared" si="6"/>
        <v>0</v>
      </c>
      <c r="Q102" s="32"/>
    </row>
    <row r="103" spans="1:17" s="1" customFormat="1" ht="30" customHeight="1" x14ac:dyDescent="0.25">
      <c r="A103" s="42">
        <v>97</v>
      </c>
      <c r="B103" s="95" t="s">
        <v>157</v>
      </c>
      <c r="C103" s="96"/>
      <c r="D103" s="29" t="s">
        <v>153</v>
      </c>
      <c r="E103" s="43">
        <v>1000</v>
      </c>
      <c r="F103" s="44" t="s">
        <v>158</v>
      </c>
      <c r="G103" s="32"/>
      <c r="H103" s="50"/>
      <c r="I103" s="51"/>
      <c r="J103" s="52"/>
      <c r="K103" s="36"/>
      <c r="L103" s="37"/>
      <c r="M103" s="38">
        <f t="shared" si="4"/>
        <v>0</v>
      </c>
      <c r="N103" s="39">
        <f t="shared" si="7"/>
        <v>0</v>
      </c>
      <c r="O103" s="40">
        <f t="shared" si="5"/>
        <v>0</v>
      </c>
      <c r="P103" s="41">
        <f t="shared" si="6"/>
        <v>0</v>
      </c>
      <c r="Q103" s="32"/>
    </row>
    <row r="104" spans="1:17" s="1" customFormat="1" ht="30" customHeight="1" x14ac:dyDescent="0.25">
      <c r="A104" s="42">
        <v>98</v>
      </c>
      <c r="B104" s="95" t="s">
        <v>159</v>
      </c>
      <c r="C104" s="96"/>
      <c r="D104" s="29" t="s">
        <v>13</v>
      </c>
      <c r="E104" s="43">
        <v>40</v>
      </c>
      <c r="F104" s="44" t="s">
        <v>160</v>
      </c>
      <c r="G104" s="32"/>
      <c r="H104" s="45"/>
      <c r="I104" s="46"/>
      <c r="J104" s="47"/>
      <c r="K104" s="48"/>
      <c r="L104" s="49"/>
      <c r="M104" s="38">
        <f t="shared" si="4"/>
        <v>0</v>
      </c>
      <c r="N104" s="39">
        <f t="shared" si="7"/>
        <v>0</v>
      </c>
      <c r="O104" s="40">
        <f t="shared" si="5"/>
        <v>0</v>
      </c>
      <c r="P104" s="41">
        <f t="shared" si="6"/>
        <v>0</v>
      </c>
      <c r="Q104" s="32"/>
    </row>
    <row r="105" spans="1:17" s="1" customFormat="1" ht="30" customHeight="1" x14ac:dyDescent="0.25">
      <c r="A105" s="42">
        <v>99</v>
      </c>
      <c r="B105" s="95" t="s">
        <v>161</v>
      </c>
      <c r="C105" s="96"/>
      <c r="D105" s="29" t="s">
        <v>162</v>
      </c>
      <c r="E105" s="43">
        <v>22</v>
      </c>
      <c r="F105" s="44" t="s">
        <v>163</v>
      </c>
      <c r="G105" s="32"/>
      <c r="H105" s="50"/>
      <c r="I105" s="51"/>
      <c r="J105" s="52"/>
      <c r="K105" s="36"/>
      <c r="L105" s="37"/>
      <c r="M105" s="38">
        <f t="shared" si="4"/>
        <v>0</v>
      </c>
      <c r="N105" s="39">
        <f t="shared" si="7"/>
        <v>0</v>
      </c>
      <c r="O105" s="40">
        <f t="shared" si="5"/>
        <v>0</v>
      </c>
      <c r="P105" s="41">
        <f t="shared" si="6"/>
        <v>0</v>
      </c>
      <c r="Q105" s="32"/>
    </row>
    <row r="106" spans="1:17" s="1" customFormat="1" ht="30" customHeight="1" x14ac:dyDescent="0.25">
      <c r="A106" s="42">
        <v>100</v>
      </c>
      <c r="B106" s="95" t="s">
        <v>164</v>
      </c>
      <c r="C106" s="96"/>
      <c r="D106" s="29" t="s">
        <v>13</v>
      </c>
      <c r="E106" s="43">
        <v>22</v>
      </c>
      <c r="F106" s="44" t="s">
        <v>14</v>
      </c>
      <c r="G106" s="32"/>
      <c r="H106" s="45"/>
      <c r="I106" s="46"/>
      <c r="J106" s="47"/>
      <c r="K106" s="48"/>
      <c r="L106" s="49"/>
      <c r="M106" s="38">
        <f t="shared" si="4"/>
        <v>0</v>
      </c>
      <c r="N106" s="39">
        <f t="shared" si="7"/>
        <v>0</v>
      </c>
      <c r="O106" s="40">
        <f t="shared" si="5"/>
        <v>0</v>
      </c>
      <c r="P106" s="41">
        <f t="shared" si="6"/>
        <v>0</v>
      </c>
      <c r="Q106" s="32"/>
    </row>
    <row r="107" spans="1:17" s="1" customFormat="1" ht="30" customHeight="1" x14ac:dyDescent="0.25">
      <c r="A107" s="42">
        <v>101</v>
      </c>
      <c r="B107" s="95" t="s">
        <v>165</v>
      </c>
      <c r="C107" s="96"/>
      <c r="D107" s="29" t="s">
        <v>13</v>
      </c>
      <c r="E107" s="43">
        <v>17</v>
      </c>
      <c r="F107" s="44" t="s">
        <v>166</v>
      </c>
      <c r="G107" s="32"/>
      <c r="H107" s="50"/>
      <c r="I107" s="51"/>
      <c r="J107" s="52"/>
      <c r="K107" s="36"/>
      <c r="L107" s="37"/>
      <c r="M107" s="38">
        <f t="shared" si="4"/>
        <v>0</v>
      </c>
      <c r="N107" s="39">
        <f t="shared" si="7"/>
        <v>0</v>
      </c>
      <c r="O107" s="40">
        <f t="shared" si="5"/>
        <v>0</v>
      </c>
      <c r="P107" s="41">
        <f t="shared" si="6"/>
        <v>0</v>
      </c>
      <c r="Q107" s="32"/>
    </row>
    <row r="108" spans="1:17" s="1" customFormat="1" ht="30" customHeight="1" x14ac:dyDescent="0.25">
      <c r="A108" s="42">
        <v>102</v>
      </c>
      <c r="B108" s="95" t="s">
        <v>167</v>
      </c>
      <c r="C108" s="96"/>
      <c r="D108" s="29" t="s">
        <v>13</v>
      </c>
      <c r="E108" s="43">
        <v>8000</v>
      </c>
      <c r="F108" s="44" t="s">
        <v>14</v>
      </c>
      <c r="G108" s="32"/>
      <c r="H108" s="45"/>
      <c r="I108" s="46"/>
      <c r="J108" s="47"/>
      <c r="K108" s="48"/>
      <c r="L108" s="49"/>
      <c r="M108" s="38">
        <f t="shared" si="4"/>
        <v>0</v>
      </c>
      <c r="N108" s="39">
        <f t="shared" si="7"/>
        <v>0</v>
      </c>
      <c r="O108" s="40">
        <f t="shared" si="5"/>
        <v>0</v>
      </c>
      <c r="P108" s="41">
        <f t="shared" si="6"/>
        <v>0</v>
      </c>
      <c r="Q108" s="32"/>
    </row>
    <row r="109" spans="1:17" s="1" customFormat="1" ht="30" customHeight="1" x14ac:dyDescent="0.25">
      <c r="A109" s="42">
        <v>103</v>
      </c>
      <c r="B109" s="95" t="s">
        <v>168</v>
      </c>
      <c r="C109" s="96"/>
      <c r="D109" s="29" t="s">
        <v>13</v>
      </c>
      <c r="E109" s="43">
        <v>7500</v>
      </c>
      <c r="F109" s="44" t="s">
        <v>14</v>
      </c>
      <c r="G109" s="32"/>
      <c r="H109" s="50"/>
      <c r="I109" s="51"/>
      <c r="J109" s="52"/>
      <c r="K109" s="36"/>
      <c r="L109" s="37"/>
      <c r="M109" s="38">
        <f t="shared" si="4"/>
        <v>0</v>
      </c>
      <c r="N109" s="39">
        <f t="shared" si="7"/>
        <v>0</v>
      </c>
      <c r="O109" s="40">
        <f t="shared" si="5"/>
        <v>0</v>
      </c>
      <c r="P109" s="41">
        <f t="shared" si="6"/>
        <v>0</v>
      </c>
      <c r="Q109" s="32"/>
    </row>
    <row r="110" spans="1:17" s="1" customFormat="1" ht="30" customHeight="1" x14ac:dyDescent="0.25">
      <c r="A110" s="42">
        <v>104</v>
      </c>
      <c r="B110" s="95" t="s">
        <v>169</v>
      </c>
      <c r="C110" s="96"/>
      <c r="D110" s="29" t="s">
        <v>13</v>
      </c>
      <c r="E110" s="43">
        <v>2500</v>
      </c>
      <c r="F110" s="44" t="s">
        <v>14</v>
      </c>
      <c r="G110" s="32"/>
      <c r="H110" s="45"/>
      <c r="I110" s="46"/>
      <c r="J110" s="47"/>
      <c r="K110" s="48"/>
      <c r="L110" s="49"/>
      <c r="M110" s="38">
        <f t="shared" si="4"/>
        <v>0</v>
      </c>
      <c r="N110" s="39">
        <f t="shared" si="7"/>
        <v>0</v>
      </c>
      <c r="O110" s="40">
        <f t="shared" si="5"/>
        <v>0</v>
      </c>
      <c r="P110" s="41">
        <f t="shared" si="6"/>
        <v>0</v>
      </c>
      <c r="Q110" s="32"/>
    </row>
    <row r="111" spans="1:17" s="1" customFormat="1" ht="30" customHeight="1" x14ac:dyDescent="0.25">
      <c r="A111" s="42">
        <v>105</v>
      </c>
      <c r="B111" s="95" t="s">
        <v>170</v>
      </c>
      <c r="C111" s="96"/>
      <c r="D111" s="29" t="s">
        <v>13</v>
      </c>
      <c r="E111" s="43">
        <v>160</v>
      </c>
      <c r="F111" s="44" t="s">
        <v>14</v>
      </c>
      <c r="G111" s="32"/>
      <c r="H111" s="50"/>
      <c r="I111" s="51"/>
      <c r="J111" s="52"/>
      <c r="K111" s="36"/>
      <c r="L111" s="37"/>
      <c r="M111" s="38">
        <f t="shared" si="4"/>
        <v>0</v>
      </c>
      <c r="N111" s="39">
        <f t="shared" si="7"/>
        <v>0</v>
      </c>
      <c r="O111" s="40">
        <f t="shared" si="5"/>
        <v>0</v>
      </c>
      <c r="P111" s="41">
        <f t="shared" si="6"/>
        <v>0</v>
      </c>
      <c r="Q111" s="32"/>
    </row>
    <row r="112" spans="1:17" s="1" customFormat="1" ht="30" customHeight="1" x14ac:dyDescent="0.25">
      <c r="A112" s="42">
        <v>106</v>
      </c>
      <c r="B112" s="95" t="s">
        <v>171</v>
      </c>
      <c r="C112" s="96"/>
      <c r="D112" s="29" t="s">
        <v>13</v>
      </c>
      <c r="E112" s="43">
        <v>120</v>
      </c>
      <c r="F112" s="44" t="s">
        <v>14</v>
      </c>
      <c r="G112" s="32"/>
      <c r="H112" s="45"/>
      <c r="I112" s="46"/>
      <c r="J112" s="47"/>
      <c r="K112" s="48"/>
      <c r="L112" s="49"/>
      <c r="M112" s="38">
        <f t="shared" si="4"/>
        <v>0</v>
      </c>
      <c r="N112" s="39">
        <f t="shared" si="7"/>
        <v>0</v>
      </c>
      <c r="O112" s="40">
        <f t="shared" si="5"/>
        <v>0</v>
      </c>
      <c r="P112" s="41">
        <f t="shared" si="6"/>
        <v>0</v>
      </c>
      <c r="Q112" s="32"/>
    </row>
    <row r="113" spans="1:17" s="1" customFormat="1" ht="30" customHeight="1" x14ac:dyDescent="0.25">
      <c r="A113" s="42">
        <v>107</v>
      </c>
      <c r="B113" s="95" t="s">
        <v>172</v>
      </c>
      <c r="C113" s="96"/>
      <c r="D113" s="29" t="s">
        <v>13</v>
      </c>
      <c r="E113" s="43">
        <v>225</v>
      </c>
      <c r="F113" s="44" t="s">
        <v>14</v>
      </c>
      <c r="G113" s="32"/>
      <c r="H113" s="50"/>
      <c r="I113" s="51"/>
      <c r="J113" s="52"/>
      <c r="K113" s="36"/>
      <c r="L113" s="37"/>
      <c r="M113" s="38">
        <f t="shared" si="4"/>
        <v>0</v>
      </c>
      <c r="N113" s="39">
        <f t="shared" si="7"/>
        <v>0</v>
      </c>
      <c r="O113" s="40">
        <f t="shared" si="5"/>
        <v>0</v>
      </c>
      <c r="P113" s="41">
        <f t="shared" si="6"/>
        <v>0</v>
      </c>
      <c r="Q113" s="32"/>
    </row>
    <row r="114" spans="1:17" s="1" customFormat="1" ht="30" customHeight="1" x14ac:dyDescent="0.25">
      <c r="A114" s="42">
        <v>108</v>
      </c>
      <c r="B114" s="95" t="s">
        <v>173</v>
      </c>
      <c r="C114" s="96"/>
      <c r="D114" s="29" t="s">
        <v>13</v>
      </c>
      <c r="E114" s="43">
        <v>480</v>
      </c>
      <c r="F114" s="44" t="s">
        <v>14</v>
      </c>
      <c r="G114" s="32"/>
      <c r="H114" s="45"/>
      <c r="I114" s="46"/>
      <c r="J114" s="47"/>
      <c r="K114" s="48"/>
      <c r="L114" s="49"/>
      <c r="M114" s="38">
        <f t="shared" si="4"/>
        <v>0</v>
      </c>
      <c r="N114" s="39">
        <f t="shared" si="7"/>
        <v>0</v>
      </c>
      <c r="O114" s="40">
        <f t="shared" si="5"/>
        <v>0</v>
      </c>
      <c r="P114" s="41">
        <f t="shared" si="6"/>
        <v>0</v>
      </c>
      <c r="Q114" s="32"/>
    </row>
    <row r="115" spans="1:17" s="1" customFormat="1" ht="30" customHeight="1" x14ac:dyDescent="0.25">
      <c r="A115" s="42">
        <v>109</v>
      </c>
      <c r="B115" s="95" t="s">
        <v>174</v>
      </c>
      <c r="C115" s="96"/>
      <c r="D115" s="29" t="s">
        <v>13</v>
      </c>
      <c r="E115" s="43">
        <v>130</v>
      </c>
      <c r="F115" s="44" t="s">
        <v>14</v>
      </c>
      <c r="G115" s="32"/>
      <c r="H115" s="50"/>
      <c r="I115" s="51"/>
      <c r="J115" s="52"/>
      <c r="K115" s="36"/>
      <c r="L115" s="37"/>
      <c r="M115" s="38">
        <f t="shared" si="4"/>
        <v>0</v>
      </c>
      <c r="N115" s="39">
        <f t="shared" si="7"/>
        <v>0</v>
      </c>
      <c r="O115" s="40">
        <f t="shared" si="5"/>
        <v>0</v>
      </c>
      <c r="P115" s="41">
        <f t="shared" si="6"/>
        <v>0</v>
      </c>
      <c r="Q115" s="32"/>
    </row>
    <row r="116" spans="1:17" s="1" customFormat="1" ht="30" customHeight="1" x14ac:dyDescent="0.25">
      <c r="A116" s="42">
        <v>110</v>
      </c>
      <c r="B116" s="95" t="s">
        <v>175</v>
      </c>
      <c r="C116" s="96"/>
      <c r="D116" s="29" t="s">
        <v>13</v>
      </c>
      <c r="E116" s="43">
        <v>2850</v>
      </c>
      <c r="F116" s="44" t="s">
        <v>14</v>
      </c>
      <c r="G116" s="32"/>
      <c r="H116" s="45"/>
      <c r="I116" s="46"/>
      <c r="J116" s="47"/>
      <c r="K116" s="48"/>
      <c r="L116" s="49"/>
      <c r="M116" s="38">
        <f t="shared" si="4"/>
        <v>0</v>
      </c>
      <c r="N116" s="39">
        <f t="shared" si="7"/>
        <v>0</v>
      </c>
      <c r="O116" s="40">
        <f t="shared" si="5"/>
        <v>0</v>
      </c>
      <c r="P116" s="41">
        <f t="shared" si="6"/>
        <v>0</v>
      </c>
      <c r="Q116" s="32"/>
    </row>
    <row r="117" spans="1:17" s="1" customFormat="1" ht="30" customHeight="1" x14ac:dyDescent="0.25">
      <c r="A117" s="42">
        <v>111</v>
      </c>
      <c r="B117" s="95" t="s">
        <v>176</v>
      </c>
      <c r="C117" s="96"/>
      <c r="D117" s="29" t="s">
        <v>13</v>
      </c>
      <c r="E117" s="43">
        <v>900</v>
      </c>
      <c r="F117" s="44" t="s">
        <v>14</v>
      </c>
      <c r="G117" s="32"/>
      <c r="H117" s="50"/>
      <c r="I117" s="51"/>
      <c r="J117" s="52"/>
      <c r="K117" s="36"/>
      <c r="L117" s="37"/>
      <c r="M117" s="38">
        <f t="shared" si="4"/>
        <v>0</v>
      </c>
      <c r="N117" s="39">
        <f t="shared" si="7"/>
        <v>0</v>
      </c>
      <c r="O117" s="40">
        <f t="shared" si="5"/>
        <v>0</v>
      </c>
      <c r="P117" s="41">
        <f t="shared" si="6"/>
        <v>0</v>
      </c>
      <c r="Q117" s="32"/>
    </row>
    <row r="118" spans="1:17" s="1" customFormat="1" ht="30" customHeight="1" x14ac:dyDescent="0.25">
      <c r="A118" s="42">
        <v>112</v>
      </c>
      <c r="B118" s="95" t="s">
        <v>177</v>
      </c>
      <c r="C118" s="96"/>
      <c r="D118" s="29" t="s">
        <v>13</v>
      </c>
      <c r="E118" s="43">
        <v>70</v>
      </c>
      <c r="F118" s="44" t="s">
        <v>14</v>
      </c>
      <c r="G118" s="32"/>
      <c r="H118" s="45"/>
      <c r="I118" s="46"/>
      <c r="J118" s="47"/>
      <c r="K118" s="48"/>
      <c r="L118" s="49"/>
      <c r="M118" s="38">
        <f t="shared" si="4"/>
        <v>0</v>
      </c>
      <c r="N118" s="39">
        <f t="shared" si="7"/>
        <v>0</v>
      </c>
      <c r="O118" s="40">
        <f t="shared" si="5"/>
        <v>0</v>
      </c>
      <c r="P118" s="41">
        <f t="shared" si="6"/>
        <v>0</v>
      </c>
      <c r="Q118" s="32"/>
    </row>
    <row r="119" spans="1:17" s="1" customFormat="1" ht="30" customHeight="1" x14ac:dyDescent="0.25">
      <c r="A119" s="42">
        <v>113</v>
      </c>
      <c r="B119" s="95" t="s">
        <v>178</v>
      </c>
      <c r="C119" s="96"/>
      <c r="D119" s="29" t="s">
        <v>13</v>
      </c>
      <c r="E119" s="43">
        <v>80</v>
      </c>
      <c r="F119" s="44" t="s">
        <v>14</v>
      </c>
      <c r="G119" s="32"/>
      <c r="H119" s="50"/>
      <c r="I119" s="51"/>
      <c r="J119" s="52"/>
      <c r="K119" s="36"/>
      <c r="L119" s="37"/>
      <c r="M119" s="38">
        <f t="shared" si="4"/>
        <v>0</v>
      </c>
      <c r="N119" s="39">
        <f t="shared" si="7"/>
        <v>0</v>
      </c>
      <c r="O119" s="40">
        <f t="shared" si="5"/>
        <v>0</v>
      </c>
      <c r="P119" s="41">
        <f t="shared" si="6"/>
        <v>0</v>
      </c>
      <c r="Q119" s="32"/>
    </row>
    <row r="120" spans="1:17" s="1" customFormat="1" ht="30" customHeight="1" x14ac:dyDescent="0.25">
      <c r="A120" s="42">
        <v>114</v>
      </c>
      <c r="B120" s="95" t="s">
        <v>179</v>
      </c>
      <c r="C120" s="96"/>
      <c r="D120" s="29" t="s">
        <v>13</v>
      </c>
      <c r="E120" s="43">
        <v>80</v>
      </c>
      <c r="F120" s="44" t="s">
        <v>14</v>
      </c>
      <c r="G120" s="32"/>
      <c r="H120" s="45"/>
      <c r="I120" s="46"/>
      <c r="J120" s="47"/>
      <c r="K120" s="48"/>
      <c r="L120" s="49"/>
      <c r="M120" s="38">
        <f t="shared" si="4"/>
        <v>0</v>
      </c>
      <c r="N120" s="39">
        <f t="shared" si="7"/>
        <v>0</v>
      </c>
      <c r="O120" s="40">
        <f t="shared" si="5"/>
        <v>0</v>
      </c>
      <c r="P120" s="41">
        <f t="shared" si="6"/>
        <v>0</v>
      </c>
      <c r="Q120" s="32"/>
    </row>
    <row r="121" spans="1:17" s="1" customFormat="1" ht="30" customHeight="1" x14ac:dyDescent="0.25">
      <c r="A121" s="42">
        <v>115</v>
      </c>
      <c r="B121" s="95" t="s">
        <v>180</v>
      </c>
      <c r="C121" s="96"/>
      <c r="D121" s="29" t="s">
        <v>13</v>
      </c>
      <c r="E121" s="43">
        <v>50</v>
      </c>
      <c r="F121" s="44" t="s">
        <v>14</v>
      </c>
      <c r="G121" s="32"/>
      <c r="H121" s="50"/>
      <c r="I121" s="51"/>
      <c r="J121" s="52"/>
      <c r="K121" s="36"/>
      <c r="L121" s="37"/>
      <c r="M121" s="38">
        <f t="shared" si="4"/>
        <v>0</v>
      </c>
      <c r="N121" s="39">
        <f t="shared" si="7"/>
        <v>0</v>
      </c>
      <c r="O121" s="40">
        <f t="shared" si="5"/>
        <v>0</v>
      </c>
      <c r="P121" s="41">
        <f t="shared" si="6"/>
        <v>0</v>
      </c>
      <c r="Q121" s="32"/>
    </row>
    <row r="122" spans="1:17" s="1" customFormat="1" ht="30" customHeight="1" x14ac:dyDescent="0.25">
      <c r="A122" s="42">
        <v>116</v>
      </c>
      <c r="B122" s="95" t="s">
        <v>181</v>
      </c>
      <c r="C122" s="96"/>
      <c r="D122" s="29" t="s">
        <v>13</v>
      </c>
      <c r="E122" s="43">
        <v>6</v>
      </c>
      <c r="F122" s="44" t="s">
        <v>14</v>
      </c>
      <c r="G122" s="32"/>
      <c r="H122" s="45"/>
      <c r="I122" s="46"/>
      <c r="J122" s="47"/>
      <c r="K122" s="48"/>
      <c r="L122" s="49"/>
      <c r="M122" s="38">
        <f t="shared" si="4"/>
        <v>0</v>
      </c>
      <c r="N122" s="39">
        <f t="shared" si="7"/>
        <v>0</v>
      </c>
      <c r="O122" s="40">
        <f t="shared" si="5"/>
        <v>0</v>
      </c>
      <c r="P122" s="41">
        <f t="shared" si="6"/>
        <v>0</v>
      </c>
      <c r="Q122" s="32"/>
    </row>
    <row r="123" spans="1:17" s="1" customFormat="1" ht="30" customHeight="1" x14ac:dyDescent="0.25">
      <c r="A123" s="42">
        <v>117</v>
      </c>
      <c r="B123" s="95" t="s">
        <v>182</v>
      </c>
      <c r="C123" s="96"/>
      <c r="D123" s="29" t="s">
        <v>13</v>
      </c>
      <c r="E123" s="43">
        <v>1000</v>
      </c>
      <c r="F123" s="44" t="s">
        <v>14</v>
      </c>
      <c r="G123" s="32"/>
      <c r="H123" s="50"/>
      <c r="I123" s="51"/>
      <c r="J123" s="52"/>
      <c r="K123" s="36"/>
      <c r="L123" s="37"/>
      <c r="M123" s="38">
        <f t="shared" si="4"/>
        <v>0</v>
      </c>
      <c r="N123" s="39">
        <f t="shared" si="7"/>
        <v>0</v>
      </c>
      <c r="O123" s="40">
        <f t="shared" si="5"/>
        <v>0</v>
      </c>
      <c r="P123" s="41">
        <f t="shared" si="6"/>
        <v>0</v>
      </c>
      <c r="Q123" s="32"/>
    </row>
    <row r="124" spans="1:17" s="1" customFormat="1" ht="30" customHeight="1" x14ac:dyDescent="0.25">
      <c r="A124" s="42">
        <v>118</v>
      </c>
      <c r="B124" s="95" t="s">
        <v>183</v>
      </c>
      <c r="C124" s="96"/>
      <c r="D124" s="29" t="s">
        <v>13</v>
      </c>
      <c r="E124" s="43">
        <v>2800</v>
      </c>
      <c r="F124" s="44" t="s">
        <v>14</v>
      </c>
      <c r="G124" s="32"/>
      <c r="H124" s="45"/>
      <c r="I124" s="46"/>
      <c r="J124" s="47"/>
      <c r="K124" s="48"/>
      <c r="L124" s="49"/>
      <c r="M124" s="38">
        <f t="shared" si="4"/>
        <v>0</v>
      </c>
      <c r="N124" s="39">
        <f t="shared" si="7"/>
        <v>0</v>
      </c>
      <c r="O124" s="40">
        <f t="shared" si="5"/>
        <v>0</v>
      </c>
      <c r="P124" s="41">
        <f t="shared" si="6"/>
        <v>0</v>
      </c>
      <c r="Q124" s="32"/>
    </row>
    <row r="125" spans="1:17" s="1" customFormat="1" ht="30" customHeight="1" x14ac:dyDescent="0.25">
      <c r="A125" s="42">
        <v>119</v>
      </c>
      <c r="B125" s="95" t="s">
        <v>184</v>
      </c>
      <c r="C125" s="96"/>
      <c r="D125" s="29" t="s">
        <v>13</v>
      </c>
      <c r="E125" s="43">
        <v>100</v>
      </c>
      <c r="F125" s="44" t="s">
        <v>14</v>
      </c>
      <c r="G125" s="32"/>
      <c r="H125" s="50"/>
      <c r="I125" s="51"/>
      <c r="J125" s="52"/>
      <c r="K125" s="36"/>
      <c r="L125" s="37"/>
      <c r="M125" s="38">
        <f t="shared" si="4"/>
        <v>0</v>
      </c>
      <c r="N125" s="39">
        <f t="shared" si="7"/>
        <v>0</v>
      </c>
      <c r="O125" s="40">
        <f t="shared" si="5"/>
        <v>0</v>
      </c>
      <c r="P125" s="41">
        <f t="shared" si="6"/>
        <v>0</v>
      </c>
      <c r="Q125" s="32"/>
    </row>
    <row r="126" spans="1:17" s="1" customFormat="1" ht="30" customHeight="1" x14ac:dyDescent="0.25">
      <c r="A126" s="42">
        <v>120</v>
      </c>
      <c r="B126" s="95" t="s">
        <v>185</v>
      </c>
      <c r="C126" s="96"/>
      <c r="D126" s="29" t="s">
        <v>13</v>
      </c>
      <c r="E126" s="43">
        <v>5</v>
      </c>
      <c r="F126" s="44" t="s">
        <v>14</v>
      </c>
      <c r="G126" s="32"/>
      <c r="H126" s="45"/>
      <c r="I126" s="46"/>
      <c r="J126" s="47"/>
      <c r="K126" s="48"/>
      <c r="L126" s="49"/>
      <c r="M126" s="38">
        <f t="shared" si="4"/>
        <v>0</v>
      </c>
      <c r="N126" s="39">
        <f t="shared" si="7"/>
        <v>0</v>
      </c>
      <c r="O126" s="40">
        <f t="shared" si="5"/>
        <v>0</v>
      </c>
      <c r="P126" s="41">
        <f t="shared" si="6"/>
        <v>0</v>
      </c>
      <c r="Q126" s="32"/>
    </row>
    <row r="127" spans="1:17" s="1" customFormat="1" ht="30" customHeight="1" x14ac:dyDescent="0.25">
      <c r="A127" s="42">
        <v>121</v>
      </c>
      <c r="B127" s="95" t="s">
        <v>186</v>
      </c>
      <c r="C127" s="96"/>
      <c r="D127" s="29" t="s">
        <v>13</v>
      </c>
      <c r="E127" s="43">
        <v>5</v>
      </c>
      <c r="F127" s="44" t="s">
        <v>14</v>
      </c>
      <c r="G127" s="32"/>
      <c r="H127" s="50"/>
      <c r="I127" s="51"/>
      <c r="J127" s="52"/>
      <c r="K127" s="36"/>
      <c r="L127" s="37"/>
      <c r="M127" s="38">
        <f t="shared" si="4"/>
        <v>0</v>
      </c>
      <c r="N127" s="39">
        <f t="shared" si="7"/>
        <v>0</v>
      </c>
      <c r="O127" s="40">
        <f t="shared" si="5"/>
        <v>0</v>
      </c>
      <c r="P127" s="41">
        <f t="shared" si="6"/>
        <v>0</v>
      </c>
      <c r="Q127" s="32"/>
    </row>
    <row r="128" spans="1:17" s="1" customFormat="1" ht="30" customHeight="1" x14ac:dyDescent="0.25">
      <c r="A128" s="42">
        <v>122</v>
      </c>
      <c r="B128" s="95" t="s">
        <v>187</v>
      </c>
      <c r="C128" s="96"/>
      <c r="D128" s="29" t="s">
        <v>13</v>
      </c>
      <c r="E128" s="43">
        <v>5</v>
      </c>
      <c r="F128" s="44" t="s">
        <v>14</v>
      </c>
      <c r="G128" s="32"/>
      <c r="H128" s="45"/>
      <c r="I128" s="46"/>
      <c r="J128" s="47"/>
      <c r="K128" s="48"/>
      <c r="L128" s="49"/>
      <c r="M128" s="38">
        <f t="shared" si="4"/>
        <v>0</v>
      </c>
      <c r="N128" s="39">
        <f t="shared" si="7"/>
        <v>0</v>
      </c>
      <c r="O128" s="40">
        <f t="shared" si="5"/>
        <v>0</v>
      </c>
      <c r="P128" s="41">
        <f t="shared" si="6"/>
        <v>0</v>
      </c>
      <c r="Q128" s="32"/>
    </row>
    <row r="129" spans="1:17" s="1" customFormat="1" ht="30" customHeight="1" x14ac:dyDescent="0.25">
      <c r="A129" s="42">
        <v>123</v>
      </c>
      <c r="B129" s="95" t="s">
        <v>188</v>
      </c>
      <c r="C129" s="96"/>
      <c r="D129" s="29" t="s">
        <v>13</v>
      </c>
      <c r="E129" s="43">
        <v>1</v>
      </c>
      <c r="F129" s="44" t="s">
        <v>14</v>
      </c>
      <c r="G129" s="32"/>
      <c r="H129" s="50"/>
      <c r="I129" s="51"/>
      <c r="J129" s="52"/>
      <c r="K129" s="36"/>
      <c r="L129" s="37"/>
      <c r="M129" s="38">
        <f t="shared" si="4"/>
        <v>0</v>
      </c>
      <c r="N129" s="39">
        <f t="shared" si="7"/>
        <v>0</v>
      </c>
      <c r="O129" s="40">
        <f t="shared" si="5"/>
        <v>0</v>
      </c>
      <c r="P129" s="41">
        <f t="shared" si="6"/>
        <v>0</v>
      </c>
      <c r="Q129" s="32"/>
    </row>
    <row r="130" spans="1:17" s="1" customFormat="1" ht="30" customHeight="1" x14ac:dyDescent="0.25">
      <c r="A130" s="42">
        <v>124</v>
      </c>
      <c r="B130" s="95" t="s">
        <v>189</v>
      </c>
      <c r="C130" s="96"/>
      <c r="D130" s="29" t="s">
        <v>121</v>
      </c>
      <c r="E130" s="43">
        <v>1</v>
      </c>
      <c r="F130" s="44" t="s">
        <v>190</v>
      </c>
      <c r="G130" s="32"/>
      <c r="H130" s="45"/>
      <c r="I130" s="46"/>
      <c r="J130" s="47"/>
      <c r="K130" s="48"/>
      <c r="L130" s="49"/>
      <c r="M130" s="38">
        <f t="shared" si="4"/>
        <v>0</v>
      </c>
      <c r="N130" s="39">
        <f t="shared" si="7"/>
        <v>0</v>
      </c>
      <c r="O130" s="40">
        <f t="shared" si="5"/>
        <v>0</v>
      </c>
      <c r="P130" s="41">
        <f t="shared" si="6"/>
        <v>0</v>
      </c>
      <c r="Q130" s="32"/>
    </row>
    <row r="131" spans="1:17" s="1" customFormat="1" ht="30" customHeight="1" x14ac:dyDescent="0.25">
      <c r="A131" s="42">
        <v>125</v>
      </c>
      <c r="B131" s="95" t="s">
        <v>191</v>
      </c>
      <c r="C131" s="96"/>
      <c r="D131" s="29" t="s">
        <v>13</v>
      </c>
      <c r="E131" s="43">
        <v>10</v>
      </c>
      <c r="F131" s="44" t="s">
        <v>14</v>
      </c>
      <c r="G131" s="32"/>
      <c r="H131" s="50"/>
      <c r="I131" s="51"/>
      <c r="J131" s="52"/>
      <c r="K131" s="36"/>
      <c r="L131" s="37"/>
      <c r="M131" s="38">
        <f t="shared" si="4"/>
        <v>0</v>
      </c>
      <c r="N131" s="39">
        <f t="shared" si="7"/>
        <v>0</v>
      </c>
      <c r="O131" s="40">
        <f t="shared" si="5"/>
        <v>0</v>
      </c>
      <c r="P131" s="41">
        <f t="shared" si="6"/>
        <v>0</v>
      </c>
      <c r="Q131" s="32"/>
    </row>
    <row r="132" spans="1:17" s="1" customFormat="1" ht="30" customHeight="1" x14ac:dyDescent="0.25">
      <c r="A132" s="42">
        <v>126</v>
      </c>
      <c r="B132" s="95" t="s">
        <v>192</v>
      </c>
      <c r="C132" s="96"/>
      <c r="D132" s="29" t="s">
        <v>13</v>
      </c>
      <c r="E132" s="43">
        <v>25</v>
      </c>
      <c r="F132" s="44" t="s">
        <v>193</v>
      </c>
      <c r="G132" s="32"/>
      <c r="H132" s="45"/>
      <c r="I132" s="46"/>
      <c r="J132" s="47"/>
      <c r="K132" s="48"/>
      <c r="L132" s="49"/>
      <c r="M132" s="38">
        <f t="shared" si="4"/>
        <v>0</v>
      </c>
      <c r="N132" s="39">
        <f t="shared" si="7"/>
        <v>0</v>
      </c>
      <c r="O132" s="40">
        <f t="shared" si="5"/>
        <v>0</v>
      </c>
      <c r="P132" s="41">
        <f t="shared" si="6"/>
        <v>0</v>
      </c>
      <c r="Q132" s="32"/>
    </row>
    <row r="133" spans="1:17" s="1" customFormat="1" ht="30" customHeight="1" x14ac:dyDescent="0.25">
      <c r="A133" s="42">
        <v>127</v>
      </c>
      <c r="B133" s="95" t="s">
        <v>194</v>
      </c>
      <c r="C133" s="96"/>
      <c r="D133" s="29" t="s">
        <v>13</v>
      </c>
      <c r="E133" s="43">
        <v>35</v>
      </c>
      <c r="F133" s="44" t="s">
        <v>14</v>
      </c>
      <c r="G133" s="32"/>
      <c r="H133" s="50"/>
      <c r="I133" s="51"/>
      <c r="J133" s="52"/>
      <c r="K133" s="36"/>
      <c r="L133" s="37"/>
      <c r="M133" s="38">
        <f t="shared" si="4"/>
        <v>0</v>
      </c>
      <c r="N133" s="39">
        <f t="shared" si="7"/>
        <v>0</v>
      </c>
      <c r="O133" s="40">
        <f t="shared" si="5"/>
        <v>0</v>
      </c>
      <c r="P133" s="41">
        <f t="shared" si="6"/>
        <v>0</v>
      </c>
      <c r="Q133" s="32"/>
    </row>
    <row r="134" spans="1:17" s="1" customFormat="1" ht="30" customHeight="1" x14ac:dyDescent="0.25">
      <c r="A134" s="42">
        <v>128</v>
      </c>
      <c r="B134" s="95" t="s">
        <v>195</v>
      </c>
      <c r="C134" s="96"/>
      <c r="D134" s="29" t="s">
        <v>13</v>
      </c>
      <c r="E134" s="43">
        <v>15</v>
      </c>
      <c r="F134" s="44" t="s">
        <v>14</v>
      </c>
      <c r="G134" s="32"/>
      <c r="H134" s="45"/>
      <c r="I134" s="46"/>
      <c r="J134" s="47"/>
      <c r="K134" s="48"/>
      <c r="L134" s="49"/>
      <c r="M134" s="38">
        <f t="shared" si="4"/>
        <v>0</v>
      </c>
      <c r="N134" s="39">
        <f t="shared" si="7"/>
        <v>0</v>
      </c>
      <c r="O134" s="40">
        <f t="shared" si="5"/>
        <v>0</v>
      </c>
      <c r="P134" s="41">
        <f t="shared" si="6"/>
        <v>0</v>
      </c>
      <c r="Q134" s="32"/>
    </row>
    <row r="135" spans="1:17" s="1" customFormat="1" ht="30" customHeight="1" x14ac:dyDescent="0.25">
      <c r="A135" s="42">
        <v>129</v>
      </c>
      <c r="B135" s="95" t="s">
        <v>196</v>
      </c>
      <c r="C135" s="96"/>
      <c r="D135" s="29" t="s">
        <v>13</v>
      </c>
      <c r="E135" s="43">
        <v>9</v>
      </c>
      <c r="F135" s="44" t="s">
        <v>197</v>
      </c>
      <c r="G135" s="32"/>
      <c r="H135" s="50"/>
      <c r="I135" s="51"/>
      <c r="J135" s="52"/>
      <c r="K135" s="36"/>
      <c r="L135" s="37"/>
      <c r="M135" s="38">
        <f t="shared" si="4"/>
        <v>0</v>
      </c>
      <c r="N135" s="39">
        <f t="shared" si="7"/>
        <v>0</v>
      </c>
      <c r="O135" s="40">
        <f t="shared" si="5"/>
        <v>0</v>
      </c>
      <c r="P135" s="41">
        <f t="shared" si="6"/>
        <v>0</v>
      </c>
      <c r="Q135" s="32"/>
    </row>
    <row r="136" spans="1:17" s="1" customFormat="1" ht="30" customHeight="1" x14ac:dyDescent="0.25">
      <c r="A136" s="42">
        <v>130</v>
      </c>
      <c r="B136" s="95" t="s">
        <v>198</v>
      </c>
      <c r="C136" s="96"/>
      <c r="D136" s="29" t="s">
        <v>143</v>
      </c>
      <c r="E136" s="43">
        <v>9</v>
      </c>
      <c r="F136" s="44" t="s">
        <v>199</v>
      </c>
      <c r="G136" s="32"/>
      <c r="H136" s="45"/>
      <c r="I136" s="46"/>
      <c r="J136" s="47"/>
      <c r="K136" s="48"/>
      <c r="L136" s="49"/>
      <c r="M136" s="38">
        <f t="shared" ref="M136:M174" si="8">K136*L136</f>
        <v>0</v>
      </c>
      <c r="N136" s="39">
        <f t="shared" si="7"/>
        <v>0</v>
      </c>
      <c r="O136" s="40">
        <f t="shared" si="5"/>
        <v>0</v>
      </c>
      <c r="P136" s="41">
        <f t="shared" si="6"/>
        <v>0</v>
      </c>
      <c r="Q136" s="32"/>
    </row>
    <row r="137" spans="1:17" s="1" customFormat="1" ht="30" customHeight="1" x14ac:dyDescent="0.25">
      <c r="A137" s="42">
        <v>131</v>
      </c>
      <c r="B137" s="95" t="s">
        <v>200</v>
      </c>
      <c r="C137" s="96"/>
      <c r="D137" s="29" t="s">
        <v>121</v>
      </c>
      <c r="E137" s="43">
        <v>10</v>
      </c>
      <c r="F137" s="44" t="s">
        <v>14</v>
      </c>
      <c r="G137" s="32"/>
      <c r="H137" s="50"/>
      <c r="I137" s="51"/>
      <c r="J137" s="52"/>
      <c r="K137" s="36"/>
      <c r="L137" s="37"/>
      <c r="M137" s="38">
        <f t="shared" si="8"/>
        <v>0</v>
      </c>
      <c r="N137" s="39">
        <f t="shared" si="7"/>
        <v>0</v>
      </c>
      <c r="O137" s="40">
        <f t="shared" si="5"/>
        <v>0</v>
      </c>
      <c r="P137" s="41">
        <f t="shared" si="6"/>
        <v>0</v>
      </c>
      <c r="Q137" s="32"/>
    </row>
    <row r="138" spans="1:17" s="1" customFormat="1" ht="30" customHeight="1" x14ac:dyDescent="0.25">
      <c r="A138" s="42">
        <v>132</v>
      </c>
      <c r="B138" s="95" t="s">
        <v>201</v>
      </c>
      <c r="C138" s="96"/>
      <c r="D138" s="29" t="s">
        <v>121</v>
      </c>
      <c r="E138" s="43">
        <v>460</v>
      </c>
      <c r="F138" s="44" t="s">
        <v>202</v>
      </c>
      <c r="G138" s="32"/>
      <c r="H138" s="45"/>
      <c r="I138" s="46"/>
      <c r="J138" s="47"/>
      <c r="K138" s="48"/>
      <c r="L138" s="49"/>
      <c r="M138" s="38">
        <f t="shared" si="8"/>
        <v>0</v>
      </c>
      <c r="N138" s="39">
        <f t="shared" si="7"/>
        <v>0</v>
      </c>
      <c r="O138" s="40">
        <f t="shared" ref="O138:O174" si="9">E138*K138</f>
        <v>0</v>
      </c>
      <c r="P138" s="41">
        <f t="shared" ref="P138:P174" si="10">E138*N138</f>
        <v>0</v>
      </c>
      <c r="Q138" s="32"/>
    </row>
    <row r="139" spans="1:17" s="1" customFormat="1" ht="30" customHeight="1" x14ac:dyDescent="0.25">
      <c r="A139" s="42">
        <v>133</v>
      </c>
      <c r="B139" s="95" t="s">
        <v>203</v>
      </c>
      <c r="C139" s="96"/>
      <c r="D139" s="29" t="s">
        <v>204</v>
      </c>
      <c r="E139" s="43">
        <v>60</v>
      </c>
      <c r="F139" s="44" t="s">
        <v>205</v>
      </c>
      <c r="G139" s="32"/>
      <c r="H139" s="50"/>
      <c r="I139" s="51"/>
      <c r="J139" s="52"/>
      <c r="K139" s="36"/>
      <c r="L139" s="37"/>
      <c r="M139" s="38">
        <f t="shared" si="8"/>
        <v>0</v>
      </c>
      <c r="N139" s="39">
        <f t="shared" si="7"/>
        <v>0</v>
      </c>
      <c r="O139" s="40">
        <f t="shared" si="9"/>
        <v>0</v>
      </c>
      <c r="P139" s="41">
        <f t="shared" si="10"/>
        <v>0</v>
      </c>
      <c r="Q139" s="32"/>
    </row>
    <row r="140" spans="1:17" s="1" customFormat="1" ht="30" customHeight="1" x14ac:dyDescent="0.25">
      <c r="A140" s="42">
        <v>134</v>
      </c>
      <c r="B140" s="95" t="s">
        <v>206</v>
      </c>
      <c r="C140" s="96"/>
      <c r="D140" s="29" t="s">
        <v>204</v>
      </c>
      <c r="E140" s="43">
        <v>65</v>
      </c>
      <c r="F140" s="44" t="s">
        <v>207</v>
      </c>
      <c r="G140" s="32"/>
      <c r="H140" s="45"/>
      <c r="I140" s="46"/>
      <c r="J140" s="47"/>
      <c r="K140" s="48"/>
      <c r="L140" s="49"/>
      <c r="M140" s="38">
        <f t="shared" si="8"/>
        <v>0</v>
      </c>
      <c r="N140" s="39">
        <f t="shared" ref="N140:N172" si="11">K140+(K140*L140)</f>
        <v>0</v>
      </c>
      <c r="O140" s="40">
        <f t="shared" si="9"/>
        <v>0</v>
      </c>
      <c r="P140" s="41">
        <f t="shared" si="10"/>
        <v>0</v>
      </c>
      <c r="Q140" s="32"/>
    </row>
    <row r="141" spans="1:17" s="1" customFormat="1" ht="30" customHeight="1" x14ac:dyDescent="0.25">
      <c r="A141" s="42">
        <v>135</v>
      </c>
      <c r="B141" s="95" t="s">
        <v>208</v>
      </c>
      <c r="C141" s="96"/>
      <c r="D141" s="29" t="s">
        <v>209</v>
      </c>
      <c r="E141" s="43">
        <v>49</v>
      </c>
      <c r="F141" s="44" t="s">
        <v>210</v>
      </c>
      <c r="G141" s="32"/>
      <c r="H141" s="50"/>
      <c r="I141" s="51"/>
      <c r="J141" s="52"/>
      <c r="K141" s="36"/>
      <c r="L141" s="37"/>
      <c r="M141" s="38">
        <f t="shared" si="8"/>
        <v>0</v>
      </c>
      <c r="N141" s="39">
        <f t="shared" si="11"/>
        <v>0</v>
      </c>
      <c r="O141" s="40">
        <f t="shared" si="9"/>
        <v>0</v>
      </c>
      <c r="P141" s="41">
        <f t="shared" si="10"/>
        <v>0</v>
      </c>
      <c r="Q141" s="32"/>
    </row>
    <row r="142" spans="1:17" s="1" customFormat="1" ht="30" customHeight="1" x14ac:dyDescent="0.25">
      <c r="A142" s="42">
        <v>136</v>
      </c>
      <c r="B142" s="95" t="s">
        <v>211</v>
      </c>
      <c r="C142" s="96"/>
      <c r="D142" s="29" t="s">
        <v>209</v>
      </c>
      <c r="E142" s="43">
        <v>68</v>
      </c>
      <c r="F142" s="44" t="s">
        <v>212</v>
      </c>
      <c r="G142" s="32"/>
      <c r="H142" s="45"/>
      <c r="I142" s="46"/>
      <c r="J142" s="47"/>
      <c r="K142" s="48"/>
      <c r="L142" s="49"/>
      <c r="M142" s="38">
        <f t="shared" si="8"/>
        <v>0</v>
      </c>
      <c r="N142" s="39">
        <f t="shared" si="11"/>
        <v>0</v>
      </c>
      <c r="O142" s="40">
        <f t="shared" si="9"/>
        <v>0</v>
      </c>
      <c r="P142" s="41">
        <f t="shared" si="10"/>
        <v>0</v>
      </c>
      <c r="Q142" s="32"/>
    </row>
    <row r="143" spans="1:17" s="1" customFormat="1" ht="30" customHeight="1" x14ac:dyDescent="0.25">
      <c r="A143" s="42">
        <v>137</v>
      </c>
      <c r="B143" s="95" t="s">
        <v>213</v>
      </c>
      <c r="C143" s="96"/>
      <c r="D143" s="29" t="s">
        <v>121</v>
      </c>
      <c r="E143" s="43">
        <v>6</v>
      </c>
      <c r="F143" s="44" t="s">
        <v>214</v>
      </c>
      <c r="G143" s="32"/>
      <c r="H143" s="50"/>
      <c r="I143" s="51"/>
      <c r="J143" s="52"/>
      <c r="K143" s="36"/>
      <c r="L143" s="37"/>
      <c r="M143" s="38">
        <f t="shared" si="8"/>
        <v>0</v>
      </c>
      <c r="N143" s="39">
        <f t="shared" si="11"/>
        <v>0</v>
      </c>
      <c r="O143" s="40">
        <f t="shared" si="9"/>
        <v>0</v>
      </c>
      <c r="P143" s="41">
        <f t="shared" si="10"/>
        <v>0</v>
      </c>
      <c r="Q143" s="32"/>
    </row>
    <row r="144" spans="1:17" s="1" customFormat="1" ht="30" customHeight="1" x14ac:dyDescent="0.25">
      <c r="A144" s="42">
        <v>138</v>
      </c>
      <c r="B144" s="95" t="s">
        <v>215</v>
      </c>
      <c r="C144" s="96"/>
      <c r="D144" s="29" t="s">
        <v>204</v>
      </c>
      <c r="E144" s="43">
        <v>8</v>
      </c>
      <c r="F144" s="44" t="s">
        <v>214</v>
      </c>
      <c r="G144" s="32"/>
      <c r="H144" s="45"/>
      <c r="I144" s="46"/>
      <c r="J144" s="47"/>
      <c r="K144" s="48"/>
      <c r="L144" s="49"/>
      <c r="M144" s="38">
        <f t="shared" si="8"/>
        <v>0</v>
      </c>
      <c r="N144" s="39">
        <f t="shared" si="11"/>
        <v>0</v>
      </c>
      <c r="O144" s="40">
        <f t="shared" si="9"/>
        <v>0</v>
      </c>
      <c r="P144" s="41">
        <f t="shared" si="10"/>
        <v>0</v>
      </c>
      <c r="Q144" s="32"/>
    </row>
    <row r="145" spans="1:17" s="1" customFormat="1" ht="30" customHeight="1" x14ac:dyDescent="0.25">
      <c r="A145" s="42">
        <v>139</v>
      </c>
      <c r="B145" s="95" t="s">
        <v>216</v>
      </c>
      <c r="C145" s="96"/>
      <c r="D145" s="29" t="s">
        <v>13</v>
      </c>
      <c r="E145" s="43">
        <v>25</v>
      </c>
      <c r="F145" s="44" t="s">
        <v>217</v>
      </c>
      <c r="G145" s="32"/>
      <c r="H145" s="50"/>
      <c r="I145" s="51"/>
      <c r="J145" s="52"/>
      <c r="K145" s="36"/>
      <c r="L145" s="37"/>
      <c r="M145" s="38">
        <f t="shared" si="8"/>
        <v>0</v>
      </c>
      <c r="N145" s="39">
        <f t="shared" si="11"/>
        <v>0</v>
      </c>
      <c r="O145" s="40">
        <f t="shared" si="9"/>
        <v>0</v>
      </c>
      <c r="P145" s="41">
        <f t="shared" si="10"/>
        <v>0</v>
      </c>
      <c r="Q145" s="32"/>
    </row>
    <row r="146" spans="1:17" s="1" customFormat="1" ht="30" customHeight="1" x14ac:dyDescent="0.25">
      <c r="A146" s="42">
        <v>140</v>
      </c>
      <c r="B146" s="95" t="s">
        <v>218</v>
      </c>
      <c r="C146" s="96"/>
      <c r="D146" s="29" t="s">
        <v>13</v>
      </c>
      <c r="E146" s="43">
        <v>20</v>
      </c>
      <c r="F146" s="44" t="s">
        <v>217</v>
      </c>
      <c r="G146" s="32"/>
      <c r="H146" s="45"/>
      <c r="I146" s="46"/>
      <c r="J146" s="47"/>
      <c r="K146" s="48"/>
      <c r="L146" s="49"/>
      <c r="M146" s="38">
        <f t="shared" si="8"/>
        <v>0</v>
      </c>
      <c r="N146" s="39">
        <f t="shared" si="11"/>
        <v>0</v>
      </c>
      <c r="O146" s="40">
        <f t="shared" si="9"/>
        <v>0</v>
      </c>
      <c r="P146" s="41">
        <f t="shared" si="10"/>
        <v>0</v>
      </c>
      <c r="Q146" s="32"/>
    </row>
    <row r="147" spans="1:17" s="1" customFormat="1" ht="30" customHeight="1" x14ac:dyDescent="0.25">
      <c r="A147" s="42">
        <v>141</v>
      </c>
      <c r="B147" s="95" t="s">
        <v>219</v>
      </c>
      <c r="C147" s="96"/>
      <c r="D147" s="29" t="s">
        <v>209</v>
      </c>
      <c r="E147" s="43">
        <v>55</v>
      </c>
      <c r="F147" s="44" t="s">
        <v>220</v>
      </c>
      <c r="G147" s="32"/>
      <c r="H147" s="50"/>
      <c r="I147" s="51"/>
      <c r="J147" s="52"/>
      <c r="K147" s="36"/>
      <c r="L147" s="37"/>
      <c r="M147" s="38">
        <f t="shared" si="8"/>
        <v>0</v>
      </c>
      <c r="N147" s="39">
        <f t="shared" si="11"/>
        <v>0</v>
      </c>
      <c r="O147" s="40">
        <f t="shared" si="9"/>
        <v>0</v>
      </c>
      <c r="P147" s="41">
        <f t="shared" si="10"/>
        <v>0</v>
      </c>
      <c r="Q147" s="32"/>
    </row>
    <row r="148" spans="1:17" s="1" customFormat="1" ht="30" customHeight="1" x14ac:dyDescent="0.25">
      <c r="A148" s="42">
        <v>142</v>
      </c>
      <c r="B148" s="95" t="s">
        <v>221</v>
      </c>
      <c r="C148" s="96"/>
      <c r="D148" s="29" t="s">
        <v>222</v>
      </c>
      <c r="E148" s="43">
        <v>130</v>
      </c>
      <c r="F148" s="44" t="s">
        <v>14</v>
      </c>
      <c r="G148" s="32"/>
      <c r="H148" s="45"/>
      <c r="I148" s="46"/>
      <c r="J148" s="47"/>
      <c r="K148" s="48"/>
      <c r="L148" s="49"/>
      <c r="M148" s="38">
        <f t="shared" si="8"/>
        <v>0</v>
      </c>
      <c r="N148" s="39">
        <f t="shared" si="11"/>
        <v>0</v>
      </c>
      <c r="O148" s="40">
        <f t="shared" si="9"/>
        <v>0</v>
      </c>
      <c r="P148" s="41">
        <f t="shared" si="10"/>
        <v>0</v>
      </c>
      <c r="Q148" s="32"/>
    </row>
    <row r="149" spans="1:17" s="1" customFormat="1" ht="30" customHeight="1" x14ac:dyDescent="0.25">
      <c r="A149" s="42">
        <v>143</v>
      </c>
      <c r="B149" s="95" t="s">
        <v>223</v>
      </c>
      <c r="C149" s="96"/>
      <c r="D149" s="29" t="s">
        <v>13</v>
      </c>
      <c r="E149" s="43">
        <v>95</v>
      </c>
      <c r="F149" s="44" t="s">
        <v>14</v>
      </c>
      <c r="G149" s="32"/>
      <c r="H149" s="50"/>
      <c r="I149" s="51"/>
      <c r="J149" s="52"/>
      <c r="K149" s="36"/>
      <c r="L149" s="37"/>
      <c r="M149" s="38">
        <f t="shared" si="8"/>
        <v>0</v>
      </c>
      <c r="N149" s="39">
        <f t="shared" si="11"/>
        <v>0</v>
      </c>
      <c r="O149" s="40">
        <f t="shared" si="9"/>
        <v>0</v>
      </c>
      <c r="P149" s="41">
        <f t="shared" si="10"/>
        <v>0</v>
      </c>
      <c r="Q149" s="32"/>
    </row>
    <row r="150" spans="1:17" s="1" customFormat="1" ht="30" customHeight="1" x14ac:dyDescent="0.25">
      <c r="A150" s="42">
        <v>144</v>
      </c>
      <c r="B150" s="95" t="s">
        <v>224</v>
      </c>
      <c r="C150" s="96"/>
      <c r="D150" s="29" t="s">
        <v>13</v>
      </c>
      <c r="E150" s="43">
        <v>135</v>
      </c>
      <c r="F150" s="44" t="s">
        <v>225</v>
      </c>
      <c r="G150" s="32"/>
      <c r="H150" s="45"/>
      <c r="I150" s="46"/>
      <c r="J150" s="47"/>
      <c r="K150" s="48"/>
      <c r="L150" s="49"/>
      <c r="M150" s="38">
        <f t="shared" si="8"/>
        <v>0</v>
      </c>
      <c r="N150" s="39">
        <f t="shared" si="11"/>
        <v>0</v>
      </c>
      <c r="O150" s="40">
        <f t="shared" si="9"/>
        <v>0</v>
      </c>
      <c r="P150" s="41">
        <f t="shared" si="10"/>
        <v>0</v>
      </c>
      <c r="Q150" s="32"/>
    </row>
    <row r="151" spans="1:17" s="1" customFormat="1" ht="30" customHeight="1" x14ac:dyDescent="0.25">
      <c r="A151" s="42">
        <v>145</v>
      </c>
      <c r="B151" s="95" t="s">
        <v>226</v>
      </c>
      <c r="C151" s="96"/>
      <c r="D151" s="29" t="s">
        <v>13</v>
      </c>
      <c r="E151" s="43">
        <v>10</v>
      </c>
      <c r="F151" s="44" t="s">
        <v>225</v>
      </c>
      <c r="G151" s="32"/>
      <c r="H151" s="50"/>
      <c r="I151" s="51"/>
      <c r="J151" s="52"/>
      <c r="K151" s="36"/>
      <c r="L151" s="37"/>
      <c r="M151" s="38">
        <f t="shared" si="8"/>
        <v>0</v>
      </c>
      <c r="N151" s="39">
        <f t="shared" si="11"/>
        <v>0</v>
      </c>
      <c r="O151" s="40">
        <f t="shared" si="9"/>
        <v>0</v>
      </c>
      <c r="P151" s="41">
        <f t="shared" si="10"/>
        <v>0</v>
      </c>
      <c r="Q151" s="32"/>
    </row>
    <row r="152" spans="1:17" s="1" customFormat="1" ht="30" customHeight="1" x14ac:dyDescent="0.25">
      <c r="A152" s="42">
        <v>146</v>
      </c>
      <c r="B152" s="95" t="s">
        <v>227</v>
      </c>
      <c r="C152" s="96"/>
      <c r="D152" s="29" t="s">
        <v>13</v>
      </c>
      <c r="E152" s="43">
        <v>12</v>
      </c>
      <c r="F152" s="44" t="s">
        <v>228</v>
      </c>
      <c r="G152" s="32"/>
      <c r="H152" s="45"/>
      <c r="I152" s="46"/>
      <c r="J152" s="47"/>
      <c r="K152" s="48"/>
      <c r="L152" s="49"/>
      <c r="M152" s="38">
        <f t="shared" si="8"/>
        <v>0</v>
      </c>
      <c r="N152" s="39">
        <f t="shared" si="11"/>
        <v>0</v>
      </c>
      <c r="O152" s="40">
        <f t="shared" si="9"/>
        <v>0</v>
      </c>
      <c r="P152" s="41">
        <f t="shared" si="10"/>
        <v>0</v>
      </c>
      <c r="Q152" s="32"/>
    </row>
    <row r="153" spans="1:17" s="1" customFormat="1" ht="30" customHeight="1" x14ac:dyDescent="0.25">
      <c r="A153" s="42">
        <v>147</v>
      </c>
      <c r="B153" s="95" t="s">
        <v>227</v>
      </c>
      <c r="C153" s="96"/>
      <c r="D153" s="29" t="s">
        <v>13</v>
      </c>
      <c r="E153" s="43">
        <v>25</v>
      </c>
      <c r="F153" s="44" t="s">
        <v>229</v>
      </c>
      <c r="G153" s="32"/>
      <c r="H153" s="50"/>
      <c r="I153" s="51"/>
      <c r="J153" s="52"/>
      <c r="K153" s="36"/>
      <c r="L153" s="37"/>
      <c r="M153" s="38">
        <f t="shared" si="8"/>
        <v>0</v>
      </c>
      <c r="N153" s="39">
        <f t="shared" si="11"/>
        <v>0</v>
      </c>
      <c r="O153" s="40">
        <f t="shared" si="9"/>
        <v>0</v>
      </c>
      <c r="P153" s="41">
        <f t="shared" si="10"/>
        <v>0</v>
      </c>
      <c r="Q153" s="32"/>
    </row>
    <row r="154" spans="1:17" s="1" customFormat="1" ht="30" customHeight="1" x14ac:dyDescent="0.25">
      <c r="A154" s="42">
        <v>148</v>
      </c>
      <c r="B154" s="95" t="s">
        <v>230</v>
      </c>
      <c r="C154" s="96"/>
      <c r="D154" s="29" t="s">
        <v>13</v>
      </c>
      <c r="E154" s="43">
        <v>110</v>
      </c>
      <c r="F154" s="44" t="s">
        <v>231</v>
      </c>
      <c r="G154" s="32"/>
      <c r="H154" s="45"/>
      <c r="I154" s="46"/>
      <c r="J154" s="47"/>
      <c r="K154" s="48"/>
      <c r="L154" s="49"/>
      <c r="M154" s="38">
        <f t="shared" si="8"/>
        <v>0</v>
      </c>
      <c r="N154" s="39">
        <f t="shared" si="11"/>
        <v>0</v>
      </c>
      <c r="O154" s="40">
        <f t="shared" si="9"/>
        <v>0</v>
      </c>
      <c r="P154" s="41">
        <f t="shared" si="10"/>
        <v>0</v>
      </c>
      <c r="Q154" s="32"/>
    </row>
    <row r="155" spans="1:17" s="1" customFormat="1" ht="30" customHeight="1" x14ac:dyDescent="0.25">
      <c r="A155" s="42">
        <v>149</v>
      </c>
      <c r="B155" s="95" t="s">
        <v>232</v>
      </c>
      <c r="C155" s="96"/>
      <c r="D155" s="29" t="s">
        <v>141</v>
      </c>
      <c r="E155" s="43">
        <v>16</v>
      </c>
      <c r="F155" s="44" t="s">
        <v>233</v>
      </c>
      <c r="G155" s="32"/>
      <c r="H155" s="50"/>
      <c r="I155" s="51"/>
      <c r="J155" s="52"/>
      <c r="K155" s="36"/>
      <c r="L155" s="37"/>
      <c r="M155" s="38">
        <f t="shared" si="8"/>
        <v>0</v>
      </c>
      <c r="N155" s="39">
        <f t="shared" si="11"/>
        <v>0</v>
      </c>
      <c r="O155" s="40">
        <f t="shared" si="9"/>
        <v>0</v>
      </c>
      <c r="P155" s="41">
        <f t="shared" si="10"/>
        <v>0</v>
      </c>
      <c r="Q155" s="32"/>
    </row>
    <row r="156" spans="1:17" s="1" customFormat="1" ht="30" customHeight="1" x14ac:dyDescent="0.25">
      <c r="A156" s="42">
        <v>150</v>
      </c>
      <c r="B156" s="95" t="s">
        <v>234</v>
      </c>
      <c r="C156" s="96"/>
      <c r="D156" s="29" t="s">
        <v>121</v>
      </c>
      <c r="E156" s="43">
        <v>16</v>
      </c>
      <c r="F156" s="44" t="s">
        <v>235</v>
      </c>
      <c r="G156" s="32"/>
      <c r="H156" s="45"/>
      <c r="I156" s="46"/>
      <c r="J156" s="47"/>
      <c r="K156" s="48"/>
      <c r="L156" s="49"/>
      <c r="M156" s="38">
        <f t="shared" si="8"/>
        <v>0</v>
      </c>
      <c r="N156" s="39">
        <f t="shared" si="11"/>
        <v>0</v>
      </c>
      <c r="O156" s="40">
        <f t="shared" si="9"/>
        <v>0</v>
      </c>
      <c r="P156" s="41">
        <f t="shared" si="10"/>
        <v>0</v>
      </c>
      <c r="Q156" s="32"/>
    </row>
    <row r="157" spans="1:17" s="1" customFormat="1" ht="30" customHeight="1" x14ac:dyDescent="0.25">
      <c r="A157" s="42">
        <v>151</v>
      </c>
      <c r="B157" s="95" t="s">
        <v>236</v>
      </c>
      <c r="C157" s="96"/>
      <c r="D157" s="29" t="s">
        <v>141</v>
      </c>
      <c r="E157" s="43">
        <v>13</v>
      </c>
      <c r="F157" s="44" t="s">
        <v>237</v>
      </c>
      <c r="G157" s="32"/>
      <c r="H157" s="50"/>
      <c r="I157" s="51"/>
      <c r="J157" s="52"/>
      <c r="K157" s="36"/>
      <c r="L157" s="37"/>
      <c r="M157" s="38">
        <f t="shared" si="8"/>
        <v>0</v>
      </c>
      <c r="N157" s="39">
        <f t="shared" si="11"/>
        <v>0</v>
      </c>
      <c r="O157" s="40">
        <f t="shared" si="9"/>
        <v>0</v>
      </c>
      <c r="P157" s="41">
        <f t="shared" si="10"/>
        <v>0</v>
      </c>
      <c r="Q157" s="32"/>
    </row>
    <row r="158" spans="1:17" s="1" customFormat="1" ht="30" customHeight="1" x14ac:dyDescent="0.25">
      <c r="A158" s="42">
        <v>152</v>
      </c>
      <c r="B158" s="95" t="s">
        <v>238</v>
      </c>
      <c r="C158" s="96"/>
      <c r="D158" s="29" t="s">
        <v>13</v>
      </c>
      <c r="E158" s="43">
        <v>60</v>
      </c>
      <c r="F158" s="44" t="s">
        <v>239</v>
      </c>
      <c r="G158" s="32"/>
      <c r="H158" s="45"/>
      <c r="I158" s="46"/>
      <c r="J158" s="47"/>
      <c r="K158" s="48"/>
      <c r="L158" s="49"/>
      <c r="M158" s="38">
        <f t="shared" si="8"/>
        <v>0</v>
      </c>
      <c r="N158" s="39">
        <f t="shared" si="11"/>
        <v>0</v>
      </c>
      <c r="O158" s="40">
        <f t="shared" si="9"/>
        <v>0</v>
      </c>
      <c r="P158" s="41">
        <f t="shared" si="10"/>
        <v>0</v>
      </c>
      <c r="Q158" s="32"/>
    </row>
    <row r="159" spans="1:17" s="1" customFormat="1" ht="30" customHeight="1" x14ac:dyDescent="0.25">
      <c r="A159" s="42">
        <v>153</v>
      </c>
      <c r="B159" s="95" t="s">
        <v>240</v>
      </c>
      <c r="C159" s="96"/>
      <c r="D159" s="29" t="s">
        <v>13</v>
      </c>
      <c r="E159" s="43">
        <v>50</v>
      </c>
      <c r="F159" s="44" t="s">
        <v>239</v>
      </c>
      <c r="G159" s="32"/>
      <c r="H159" s="50"/>
      <c r="I159" s="51"/>
      <c r="J159" s="52"/>
      <c r="K159" s="36"/>
      <c r="L159" s="37"/>
      <c r="M159" s="38">
        <f t="shared" si="8"/>
        <v>0</v>
      </c>
      <c r="N159" s="39">
        <f t="shared" si="11"/>
        <v>0</v>
      </c>
      <c r="O159" s="40">
        <f t="shared" si="9"/>
        <v>0</v>
      </c>
      <c r="P159" s="41">
        <f t="shared" si="10"/>
        <v>0</v>
      </c>
      <c r="Q159" s="32"/>
    </row>
    <row r="160" spans="1:17" s="1" customFormat="1" ht="30" customHeight="1" x14ac:dyDescent="0.25">
      <c r="A160" s="42">
        <v>154</v>
      </c>
      <c r="B160" s="95" t="s">
        <v>241</v>
      </c>
      <c r="C160" s="96"/>
      <c r="D160" s="29" t="s">
        <v>13</v>
      </c>
      <c r="E160" s="43">
        <v>20</v>
      </c>
      <c r="F160" s="44" t="s">
        <v>14</v>
      </c>
      <c r="G160" s="32"/>
      <c r="H160" s="45"/>
      <c r="I160" s="46"/>
      <c r="J160" s="47"/>
      <c r="K160" s="48"/>
      <c r="L160" s="49"/>
      <c r="M160" s="38">
        <f t="shared" si="8"/>
        <v>0</v>
      </c>
      <c r="N160" s="39">
        <f t="shared" si="11"/>
        <v>0</v>
      </c>
      <c r="O160" s="40">
        <f t="shared" si="9"/>
        <v>0</v>
      </c>
      <c r="P160" s="41">
        <f t="shared" si="10"/>
        <v>0</v>
      </c>
      <c r="Q160" s="32"/>
    </row>
    <row r="161" spans="1:17" s="1" customFormat="1" ht="30" customHeight="1" x14ac:dyDescent="0.25">
      <c r="A161" s="42">
        <v>155</v>
      </c>
      <c r="B161" s="95" t="s">
        <v>242</v>
      </c>
      <c r="C161" s="96"/>
      <c r="D161" s="29" t="s">
        <v>13</v>
      </c>
      <c r="E161" s="43">
        <v>2</v>
      </c>
      <c r="F161" s="44" t="s">
        <v>14</v>
      </c>
      <c r="G161" s="32"/>
      <c r="H161" s="50"/>
      <c r="I161" s="51"/>
      <c r="J161" s="52"/>
      <c r="K161" s="36"/>
      <c r="L161" s="37"/>
      <c r="M161" s="38">
        <f t="shared" si="8"/>
        <v>0</v>
      </c>
      <c r="N161" s="39">
        <f t="shared" si="11"/>
        <v>0</v>
      </c>
      <c r="O161" s="40">
        <f t="shared" si="9"/>
        <v>0</v>
      </c>
      <c r="P161" s="41">
        <f t="shared" si="10"/>
        <v>0</v>
      </c>
      <c r="Q161" s="32"/>
    </row>
    <row r="162" spans="1:17" s="1" customFormat="1" ht="30" customHeight="1" x14ac:dyDescent="0.25">
      <c r="A162" s="42">
        <v>156</v>
      </c>
      <c r="B162" s="95" t="s">
        <v>243</v>
      </c>
      <c r="C162" s="96"/>
      <c r="D162" s="29" t="s">
        <v>13</v>
      </c>
      <c r="E162" s="43">
        <v>30</v>
      </c>
      <c r="F162" s="44" t="s">
        <v>14</v>
      </c>
      <c r="G162" s="32"/>
      <c r="H162" s="45"/>
      <c r="I162" s="46"/>
      <c r="J162" s="47"/>
      <c r="K162" s="48"/>
      <c r="L162" s="49"/>
      <c r="M162" s="38">
        <f t="shared" si="8"/>
        <v>0</v>
      </c>
      <c r="N162" s="39">
        <f t="shared" si="11"/>
        <v>0</v>
      </c>
      <c r="O162" s="40">
        <f t="shared" si="9"/>
        <v>0</v>
      </c>
      <c r="P162" s="41">
        <f t="shared" si="10"/>
        <v>0</v>
      </c>
      <c r="Q162" s="32"/>
    </row>
    <row r="163" spans="1:17" s="1" customFormat="1" ht="30" customHeight="1" x14ac:dyDescent="0.25">
      <c r="A163" s="42">
        <v>157</v>
      </c>
      <c r="B163" s="95" t="s">
        <v>244</v>
      </c>
      <c r="C163" s="96"/>
      <c r="D163" s="29" t="s">
        <v>13</v>
      </c>
      <c r="E163" s="43">
        <v>52</v>
      </c>
      <c r="F163" s="44" t="s">
        <v>245</v>
      </c>
      <c r="G163" s="32"/>
      <c r="H163" s="50"/>
      <c r="I163" s="51"/>
      <c r="J163" s="52"/>
      <c r="K163" s="36"/>
      <c r="L163" s="37"/>
      <c r="M163" s="38">
        <f t="shared" si="8"/>
        <v>0</v>
      </c>
      <c r="N163" s="39">
        <f t="shared" si="11"/>
        <v>0</v>
      </c>
      <c r="O163" s="40">
        <f t="shared" si="9"/>
        <v>0</v>
      </c>
      <c r="P163" s="41">
        <f t="shared" si="10"/>
        <v>0</v>
      </c>
      <c r="Q163" s="32"/>
    </row>
    <row r="164" spans="1:17" s="1" customFormat="1" ht="30" customHeight="1" x14ac:dyDescent="0.25">
      <c r="A164" s="42">
        <v>158</v>
      </c>
      <c r="B164" s="95" t="s">
        <v>246</v>
      </c>
      <c r="C164" s="96"/>
      <c r="D164" s="29" t="s">
        <v>13</v>
      </c>
      <c r="E164" s="43">
        <v>120</v>
      </c>
      <c r="F164" s="44" t="s">
        <v>247</v>
      </c>
      <c r="G164" s="32"/>
      <c r="H164" s="45"/>
      <c r="I164" s="46"/>
      <c r="J164" s="47"/>
      <c r="K164" s="48"/>
      <c r="L164" s="49"/>
      <c r="M164" s="38">
        <f t="shared" si="8"/>
        <v>0</v>
      </c>
      <c r="N164" s="39">
        <f t="shared" si="11"/>
        <v>0</v>
      </c>
      <c r="O164" s="40">
        <f t="shared" si="9"/>
        <v>0</v>
      </c>
      <c r="P164" s="41">
        <f t="shared" si="10"/>
        <v>0</v>
      </c>
      <c r="Q164" s="32"/>
    </row>
    <row r="165" spans="1:17" s="1" customFormat="1" ht="30" customHeight="1" x14ac:dyDescent="0.25">
      <c r="A165" s="42">
        <v>159</v>
      </c>
      <c r="B165" s="95" t="s">
        <v>248</v>
      </c>
      <c r="C165" s="96"/>
      <c r="D165" s="29" t="s">
        <v>13</v>
      </c>
      <c r="E165" s="43">
        <v>600</v>
      </c>
      <c r="F165" s="44" t="s">
        <v>249</v>
      </c>
      <c r="G165" s="32"/>
      <c r="H165" s="50"/>
      <c r="I165" s="51"/>
      <c r="J165" s="52"/>
      <c r="K165" s="36"/>
      <c r="L165" s="37"/>
      <c r="M165" s="38">
        <f t="shared" si="8"/>
        <v>0</v>
      </c>
      <c r="N165" s="39">
        <f t="shared" si="11"/>
        <v>0</v>
      </c>
      <c r="O165" s="40">
        <f t="shared" si="9"/>
        <v>0</v>
      </c>
      <c r="P165" s="41">
        <f t="shared" si="10"/>
        <v>0</v>
      </c>
      <c r="Q165" s="32"/>
    </row>
    <row r="166" spans="1:17" s="1" customFormat="1" ht="30" customHeight="1" x14ac:dyDescent="0.25">
      <c r="A166" s="42">
        <v>160</v>
      </c>
      <c r="B166" s="95" t="s">
        <v>250</v>
      </c>
      <c r="C166" s="96"/>
      <c r="D166" s="29" t="s">
        <v>13</v>
      </c>
      <c r="E166" s="43">
        <v>400</v>
      </c>
      <c r="F166" s="44" t="s">
        <v>251</v>
      </c>
      <c r="G166" s="32"/>
      <c r="H166" s="45"/>
      <c r="I166" s="46"/>
      <c r="J166" s="47"/>
      <c r="K166" s="48"/>
      <c r="L166" s="49"/>
      <c r="M166" s="38">
        <f t="shared" si="8"/>
        <v>0</v>
      </c>
      <c r="N166" s="39">
        <f t="shared" si="11"/>
        <v>0</v>
      </c>
      <c r="O166" s="40">
        <f t="shared" si="9"/>
        <v>0</v>
      </c>
      <c r="P166" s="41">
        <f t="shared" si="10"/>
        <v>0</v>
      </c>
      <c r="Q166" s="32"/>
    </row>
    <row r="167" spans="1:17" s="1" customFormat="1" ht="30" customHeight="1" x14ac:dyDescent="0.25">
      <c r="A167" s="42">
        <v>161</v>
      </c>
      <c r="B167" s="95" t="s">
        <v>252</v>
      </c>
      <c r="C167" s="96"/>
      <c r="D167" s="29" t="s">
        <v>13</v>
      </c>
      <c r="E167" s="43">
        <v>35</v>
      </c>
      <c r="F167" s="44" t="s">
        <v>14</v>
      </c>
      <c r="G167" s="32"/>
      <c r="H167" s="50"/>
      <c r="I167" s="51"/>
      <c r="J167" s="52"/>
      <c r="K167" s="36"/>
      <c r="L167" s="37"/>
      <c r="M167" s="38">
        <f t="shared" si="8"/>
        <v>0</v>
      </c>
      <c r="N167" s="39">
        <f t="shared" si="11"/>
        <v>0</v>
      </c>
      <c r="O167" s="40">
        <f t="shared" si="9"/>
        <v>0</v>
      </c>
      <c r="P167" s="41">
        <f t="shared" si="10"/>
        <v>0</v>
      </c>
      <c r="Q167" s="32"/>
    </row>
    <row r="168" spans="1:17" s="1" customFormat="1" ht="30" customHeight="1" x14ac:dyDescent="0.25">
      <c r="A168" s="42">
        <v>162</v>
      </c>
      <c r="B168" s="95" t="s">
        <v>253</v>
      </c>
      <c r="C168" s="96"/>
      <c r="D168" s="29" t="s">
        <v>13</v>
      </c>
      <c r="E168" s="43">
        <v>5</v>
      </c>
      <c r="F168" s="44" t="s">
        <v>14</v>
      </c>
      <c r="G168" s="32"/>
      <c r="H168" s="45"/>
      <c r="I168" s="46"/>
      <c r="J168" s="47"/>
      <c r="K168" s="48"/>
      <c r="L168" s="49"/>
      <c r="M168" s="38">
        <f t="shared" si="8"/>
        <v>0</v>
      </c>
      <c r="N168" s="39">
        <f t="shared" si="11"/>
        <v>0</v>
      </c>
      <c r="O168" s="40">
        <f t="shared" si="9"/>
        <v>0</v>
      </c>
      <c r="P168" s="41">
        <f t="shared" si="10"/>
        <v>0</v>
      </c>
      <c r="Q168" s="32"/>
    </row>
    <row r="169" spans="1:17" s="1" customFormat="1" ht="30" customHeight="1" x14ac:dyDescent="0.25">
      <c r="A169" s="42">
        <v>163</v>
      </c>
      <c r="B169" s="95" t="s">
        <v>254</v>
      </c>
      <c r="C169" s="96"/>
      <c r="D169" s="29" t="s">
        <v>13</v>
      </c>
      <c r="E169" s="43">
        <v>5</v>
      </c>
      <c r="F169" s="44" t="s">
        <v>255</v>
      </c>
      <c r="G169" s="32"/>
      <c r="H169" s="50"/>
      <c r="I169" s="51"/>
      <c r="J169" s="52"/>
      <c r="K169" s="36"/>
      <c r="L169" s="37"/>
      <c r="M169" s="38">
        <f t="shared" si="8"/>
        <v>0</v>
      </c>
      <c r="N169" s="39">
        <f t="shared" si="11"/>
        <v>0</v>
      </c>
      <c r="O169" s="40">
        <f t="shared" si="9"/>
        <v>0</v>
      </c>
      <c r="P169" s="41">
        <f t="shared" si="10"/>
        <v>0</v>
      </c>
      <c r="Q169" s="32"/>
    </row>
    <row r="170" spans="1:17" s="1" customFormat="1" ht="30" customHeight="1" x14ac:dyDescent="0.25">
      <c r="A170" s="42">
        <v>164</v>
      </c>
      <c r="B170" s="95" t="s">
        <v>256</v>
      </c>
      <c r="C170" s="96"/>
      <c r="D170" s="29" t="s">
        <v>13</v>
      </c>
      <c r="E170" s="43">
        <v>5</v>
      </c>
      <c r="F170" s="44" t="s">
        <v>14</v>
      </c>
      <c r="G170" s="32"/>
      <c r="H170" s="45"/>
      <c r="I170" s="46"/>
      <c r="J170" s="47"/>
      <c r="K170" s="48"/>
      <c r="L170" s="49"/>
      <c r="M170" s="38">
        <f t="shared" si="8"/>
        <v>0</v>
      </c>
      <c r="N170" s="39">
        <f t="shared" si="11"/>
        <v>0</v>
      </c>
      <c r="O170" s="40">
        <f t="shared" si="9"/>
        <v>0</v>
      </c>
      <c r="P170" s="41">
        <f t="shared" si="10"/>
        <v>0</v>
      </c>
      <c r="Q170" s="32"/>
    </row>
    <row r="171" spans="1:17" s="1" customFormat="1" ht="30" customHeight="1" x14ac:dyDescent="0.25">
      <c r="A171" s="42">
        <v>165</v>
      </c>
      <c r="B171" s="95" t="s">
        <v>257</v>
      </c>
      <c r="C171" s="96"/>
      <c r="D171" s="29" t="s">
        <v>13</v>
      </c>
      <c r="E171" s="43">
        <v>2</v>
      </c>
      <c r="F171" s="44" t="s">
        <v>14</v>
      </c>
      <c r="G171" s="32"/>
      <c r="H171" s="50"/>
      <c r="I171" s="51"/>
      <c r="J171" s="52"/>
      <c r="K171" s="36"/>
      <c r="L171" s="37"/>
      <c r="M171" s="38">
        <f t="shared" si="8"/>
        <v>0</v>
      </c>
      <c r="N171" s="39">
        <f t="shared" si="11"/>
        <v>0</v>
      </c>
      <c r="O171" s="40">
        <f t="shared" si="9"/>
        <v>0</v>
      </c>
      <c r="P171" s="41">
        <f t="shared" si="10"/>
        <v>0</v>
      </c>
      <c r="Q171" s="32"/>
    </row>
    <row r="172" spans="1:17" s="1" customFormat="1" ht="30" customHeight="1" x14ac:dyDescent="0.25">
      <c r="A172" s="42">
        <v>166</v>
      </c>
      <c r="B172" s="95" t="s">
        <v>258</v>
      </c>
      <c r="C172" s="96"/>
      <c r="D172" s="29" t="s">
        <v>13</v>
      </c>
      <c r="E172" s="43">
        <v>2</v>
      </c>
      <c r="F172" s="44" t="s">
        <v>14</v>
      </c>
      <c r="G172" s="32"/>
      <c r="H172" s="45"/>
      <c r="I172" s="46"/>
      <c r="J172" s="47"/>
      <c r="K172" s="48"/>
      <c r="L172" s="49"/>
      <c r="M172" s="38">
        <f t="shared" si="8"/>
        <v>0</v>
      </c>
      <c r="N172" s="39">
        <f t="shared" si="11"/>
        <v>0</v>
      </c>
      <c r="O172" s="40">
        <f t="shared" si="9"/>
        <v>0</v>
      </c>
      <c r="P172" s="41">
        <f t="shared" si="10"/>
        <v>0</v>
      </c>
      <c r="Q172" s="32"/>
    </row>
    <row r="173" spans="1:17" s="1" customFormat="1" ht="30" customHeight="1" thickBot="1" x14ac:dyDescent="0.3">
      <c r="A173" s="42">
        <v>167</v>
      </c>
      <c r="B173" s="95" t="s">
        <v>259</v>
      </c>
      <c r="C173" s="96"/>
      <c r="D173" s="53" t="s">
        <v>13</v>
      </c>
      <c r="E173" s="54">
        <v>2</v>
      </c>
      <c r="F173" s="44" t="s">
        <v>260</v>
      </c>
      <c r="G173" s="32"/>
      <c r="H173" s="55"/>
      <c r="I173" s="56"/>
      <c r="J173" s="57"/>
      <c r="K173" s="58"/>
      <c r="L173" s="59"/>
      <c r="M173" s="38">
        <f t="shared" si="8"/>
        <v>0</v>
      </c>
      <c r="N173" s="39">
        <f>K173+(K173*L173)</f>
        <v>0</v>
      </c>
      <c r="O173" s="40">
        <f t="shared" si="9"/>
        <v>0</v>
      </c>
      <c r="P173" s="41">
        <f t="shared" si="10"/>
        <v>0</v>
      </c>
      <c r="Q173" s="32"/>
    </row>
    <row r="174" spans="1:17" s="1" customFormat="1" ht="30" customHeight="1" thickBot="1" x14ac:dyDescent="0.3">
      <c r="A174" s="60">
        <v>168</v>
      </c>
      <c r="B174" s="97" t="s">
        <v>261</v>
      </c>
      <c r="C174" s="98"/>
      <c r="D174" s="61" t="s">
        <v>262</v>
      </c>
      <c r="E174" s="62">
        <v>2</v>
      </c>
      <c r="F174" s="63" t="s">
        <v>14</v>
      </c>
      <c r="G174" s="32"/>
      <c r="H174" s="55"/>
      <c r="I174" s="56"/>
      <c r="J174" s="57"/>
      <c r="K174" s="58"/>
      <c r="L174" s="59"/>
      <c r="M174" s="88">
        <f t="shared" si="8"/>
        <v>0</v>
      </c>
      <c r="N174" s="64">
        <f>K174+(K174*L174)</f>
        <v>0</v>
      </c>
      <c r="O174" s="65">
        <f t="shared" si="9"/>
        <v>0</v>
      </c>
      <c r="P174" s="66">
        <f t="shared" si="10"/>
        <v>0</v>
      </c>
      <c r="Q174" s="32"/>
    </row>
    <row r="175" spans="1:17" ht="39.950000000000003" customHeight="1" thickBot="1" x14ac:dyDescent="0.25">
      <c r="O175" s="73">
        <f>SUM(O7:O174)</f>
        <v>0</v>
      </c>
      <c r="P175" s="74">
        <f>SUM(P7:P174)</f>
        <v>0</v>
      </c>
    </row>
    <row r="176" spans="1:17" ht="18" customHeight="1" thickBot="1" x14ac:dyDescent="0.25">
      <c r="A176" s="75" t="s">
        <v>263</v>
      </c>
      <c r="B176" s="75"/>
      <c r="C176" s="76"/>
      <c r="D176" s="67"/>
      <c r="E176" s="77"/>
      <c r="F176" s="77"/>
      <c r="G176" s="77"/>
      <c r="H176" s="78"/>
      <c r="I176" s="77"/>
      <c r="O176" s="77"/>
      <c r="P176" s="77"/>
      <c r="Q176" s="77"/>
    </row>
    <row r="177" spans="1:19" ht="70.5" customHeight="1" x14ac:dyDescent="0.2">
      <c r="A177" s="79">
        <v>1</v>
      </c>
      <c r="B177" s="99" t="s">
        <v>264</v>
      </c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100"/>
    </row>
    <row r="178" spans="1:19" ht="45.75" customHeight="1" thickBot="1" x14ac:dyDescent="0.25">
      <c r="A178" s="80">
        <v>2</v>
      </c>
      <c r="B178" s="101" t="s">
        <v>265</v>
      </c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2"/>
      <c r="Q178" s="77"/>
    </row>
    <row r="179" spans="1:19" ht="29.25" customHeight="1" x14ac:dyDescent="0.2">
      <c r="E179" s="67"/>
      <c r="F179" s="67"/>
      <c r="G179" s="67"/>
      <c r="H179" s="67"/>
      <c r="O179" s="67"/>
      <c r="P179" s="67"/>
      <c r="Q179" s="67"/>
    </row>
    <row r="180" spans="1:19" ht="24.95" customHeight="1" x14ac:dyDescent="0.2">
      <c r="B180" s="81" t="s">
        <v>266</v>
      </c>
      <c r="C180" s="89"/>
      <c r="D180" s="90"/>
      <c r="E180" s="91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</row>
    <row r="181" spans="1:19" ht="24.95" customHeight="1" x14ac:dyDescent="0.2">
      <c r="B181" s="81" t="s">
        <v>267</v>
      </c>
      <c r="C181" s="89"/>
      <c r="D181" s="90"/>
      <c r="E181" s="91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</row>
    <row r="182" spans="1:19" ht="24.95" customHeight="1" x14ac:dyDescent="0.2"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</row>
    <row r="183" spans="1:19" s="82" customFormat="1" ht="20.100000000000001" customHeight="1" x14ac:dyDescent="0.2">
      <c r="B183" s="81" t="s">
        <v>268</v>
      </c>
      <c r="C183" s="89"/>
      <c r="D183" s="90"/>
      <c r="E183" s="91"/>
      <c r="F183" s="67"/>
    </row>
    <row r="184" spans="1:19" s="82" customFormat="1" ht="20.100000000000001" customHeight="1" x14ac:dyDescent="0.25">
      <c r="B184" s="81" t="s">
        <v>269</v>
      </c>
      <c r="C184" s="89"/>
      <c r="D184" s="90"/>
      <c r="E184" s="91"/>
      <c r="F184" s="67"/>
      <c r="M184" s="83" t="s">
        <v>270</v>
      </c>
      <c r="N184" s="92"/>
      <c r="O184" s="92"/>
    </row>
    <row r="185" spans="1:19" ht="5.25" customHeight="1" x14ac:dyDescent="0.25">
      <c r="F185" s="67"/>
      <c r="I185" s="67"/>
      <c r="J185" s="67"/>
      <c r="K185" s="67"/>
      <c r="L185" s="67"/>
      <c r="M185" s="84"/>
      <c r="N185" s="85"/>
      <c r="O185" s="85"/>
    </row>
    <row r="186" spans="1:19" ht="20.100000000000001" customHeight="1" x14ac:dyDescent="0.2">
      <c r="F186" s="67"/>
      <c r="I186" s="67"/>
      <c r="J186" s="67"/>
      <c r="K186" s="67"/>
      <c r="L186" s="67"/>
      <c r="M186" s="81" t="s">
        <v>271</v>
      </c>
      <c r="N186" s="93"/>
      <c r="O186" s="93"/>
    </row>
    <row r="187" spans="1:19" ht="20.100000000000001" customHeight="1" x14ac:dyDescent="0.2">
      <c r="E187" s="67"/>
      <c r="F187" s="67"/>
      <c r="G187" s="67"/>
      <c r="H187" s="67"/>
      <c r="K187" s="67"/>
      <c r="L187" s="67"/>
      <c r="M187" s="81" t="s">
        <v>272</v>
      </c>
      <c r="N187" s="94"/>
      <c r="O187" s="94"/>
      <c r="P187" s="67"/>
      <c r="Q187" s="67"/>
    </row>
    <row r="188" spans="1:19" x14ac:dyDescent="0.2">
      <c r="E188" s="67"/>
      <c r="F188" s="67"/>
      <c r="G188" s="67"/>
      <c r="H188" s="67"/>
      <c r="K188" s="67"/>
      <c r="L188" s="67"/>
      <c r="M188" s="86" t="s">
        <v>273</v>
      </c>
      <c r="N188" s="67"/>
      <c r="O188" s="1"/>
      <c r="P188" s="67"/>
      <c r="Q188" s="67"/>
    </row>
    <row r="189" spans="1:19" x14ac:dyDescent="0.2">
      <c r="E189" s="67"/>
      <c r="F189" s="67"/>
      <c r="G189" s="67"/>
      <c r="H189" s="67"/>
      <c r="K189" s="67"/>
      <c r="L189" s="67"/>
      <c r="M189" s="67"/>
      <c r="O189" s="67"/>
      <c r="P189" s="67"/>
      <c r="Q189" s="67"/>
    </row>
    <row r="193" spans="8:9" x14ac:dyDescent="0.2">
      <c r="H193" s="87"/>
      <c r="I193" s="87"/>
    </row>
    <row r="194" spans="8:9" x14ac:dyDescent="0.2">
      <c r="H194" s="87"/>
      <c r="I194" s="87"/>
    </row>
    <row r="195" spans="8:9" x14ac:dyDescent="0.2">
      <c r="H195" s="87"/>
      <c r="I195" s="87"/>
    </row>
    <row r="196" spans="8:9" x14ac:dyDescent="0.2">
      <c r="H196" s="87"/>
      <c r="I196" s="87"/>
    </row>
  </sheetData>
  <mergeCells count="179">
    <mergeCell ref="B11:C11"/>
    <mergeCell ref="B12:C12"/>
    <mergeCell ref="B13:C13"/>
    <mergeCell ref="B14:C14"/>
    <mergeCell ref="B15:C15"/>
    <mergeCell ref="B16:C16"/>
    <mergeCell ref="A1:S1"/>
    <mergeCell ref="B6:C6"/>
    <mergeCell ref="B7:C7"/>
    <mergeCell ref="B8:C8"/>
    <mergeCell ref="B9:C9"/>
    <mergeCell ref="B10:C10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C183:E183"/>
    <mergeCell ref="C184:E184"/>
    <mergeCell ref="N184:O184"/>
    <mergeCell ref="N186:O186"/>
    <mergeCell ref="N187:O187"/>
    <mergeCell ref="B173:C173"/>
    <mergeCell ref="B174:C174"/>
    <mergeCell ref="B177:P177"/>
    <mergeCell ref="B178:P178"/>
    <mergeCell ref="C180:E180"/>
    <mergeCell ref="C181:E181"/>
  </mergeCells>
  <conditionalFormatting sqref="N186:O186">
    <cfRule type="containsBlanks" dxfId="95" priority="95">
      <formula>LEN(TRIM(N186))=0</formula>
    </cfRule>
  </conditionalFormatting>
  <conditionalFormatting sqref="N187:O187">
    <cfRule type="containsBlanks" dxfId="94" priority="94">
      <formula>LEN(TRIM(N187))=0</formula>
    </cfRule>
  </conditionalFormatting>
  <conditionalFormatting sqref="H174:J174">
    <cfRule type="containsBlanks" dxfId="93" priority="92">
      <formula>LEN(TRIM(H174))=0</formula>
    </cfRule>
  </conditionalFormatting>
  <conditionalFormatting sqref="O7:P172 O174:P174">
    <cfRule type="containsBlanks" dxfId="92" priority="91">
      <formula>LEN(TRIM(O7))=0</formula>
    </cfRule>
  </conditionalFormatting>
  <conditionalFormatting sqref="H7:J9 H11:J11 H13:J13 H15:J15 H17:J17 H19:J19 H21:J21 H23:J23 H25:J25 H27:J27 H29:J29 H31:J31 H33:J33 H35:J35 H37:J37 H39:J39 H41:J41 H43:J43 H45:J45 H47:J47 H49:J49 H51:J51 H53:J53 H55:J55 H57:J57 H59:J59 H61:J61 H63:J63 H65:J65 H67:J67 H69:J69 H71:J71 H73:J73 H75:J75 H77:J77 H79:J79 H81:J81 H83:J83 H85:J85 H87:J87 H89:J89 H91:J91 H93:J93 H95:J95 H97:J97 H99:J99 H101:J101 H103:J103 H105:J105 H107:J107 H109:J109 H111:J111 H113:J113 H115:J115 H117:J117 H119:J119 H121:J121 H123:J123 H125:J125 H127:J127 H129:J129 H131:J131 H133:J133 H135:J135 H137:J137 H139:J139 H141:J141 H143:J143 H145:J145 H147:J147 H149:J149 H151:J151 H153:J153 H155:J155 H157:J157 H159:J159 H161:J161 H163:J163 H165:J165 H167:J167 H169:J169 H171:J171 L7:L172 L174">
    <cfRule type="containsBlanks" dxfId="91" priority="90">
      <formula>LEN(TRIM(H7))=0</formula>
    </cfRule>
  </conditionalFormatting>
  <conditionalFormatting sqref="K7:K172 K174">
    <cfRule type="containsBlanks" dxfId="90" priority="88">
      <formula>LEN(TRIM(K7))=0</formula>
    </cfRule>
  </conditionalFormatting>
  <conditionalFormatting sqref="M7:N7 N174 N8:N172 M8:M174">
    <cfRule type="containsBlanks" dxfId="89" priority="89">
      <formula>LEN(TRIM(M7))=0</formula>
    </cfRule>
  </conditionalFormatting>
  <conditionalFormatting sqref="H10:J10">
    <cfRule type="containsBlanks" dxfId="88" priority="87">
      <formula>LEN(TRIM(H10))=0</formula>
    </cfRule>
  </conditionalFormatting>
  <conditionalFormatting sqref="H12:J12">
    <cfRule type="containsBlanks" dxfId="87" priority="86">
      <formula>LEN(TRIM(H12))=0</formula>
    </cfRule>
  </conditionalFormatting>
  <conditionalFormatting sqref="H14:J14">
    <cfRule type="containsBlanks" dxfId="86" priority="85">
      <formula>LEN(TRIM(H14))=0</formula>
    </cfRule>
  </conditionalFormatting>
  <conditionalFormatting sqref="H16:J16">
    <cfRule type="containsBlanks" dxfId="85" priority="84">
      <formula>LEN(TRIM(H16))=0</formula>
    </cfRule>
  </conditionalFormatting>
  <conditionalFormatting sqref="H18:J18">
    <cfRule type="containsBlanks" dxfId="84" priority="83">
      <formula>LEN(TRIM(H18))=0</formula>
    </cfRule>
  </conditionalFormatting>
  <conditionalFormatting sqref="H20:J20">
    <cfRule type="containsBlanks" dxfId="83" priority="82">
      <formula>LEN(TRIM(H20))=0</formula>
    </cfRule>
  </conditionalFormatting>
  <conditionalFormatting sqref="H22:J22">
    <cfRule type="containsBlanks" dxfId="82" priority="81">
      <formula>LEN(TRIM(H22))=0</formula>
    </cfRule>
  </conditionalFormatting>
  <conditionalFormatting sqref="H24:J24">
    <cfRule type="containsBlanks" dxfId="81" priority="80">
      <formula>LEN(TRIM(H24))=0</formula>
    </cfRule>
  </conditionalFormatting>
  <conditionalFormatting sqref="H26:J26">
    <cfRule type="containsBlanks" dxfId="80" priority="79">
      <formula>LEN(TRIM(H26))=0</formula>
    </cfRule>
  </conditionalFormatting>
  <conditionalFormatting sqref="H28:J28">
    <cfRule type="containsBlanks" dxfId="79" priority="78">
      <formula>LEN(TRIM(H28))=0</formula>
    </cfRule>
  </conditionalFormatting>
  <conditionalFormatting sqref="H30:J30">
    <cfRule type="containsBlanks" dxfId="78" priority="77">
      <formula>LEN(TRIM(H30))=0</formula>
    </cfRule>
  </conditionalFormatting>
  <conditionalFormatting sqref="H32:J32">
    <cfRule type="containsBlanks" dxfId="77" priority="76">
      <formula>LEN(TRIM(H32))=0</formula>
    </cfRule>
  </conditionalFormatting>
  <conditionalFormatting sqref="H34:J34">
    <cfRule type="containsBlanks" dxfId="76" priority="75">
      <formula>LEN(TRIM(H34))=0</formula>
    </cfRule>
  </conditionalFormatting>
  <conditionalFormatting sqref="H36:J36">
    <cfRule type="containsBlanks" dxfId="75" priority="74">
      <formula>LEN(TRIM(H36))=0</formula>
    </cfRule>
  </conditionalFormatting>
  <conditionalFormatting sqref="H38:J38">
    <cfRule type="containsBlanks" dxfId="74" priority="73">
      <formula>LEN(TRIM(H38))=0</formula>
    </cfRule>
  </conditionalFormatting>
  <conditionalFormatting sqref="H40:J40">
    <cfRule type="containsBlanks" dxfId="73" priority="72">
      <formula>LEN(TRIM(H40))=0</formula>
    </cfRule>
  </conditionalFormatting>
  <conditionalFormatting sqref="H42:J42">
    <cfRule type="containsBlanks" dxfId="72" priority="71">
      <formula>LEN(TRIM(H42))=0</formula>
    </cfRule>
  </conditionalFormatting>
  <conditionalFormatting sqref="H44:J44">
    <cfRule type="containsBlanks" dxfId="71" priority="70">
      <formula>LEN(TRIM(H44))=0</formula>
    </cfRule>
  </conditionalFormatting>
  <conditionalFormatting sqref="H46:J46">
    <cfRule type="containsBlanks" dxfId="70" priority="69">
      <formula>LEN(TRIM(H46))=0</formula>
    </cfRule>
  </conditionalFormatting>
  <conditionalFormatting sqref="H48:J48">
    <cfRule type="containsBlanks" dxfId="69" priority="68">
      <formula>LEN(TRIM(H48))=0</formula>
    </cfRule>
  </conditionalFormatting>
  <conditionalFormatting sqref="H50:J50">
    <cfRule type="containsBlanks" dxfId="68" priority="67">
      <formula>LEN(TRIM(H50))=0</formula>
    </cfRule>
  </conditionalFormatting>
  <conditionalFormatting sqref="H52:J52">
    <cfRule type="containsBlanks" dxfId="67" priority="66">
      <formula>LEN(TRIM(H52))=0</formula>
    </cfRule>
  </conditionalFormatting>
  <conditionalFormatting sqref="H54:J54">
    <cfRule type="containsBlanks" dxfId="66" priority="65">
      <formula>LEN(TRIM(H54))=0</formula>
    </cfRule>
  </conditionalFormatting>
  <conditionalFormatting sqref="H56:J56">
    <cfRule type="containsBlanks" dxfId="65" priority="64">
      <formula>LEN(TRIM(H56))=0</formula>
    </cfRule>
  </conditionalFormatting>
  <conditionalFormatting sqref="H58:J58">
    <cfRule type="containsBlanks" dxfId="64" priority="63">
      <formula>LEN(TRIM(H58))=0</formula>
    </cfRule>
  </conditionalFormatting>
  <conditionalFormatting sqref="H60:J60">
    <cfRule type="containsBlanks" dxfId="63" priority="62">
      <formula>LEN(TRIM(H60))=0</formula>
    </cfRule>
  </conditionalFormatting>
  <conditionalFormatting sqref="H62:J62">
    <cfRule type="containsBlanks" dxfId="62" priority="61">
      <formula>LEN(TRIM(H62))=0</formula>
    </cfRule>
  </conditionalFormatting>
  <conditionalFormatting sqref="H64:J64">
    <cfRule type="containsBlanks" dxfId="61" priority="60">
      <formula>LEN(TRIM(H64))=0</formula>
    </cfRule>
  </conditionalFormatting>
  <conditionalFormatting sqref="H66:J66">
    <cfRule type="containsBlanks" dxfId="60" priority="59">
      <formula>LEN(TRIM(H66))=0</formula>
    </cfRule>
  </conditionalFormatting>
  <conditionalFormatting sqref="H68:J68">
    <cfRule type="containsBlanks" dxfId="59" priority="58">
      <formula>LEN(TRIM(H68))=0</formula>
    </cfRule>
  </conditionalFormatting>
  <conditionalFormatting sqref="H70:J70">
    <cfRule type="containsBlanks" dxfId="58" priority="57">
      <formula>LEN(TRIM(H70))=0</formula>
    </cfRule>
  </conditionalFormatting>
  <conditionalFormatting sqref="H72:J72">
    <cfRule type="containsBlanks" dxfId="57" priority="56">
      <formula>LEN(TRIM(H72))=0</formula>
    </cfRule>
  </conditionalFormatting>
  <conditionalFormatting sqref="H74:J74">
    <cfRule type="containsBlanks" dxfId="56" priority="55">
      <formula>LEN(TRIM(H74))=0</formula>
    </cfRule>
  </conditionalFormatting>
  <conditionalFormatting sqref="H76:J76">
    <cfRule type="containsBlanks" dxfId="55" priority="54">
      <formula>LEN(TRIM(H76))=0</formula>
    </cfRule>
  </conditionalFormatting>
  <conditionalFormatting sqref="H78:J78">
    <cfRule type="containsBlanks" dxfId="54" priority="53">
      <formula>LEN(TRIM(H78))=0</formula>
    </cfRule>
  </conditionalFormatting>
  <conditionalFormatting sqref="H80:J80">
    <cfRule type="containsBlanks" dxfId="53" priority="52">
      <formula>LEN(TRIM(H80))=0</formula>
    </cfRule>
  </conditionalFormatting>
  <conditionalFormatting sqref="H82:J82">
    <cfRule type="containsBlanks" dxfId="52" priority="51">
      <formula>LEN(TRIM(H82))=0</formula>
    </cfRule>
  </conditionalFormatting>
  <conditionalFormatting sqref="H84:J84">
    <cfRule type="containsBlanks" dxfId="51" priority="50">
      <formula>LEN(TRIM(H84))=0</formula>
    </cfRule>
  </conditionalFormatting>
  <conditionalFormatting sqref="H86:J86">
    <cfRule type="containsBlanks" dxfId="50" priority="49">
      <formula>LEN(TRIM(H86))=0</formula>
    </cfRule>
  </conditionalFormatting>
  <conditionalFormatting sqref="H88:J88">
    <cfRule type="containsBlanks" dxfId="49" priority="48">
      <formula>LEN(TRIM(H88))=0</formula>
    </cfRule>
  </conditionalFormatting>
  <conditionalFormatting sqref="H90:J90">
    <cfRule type="containsBlanks" dxfId="48" priority="47">
      <formula>LEN(TRIM(H90))=0</formula>
    </cfRule>
  </conditionalFormatting>
  <conditionalFormatting sqref="H92:J92">
    <cfRule type="containsBlanks" dxfId="47" priority="46">
      <formula>LEN(TRIM(H92))=0</formula>
    </cfRule>
  </conditionalFormatting>
  <conditionalFormatting sqref="H94:J94">
    <cfRule type="containsBlanks" dxfId="46" priority="45">
      <formula>LEN(TRIM(H94))=0</formula>
    </cfRule>
  </conditionalFormatting>
  <conditionalFormatting sqref="H96:J96">
    <cfRule type="containsBlanks" dxfId="45" priority="44">
      <formula>LEN(TRIM(H96))=0</formula>
    </cfRule>
  </conditionalFormatting>
  <conditionalFormatting sqref="H98:J98">
    <cfRule type="containsBlanks" dxfId="44" priority="43">
      <formula>LEN(TRIM(H98))=0</formula>
    </cfRule>
  </conditionalFormatting>
  <conditionalFormatting sqref="H100:J100">
    <cfRule type="containsBlanks" dxfId="43" priority="42">
      <formula>LEN(TRIM(H100))=0</formula>
    </cfRule>
  </conditionalFormatting>
  <conditionalFormatting sqref="H102:J102">
    <cfRule type="containsBlanks" dxfId="42" priority="41">
      <formula>LEN(TRIM(H102))=0</formula>
    </cfRule>
  </conditionalFormatting>
  <conditionalFormatting sqref="H104:J104">
    <cfRule type="containsBlanks" dxfId="41" priority="40">
      <formula>LEN(TRIM(H104))=0</formula>
    </cfRule>
  </conditionalFormatting>
  <conditionalFormatting sqref="H106:J106">
    <cfRule type="containsBlanks" dxfId="40" priority="39">
      <formula>LEN(TRIM(H106))=0</formula>
    </cfRule>
  </conditionalFormatting>
  <conditionalFormatting sqref="H108:J108">
    <cfRule type="containsBlanks" dxfId="39" priority="38">
      <formula>LEN(TRIM(H108))=0</formula>
    </cfRule>
  </conditionalFormatting>
  <conditionalFormatting sqref="H110:J110">
    <cfRule type="containsBlanks" dxfId="38" priority="37">
      <formula>LEN(TRIM(H110))=0</formula>
    </cfRule>
  </conditionalFormatting>
  <conditionalFormatting sqref="H112:J112">
    <cfRule type="containsBlanks" dxfId="37" priority="36">
      <formula>LEN(TRIM(H112))=0</formula>
    </cfRule>
  </conditionalFormatting>
  <conditionalFormatting sqref="H114:J114">
    <cfRule type="containsBlanks" dxfId="36" priority="35">
      <formula>LEN(TRIM(H114))=0</formula>
    </cfRule>
  </conditionalFormatting>
  <conditionalFormatting sqref="H116:J116">
    <cfRule type="containsBlanks" dxfId="35" priority="34">
      <formula>LEN(TRIM(H116))=0</formula>
    </cfRule>
  </conditionalFormatting>
  <conditionalFormatting sqref="H118:J118">
    <cfRule type="containsBlanks" dxfId="34" priority="33">
      <formula>LEN(TRIM(H118))=0</formula>
    </cfRule>
  </conditionalFormatting>
  <conditionalFormatting sqref="H120:J120">
    <cfRule type="containsBlanks" dxfId="33" priority="32">
      <formula>LEN(TRIM(H120))=0</formula>
    </cfRule>
  </conditionalFormatting>
  <conditionalFormatting sqref="H122:J122">
    <cfRule type="containsBlanks" dxfId="32" priority="31">
      <formula>LEN(TRIM(H122))=0</formula>
    </cfRule>
  </conditionalFormatting>
  <conditionalFormatting sqref="H124:J124">
    <cfRule type="containsBlanks" dxfId="31" priority="30">
      <formula>LEN(TRIM(H124))=0</formula>
    </cfRule>
  </conditionalFormatting>
  <conditionalFormatting sqref="H126:J126">
    <cfRule type="containsBlanks" dxfId="30" priority="29">
      <formula>LEN(TRIM(H126))=0</formula>
    </cfRule>
  </conditionalFormatting>
  <conditionalFormatting sqref="H128:J128">
    <cfRule type="containsBlanks" dxfId="29" priority="28">
      <formula>LEN(TRIM(H128))=0</formula>
    </cfRule>
  </conditionalFormatting>
  <conditionalFormatting sqref="H130:J130">
    <cfRule type="containsBlanks" dxfId="28" priority="27">
      <formula>LEN(TRIM(H130))=0</formula>
    </cfRule>
  </conditionalFormatting>
  <conditionalFormatting sqref="H132:J132">
    <cfRule type="containsBlanks" dxfId="27" priority="26">
      <formula>LEN(TRIM(H132))=0</formula>
    </cfRule>
  </conditionalFormatting>
  <conditionalFormatting sqref="H134:J134">
    <cfRule type="containsBlanks" dxfId="26" priority="25">
      <formula>LEN(TRIM(H134))=0</formula>
    </cfRule>
  </conditionalFormatting>
  <conditionalFormatting sqref="H136:J136">
    <cfRule type="containsBlanks" dxfId="25" priority="24">
      <formula>LEN(TRIM(H136))=0</formula>
    </cfRule>
  </conditionalFormatting>
  <conditionalFormatting sqref="H138:J138">
    <cfRule type="containsBlanks" dxfId="24" priority="23">
      <formula>LEN(TRIM(H138))=0</formula>
    </cfRule>
  </conditionalFormatting>
  <conditionalFormatting sqref="H140:J140">
    <cfRule type="containsBlanks" dxfId="23" priority="22">
      <formula>LEN(TRIM(H140))=0</formula>
    </cfRule>
  </conditionalFormatting>
  <conditionalFormatting sqref="H142:J142">
    <cfRule type="containsBlanks" dxfId="22" priority="21">
      <formula>LEN(TRIM(H142))=0</formula>
    </cfRule>
  </conditionalFormatting>
  <conditionalFormatting sqref="H144:J144">
    <cfRule type="containsBlanks" dxfId="21" priority="20">
      <formula>LEN(TRIM(H144))=0</formula>
    </cfRule>
  </conditionalFormatting>
  <conditionalFormatting sqref="H146:J146">
    <cfRule type="containsBlanks" dxfId="20" priority="19">
      <formula>LEN(TRIM(H146))=0</formula>
    </cfRule>
  </conditionalFormatting>
  <conditionalFormatting sqref="H148:J148">
    <cfRule type="containsBlanks" dxfId="19" priority="18">
      <formula>LEN(TRIM(H148))=0</formula>
    </cfRule>
  </conditionalFormatting>
  <conditionalFormatting sqref="H150:J150">
    <cfRule type="containsBlanks" dxfId="18" priority="17">
      <formula>LEN(TRIM(H150))=0</formula>
    </cfRule>
  </conditionalFormatting>
  <conditionalFormatting sqref="H152:J152">
    <cfRule type="containsBlanks" dxfId="17" priority="16">
      <formula>LEN(TRIM(H152))=0</formula>
    </cfRule>
  </conditionalFormatting>
  <conditionalFormatting sqref="H154:J154">
    <cfRule type="containsBlanks" dxfId="16" priority="15">
      <formula>LEN(TRIM(H154))=0</formula>
    </cfRule>
  </conditionalFormatting>
  <conditionalFormatting sqref="H156:J156">
    <cfRule type="containsBlanks" dxfId="15" priority="14">
      <formula>LEN(TRIM(H156))=0</formula>
    </cfRule>
  </conditionalFormatting>
  <conditionalFormatting sqref="H158:J158">
    <cfRule type="containsBlanks" dxfId="14" priority="13">
      <formula>LEN(TRIM(H158))=0</formula>
    </cfRule>
  </conditionalFormatting>
  <conditionalFormatting sqref="H160:J160">
    <cfRule type="containsBlanks" dxfId="13" priority="12">
      <formula>LEN(TRIM(H160))=0</formula>
    </cfRule>
  </conditionalFormatting>
  <conditionalFormatting sqref="H162:J162">
    <cfRule type="containsBlanks" dxfId="12" priority="11">
      <formula>LEN(TRIM(H162))=0</formula>
    </cfRule>
  </conditionalFormatting>
  <conditionalFormatting sqref="H164:J164">
    <cfRule type="containsBlanks" dxfId="11" priority="10">
      <formula>LEN(TRIM(H164))=0</formula>
    </cfRule>
  </conditionalFormatting>
  <conditionalFormatting sqref="H166:J166">
    <cfRule type="containsBlanks" dxfId="10" priority="9">
      <formula>LEN(TRIM(H166))=0</formula>
    </cfRule>
  </conditionalFormatting>
  <conditionalFormatting sqref="H168:J168">
    <cfRule type="containsBlanks" dxfId="9" priority="8">
      <formula>LEN(TRIM(H168))=0</formula>
    </cfRule>
  </conditionalFormatting>
  <conditionalFormatting sqref="H170:J170">
    <cfRule type="containsBlanks" dxfId="8" priority="7">
      <formula>LEN(TRIM(H170))=0</formula>
    </cfRule>
  </conditionalFormatting>
  <conditionalFormatting sqref="H172:J172">
    <cfRule type="containsBlanks" dxfId="7" priority="6">
      <formula>LEN(TRIM(H172))=0</formula>
    </cfRule>
  </conditionalFormatting>
  <conditionalFormatting sqref="H173:J173">
    <cfRule type="containsBlanks" dxfId="6" priority="5">
      <formula>LEN(TRIM(H173))=0</formula>
    </cfRule>
  </conditionalFormatting>
  <conditionalFormatting sqref="O173:P173">
    <cfRule type="containsBlanks" dxfId="5" priority="4">
      <formula>LEN(TRIM(O173))=0</formula>
    </cfRule>
  </conditionalFormatting>
  <conditionalFormatting sqref="L173">
    <cfRule type="containsBlanks" dxfId="4" priority="3">
      <formula>LEN(TRIM(L173))=0</formula>
    </cfRule>
  </conditionalFormatting>
  <conditionalFormatting sqref="K173">
    <cfRule type="containsBlanks" dxfId="3" priority="1">
      <formula>LEN(TRIM(K173))=0</formula>
    </cfRule>
  </conditionalFormatting>
  <conditionalFormatting sqref="N173">
    <cfRule type="containsBlanks" dxfId="2" priority="2">
      <formula>LEN(TRIM(N173))=0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93" id="{309C72A3-DA32-4E26-8388-8BF2AFEFA29B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C180:E181 C184:E184</xm:sqref>
        </x14:conditionalFormatting>
        <x14:conditionalFormatting xmlns:xm="http://schemas.microsoft.com/office/excel/2006/main">
          <x14:cfRule type="containsBlanks" priority="96" id="{A09307E4-08BA-4509-A8B0-577A4D22DC34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C183:E183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dcterms:created xsi:type="dcterms:W3CDTF">2023-03-30T12:12:35Z</dcterms:created>
  <dcterms:modified xsi:type="dcterms:W3CDTF">2023-03-30T12:41:57Z</dcterms:modified>
</cp:coreProperties>
</file>