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73" activeTab="0"/>
  </bookViews>
  <sheets>
    <sheet name="PHZ" sheetId="1" r:id="rId1"/>
  </sheets>
  <definedNames>
    <definedName name="_xlnm.Print_Area" localSheetId="0">'PHZ'!$A$1:$P$34</definedName>
  </definedNames>
  <calcPr fullCalcOnLoad="1"/>
</workbook>
</file>

<file path=xl/sharedStrings.xml><?xml version="1.0" encoding="utf-8"?>
<sst xmlns="http://schemas.openxmlformats.org/spreadsheetml/2006/main" count="72" uniqueCount="59">
  <si>
    <t>Obchodný názov uchádzača:</t>
  </si>
  <si>
    <t>Sídlo uchádzača:</t>
  </si>
  <si>
    <t>IČO:</t>
  </si>
  <si>
    <t>DIČ:</t>
  </si>
  <si>
    <t>V:</t>
  </si>
  <si>
    <t>Meno a priezvisko (titul) oprávnenej osoby:</t>
  </si>
  <si>
    <t xml:space="preserve">Podpis a pečiatka uchádzača </t>
  </si>
  <si>
    <t>Poznámka:</t>
  </si>
  <si>
    <t>1.</t>
  </si>
  <si>
    <t>2.</t>
  </si>
  <si>
    <t>3.</t>
  </si>
  <si>
    <t>5.</t>
  </si>
  <si>
    <t>6.</t>
  </si>
  <si>
    <t>7.</t>
  </si>
  <si>
    <t>Dňa:</t>
  </si>
  <si>
    <t xml:space="preserve">IČ DPH: </t>
  </si>
  <si>
    <t>Poznámka</t>
  </si>
  <si>
    <t>Položky</t>
  </si>
  <si>
    <t xml:space="preserve">Verejný obstarávateľ: Univerzitná nemocnica L.Pasteura Košice, Rastislavova 43, 041 90  Košice </t>
  </si>
  <si>
    <t>4.</t>
  </si>
  <si>
    <t xml:space="preserve">Predpokladané množstvo MJ počas 12 mesiacov </t>
  </si>
  <si>
    <t>Výška DPH v %</t>
  </si>
  <si>
    <t xml:space="preserve">Názov ponúkaného tovaru  uchádzačom </t>
  </si>
  <si>
    <t>Hmotnosť balenia/kusu ponúkaného tovaru uchádzačom</t>
  </si>
  <si>
    <t>8.</t>
  </si>
  <si>
    <t>9.</t>
  </si>
  <si>
    <t>Informatívny údaj - JC za balenie/kus ponúkaný uchádzačom v EUR bez DPH</t>
  </si>
  <si>
    <t>11.</t>
  </si>
  <si>
    <t>10.</t>
  </si>
  <si>
    <t>JC za MJ v EUR s DPH</t>
  </si>
  <si>
    <t>Výška DPH v EUR</t>
  </si>
  <si>
    <t>Jednotková cena (JC) v EUR za MJ</t>
  </si>
  <si>
    <t>JC za MJ v EUR bez DPH</t>
  </si>
  <si>
    <t xml:space="preserve">Výška DPH v EUR </t>
  </si>
  <si>
    <t>Celková cena v EUR za predpokladaný počet MJ</t>
  </si>
  <si>
    <t xml:space="preserve">Celková cena  v EUR bez DPH </t>
  </si>
  <si>
    <t>Celková cena v EUR s DPH</t>
  </si>
  <si>
    <t xml:space="preserve">P.č. </t>
  </si>
  <si>
    <t>12.</t>
  </si>
  <si>
    <t>13.</t>
  </si>
  <si>
    <t>14.</t>
  </si>
  <si>
    <t>15.</t>
  </si>
  <si>
    <t>poznámky:</t>
  </si>
  <si>
    <t>Uchádzač v stĺpci č. 7 a č. 11 vkladá výšku sadzby v % v súlade so zákonom  č. 222/2004 Z. z. o dani z pridanej hodnoty v znení neskorších predpisov</t>
  </si>
  <si>
    <t>- povinné údaje vyplní uchádzač</t>
  </si>
  <si>
    <t>Platnosť ponuky:</t>
  </si>
  <si>
    <t>Merná jednotka (MJ)</t>
  </si>
  <si>
    <t>Ak sa niektorá položka uvedená v stĺpci 2 odkazuje technickou špecifikáciou na obchodnú značku alebo výrobcu tovaru, uchádzač môže predložiť ekvivalntný tovar za podmienky, že ním ponúkaný ekvivalentný tovar bude mať rovnaké resp. kvalitatívnejšie lepšie vlastnosti a parametre (pomerové zloženie výrobkov a chuťové vlastnosti) Dôkazné bremeno, v prípade predkladania ekvivalentu je na strane uchádzača.</t>
  </si>
  <si>
    <t>Mrazené rybie filé z treskovitých rýb, bez glazúry, Gastro, kalibrované 150 g, balenie min. 5 000 g max. 12 000 g</t>
  </si>
  <si>
    <t>Mrazené Hoki filety s kožou, bez glazúry,kuchynská úprava, kalibrované 150g, balenie min. 5 000 g max. 12 000 g</t>
  </si>
  <si>
    <t>Mrazená šťuka morská kapská, filety s kožou, glazúra do 10%, kalibrované min.150g- max. 70g, balenie min. 5 000 g max. 12 000 g</t>
  </si>
  <si>
    <t>Krabie tyčinky Surimi, balenie s hmotnosťou 250g</t>
  </si>
  <si>
    <t>Treska v majonéze, podiel treskovitých rýb min.35%, balenie s hmotnosťou 1 000 g</t>
  </si>
  <si>
    <t>Treska v majonéze, podiel treskovitých rýb min.35%, balenie s hmotnosťou 140g</t>
  </si>
  <si>
    <t xml:space="preserve">      kg</t>
  </si>
  <si>
    <t xml:space="preserve">      ks</t>
  </si>
  <si>
    <t xml:space="preserve">PHZ - Návrh na plnenie kritéria - kalkulácia ceny - Mrazené ryby a treska </t>
  </si>
  <si>
    <t xml:space="preserve">Dodanie tovaru - 1 x v týždni (pondelok), v čase od 5.30 do 09:00 hod. na základe objednávky zasielanej min. 1 deň vopred s uvedením druhu a množstva potrebného tovaru, ktoré verejný obstarávateľ zadá podľa aktuálnych prevádzkových potrieb. Uvedené termíny (objednanie a dodanie) verejný obstarávateľ  vyžaduje z dôvodu zabezpečenia plnynulej prevádzky. </t>
  </si>
  <si>
    <t xml:space="preserve">Predmet zákazky: POTRAVINY II. -  Mrazené ryby a treska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</si>
</sst>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[$-41B]dddd\ d\.\ mmmm\ yyyy"/>
    <numFmt numFmtId="180" formatCode="#,##0.0000\ [$EUR]"/>
    <numFmt numFmtId="181" formatCode="\P\r\a\vd\a;&quot;Pravda&quot;;&quot;Nepravda&quot;"/>
    <numFmt numFmtId="182" formatCode="[$€-2]\ #\ ##,000_);[Red]\([$¥€-2]\ #\ 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47"/>
      <name val="Arial Narrow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6"/>
      <color indexed="8"/>
      <name val="Arial Narrow"/>
      <family val="2"/>
    </font>
    <font>
      <sz val="7"/>
      <color indexed="8"/>
      <name val="Arial Narrow"/>
      <family val="2"/>
    </font>
    <font>
      <i/>
      <sz val="7"/>
      <color indexed="8"/>
      <name val="Arial Narrow"/>
      <family val="2"/>
    </font>
    <font>
      <i/>
      <sz val="6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Calibri"/>
      <family val="2"/>
    </font>
    <font>
      <i/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6"/>
      <color theme="1"/>
      <name val="Arial Narrow"/>
      <family val="2"/>
    </font>
    <font>
      <sz val="7"/>
      <color theme="1"/>
      <name val="Arial Narrow"/>
      <family val="2"/>
    </font>
    <font>
      <i/>
      <sz val="7"/>
      <color theme="1"/>
      <name val="Arial Narrow"/>
      <family val="2"/>
    </font>
    <font>
      <i/>
      <sz val="6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Calibri"/>
      <family val="2"/>
    </font>
    <font>
      <i/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8" fillId="0" borderId="0" xfId="50" applyFont="1" applyAlignment="1" applyProtection="1">
      <alignment wrapText="1"/>
      <protection locked="0"/>
    </xf>
    <xf numFmtId="49" fontId="58" fillId="0" borderId="0" xfId="50" applyNumberFormat="1" applyFont="1" applyAlignment="1" applyProtection="1">
      <alignment wrapText="1"/>
      <protection locked="0"/>
    </xf>
    <xf numFmtId="0" fontId="58" fillId="0" borderId="0" xfId="50" applyFont="1" applyAlignment="1" applyProtection="1">
      <alignment/>
      <protection locked="0"/>
    </xf>
    <xf numFmtId="0" fontId="58" fillId="0" borderId="0" xfId="50" applyFont="1" applyAlignment="1" applyProtection="1">
      <alignment vertical="center" wrapText="1"/>
      <protection locked="0"/>
    </xf>
    <xf numFmtId="0" fontId="58" fillId="0" borderId="0" xfId="51" applyFont="1" applyAlignment="1">
      <alignment wrapText="1"/>
      <protection/>
    </xf>
    <xf numFmtId="0" fontId="58" fillId="0" borderId="0" xfId="50" applyFont="1" applyAlignment="1">
      <alignment horizontal="right" vertical="center"/>
      <protection/>
    </xf>
    <xf numFmtId="49" fontId="58" fillId="0" borderId="0" xfId="50" applyNumberFormat="1" applyFont="1" applyAlignment="1" applyProtection="1">
      <alignment horizontal="center" vertical="center" wrapText="1"/>
      <protection locked="0"/>
    </xf>
    <xf numFmtId="0" fontId="59" fillId="0" borderId="0" xfId="50" applyFont="1" applyAlignment="1" applyProtection="1">
      <alignment horizontal="center" vertical="top" wrapText="1"/>
      <protection locked="0"/>
    </xf>
    <xf numFmtId="0" fontId="60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vertical="center"/>
    </xf>
    <xf numFmtId="0" fontId="61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62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58" fillId="0" borderId="0" xfId="50" applyFont="1" applyBorder="1" applyAlignment="1" applyProtection="1">
      <alignment wrapText="1"/>
      <protection locked="0"/>
    </xf>
    <xf numFmtId="0" fontId="58" fillId="33" borderId="0" xfId="50" applyFont="1" applyFill="1" applyBorder="1" applyAlignment="1" applyProtection="1">
      <alignment wrapText="1"/>
      <protection locked="0"/>
    </xf>
    <xf numFmtId="0" fontId="58" fillId="33" borderId="0" xfId="50" applyFont="1" applyFill="1" applyBorder="1" applyAlignment="1" applyProtection="1">
      <alignment vertical="center" wrapText="1"/>
      <protection locked="0"/>
    </xf>
    <xf numFmtId="0" fontId="58" fillId="0" borderId="0" xfId="50" applyFont="1" applyAlignment="1" applyProtection="1">
      <alignment horizontal="left" vertical="center" wrapText="1"/>
      <protection locked="0"/>
    </xf>
    <xf numFmtId="0" fontId="63" fillId="33" borderId="0" xfId="0" applyFont="1" applyFill="1" applyAlignment="1">
      <alignment/>
    </xf>
    <xf numFmtId="0" fontId="0" fillId="33" borderId="0" xfId="0" applyFill="1" applyAlignment="1">
      <alignment/>
    </xf>
    <xf numFmtId="0" fontId="58" fillId="33" borderId="0" xfId="50" applyFont="1" applyFill="1" applyBorder="1" applyAlignment="1" applyProtection="1">
      <alignment/>
      <protection locked="0"/>
    </xf>
    <xf numFmtId="0" fontId="58" fillId="33" borderId="0" xfId="50" applyFont="1" applyFill="1" applyBorder="1" applyProtection="1">
      <alignment/>
      <protection locked="0"/>
    </xf>
    <xf numFmtId="0" fontId="64" fillId="33" borderId="10" xfId="0" applyFont="1" applyFill="1" applyBorder="1" applyAlignment="1">
      <alignment horizontal="center" vertical="center"/>
    </xf>
    <xf numFmtId="0" fontId="60" fillId="33" borderId="11" xfId="0" applyNumberFormat="1" applyFont="1" applyFill="1" applyBorder="1" applyAlignment="1">
      <alignment/>
    </xf>
    <xf numFmtId="0" fontId="65" fillId="33" borderId="10" xfId="0" applyFont="1" applyFill="1" applyBorder="1" applyAlignment="1">
      <alignment horizontal="center" vertical="center"/>
    </xf>
    <xf numFmtId="0" fontId="66" fillId="33" borderId="0" xfId="0" applyFont="1" applyFill="1" applyAlignment="1">
      <alignment/>
    </xf>
    <xf numFmtId="0" fontId="66" fillId="33" borderId="12" xfId="0" applyFont="1" applyFill="1" applyBorder="1" applyAlignment="1">
      <alignment horizontal="center" vertical="center" wrapText="1"/>
    </xf>
    <xf numFmtId="173" fontId="66" fillId="33" borderId="12" xfId="0" applyNumberFormat="1" applyFont="1" applyFill="1" applyBorder="1" applyAlignment="1">
      <alignment horizontal="center" vertical="center" wrapText="1"/>
    </xf>
    <xf numFmtId="0" fontId="66" fillId="33" borderId="12" xfId="0" applyNumberFormat="1" applyFont="1" applyFill="1" applyBorder="1" applyAlignment="1">
      <alignment horizontal="center" vertical="center" wrapText="1"/>
    </xf>
    <xf numFmtId="0" fontId="66" fillId="33" borderId="11" xfId="0" applyNumberFormat="1" applyFont="1" applyFill="1" applyBorder="1" applyAlignment="1">
      <alignment horizontal="center" vertical="center"/>
    </xf>
    <xf numFmtId="180" fontId="60" fillId="33" borderId="13" xfId="0" applyNumberFormat="1" applyFont="1" applyFill="1" applyBorder="1" applyAlignment="1">
      <alignment/>
    </xf>
    <xf numFmtId="0" fontId="67" fillId="33" borderId="0" xfId="0" applyFont="1" applyFill="1" applyAlignment="1">
      <alignment/>
    </xf>
    <xf numFmtId="180" fontId="67" fillId="33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0" fontId="67" fillId="33" borderId="0" xfId="0" applyFont="1" applyFill="1" applyAlignment="1">
      <alignment horizontal="right" vertical="center"/>
    </xf>
    <xf numFmtId="0" fontId="2" fillId="0" borderId="0" xfId="0" applyFont="1" applyAlignment="1">
      <alignment/>
    </xf>
    <xf numFmtId="0" fontId="68" fillId="0" borderId="0" xfId="0" applyFont="1" applyAlignment="1">
      <alignment/>
    </xf>
    <xf numFmtId="0" fontId="58" fillId="0" borderId="0" xfId="50" applyFont="1" applyAlignment="1" applyProtection="1">
      <alignment horizontal="right" vertical="center" wrapText="1"/>
      <protection locked="0"/>
    </xf>
    <xf numFmtId="0" fontId="58" fillId="0" borderId="0" xfId="50" applyFont="1" applyBorder="1" applyAlignment="1" applyProtection="1">
      <alignment horizontal="right" vertical="center" wrapText="1"/>
      <protection locked="0"/>
    </xf>
    <xf numFmtId="0" fontId="58" fillId="0" borderId="0" xfId="50" applyFont="1">
      <alignment/>
      <protection/>
    </xf>
    <xf numFmtId="0" fontId="58" fillId="0" borderId="0" xfId="50" applyFont="1" applyAlignment="1">
      <alignment horizontal="center"/>
      <protection/>
    </xf>
    <xf numFmtId="0" fontId="58" fillId="0" borderId="0" xfId="48" applyFont="1" applyBorder="1" applyAlignment="1">
      <alignment vertical="top" wrapText="1"/>
      <protection/>
    </xf>
    <xf numFmtId="0" fontId="58" fillId="0" borderId="0" xfId="50" applyFont="1" applyAlignment="1">
      <alignment wrapText="1"/>
      <protection/>
    </xf>
    <xf numFmtId="0" fontId="58" fillId="0" borderId="0" xfId="50" applyFont="1" applyBorder="1" applyAlignment="1" applyProtection="1">
      <alignment horizontal="left" vertical="center"/>
      <protection locked="0"/>
    </xf>
    <xf numFmtId="0" fontId="58" fillId="0" borderId="0" xfId="50" applyFont="1" applyBorder="1" applyAlignment="1" applyProtection="1">
      <alignment horizontal="left" vertical="center" wrapText="1"/>
      <protection locked="0"/>
    </xf>
    <xf numFmtId="0" fontId="58" fillId="33" borderId="0" xfId="0" applyFont="1" applyFill="1" applyAlignment="1">
      <alignment horizontal="right"/>
    </xf>
    <xf numFmtId="0" fontId="68" fillId="4" borderId="12" xfId="0" applyFont="1" applyFill="1" applyBorder="1" applyAlignment="1">
      <alignment/>
    </xf>
    <xf numFmtId="180" fontId="69" fillId="4" borderId="12" xfId="37" applyNumberFormat="1" applyFont="1" applyFill="1" applyBorder="1" applyAlignment="1">
      <alignment vertical="center"/>
    </xf>
    <xf numFmtId="9" fontId="69" fillId="4" borderId="12" xfId="37" applyNumberFormat="1" applyFont="1" applyFill="1" applyBorder="1" applyAlignment="1">
      <alignment vertical="center"/>
    </xf>
    <xf numFmtId="173" fontId="67" fillId="16" borderId="12" xfId="0" applyNumberFormat="1" applyFont="1" applyFill="1" applyBorder="1" applyAlignment="1">
      <alignment horizontal="center" vertical="center" wrapText="1"/>
    </xf>
    <xf numFmtId="9" fontId="67" fillId="16" borderId="12" xfId="0" applyNumberFormat="1" applyFont="1" applyFill="1" applyBorder="1" applyAlignment="1">
      <alignment horizontal="center" vertical="center" wrapText="1"/>
    </xf>
    <xf numFmtId="0" fontId="69" fillId="4" borderId="12" xfId="0" applyFont="1" applyFill="1" applyBorder="1" applyAlignment="1">
      <alignment horizontal="left" vertical="center" wrapText="1"/>
    </xf>
    <xf numFmtId="0" fontId="67" fillId="4" borderId="12" xfId="37" applyFont="1" applyFill="1" applyBorder="1" applyAlignment="1">
      <alignment horizontal="left" vertical="center"/>
    </xf>
    <xf numFmtId="0" fontId="58" fillId="4" borderId="12" xfId="0" applyFont="1" applyFill="1" applyBorder="1" applyAlignment="1">
      <alignment horizontal="left" vertical="center"/>
    </xf>
    <xf numFmtId="0" fontId="70" fillId="0" borderId="14" xfId="0" applyFont="1" applyBorder="1" applyAlignment="1">
      <alignment wrapText="1"/>
    </xf>
    <xf numFmtId="0" fontId="70" fillId="0" borderId="14" xfId="0" applyFont="1" applyFill="1" applyBorder="1" applyAlignment="1">
      <alignment wrapText="1"/>
    </xf>
    <xf numFmtId="0" fontId="70" fillId="0" borderId="15" xfId="0" applyFont="1" applyFill="1" applyBorder="1" applyAlignment="1">
      <alignment wrapText="1"/>
    </xf>
    <xf numFmtId="0" fontId="71" fillId="0" borderId="16" xfId="0" applyFont="1" applyBorder="1" applyAlignment="1">
      <alignment vertical="center" wrapText="1"/>
    </xf>
    <xf numFmtId="0" fontId="71" fillId="0" borderId="17" xfId="0" applyFont="1" applyBorder="1" applyAlignment="1">
      <alignment vertical="center" wrapText="1"/>
    </xf>
    <xf numFmtId="0" fontId="70" fillId="0" borderId="18" xfId="0" applyFont="1" applyBorder="1" applyAlignment="1">
      <alignment vertical="center" wrapText="1"/>
    </xf>
    <xf numFmtId="0" fontId="70" fillId="0" borderId="19" xfId="0" applyFont="1" applyBorder="1" applyAlignment="1">
      <alignment vertical="center" wrapText="1"/>
    </xf>
    <xf numFmtId="0" fontId="58" fillId="0" borderId="0" xfId="50" applyFont="1" applyAlignment="1" applyProtection="1">
      <alignment horizontal="right" vertical="top" wrapText="1"/>
      <protection locked="0"/>
    </xf>
    <xf numFmtId="0" fontId="58" fillId="0" borderId="0" xfId="50" applyFont="1" applyBorder="1" applyAlignment="1" applyProtection="1">
      <alignment horizontal="right" vertical="top" wrapText="1"/>
      <protection locked="0"/>
    </xf>
    <xf numFmtId="0" fontId="61" fillId="16" borderId="20" xfId="0" applyFont="1" applyFill="1" applyBorder="1" applyAlignment="1">
      <alignment horizontal="center" vertical="center"/>
    </xf>
    <xf numFmtId="0" fontId="72" fillId="16" borderId="20" xfId="0" applyFont="1" applyFill="1" applyBorder="1" applyAlignment="1">
      <alignment horizontal="center" vertical="center" wrapText="1"/>
    </xf>
    <xf numFmtId="0" fontId="72" fillId="16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/>
    </xf>
    <xf numFmtId="0" fontId="67" fillId="16" borderId="20" xfId="0" applyFont="1" applyFill="1" applyBorder="1" applyAlignment="1">
      <alignment horizontal="center" vertical="center"/>
    </xf>
    <xf numFmtId="0" fontId="68" fillId="4" borderId="12" xfId="0" applyFont="1" applyFill="1" applyBorder="1" applyAlignment="1">
      <alignment horizontal="center"/>
    </xf>
    <xf numFmtId="0" fontId="58" fillId="0" borderId="0" xfId="50" applyFont="1" applyAlignment="1" applyProtection="1">
      <alignment horizontal="right" vertical="center" wrapText="1"/>
      <protection locked="0"/>
    </xf>
    <xf numFmtId="0" fontId="58" fillId="0" borderId="0" xfId="50" applyFont="1" applyBorder="1" applyAlignment="1" applyProtection="1">
      <alignment horizontal="right" vertical="center" wrapText="1"/>
      <protection locked="0"/>
    </xf>
    <xf numFmtId="0" fontId="59" fillId="4" borderId="12" xfId="0" applyFont="1" applyFill="1" applyBorder="1" applyAlignment="1">
      <alignment/>
    </xf>
    <xf numFmtId="0" fontId="64" fillId="16" borderId="21" xfId="0" applyFont="1" applyFill="1" applyBorder="1" applyAlignment="1">
      <alignment horizontal="center" vertical="center"/>
    </xf>
    <xf numFmtId="0" fontId="64" fillId="16" borderId="22" xfId="0" applyFont="1" applyFill="1" applyBorder="1" applyAlignment="1">
      <alignment horizontal="center" vertical="center"/>
    </xf>
    <xf numFmtId="0" fontId="73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67" fillId="33" borderId="0" xfId="0" applyFont="1" applyFill="1" applyAlignment="1">
      <alignment horizontal="left" vertical="center" wrapText="1"/>
    </xf>
    <xf numFmtId="0" fontId="68" fillId="33" borderId="0" xfId="0" applyFont="1" applyFill="1" applyBorder="1" applyAlignment="1">
      <alignment horizontal="center"/>
    </xf>
    <xf numFmtId="0" fontId="59" fillId="4" borderId="12" xfId="0" applyFont="1" applyFill="1" applyBorder="1" applyAlignment="1">
      <alignment horizontal="left"/>
    </xf>
    <xf numFmtId="0" fontId="63" fillId="16" borderId="23" xfId="0" applyFont="1" applyFill="1" applyBorder="1" applyAlignment="1">
      <alignment horizontal="center" vertical="center"/>
    </xf>
    <xf numFmtId="0" fontId="63" fillId="16" borderId="10" xfId="0" applyFont="1" applyFill="1" applyBorder="1" applyAlignment="1">
      <alignment horizontal="center" vertical="center"/>
    </xf>
    <xf numFmtId="9" fontId="72" fillId="16" borderId="24" xfId="0" applyNumberFormat="1" applyFont="1" applyFill="1" applyBorder="1" applyAlignment="1">
      <alignment horizontal="center" vertical="center" wrapText="1"/>
    </xf>
    <xf numFmtId="9" fontId="72" fillId="16" borderId="25" xfId="0" applyNumberFormat="1" applyFont="1" applyFill="1" applyBorder="1" applyAlignment="1">
      <alignment horizontal="center" vertical="center" wrapText="1"/>
    </xf>
  </cellXfs>
  <cellStyles count="5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4 2 2" xfId="51"/>
    <cellStyle name="Normálna 5" xfId="52"/>
    <cellStyle name="normálne 2 2" xfId="53"/>
    <cellStyle name="Percent" xfId="54"/>
    <cellStyle name="Followed Hyperlink" xfId="55"/>
    <cellStyle name="Poznámka" xfId="56"/>
    <cellStyle name="Prepojená bunka" xfId="57"/>
    <cellStyle name="Spolu" xfId="58"/>
    <cellStyle name="Text upozornenia" xfId="59"/>
    <cellStyle name="Vstup" xfId="60"/>
    <cellStyle name="Výpočet" xfId="61"/>
    <cellStyle name="Výstup" xfId="62"/>
    <cellStyle name="Vysvetľujúci text" xfId="63"/>
    <cellStyle name="Zlá" xfId="64"/>
    <cellStyle name="Zvýraznenie1" xfId="65"/>
    <cellStyle name="Zvýraznenie2" xfId="66"/>
    <cellStyle name="Zvýraznenie3" xfId="67"/>
    <cellStyle name="Zvýraznenie4" xfId="68"/>
    <cellStyle name="Zvýraznenie5" xfId="69"/>
    <cellStyle name="Zvýraznenie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B2" sqref="B2"/>
    </sheetView>
  </sheetViews>
  <sheetFormatPr defaultColWidth="9.140625" defaultRowHeight="15"/>
  <cols>
    <col min="1" max="1" width="5.28125" style="27" customWidth="1"/>
    <col min="2" max="2" width="30.00390625" style="27" customWidth="1"/>
    <col min="3" max="3" width="8.421875" style="27" customWidth="1"/>
    <col min="4" max="4" width="12.7109375" style="27" customWidth="1"/>
    <col min="5" max="5" width="19.28125" style="27" customWidth="1"/>
    <col min="6" max="6" width="14.57421875" style="27" customWidth="1"/>
    <col min="7" max="7" width="12.8515625" style="27" customWidth="1"/>
    <col min="8" max="8" width="7.57421875" style="27" customWidth="1"/>
    <col min="9" max="9" width="10.8515625" style="27" customWidth="1"/>
    <col min="10" max="10" width="11.7109375" style="27" customWidth="1"/>
    <col min="11" max="11" width="18.57421875" style="27" customWidth="1"/>
    <col min="12" max="12" width="7.8515625" style="27" customWidth="1"/>
    <col min="13" max="13" width="12.57421875" style="27" customWidth="1"/>
    <col min="14" max="14" width="20.140625" style="27" customWidth="1"/>
    <col min="15" max="15" width="16.28125" style="27" customWidth="1"/>
    <col min="16" max="16" width="15.00390625" style="27" customWidth="1"/>
    <col min="17" max="16384" width="9.140625" style="27" customWidth="1"/>
  </cols>
  <sheetData>
    <row r="1" spans="2:16" s="9" customFormat="1" ht="16.5">
      <c r="B1" s="74" t="s">
        <v>18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2:15" s="9" customFormat="1" ht="16.5">
      <c r="B2" s="21" t="s">
        <v>58</v>
      </c>
      <c r="C2" s="19"/>
      <c r="D2" s="20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s="9" customFormat="1" ht="2.25" customHeight="1">
      <c r="B3" s="13"/>
      <c r="C3" s="19"/>
      <c r="D3" s="20"/>
      <c r="E3" s="13"/>
      <c r="F3" s="13"/>
      <c r="G3" s="13"/>
      <c r="H3" s="13"/>
      <c r="I3" s="13"/>
      <c r="J3" s="13"/>
      <c r="K3" s="13"/>
      <c r="L3" s="17"/>
      <c r="M3" s="17"/>
      <c r="N3" s="11"/>
      <c r="O3" s="11"/>
    </row>
    <row r="4" spans="2:15" s="9" customFormat="1" ht="13.5" customHeight="1">
      <c r="B4" s="14"/>
      <c r="C4" s="19"/>
      <c r="D4" s="20"/>
      <c r="E4" s="13"/>
      <c r="F4" s="13"/>
      <c r="G4" s="13"/>
      <c r="H4" s="13"/>
      <c r="I4" s="13"/>
      <c r="J4" s="13"/>
      <c r="K4" s="13"/>
      <c r="L4" s="17"/>
      <c r="M4" s="17"/>
      <c r="N4" s="11"/>
      <c r="O4" s="11"/>
    </row>
    <row r="5" spans="2:15" s="9" customFormat="1" ht="16.5">
      <c r="B5" s="16"/>
      <c r="C5" s="12"/>
      <c r="D5" s="18"/>
      <c r="E5" s="15"/>
      <c r="F5" s="15"/>
      <c r="G5" s="11"/>
      <c r="H5" s="11"/>
      <c r="I5" s="11"/>
      <c r="J5" s="11"/>
      <c r="K5" s="11"/>
      <c r="L5" s="17"/>
      <c r="M5" s="17"/>
      <c r="N5" s="11"/>
      <c r="O5" s="11"/>
    </row>
    <row r="6" spans="2:15" s="9" customFormat="1" ht="18.75" thickBot="1">
      <c r="B6" s="16"/>
      <c r="C6" s="12"/>
      <c r="D6" s="13"/>
      <c r="E6" s="15"/>
      <c r="F6" s="14" t="s">
        <v>56</v>
      </c>
      <c r="G6" s="11"/>
      <c r="H6" s="11"/>
      <c r="I6" s="11"/>
      <c r="J6" s="11"/>
      <c r="K6" s="11"/>
      <c r="L6" s="10"/>
      <c r="M6" s="10"/>
      <c r="N6" s="10"/>
      <c r="O6" s="10"/>
    </row>
    <row r="7" spans="1:16" s="9" customFormat="1" ht="16.5">
      <c r="A7" s="87" t="s">
        <v>37</v>
      </c>
      <c r="B7" s="72" t="s">
        <v>17</v>
      </c>
      <c r="C7" s="72" t="s">
        <v>46</v>
      </c>
      <c r="D7" s="72" t="s">
        <v>20</v>
      </c>
      <c r="E7" s="72" t="s">
        <v>22</v>
      </c>
      <c r="F7" s="72" t="s">
        <v>23</v>
      </c>
      <c r="G7" s="71" t="s">
        <v>31</v>
      </c>
      <c r="H7" s="71"/>
      <c r="I7" s="71"/>
      <c r="J7" s="71"/>
      <c r="K7" s="75" t="s">
        <v>34</v>
      </c>
      <c r="L7" s="75"/>
      <c r="M7" s="75"/>
      <c r="N7" s="75"/>
      <c r="O7" s="89" t="s">
        <v>26</v>
      </c>
      <c r="P7" s="80" t="s">
        <v>16</v>
      </c>
    </row>
    <row r="8" spans="1:16" s="26" customFormat="1" ht="25.5">
      <c r="A8" s="88"/>
      <c r="B8" s="73"/>
      <c r="C8" s="73"/>
      <c r="D8" s="73"/>
      <c r="E8" s="73"/>
      <c r="F8" s="73"/>
      <c r="G8" s="57" t="s">
        <v>32</v>
      </c>
      <c r="H8" s="57" t="s">
        <v>21</v>
      </c>
      <c r="I8" s="57" t="s">
        <v>30</v>
      </c>
      <c r="J8" s="57" t="s">
        <v>29</v>
      </c>
      <c r="K8" s="57" t="s">
        <v>35</v>
      </c>
      <c r="L8" s="57" t="s">
        <v>21</v>
      </c>
      <c r="M8" s="57" t="s">
        <v>33</v>
      </c>
      <c r="N8" s="58" t="s">
        <v>36</v>
      </c>
      <c r="O8" s="90"/>
      <c r="P8" s="81"/>
    </row>
    <row r="9" spans="1:16" s="33" customFormat="1" ht="12">
      <c r="A9" s="32"/>
      <c r="B9" s="34">
        <v>1</v>
      </c>
      <c r="C9" s="34" t="s">
        <v>9</v>
      </c>
      <c r="D9" s="34" t="s">
        <v>10</v>
      </c>
      <c r="E9" s="34" t="s">
        <v>19</v>
      </c>
      <c r="F9" s="34" t="s">
        <v>11</v>
      </c>
      <c r="G9" s="35" t="s">
        <v>12</v>
      </c>
      <c r="H9" s="35" t="s">
        <v>13</v>
      </c>
      <c r="I9" s="35" t="s">
        <v>24</v>
      </c>
      <c r="J9" s="35" t="s">
        <v>25</v>
      </c>
      <c r="K9" s="35" t="s">
        <v>28</v>
      </c>
      <c r="L9" s="35" t="s">
        <v>27</v>
      </c>
      <c r="M9" s="35" t="s">
        <v>38</v>
      </c>
      <c r="N9" s="36" t="s">
        <v>39</v>
      </c>
      <c r="O9" s="36" t="s">
        <v>40</v>
      </c>
      <c r="P9" s="37" t="s">
        <v>41</v>
      </c>
    </row>
    <row r="10" spans="1:16" s="9" customFormat="1" ht="39.75">
      <c r="A10" s="30" t="s">
        <v>8</v>
      </c>
      <c r="B10" s="62" t="s">
        <v>48</v>
      </c>
      <c r="C10" s="67" t="s">
        <v>54</v>
      </c>
      <c r="D10" s="65">
        <v>2500</v>
      </c>
      <c r="E10" s="59"/>
      <c r="F10" s="60"/>
      <c r="G10" s="55"/>
      <c r="H10" s="56"/>
      <c r="I10" s="55">
        <f aca="true" t="shared" si="0" ref="I10:I15">G10*(H10/1)</f>
        <v>0</v>
      </c>
      <c r="J10" s="55">
        <f aca="true" t="shared" si="1" ref="J10:J15">G10+I10</f>
        <v>0</v>
      </c>
      <c r="K10" s="55">
        <f aca="true" t="shared" si="2" ref="K10:K15">G10*D10</f>
        <v>0</v>
      </c>
      <c r="L10" s="56"/>
      <c r="M10" s="55">
        <f aca="true" t="shared" si="3" ref="M10:M15">K10*(L10/1)</f>
        <v>0</v>
      </c>
      <c r="N10" s="55">
        <f aca="true" t="shared" si="4" ref="N10:N15">K10+M10</f>
        <v>0</v>
      </c>
      <c r="O10" s="55"/>
      <c r="P10" s="31"/>
    </row>
    <row r="11" spans="1:16" s="9" customFormat="1" ht="39.75">
      <c r="A11" s="30" t="s">
        <v>9</v>
      </c>
      <c r="B11" s="62" t="s">
        <v>49</v>
      </c>
      <c r="C11" s="67" t="s">
        <v>54</v>
      </c>
      <c r="D11" s="65">
        <v>3000</v>
      </c>
      <c r="E11" s="59"/>
      <c r="F11" s="60"/>
      <c r="G11" s="55"/>
      <c r="H11" s="56"/>
      <c r="I11" s="55">
        <f t="shared" si="0"/>
        <v>0</v>
      </c>
      <c r="J11" s="55">
        <f t="shared" si="1"/>
        <v>0</v>
      </c>
      <c r="K11" s="55">
        <f t="shared" si="2"/>
        <v>0</v>
      </c>
      <c r="L11" s="56"/>
      <c r="M11" s="55">
        <f t="shared" si="3"/>
        <v>0</v>
      </c>
      <c r="N11" s="55">
        <f t="shared" si="4"/>
        <v>0</v>
      </c>
      <c r="O11" s="55"/>
      <c r="P11" s="31"/>
    </row>
    <row r="12" spans="1:16" s="9" customFormat="1" ht="52.5">
      <c r="A12" s="30" t="s">
        <v>10</v>
      </c>
      <c r="B12" s="62" t="s">
        <v>50</v>
      </c>
      <c r="C12" s="67" t="s">
        <v>54</v>
      </c>
      <c r="D12" s="65">
        <v>1200</v>
      </c>
      <c r="E12" s="59"/>
      <c r="F12" s="60"/>
      <c r="G12" s="55"/>
      <c r="H12" s="56"/>
      <c r="I12" s="55">
        <f t="shared" si="0"/>
        <v>0</v>
      </c>
      <c r="J12" s="55">
        <f t="shared" si="1"/>
        <v>0</v>
      </c>
      <c r="K12" s="55">
        <f t="shared" si="2"/>
        <v>0</v>
      </c>
      <c r="L12" s="56"/>
      <c r="M12" s="55">
        <f t="shared" si="3"/>
        <v>0</v>
      </c>
      <c r="N12" s="55">
        <f t="shared" si="4"/>
        <v>0</v>
      </c>
      <c r="O12" s="55"/>
      <c r="P12" s="31"/>
    </row>
    <row r="13" spans="1:16" s="9" customFormat="1" ht="27">
      <c r="A13" s="30" t="s">
        <v>19</v>
      </c>
      <c r="B13" s="62" t="s">
        <v>51</v>
      </c>
      <c r="C13" s="67" t="s">
        <v>55</v>
      </c>
      <c r="D13" s="65">
        <v>200</v>
      </c>
      <c r="E13" s="59"/>
      <c r="F13" s="60"/>
      <c r="G13" s="55"/>
      <c r="H13" s="56"/>
      <c r="I13" s="55">
        <f t="shared" si="0"/>
        <v>0</v>
      </c>
      <c r="J13" s="55">
        <f t="shared" si="1"/>
        <v>0</v>
      </c>
      <c r="K13" s="55">
        <f t="shared" si="2"/>
        <v>0</v>
      </c>
      <c r="L13" s="56"/>
      <c r="M13" s="55">
        <f t="shared" si="3"/>
        <v>0</v>
      </c>
      <c r="N13" s="55">
        <f t="shared" si="4"/>
        <v>0</v>
      </c>
      <c r="O13" s="55"/>
      <c r="P13" s="31"/>
    </row>
    <row r="14" spans="1:16" s="9" customFormat="1" ht="39.75">
      <c r="A14" s="30" t="s">
        <v>11</v>
      </c>
      <c r="B14" s="63" t="s">
        <v>52</v>
      </c>
      <c r="C14" s="67" t="s">
        <v>54</v>
      </c>
      <c r="D14" s="65">
        <v>200</v>
      </c>
      <c r="E14" s="59"/>
      <c r="F14" s="60"/>
      <c r="G14" s="55"/>
      <c r="H14" s="56"/>
      <c r="I14" s="55">
        <f t="shared" si="0"/>
        <v>0</v>
      </c>
      <c r="J14" s="55">
        <f t="shared" si="1"/>
        <v>0</v>
      </c>
      <c r="K14" s="55">
        <f t="shared" si="2"/>
        <v>0</v>
      </c>
      <c r="L14" s="56"/>
      <c r="M14" s="55">
        <f t="shared" si="3"/>
        <v>0</v>
      </c>
      <c r="N14" s="55">
        <f t="shared" si="4"/>
        <v>0</v>
      </c>
      <c r="O14" s="55"/>
      <c r="P14" s="31"/>
    </row>
    <row r="15" spans="1:16" s="9" customFormat="1" ht="27.75" thickBot="1">
      <c r="A15" s="30" t="s">
        <v>12</v>
      </c>
      <c r="B15" s="64" t="s">
        <v>53</v>
      </c>
      <c r="C15" s="68" t="s">
        <v>55</v>
      </c>
      <c r="D15" s="66">
        <v>450</v>
      </c>
      <c r="E15" s="59"/>
      <c r="F15" s="60"/>
      <c r="G15" s="55"/>
      <c r="H15" s="56"/>
      <c r="I15" s="55">
        <f t="shared" si="0"/>
        <v>0</v>
      </c>
      <c r="J15" s="55">
        <f t="shared" si="1"/>
        <v>0</v>
      </c>
      <c r="K15" s="55">
        <f t="shared" si="2"/>
        <v>0</v>
      </c>
      <c r="L15" s="56"/>
      <c r="M15" s="55">
        <f t="shared" si="3"/>
        <v>0</v>
      </c>
      <c r="N15" s="55">
        <f t="shared" si="4"/>
        <v>0</v>
      </c>
      <c r="O15" s="55"/>
      <c r="P15" s="31"/>
    </row>
    <row r="16" spans="11:14" s="9" customFormat="1" ht="17.25" thickBot="1">
      <c r="K16" s="38">
        <f>SUM(K10:K15)</f>
        <v>0</v>
      </c>
      <c r="N16" s="38">
        <f>SUM(N10:N15)</f>
        <v>0</v>
      </c>
    </row>
    <row r="17" spans="2:14" s="39" customFormat="1" ht="12.75">
      <c r="B17" s="41" t="s">
        <v>42</v>
      </c>
      <c r="N17" s="40"/>
    </row>
    <row r="18" spans="1:2" s="39" customFormat="1" ht="12.75">
      <c r="A18" s="42" t="s">
        <v>8</v>
      </c>
      <c r="B18" s="39" t="s">
        <v>43</v>
      </c>
    </row>
    <row r="19" spans="1:9" s="39" customFormat="1" ht="43.5" customHeight="1">
      <c r="A19" s="42" t="s">
        <v>9</v>
      </c>
      <c r="B19" s="82" t="s">
        <v>47</v>
      </c>
      <c r="C19" s="83"/>
      <c r="D19" s="83"/>
      <c r="E19" s="83"/>
      <c r="F19" s="83"/>
      <c r="G19" s="83"/>
      <c r="H19" s="83"/>
      <c r="I19" s="83"/>
    </row>
    <row r="20" spans="1:9" s="39" customFormat="1" ht="38.25" customHeight="1">
      <c r="A20" s="42" t="s">
        <v>10</v>
      </c>
      <c r="B20" s="84" t="s">
        <v>57</v>
      </c>
      <c r="C20" s="84"/>
      <c r="D20" s="84"/>
      <c r="E20" s="84"/>
      <c r="F20" s="84"/>
      <c r="G20" s="84"/>
      <c r="H20" s="84"/>
      <c r="I20" s="84"/>
    </row>
    <row r="21" spans="2:9" s="39" customFormat="1" ht="12.75">
      <c r="B21" s="84"/>
      <c r="C21" s="84"/>
      <c r="D21" s="84"/>
      <c r="E21" s="84"/>
      <c r="F21" s="84"/>
      <c r="G21" s="84"/>
      <c r="H21" s="84"/>
      <c r="I21" s="84"/>
    </row>
    <row r="23" spans="2:5" ht="15">
      <c r="B23" s="53" t="s">
        <v>45</v>
      </c>
      <c r="C23" s="86"/>
      <c r="D23" s="86"/>
      <c r="E23" s="86"/>
    </row>
    <row r="24" spans="1:11" s="44" customFormat="1" ht="13.5">
      <c r="A24" s="69" t="s">
        <v>0</v>
      </c>
      <c r="B24" s="70"/>
      <c r="C24" s="79"/>
      <c r="D24" s="79"/>
      <c r="E24" s="79"/>
      <c r="F24" s="8"/>
      <c r="G24" s="4"/>
      <c r="H24" s="4"/>
      <c r="I24" s="4"/>
      <c r="J24" s="4"/>
      <c r="K24" s="4"/>
    </row>
    <row r="25" spans="1:11" s="44" customFormat="1" ht="13.5">
      <c r="A25" s="77" t="s">
        <v>1</v>
      </c>
      <c r="B25" s="78"/>
      <c r="C25" s="79"/>
      <c r="D25" s="79"/>
      <c r="E25" s="79"/>
      <c r="F25" s="7"/>
      <c r="G25" s="4"/>
      <c r="H25" s="4"/>
      <c r="I25" s="4"/>
      <c r="J25" s="4"/>
      <c r="K25" s="4"/>
    </row>
    <row r="26" spans="1:11" s="44" customFormat="1" ht="13.5">
      <c r="A26" s="77" t="s">
        <v>2</v>
      </c>
      <c r="B26" s="78"/>
      <c r="C26" s="79"/>
      <c r="D26" s="79"/>
      <c r="E26" s="79"/>
      <c r="F26" s="7"/>
      <c r="G26" s="4"/>
      <c r="H26" s="4"/>
      <c r="I26" s="4"/>
      <c r="J26" s="4"/>
      <c r="K26" s="4"/>
    </row>
    <row r="27" spans="1:11" s="44" customFormat="1" ht="13.5">
      <c r="A27" s="77" t="s">
        <v>3</v>
      </c>
      <c r="B27" s="78"/>
      <c r="C27" s="79"/>
      <c r="D27" s="79"/>
      <c r="E27" s="79"/>
      <c r="F27" s="7"/>
      <c r="G27" s="4"/>
      <c r="H27" s="28"/>
      <c r="I27" s="28"/>
      <c r="J27" s="24"/>
      <c r="K27" s="24"/>
    </row>
    <row r="28" spans="1:11" s="44" customFormat="1" ht="13.5">
      <c r="A28" s="45"/>
      <c r="B28" s="46" t="s">
        <v>15</v>
      </c>
      <c r="C28" s="79"/>
      <c r="D28" s="79"/>
      <c r="E28" s="79"/>
      <c r="F28" s="7"/>
      <c r="G28" s="4"/>
      <c r="H28" s="28"/>
      <c r="I28" s="28"/>
      <c r="J28" s="24"/>
      <c r="K28" s="24"/>
    </row>
    <row r="29" spans="1:11" s="44" customFormat="1" ht="13.5">
      <c r="A29" s="25"/>
      <c r="B29" s="25"/>
      <c r="C29" s="25"/>
      <c r="D29" s="25"/>
      <c r="E29" s="4"/>
      <c r="F29" s="4"/>
      <c r="G29" s="2"/>
      <c r="H29" s="6" t="s">
        <v>5</v>
      </c>
      <c r="I29" s="76"/>
      <c r="J29" s="76"/>
      <c r="K29" s="23"/>
    </row>
    <row r="30" spans="1:11" s="44" customFormat="1" ht="13.5">
      <c r="A30" s="1" t="s">
        <v>4</v>
      </c>
      <c r="B30" s="61"/>
      <c r="E30" s="1"/>
      <c r="F30" s="1"/>
      <c r="G30" s="3"/>
      <c r="H30" s="47"/>
      <c r="I30" s="48" t="s">
        <v>6</v>
      </c>
      <c r="J30" s="3"/>
      <c r="K30" s="29"/>
    </row>
    <row r="31" spans="1:11" s="44" customFormat="1" ht="13.5">
      <c r="A31" s="1" t="s">
        <v>14</v>
      </c>
      <c r="B31" s="61"/>
      <c r="E31" s="1"/>
      <c r="F31" s="22"/>
      <c r="G31" s="49"/>
      <c r="H31" s="28"/>
      <c r="I31" s="28"/>
      <c r="J31" s="28"/>
      <c r="K31" s="28"/>
    </row>
    <row r="32" spans="1:11" s="44" customFormat="1" ht="13.5">
      <c r="A32" s="1"/>
      <c r="B32" s="2"/>
      <c r="C32" s="1"/>
      <c r="D32" s="2"/>
      <c r="E32" s="6"/>
      <c r="F32" s="85"/>
      <c r="G32" s="85"/>
      <c r="H32" s="50"/>
      <c r="I32" s="50"/>
      <c r="J32" s="50"/>
      <c r="K32" s="50"/>
    </row>
    <row r="33" spans="1:11" s="44" customFormat="1" ht="13.5">
      <c r="A33" s="3" t="s">
        <v>7</v>
      </c>
      <c r="B33" s="3"/>
      <c r="C33" s="3"/>
      <c r="D33" s="3"/>
      <c r="E33" s="47"/>
      <c r="F33" s="48"/>
      <c r="G33" s="3"/>
      <c r="H33" s="5"/>
      <c r="I33" s="5"/>
      <c r="J33" s="5"/>
      <c r="K33" s="5"/>
    </row>
    <row r="34" spans="1:11" s="44" customFormat="1" ht="13.5">
      <c r="A34" s="54"/>
      <c r="B34" s="51" t="s">
        <v>44</v>
      </c>
      <c r="C34" s="52"/>
      <c r="D34" s="52"/>
      <c r="E34" s="52"/>
      <c r="F34" s="52"/>
      <c r="G34" s="52"/>
      <c r="H34" s="5"/>
      <c r="I34" s="5"/>
      <c r="J34" s="5"/>
      <c r="K34" s="5"/>
    </row>
    <row r="35" spans="1:1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</sheetData>
  <sheetProtection/>
  <mergeCells count="25">
    <mergeCell ref="F32:G32"/>
    <mergeCell ref="C28:E28"/>
    <mergeCell ref="C23:E23"/>
    <mergeCell ref="A7:A8"/>
    <mergeCell ref="O7:O8"/>
    <mergeCell ref="F7:F8"/>
    <mergeCell ref="A27:B27"/>
    <mergeCell ref="C27:E27"/>
    <mergeCell ref="C24:E24"/>
    <mergeCell ref="C7:C8"/>
    <mergeCell ref="I29:J29"/>
    <mergeCell ref="A25:B25"/>
    <mergeCell ref="C25:E25"/>
    <mergeCell ref="A26:B26"/>
    <mergeCell ref="C26:E26"/>
    <mergeCell ref="P7:P8"/>
    <mergeCell ref="B19:I19"/>
    <mergeCell ref="B20:I21"/>
    <mergeCell ref="A24:B24"/>
    <mergeCell ref="G7:J7"/>
    <mergeCell ref="B7:B8"/>
    <mergeCell ref="D7:D8"/>
    <mergeCell ref="E7:E8"/>
    <mergeCell ref="B1:P1"/>
    <mergeCell ref="K7:N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>
    <oddHeader xml:space="preserve">&amp;R&amp;"Arial Narrow,Kurzíva"&amp;10PHZ-Návrh na plnenie kritéria - kalkulácia ceny Mlieko a mliečne výrobky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2023-01-28T07:46:45Z</cp:lastPrinted>
  <dcterms:created xsi:type="dcterms:W3CDTF">2022-06-12T03:33:09Z</dcterms:created>
  <dcterms:modified xsi:type="dcterms:W3CDTF">2023-03-31T05:53:49Z</dcterms:modified>
  <cp:category/>
  <cp:version/>
  <cp:contentType/>
  <cp:contentStatus/>
</cp:coreProperties>
</file>