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3\02. Oddelenie VO\01. Prebiehajúce zákazky\06. Robo\08-59-2022 Subkutánny implantovateľný kardioverter - defibrilátor s príslušenstvom\07. Súťažné podklady\"/>
    </mc:Choice>
  </mc:AlternateContent>
  <bookViews>
    <workbookView xWindow="0" yWindow="0" windowWidth="12975" windowHeight="10920" tabRatio="742"/>
  </bookViews>
  <sheets>
    <sheet name="Príloha č.1" sheetId="5" r:id="rId1"/>
    <sheet name="Príloha č.2" sheetId="6" r:id="rId2"/>
    <sheet name="Príloha č.3" sheetId="18" r:id="rId3"/>
    <sheet name="Príloha č.4" sheetId="21" r:id="rId4"/>
    <sheet name="Príloha č. 5" sheetId="30" r:id="rId5"/>
    <sheet name=" Príloha č. 6" sheetId="34" r:id="rId6"/>
    <sheet name="Príloha č.7" sheetId="15" r:id="rId7"/>
    <sheet name="Príloha č. 8" sheetId="31" r:id="rId8"/>
    <sheet name="Príloha č. 9" sheetId="32" r:id="rId9"/>
  </sheets>
  <definedNames>
    <definedName name="_xlnm.Print_Area" localSheetId="5">' Príloha č. 6'!$A$1:$K$25</definedName>
    <definedName name="_xlnm.Print_Area" localSheetId="4">'Príloha č. 5'!$A$1:$D$34</definedName>
    <definedName name="_xlnm.Print_Area" localSheetId="7">'Príloha č. 8'!$A$1:$D$30</definedName>
    <definedName name="_xlnm.Print_Area" localSheetId="8">'Príloha č. 9'!$A$1:$F$35</definedName>
    <definedName name="_xlnm.Print_Area" localSheetId="0">'Príloha č.1'!$A$1:$D$32</definedName>
    <definedName name="_xlnm.Print_Area" localSheetId="1">'Príloha č.2'!$A$1:$D$26</definedName>
    <definedName name="_xlnm.Print_Area" localSheetId="2">'Príloha č.3'!$A$1:$D$25</definedName>
    <definedName name="_xlnm.Print_Area" localSheetId="3">'Príloha č.4'!$A$1:$D$24</definedName>
    <definedName name="_xlnm.Print_Area" localSheetId="6">'Príloha č.7'!$A$1:$K$36</definedName>
  </definedNames>
  <calcPr calcId="162913"/>
</workbook>
</file>

<file path=xl/calcChain.xml><?xml version="1.0" encoding="utf-8"?>
<calcChain xmlns="http://schemas.openxmlformats.org/spreadsheetml/2006/main">
  <c r="B27" i="32" l="1"/>
  <c r="B26" i="32"/>
  <c r="B25" i="31"/>
  <c r="B24" i="31"/>
  <c r="C15" i="31"/>
  <c r="C14" i="31"/>
  <c r="C13" i="31"/>
  <c r="C12" i="31"/>
  <c r="B21" i="34"/>
  <c r="B20" i="34"/>
  <c r="C17" i="34"/>
  <c r="C16" i="34"/>
  <c r="C15" i="34"/>
  <c r="C14" i="34"/>
  <c r="B30" i="30"/>
  <c r="B29" i="30"/>
  <c r="C26" i="30"/>
  <c r="C25" i="30"/>
  <c r="C24" i="30"/>
  <c r="C23" i="30"/>
  <c r="A2" i="31"/>
  <c r="G8" i="34" l="1"/>
  <c r="H8" i="34" s="1"/>
  <c r="I8" i="34"/>
  <c r="J8" i="34" s="1"/>
  <c r="I7" i="34"/>
  <c r="G7" i="34"/>
  <c r="H7" i="34" s="1"/>
  <c r="I9" i="34" l="1"/>
  <c r="K8" i="34"/>
  <c r="J7" i="34"/>
  <c r="K7" i="34" s="1"/>
  <c r="K9" i="34" l="1"/>
  <c r="A2" i="21" l="1"/>
  <c r="A2" i="18" l="1"/>
  <c r="C6" i="6" l="1"/>
  <c r="B16" i="21" l="1"/>
  <c r="C6" i="21"/>
  <c r="B15" i="18" l="1"/>
  <c r="C6" i="18"/>
  <c r="B17" i="21" l="1"/>
  <c r="C9" i="21"/>
  <c r="C8" i="21"/>
  <c r="C7" i="21"/>
  <c r="B16" i="18" l="1"/>
  <c r="C9" i="18"/>
  <c r="C8" i="18"/>
  <c r="C7" i="18"/>
  <c r="C7" i="6" l="1"/>
  <c r="C8" i="6"/>
  <c r="B19" i="6" l="1"/>
  <c r="B18" i="6"/>
  <c r="C9" i="6"/>
  <c r="A2" i="6" l="1"/>
  <c r="A2" i="15" l="1"/>
  <c r="B30" i="15" l="1"/>
  <c r="B29" i="15"/>
  <c r="C25" i="15"/>
  <c r="C24" i="15"/>
  <c r="C23" i="15"/>
  <c r="C22" i="15"/>
  <c r="D97" i="5" l="1"/>
</calcChain>
</file>

<file path=xl/sharedStrings.xml><?xml version="1.0" encoding="utf-8"?>
<sst xmlns="http://schemas.openxmlformats.org/spreadsheetml/2006/main" count="273" uniqueCount="116">
  <si>
    <t>1.</t>
  </si>
  <si>
    <t>2.</t>
  </si>
  <si>
    <t>3.</t>
  </si>
  <si>
    <t>4.</t>
  </si>
  <si>
    <t>5.</t>
  </si>
  <si>
    <t>Názov predmetu zákazky:</t>
  </si>
  <si>
    <t>IDENTIFIKAČNÉ ÚDAJE UCHÁDZAČA</t>
  </si>
  <si>
    <t>Obchodný názov uchádzača:</t>
  </si>
  <si>
    <t>Sídlo uchádzača:</t>
  </si>
  <si>
    <t>IČO:</t>
  </si>
  <si>
    <t>DIČ:</t>
  </si>
  <si>
    <t>Kontaktná osoba uchádzača - počas procesu VO</t>
  </si>
  <si>
    <t>Meno a priezvisko:</t>
  </si>
  <si>
    <t>Telefónne číslo:</t>
  </si>
  <si>
    <t>E-mail:</t>
  </si>
  <si>
    <t>Kontaktná osoba uchádzača - pre elektronickú aukciu</t>
  </si>
  <si>
    <t>Tefelónne číslo:</t>
  </si>
  <si>
    <t>V:</t>
  </si>
  <si>
    <t xml:space="preserve">Dňa: </t>
  </si>
  <si>
    <t>Poznámka:</t>
  </si>
  <si>
    <t>- povinné údaje vyplní uchádzač</t>
  </si>
  <si>
    <t>VYHLÁSENIE UCHÁDZAČA VO VEREJNOM OBSTARÁVANÍ</t>
  </si>
  <si>
    <t>Týmto vyhlasujem, že ako uchádzač vo verejnom obstarávaní na uvedený predmet zákazky:</t>
  </si>
  <si>
    <t>-</t>
  </si>
  <si>
    <t>prehlasujem, že všetky doklady, dokumenty, vyhlásenia a údaje uvedené v ponuke a predložené s ponukou sú pravdivé a úplné,</t>
  </si>
  <si>
    <t>nie som členom skupiny dodávateľov, ktorá ako iný uchádzač predkladá ponuku.</t>
  </si>
  <si>
    <t>Dňa:</t>
  </si>
  <si>
    <t>6.</t>
  </si>
  <si>
    <t>11.</t>
  </si>
  <si>
    <t>10.</t>
  </si>
  <si>
    <t>9.</t>
  </si>
  <si>
    <t>7.</t>
  </si>
  <si>
    <t>Por. č.</t>
  </si>
  <si>
    <t>VYHLÁSENIE UCHÁDZAČA O SÚHLASE 
S OBSAHOM NÁVRHU ZMLUVNÝCH PODMIENOK</t>
  </si>
  <si>
    <t>Týmto potvrdzujem, že všetky uvedené informácie sú pravdivé.</t>
  </si>
  <si>
    <t>súhlasím s podmienkami určenými verejným obstarávateľom v tomto verejnom obstarávaní uvedené v Oznámení o vyhlásení verejného obstarávania a v súťažných podkladoch,</t>
  </si>
  <si>
    <t>som dôkladne oboznámený s celým obsahom súťažných podkladov a s celým obsahom všetkých ostatných dokumentov poskytnutých verejným obstarávateľom,</t>
  </si>
  <si>
    <t>poskytnem verejnému obstarávateľovi za úhradu plnenie požadovaného predmetu zákazky pri dodržaní podmienok stanovených v oznámení o vyhláseni verejného obstarávania, v súťažných podkladoch a podmienok uvedených v mojom predloženom návrhu záväzných zmluvných podmienok na uvedený predmet zákazky, vrátane príloh,</t>
  </si>
  <si>
    <t>ks</t>
  </si>
  <si>
    <t>som neposkytol a neposkytnem  akejkoľvek, čo i len potenciálne zainteresovanej osobe priamo alebo nepriamo akúkoľvek finančnú alebo vecnú výhodu ako motiváciu alebo odmenu súvisiacu s týmto verejným obstarávaním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</si>
  <si>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</si>
  <si>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>budem bezodkladne informovať verejného obstarávateľa o akejkoľvek situácii, ktorá je považovaná za konflikt záujmov alebo ktorá by mohla viesť ku konfliktu záujmov kedykoľvek v priebehu procesu verejného obstarávania</t>
  </si>
  <si>
    <t>8.</t>
  </si>
  <si>
    <t xml:space="preserve">VYHLÁSENIE UCHÁDZAČA KU KONFLIKTOM ZÁUJMOV </t>
  </si>
  <si>
    <t>Subkutánny implantovateľný kardioverter - defibrilátor s príslušenstvom</t>
  </si>
  <si>
    <t>Uchádzač vo verejnom obstarávaní na uvedený predmet zákazky týmto vyhlasuje, že s návrhom zmluvných podmienok uvedených SP v časti D. Záväzné zmluvné podmienky súťažných podkladov bez výhrad SÚHLASÍ.</t>
  </si>
  <si>
    <r>
      <t xml:space="preserve">Podpis podľa bodu 11.9 časti 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</si>
  <si>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</si>
  <si>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Arial"/>
        <family val="2"/>
        <charset val="238"/>
      </rPr>
      <t>(v prípade, ak ponúkaný produkt nespĺňa definované požiadavky uvedie ekvivalentnú hodnotu ním ponúkaného produktu)</t>
    </r>
  </si>
  <si>
    <t xml:space="preserve">spĺňa/nespĺňa </t>
  </si>
  <si>
    <t>hodnota ponúkaného produktu</t>
  </si>
  <si>
    <t>Špecifikácia predmetu zákazky</t>
  </si>
  <si>
    <r>
      <rPr>
        <sz val="9"/>
        <color theme="1"/>
        <rFont val="Arial"/>
        <family val="2"/>
        <charset val="238"/>
      </rPr>
      <t xml:space="preserve">Podpis podľa bodu 11.9 časti </t>
    </r>
    <r>
      <rPr>
        <sz val="10"/>
        <color theme="1"/>
        <rFont val="Arial"/>
        <family val="2"/>
        <charset val="238"/>
      </rPr>
      <t xml:space="preserve">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</si>
  <si>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t>Položka č. 1 - Subkutánny implantovateľný kardioverter - defibrilátor s príslušenstvom</t>
  </si>
  <si>
    <t>požaduje sa kompletná subkutánna implantácia impulzogenerátora a elektródového systému bez potreby intrakardiálne implantovanej elektródy</t>
  </si>
  <si>
    <t>požaduje sa možnosť automatickej optimalizácie a výberu detekčného vektora, s maximálnou energiou terapeutického výboja 80 J a post - šokovou stimuláciou 30 sec.</t>
  </si>
  <si>
    <t>požaduje sa možnosť nastavenie dvoch detekčných zón</t>
  </si>
  <si>
    <t>požaduje sa, aby súčasťou položky č. 1 bolo aj nasledovné príslušenstvo:</t>
  </si>
  <si>
    <t>špeciálny zavádzač k subkutánnej elektróde (položke č. 2 )</t>
  </si>
  <si>
    <t>požaduje sa, aby každá časť položky č. 1 bola samostatne sterilne balená</t>
  </si>
  <si>
    <t>požaduje sa, aby obal balenia obsahoval aspoň názov a katalógové číslo.</t>
  </si>
  <si>
    <t>Položka č. 2 - Elektródy k subkutánnemu implantovateľnému kardioverter - defibrilátoru</t>
  </si>
  <si>
    <t>požaduje sa zavádzanie elektródy nie transvenózne</t>
  </si>
  <si>
    <t>požaduje sa, aby položka č. 2 bola samostatne sterilne balená</t>
  </si>
  <si>
    <t>Elektródy k subkutánnemu implantovateľnému kardioverter - defibrilátoru</t>
  </si>
  <si>
    <t>Katalógové číslo</t>
  </si>
  <si>
    <t>ŠUKL</t>
  </si>
  <si>
    <t>Sortiment ponúkaného tovaru</t>
  </si>
  <si>
    <t>Sortiment položky č. 1 - Subkutánny implantovateľný kardioverter - defibrilátor s príslušenstvom</t>
  </si>
  <si>
    <t>Obchodný názov ponúkaného produktu</t>
  </si>
  <si>
    <t>Výrobca ponúkaného produktu</t>
  </si>
  <si>
    <t>Kategorizačný
kód</t>
  </si>
  <si>
    <t xml:space="preserve">Merná 
jednotka
(MJ)               </t>
  </si>
  <si>
    <t>Jednotková cena za MJ v EUR</t>
  </si>
  <si>
    <t>bez DPH</t>
  </si>
  <si>
    <t>DPH v %</t>
  </si>
  <si>
    <t>s DPH</t>
  </si>
  <si>
    <t>13</t>
  </si>
  <si>
    <t>Sortiment položky č. 2 - Elektródy k subkutánnemu implantovateľnému kardioverter - defibrilátoru</t>
  </si>
  <si>
    <t>Prijatie výzvy na plnenie RD</t>
  </si>
  <si>
    <t>Účastníci rámcovej dohody:</t>
  </si>
  <si>
    <t>Kupujúci:</t>
  </si>
  <si>
    <t>Východoslovenský ústav srdcových a cievnych chorôb, a.s.</t>
  </si>
  <si>
    <t>Ondavská 8</t>
  </si>
  <si>
    <t>040 11  Košice</t>
  </si>
  <si>
    <t>a</t>
  </si>
  <si>
    <t>Predávajúci:</t>
  </si>
  <si>
    <r>
      <t>ďalej tiež spoločne označovaní aj ako</t>
    </r>
    <r>
      <rPr>
        <b/>
        <sz val="10"/>
        <color rgb="FF000000"/>
        <rFont val="Arial"/>
        <family val="2"/>
        <charset val="238"/>
      </rPr>
      <t xml:space="preserve"> "účastníci dohody"</t>
    </r>
  </si>
  <si>
    <t xml:space="preserve">Verejný obstarávateľ ako kupujúci prijal ponuku predávajúceho ako víťazného uchádzača po elektronickej aukcii a predávajúceho písomne vyzval na poskytovanie plnenia v rozsahu a za podmienok dohodnutých rámcovou dohodou (RD). </t>
  </si>
  <si>
    <t xml:space="preserve">Predávajúci výzvu kupujúceho na plnenie RD prijíma, čo potrvdrzuje podpisom tohto dokumentu. </t>
  </si>
  <si>
    <t>Víťazný uchádzač ako predávajúci sa zaväzuje počnúc dňom nasledujúcim po dni zverejnenia RD a Prílohy č. 4 RD v Centrálnom registri zmlúv SR alebo v prípade opätovného otvorenia súťaže dňom nasledujúcim po dni zverejnenia Prílohy č. 4 RD v Centrálnom registri zmlúv SR, na poskytovanie plnenia v rozsahu a za podmienok dohodnutých RD.</t>
  </si>
  <si>
    <t xml:space="preserve">Práva a povinnosti účastníkov dohody pri plnení záväzkov upravuje RD. </t>
  </si>
  <si>
    <r>
      <rPr>
        <sz val="9"/>
        <color theme="1"/>
        <rFont val="Arial"/>
        <family val="2"/>
        <charset val="238"/>
      </rPr>
      <t xml:space="preserve">s viacerými účastníkmi s opätovným otvorením súťaže
na dodanie </t>
    </r>
    <r>
      <rPr>
        <b/>
        <sz val="9"/>
        <color theme="1"/>
        <rFont val="Arial"/>
        <family val="2"/>
        <charset val="238"/>
      </rPr>
      <t>"Subkutánny implantovateľný kardioverter - defibrilátor s príslušenstvom"</t>
    </r>
    <r>
      <rPr>
        <b/>
        <vertAlign val="superscript"/>
        <sz val="7"/>
        <color theme="1"/>
        <rFont val="Arial"/>
        <family val="2"/>
        <charset val="238"/>
      </rPr>
      <t>1</t>
    </r>
  </si>
  <si>
    <r>
      <rPr>
        <sz val="9"/>
        <color theme="1"/>
        <rFont val="Arial"/>
        <family val="2"/>
        <charset val="238"/>
      </rPr>
      <t xml:space="preserve">Podpis podľa bodu 11.9 časti </t>
    </r>
    <r>
      <rPr>
        <sz val="8"/>
        <color theme="1"/>
        <rFont val="Arial"/>
        <family val="2"/>
        <charset val="238"/>
      </rPr>
      <t xml:space="preserve">
A - Pokyny pre záujemcov a uchádzačov súťažných podkladov</t>
    </r>
  </si>
  <si>
    <t>sa nebudú podieľať subdodávatelia a celý predmet zákazky uchádzač uskutoční vlastnými kapacitami</t>
  </si>
  <si>
    <t xml:space="preserve">II. Na realizácii predmetu zmluvy </t>
  </si>
  <si>
    <t>Čestne vyhlasujem, že subdodávateľ uvedený v bode I. spĺňa podmienky účasti týkajúce sa osobného postavenia a neexistujú u neho dôvody na vylúčenie podľa § 40 ods. 6 písm. a) až g) a ods. 7 a 8 zákona o verejnom obstarávaní, v súlade s § 41 zákona o verejnom obstarávaní.</t>
  </si>
  <si>
    <t>Podiel plnenia zmluvy v EUR 
bez DPH</t>
  </si>
  <si>
    <t>Podiel plnenia zmluvy v %</t>
  </si>
  <si>
    <t>Predmet subdodávky</t>
  </si>
  <si>
    <t xml:space="preserve">Údaje o osobe oprávnenej konať za subdodávateľa </t>
  </si>
  <si>
    <r>
      <t>Subdodávateľ-</t>
    </r>
    <r>
      <rPr>
        <sz val="10"/>
        <color theme="1"/>
        <rFont val="Times New Roman"/>
        <family val="1"/>
        <charset val="238"/>
      </rPr>
      <t xml:space="preserve">práv.osoba
(obchodné meno, sídlo / miesto podnikania, IČO)
</t>
    </r>
    <r>
      <rPr>
        <b/>
        <sz val="10"/>
        <color theme="1"/>
        <rFont val="Times New Roman"/>
        <family val="1"/>
        <charset val="238"/>
      </rPr>
      <t xml:space="preserve">
Subdodávateľ-</t>
    </r>
    <r>
      <rPr>
        <sz val="10"/>
        <color theme="1"/>
        <rFont val="Times New Roman"/>
        <family val="1"/>
        <charset val="238"/>
      </rPr>
      <t>fyz.osoba
(meno a priezvisko, adresa pobytu, dátum narodenia)</t>
    </r>
  </si>
  <si>
    <t>P.č.</t>
  </si>
  <si>
    <t>sa budú podieľať nasledovní subdodávatelia:</t>
  </si>
  <si>
    <t xml:space="preserve">I. Na realizácii predmetu zmluvy </t>
  </si>
  <si>
    <t>ZOZNAM ZNÁMYCH SUBDODÁVATEĽOV</t>
  </si>
  <si>
    <t>KALKULÁCIA CENY A NÁVRH NA PLNENIE KRITÉRIA NA VYHODNOTENIE PONÚK</t>
  </si>
  <si>
    <t xml:space="preserve">Názov položky </t>
  </si>
  <si>
    <t>Mer. 
jed.
(MJ)</t>
  </si>
  <si>
    <t>Celková cena za predpokladané množstvo MJ v EUR</t>
  </si>
  <si>
    <t xml:space="preserve">sadzba DPH v % </t>
  </si>
  <si>
    <t xml:space="preserve">DPH v EUR </t>
  </si>
  <si>
    <t>2</t>
  </si>
  <si>
    <r>
      <t xml:space="preserve">Predpokladané množstvo MJ </t>
    </r>
    <r>
      <rPr>
        <sz val="10"/>
        <color theme="1"/>
        <rFont val="Arial"/>
        <family val="2"/>
        <charset val="238"/>
      </rPr>
      <t>počas trvania zmluvy 
(48 mesiacov)</t>
    </r>
  </si>
  <si>
    <t>SPOLU za predmet zákazky:</t>
  </si>
  <si>
    <t>Predpokladané množstvo MJ počas trvania zmluvy 
(48 mesiacov)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</si>
</sst>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3" x14ac:knownFonts="1">
    <font>
      <sz val="11"/>
      <color indexed="8"/>
      <name val="Calibri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1"/>
      <color theme="10"/>
      <name val="Helvetica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4"/>
      <color theme="1"/>
      <name val="Arial"/>
      <family val="2"/>
      <charset val="238"/>
    </font>
    <font>
      <b/>
      <vertAlign val="superscript"/>
      <sz val="7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9"/>
      <color rgb="FF000000"/>
      <name val="Arial"/>
      <family val="2"/>
      <charset val="238"/>
    </font>
    <font>
      <i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theme="0"/>
      <name val="Arial"/>
      <family val="2"/>
      <charset val="238"/>
    </font>
    <font>
      <b/>
      <u/>
      <sz val="9"/>
      <color theme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7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/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/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theme="8" tint="0.39991454817346722"/>
      </left>
      <right style="thin">
        <color theme="8" tint="0.39991454817346722"/>
      </right>
      <top style="medium">
        <color indexed="64"/>
      </top>
      <bottom style="thin">
        <color theme="8" tint="0.39991454817346722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auto="1"/>
      </top>
      <bottom style="medium">
        <color theme="8" tint="-0.499984740745262"/>
      </bottom>
      <diagonal/>
    </border>
    <border>
      <left style="thin">
        <color auto="1"/>
      </left>
      <right style="dotted">
        <color indexed="64"/>
      </right>
      <top/>
      <bottom style="dotted">
        <color auto="1"/>
      </bottom>
      <diagonal/>
    </border>
    <border>
      <left style="thin">
        <color auto="1"/>
      </left>
      <right style="dotted">
        <color indexed="64"/>
      </right>
      <top style="thin">
        <color rgb="FFC00000"/>
      </top>
      <bottom style="thin">
        <color indexed="64"/>
      </bottom>
      <diagonal/>
    </border>
    <border>
      <left/>
      <right/>
      <top style="thin">
        <color rgb="FFC00000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rgb="FFC00000"/>
      </top>
      <bottom style="thin">
        <color indexed="64"/>
      </bottom>
      <diagonal/>
    </border>
    <border>
      <left style="dotted">
        <color auto="1"/>
      </left>
      <right/>
      <top style="thin">
        <color rgb="FFC00000"/>
      </top>
      <bottom style="thin">
        <color indexed="64"/>
      </bottom>
      <diagonal/>
    </border>
    <border>
      <left style="dotted">
        <color auto="1"/>
      </left>
      <right style="medium">
        <color auto="1"/>
      </right>
      <top style="thin">
        <color rgb="FFC00000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auto="1"/>
      </right>
      <top/>
      <bottom style="thin">
        <color indexed="64"/>
      </bottom>
      <diagonal/>
    </border>
    <border>
      <left/>
      <right style="dotted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</borders>
  <cellStyleXfs count="25">
    <xf numFmtId="0" fontId="0" fillId="0" borderId="0" applyNumberFormat="0" applyFill="0" applyBorder="0" applyProtection="0"/>
    <xf numFmtId="0" fontId="11" fillId="0" borderId="0"/>
    <xf numFmtId="0" fontId="14" fillId="0" borderId="0" applyNumberFormat="0" applyFill="0" applyBorder="0" applyAlignment="0" applyProtection="0"/>
    <xf numFmtId="0" fontId="15" fillId="0" borderId="0"/>
    <xf numFmtId="0" fontId="10" fillId="0" borderId="0"/>
    <xf numFmtId="0" fontId="9" fillId="0" borderId="0"/>
    <xf numFmtId="0" fontId="9" fillId="0" borderId="0"/>
    <xf numFmtId="0" fontId="15" fillId="0" borderId="0"/>
    <xf numFmtId="0" fontId="8" fillId="0" borderId="0"/>
    <xf numFmtId="0" fontId="7" fillId="0" borderId="0"/>
    <xf numFmtId="0" fontId="7" fillId="0" borderId="0"/>
    <xf numFmtId="0" fontId="24" fillId="0" borderId="0"/>
    <xf numFmtId="0" fontId="6" fillId="0" borderId="0"/>
    <xf numFmtId="0" fontId="5" fillId="0" borderId="0"/>
    <xf numFmtId="0" fontId="25" fillId="0" borderId="0" applyNumberFormat="0" applyFill="0" applyBorder="0" applyProtection="0"/>
    <xf numFmtId="0" fontId="1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25" fillId="0" borderId="0" applyNumberFormat="0" applyFill="0" applyBorder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404">
    <xf numFmtId="0" fontId="0" fillId="0" borderId="0" xfId="0" applyFont="1" applyAlignment="1"/>
    <xf numFmtId="0" fontId="12" fillId="0" borderId="0" xfId="1" applyFont="1"/>
    <xf numFmtId="0" fontId="13" fillId="0" borderId="0" xfId="1" applyFont="1" applyAlignment="1"/>
    <xf numFmtId="0" fontId="12" fillId="0" borderId="0" xfId="1" applyFont="1" applyAlignment="1">
      <alignment vertical="center"/>
    </xf>
    <xf numFmtId="49" fontId="12" fillId="0" borderId="0" xfId="1" applyNumberFormat="1" applyFont="1" applyAlignment="1">
      <alignment vertical="center"/>
    </xf>
    <xf numFmtId="0" fontId="12" fillId="0" borderId="0" xfId="1" applyFont="1" applyAlignment="1">
      <alignment wrapText="1"/>
    </xf>
    <xf numFmtId="0" fontId="12" fillId="0" borderId="0" xfId="1" applyFont="1" applyAlignment="1"/>
    <xf numFmtId="0" fontId="12" fillId="0" borderId="0" xfId="1" applyNumberFormat="1" applyFont="1" applyBorder="1" applyAlignment="1">
      <alignment vertical="center" wrapText="1"/>
    </xf>
    <xf numFmtId="49" fontId="13" fillId="0" borderId="0" xfId="1" applyNumberFormat="1" applyFont="1" applyBorder="1" applyAlignment="1">
      <alignment wrapText="1"/>
    </xf>
    <xf numFmtId="0" fontId="12" fillId="0" borderId="0" xfId="1" applyFont="1" applyAlignment="1">
      <alignment horizontal="center"/>
    </xf>
    <xf numFmtId="3" fontId="12" fillId="0" borderId="0" xfId="1" applyNumberFormat="1" applyFont="1" applyAlignment="1">
      <alignment horizontal="center"/>
    </xf>
    <xf numFmtId="0" fontId="12" fillId="0" borderId="0" xfId="1" applyFont="1" applyAlignment="1">
      <alignment vertical="top" wrapText="1"/>
    </xf>
    <xf numFmtId="0" fontId="13" fillId="0" borderId="0" xfId="1" applyFont="1" applyAlignment="1">
      <alignment wrapText="1"/>
    </xf>
    <xf numFmtId="0" fontId="12" fillId="0" borderId="0" xfId="1" applyNumberFormat="1" applyFont="1" applyAlignment="1">
      <alignment vertical="top" wrapText="1"/>
    </xf>
    <xf numFmtId="0" fontId="12" fillId="0" borderId="0" xfId="1" applyNumberFormat="1" applyFont="1" applyBorder="1" applyAlignment="1">
      <alignment wrapText="1"/>
    </xf>
    <xf numFmtId="0" fontId="12" fillId="0" borderId="0" xfId="1" applyFont="1" applyAlignment="1">
      <alignment horizontal="left" wrapText="1"/>
    </xf>
    <xf numFmtId="0" fontId="12" fillId="0" borderId="0" xfId="1" applyFont="1" applyAlignment="1">
      <alignment vertical="center" wrapText="1"/>
    </xf>
    <xf numFmtId="14" fontId="12" fillId="0" borderId="0" xfId="1" applyNumberFormat="1" applyFont="1" applyBorder="1" applyAlignment="1">
      <alignment vertical="top" wrapText="1"/>
    </xf>
    <xf numFmtId="0" fontId="12" fillId="0" borderId="0" xfId="1" applyFont="1" applyAlignment="1" applyProtection="1">
      <alignment wrapText="1"/>
      <protection locked="0"/>
    </xf>
    <xf numFmtId="0" fontId="13" fillId="0" borderId="0" xfId="1" applyNumberFormat="1" applyFont="1" applyAlignment="1" applyProtection="1">
      <alignment vertical="top" wrapText="1"/>
      <protection locked="0"/>
    </xf>
    <xf numFmtId="0" fontId="13" fillId="0" borderId="0" xfId="1" applyFont="1" applyAlignment="1" applyProtection="1">
      <alignment vertical="center" wrapText="1"/>
      <protection locked="0"/>
    </xf>
    <xf numFmtId="0" fontId="12" fillId="0" borderId="0" xfId="1" applyFont="1" applyAlignment="1" applyProtection="1">
      <alignment vertical="center" wrapText="1"/>
      <protection locked="0"/>
    </xf>
    <xf numFmtId="49" fontId="13" fillId="2" borderId="2" xfId="1" applyNumberFormat="1" applyFont="1" applyFill="1" applyBorder="1" applyAlignment="1">
      <alignment wrapText="1"/>
    </xf>
    <xf numFmtId="14" fontId="13" fillId="0" borderId="0" xfId="1" applyNumberFormat="1" applyFont="1" applyBorder="1" applyAlignment="1">
      <alignment horizontal="left" vertical="center" wrapText="1"/>
    </xf>
    <xf numFmtId="0" fontId="13" fillId="0" borderId="0" xfId="1" applyNumberFormat="1" applyFont="1" applyAlignment="1" applyProtection="1">
      <alignment horizontal="left" vertical="top" wrapText="1"/>
      <protection locked="0"/>
    </xf>
    <xf numFmtId="0" fontId="17" fillId="0" borderId="0" xfId="1" applyFont="1" applyAlignment="1" applyProtection="1">
      <alignment vertical="center" wrapText="1"/>
      <protection locked="0"/>
    </xf>
    <xf numFmtId="0" fontId="12" fillId="0" borderId="0" xfId="1" applyFont="1" applyAlignment="1" applyProtection="1">
      <alignment vertical="top" wrapText="1"/>
      <protection locked="0"/>
    </xf>
    <xf numFmtId="0" fontId="12" fillId="0" borderId="0" xfId="9" applyFont="1" applyAlignment="1">
      <alignment wrapText="1"/>
    </xf>
    <xf numFmtId="0" fontId="19" fillId="0" borderId="0" xfId="9" applyFont="1" applyAlignment="1">
      <alignment wrapText="1"/>
    </xf>
    <xf numFmtId="0" fontId="20" fillId="0" borderId="0" xfId="9" applyFont="1" applyAlignment="1">
      <alignment wrapText="1"/>
    </xf>
    <xf numFmtId="0" fontId="21" fillId="0" borderId="0" xfId="9" applyFont="1" applyAlignment="1">
      <alignment vertical="center" wrapText="1"/>
    </xf>
    <xf numFmtId="0" fontId="22" fillId="0" borderId="0" xfId="9" applyFont="1" applyAlignment="1">
      <alignment vertical="center" wrapText="1"/>
    </xf>
    <xf numFmtId="0" fontId="19" fillId="0" borderId="0" xfId="9" applyNumberFormat="1" applyFont="1" applyAlignment="1">
      <alignment wrapText="1"/>
    </xf>
    <xf numFmtId="0" fontId="12" fillId="0" borderId="0" xfId="9" applyFont="1" applyAlignment="1">
      <alignment horizontal="left" wrapText="1"/>
    </xf>
    <xf numFmtId="0" fontId="19" fillId="0" borderId="0" xfId="9" applyFont="1" applyAlignment="1">
      <alignment vertical="center" wrapText="1"/>
    </xf>
    <xf numFmtId="0" fontId="12" fillId="0" borderId="0" xfId="9" applyFont="1" applyAlignment="1">
      <alignment vertical="center"/>
    </xf>
    <xf numFmtId="0" fontId="12" fillId="0" borderId="0" xfId="9" applyNumberFormat="1" applyFont="1" applyBorder="1" applyAlignment="1">
      <alignment wrapText="1"/>
    </xf>
    <xf numFmtId="14" fontId="12" fillId="0" borderId="0" xfId="9" applyNumberFormat="1" applyFont="1" applyBorder="1" applyAlignment="1">
      <alignment vertical="top" wrapText="1"/>
    </xf>
    <xf numFmtId="0" fontId="12" fillId="0" borderId="0" xfId="9" applyFont="1" applyAlignment="1">
      <alignment vertical="top" wrapText="1"/>
    </xf>
    <xf numFmtId="0" fontId="19" fillId="0" borderId="0" xfId="9" applyFont="1" applyAlignment="1">
      <alignment vertical="top" wrapText="1"/>
    </xf>
    <xf numFmtId="0" fontId="12" fillId="0" borderId="0" xfId="9" applyFont="1"/>
    <xf numFmtId="0" fontId="12" fillId="0" borderId="0" xfId="9" applyFont="1" applyAlignment="1">
      <alignment horizontal="center"/>
    </xf>
    <xf numFmtId="0" fontId="23" fillId="0" borderId="0" xfId="9" applyFont="1"/>
    <xf numFmtId="49" fontId="13" fillId="2" borderId="2" xfId="9" applyNumberFormat="1" applyFont="1" applyFill="1" applyBorder="1" applyAlignment="1">
      <alignment wrapText="1"/>
    </xf>
    <xf numFmtId="3" fontId="23" fillId="0" borderId="0" xfId="9" applyNumberFormat="1" applyFont="1" applyAlignment="1">
      <alignment horizontal="center"/>
    </xf>
    <xf numFmtId="0" fontId="23" fillId="0" borderId="0" xfId="9" applyFont="1" applyAlignment="1"/>
    <xf numFmtId="0" fontId="13" fillId="0" borderId="0" xfId="1" applyNumberFormat="1" applyFont="1" applyBorder="1" applyAlignment="1">
      <alignment horizontal="left" vertical="center" wrapText="1"/>
    </xf>
    <xf numFmtId="0" fontId="12" fillId="0" borderId="0" xfId="1" applyFont="1" applyAlignment="1">
      <alignment horizontal="left" wrapText="1"/>
    </xf>
    <xf numFmtId="0" fontId="13" fillId="0" borderId="0" xfId="1" applyNumberFormat="1" applyFont="1" applyAlignment="1">
      <alignment horizontal="left" vertical="top" wrapText="1"/>
    </xf>
    <xf numFmtId="0" fontId="16" fillId="0" borderId="0" xfId="3" applyFont="1" applyAlignment="1">
      <alignment horizontal="left" vertical="center" wrapText="1"/>
    </xf>
    <xf numFmtId="0" fontId="17" fillId="0" borderId="0" xfId="1" applyFont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center" vertical="top" wrapText="1"/>
    </xf>
    <xf numFmtId="0" fontId="12" fillId="0" borderId="1" xfId="0" applyFont="1" applyBorder="1" applyAlignment="1">
      <alignment horizontal="left"/>
    </xf>
    <xf numFmtId="0" fontId="12" fillId="0" borderId="0" xfId="1" applyFont="1" applyBorder="1" applyAlignment="1">
      <alignment horizontal="left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vertical="center"/>
    </xf>
    <xf numFmtId="49" fontId="19" fillId="0" borderId="17" xfId="0" applyNumberFormat="1" applyFont="1" applyBorder="1" applyAlignment="1">
      <alignment horizontal="left" vertical="center" wrapText="1"/>
    </xf>
    <xf numFmtId="49" fontId="19" fillId="0" borderId="18" xfId="0" applyNumberFormat="1" applyFont="1" applyBorder="1" applyAlignment="1">
      <alignment horizontal="left" vertical="center" wrapText="1"/>
    </xf>
    <xf numFmtId="0" fontId="19" fillId="0" borderId="0" xfId="0" applyFont="1" applyAlignment="1" applyProtection="1">
      <alignment horizontal="center" wrapText="1"/>
      <protection locked="0"/>
    </xf>
    <xf numFmtId="0" fontId="19" fillId="0" borderId="0" xfId="0" applyFont="1" applyAlignment="1" applyProtection="1">
      <alignment wrapText="1"/>
      <protection locked="0"/>
    </xf>
    <xf numFmtId="0" fontId="27" fillId="0" borderId="0" xfId="0" applyNumberFormat="1" applyFont="1" applyAlignment="1" applyProtection="1">
      <alignment vertical="top" wrapText="1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29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49" fontId="19" fillId="0" borderId="0" xfId="0" applyNumberFormat="1" applyFont="1" applyBorder="1" applyAlignment="1">
      <alignment horizontal="left" vertical="top"/>
    </xf>
    <xf numFmtId="49" fontId="15" fillId="0" borderId="0" xfId="0" applyNumberFormat="1" applyFont="1" applyBorder="1" applyAlignment="1">
      <alignment horizontal="left" vertical="top" wrapText="1"/>
    </xf>
    <xf numFmtId="49" fontId="19" fillId="0" borderId="0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0" fontId="16" fillId="0" borderId="0" xfId="3" applyFont="1" applyAlignment="1">
      <alignment vertical="center" wrapText="1"/>
    </xf>
    <xf numFmtId="0" fontId="16" fillId="0" borderId="0" xfId="3" applyFont="1" applyAlignment="1">
      <alignment vertical="center"/>
    </xf>
    <xf numFmtId="0" fontId="19" fillId="0" borderId="0" xfId="0" applyFont="1" applyAlignment="1" applyProtection="1">
      <alignment vertical="center" wrapText="1"/>
      <protection locked="0"/>
    </xf>
    <xf numFmtId="164" fontId="19" fillId="0" borderId="0" xfId="0" applyNumberFormat="1" applyFont="1" applyAlignment="1" applyProtection="1">
      <alignment vertical="center" wrapText="1"/>
      <protection locked="0"/>
    </xf>
    <xf numFmtId="14" fontId="19" fillId="0" borderId="0" xfId="0" applyNumberFormat="1" applyFont="1" applyBorder="1" applyAlignment="1">
      <alignment horizontal="left" wrapText="1"/>
    </xf>
    <xf numFmtId="0" fontId="19" fillId="0" borderId="1" xfId="0" applyFont="1" applyBorder="1" applyAlignment="1" applyProtection="1">
      <alignment horizontal="center" wrapText="1"/>
      <protection locked="0"/>
    </xf>
    <xf numFmtId="0" fontId="19" fillId="0" borderId="19" xfId="0" applyFont="1" applyBorder="1" applyAlignment="1" applyProtection="1">
      <alignment horizontal="center" vertical="top" wrapText="1"/>
      <protection locked="0"/>
    </xf>
    <xf numFmtId="0" fontId="23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Protection="1">
      <protection locked="0"/>
    </xf>
    <xf numFmtId="0" fontId="23" fillId="2" borderId="2" xfId="0" applyFont="1" applyFill="1" applyBorder="1" applyAlignment="1" applyProtection="1">
      <alignment wrapText="1"/>
      <protection locked="0"/>
    </xf>
    <xf numFmtId="0" fontId="23" fillId="0" borderId="0" xfId="0" applyFont="1" applyAlignment="1" applyProtection="1">
      <alignment horizontal="left" vertical="center" wrapText="1"/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protection locked="0"/>
    </xf>
    <xf numFmtId="49" fontId="19" fillId="0" borderId="9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Border="1" applyAlignment="1">
      <alignment horizontal="center" vertical="center" wrapText="1"/>
    </xf>
    <xf numFmtId="49" fontId="19" fillId="0" borderId="20" xfId="0" applyNumberFormat="1" applyFont="1" applyBorder="1" applyAlignment="1">
      <alignment horizontal="center" vertical="center" wrapText="1"/>
    </xf>
    <xf numFmtId="49" fontId="19" fillId="0" borderId="20" xfId="0" applyNumberFormat="1" applyFont="1" applyBorder="1" applyAlignment="1">
      <alignment horizontal="left" vertical="center" wrapText="1"/>
    </xf>
    <xf numFmtId="49" fontId="19" fillId="0" borderId="3" xfId="0" applyNumberFormat="1" applyFont="1" applyFill="1" applyBorder="1" applyAlignment="1">
      <alignment horizontal="center" vertical="center" wrapText="1"/>
    </xf>
    <xf numFmtId="49" fontId="19" fillId="0" borderId="5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 applyProtection="1">
      <alignment vertical="center" wrapText="1"/>
      <protection locked="0"/>
    </xf>
    <xf numFmtId="0" fontId="29" fillId="4" borderId="0" xfId="0" applyFont="1" applyFill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top" wrapText="1"/>
      <protection locked="0"/>
    </xf>
    <xf numFmtId="0" fontId="23" fillId="0" borderId="0" xfId="0" applyFont="1" applyAlignment="1" applyProtection="1">
      <alignment vertical="top" wrapText="1"/>
      <protection locked="0"/>
    </xf>
    <xf numFmtId="0" fontId="12" fillId="0" borderId="24" xfId="0" applyFont="1" applyBorder="1" applyAlignment="1" applyProtection="1">
      <alignment horizontal="center" vertical="center" wrapText="1"/>
      <protection locked="0"/>
    </xf>
    <xf numFmtId="0" fontId="12" fillId="0" borderId="25" xfId="0" applyFont="1" applyBorder="1" applyAlignment="1" applyProtection="1">
      <alignment horizontal="center" vertical="center" wrapText="1"/>
      <protection locked="0"/>
    </xf>
    <xf numFmtId="0" fontId="12" fillId="0" borderId="26" xfId="0" applyFont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2" borderId="28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12" fillId="2" borderId="29" xfId="0" applyFont="1" applyFill="1" applyBorder="1" applyAlignment="1" applyProtection="1">
      <alignment horizontal="center" vertical="top" wrapText="1"/>
      <protection locked="0"/>
    </xf>
    <xf numFmtId="0" fontId="12" fillId="2" borderId="30" xfId="0" applyFont="1" applyFill="1" applyBorder="1" applyAlignment="1" applyProtection="1">
      <alignment horizontal="center" vertical="top" wrapText="1"/>
      <protection locked="0"/>
    </xf>
    <xf numFmtId="0" fontId="12" fillId="2" borderId="31" xfId="0" applyFont="1" applyFill="1" applyBorder="1" applyAlignment="1" applyProtection="1">
      <alignment horizontal="center" vertical="top" wrapText="1"/>
      <protection locked="0"/>
    </xf>
    <xf numFmtId="0" fontId="12" fillId="2" borderId="31" xfId="0" applyFont="1" applyFill="1" applyBorder="1" applyAlignment="1" applyProtection="1">
      <alignment horizontal="center" vertical="center" wrapText="1"/>
      <protection locked="0"/>
    </xf>
    <xf numFmtId="0" fontId="12" fillId="2" borderId="32" xfId="0" applyFont="1" applyFill="1" applyBorder="1" applyAlignment="1" applyProtection="1">
      <alignment horizontal="center" vertical="center" wrapText="1"/>
      <protection locked="0"/>
    </xf>
    <xf numFmtId="0" fontId="12" fillId="2" borderId="33" xfId="0" applyFont="1" applyFill="1" applyBorder="1" applyAlignment="1" applyProtection="1">
      <alignment horizontal="center" vertical="center" wrapText="1"/>
      <protection locked="0"/>
    </xf>
    <xf numFmtId="0" fontId="12" fillId="2" borderId="34" xfId="0" applyFont="1" applyFill="1" applyBorder="1" applyAlignment="1" applyProtection="1">
      <alignment horizontal="center" vertical="top" wrapText="1"/>
      <protection locked="0"/>
    </xf>
    <xf numFmtId="0" fontId="12" fillId="4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 wrapText="1"/>
      <protection locked="0"/>
    </xf>
    <xf numFmtId="49" fontId="12" fillId="0" borderId="35" xfId="0" applyNumberFormat="1" applyFont="1" applyBorder="1" applyAlignment="1" applyProtection="1">
      <alignment horizontal="center" vertical="center" wrapText="1"/>
      <protection locked="0"/>
    </xf>
    <xf numFmtId="49" fontId="12" fillId="0" borderId="36" xfId="0" applyNumberFormat="1" applyFont="1" applyBorder="1" applyAlignment="1" applyProtection="1">
      <alignment horizontal="left" vertical="center" wrapText="1"/>
      <protection locked="0"/>
    </xf>
    <xf numFmtId="49" fontId="12" fillId="0" borderId="35" xfId="0" applyNumberFormat="1" applyFont="1" applyBorder="1" applyAlignment="1" applyProtection="1">
      <alignment horizontal="left" vertical="center" wrapText="1"/>
      <protection locked="0"/>
    </xf>
    <xf numFmtId="49" fontId="12" fillId="0" borderId="37" xfId="0" applyNumberFormat="1" applyFont="1" applyBorder="1" applyAlignment="1" applyProtection="1">
      <alignment horizontal="center" vertical="center" wrapText="1"/>
      <protection locked="0"/>
    </xf>
    <xf numFmtId="164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49" fontId="12" fillId="0" borderId="41" xfId="0" applyNumberFormat="1" applyFont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 applyProtection="1">
      <alignment horizontal="left" vertical="center" wrapText="1"/>
      <protection locked="0"/>
    </xf>
    <xf numFmtId="49" fontId="12" fillId="0" borderId="41" xfId="0" applyNumberFormat="1" applyFont="1" applyBorder="1" applyAlignment="1" applyProtection="1">
      <alignment horizontal="left" vertical="center" wrapText="1"/>
      <protection locked="0"/>
    </xf>
    <xf numFmtId="49" fontId="12" fillId="0" borderId="44" xfId="0" applyNumberFormat="1" applyFont="1" applyBorder="1" applyAlignment="1" applyProtection="1">
      <alignment horizontal="center" vertical="center" wrapText="1"/>
      <protection locked="0"/>
    </xf>
    <xf numFmtId="49" fontId="12" fillId="0" borderId="45" xfId="0" applyNumberFormat="1" applyFont="1" applyBorder="1" applyAlignment="1" applyProtection="1">
      <alignment horizontal="left" vertical="center" wrapText="1"/>
      <protection locked="0"/>
    </xf>
    <xf numFmtId="49" fontId="12" fillId="0" borderId="44" xfId="0" applyNumberFormat="1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 wrapText="1"/>
      <protection locked="0"/>
    </xf>
    <xf numFmtId="49" fontId="16" fillId="0" borderId="0" xfId="0" applyNumberFormat="1" applyFont="1" applyBorder="1" applyAlignment="1" applyProtection="1">
      <alignment horizontal="left" wrapText="1"/>
      <protection locked="0"/>
    </xf>
    <xf numFmtId="164" fontId="12" fillId="4" borderId="0" xfId="0" applyNumberFormat="1" applyFont="1" applyFill="1" applyBorder="1" applyAlignment="1" applyProtection="1">
      <alignment horizontal="right" vertical="center"/>
      <protection locked="0"/>
    </xf>
    <xf numFmtId="0" fontId="26" fillId="0" borderId="0" xfId="0" applyFont="1" applyAlignment="1" applyProtection="1">
      <protection locked="0"/>
    </xf>
    <xf numFmtId="0" fontId="12" fillId="0" borderId="0" xfId="0" applyFont="1" applyAlignment="1" applyProtection="1">
      <protection locked="0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Alignment="1">
      <alignment wrapText="1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vertical="top" wrapText="1"/>
    </xf>
    <xf numFmtId="0" fontId="32" fillId="0" borderId="0" xfId="0" applyFont="1" applyAlignment="1">
      <alignment wrapText="1"/>
    </xf>
    <xf numFmtId="0" fontId="19" fillId="0" borderId="0" xfId="0" applyFont="1" applyAlignment="1">
      <alignment vertical="center" wrapText="1"/>
    </xf>
    <xf numFmtId="0" fontId="19" fillId="0" borderId="0" xfId="0" applyNumberFormat="1" applyFont="1" applyBorder="1" applyAlignment="1">
      <alignment wrapText="1"/>
    </xf>
    <xf numFmtId="0" fontId="19" fillId="0" borderId="0" xfId="0" applyFont="1" applyBorder="1" applyAlignment="1">
      <alignment horizontal="left" wrapText="1"/>
    </xf>
    <xf numFmtId="14" fontId="19" fillId="0" borderId="0" xfId="0" applyNumberFormat="1" applyFont="1" applyBorder="1" applyAlignment="1">
      <alignment wrapText="1"/>
    </xf>
    <xf numFmtId="0" fontId="20" fillId="0" borderId="0" xfId="0" applyFont="1" applyAlignment="1">
      <alignment wrapText="1"/>
    </xf>
    <xf numFmtId="14" fontId="20" fillId="0" borderId="0" xfId="0" applyNumberFormat="1" applyFont="1" applyBorder="1" applyAlignment="1">
      <alignment wrapText="1"/>
    </xf>
    <xf numFmtId="0" fontId="23" fillId="0" borderId="19" xfId="0" applyFont="1" applyBorder="1" applyAlignment="1">
      <alignment horizontal="center" vertical="top" wrapText="1"/>
    </xf>
    <xf numFmtId="0" fontId="12" fillId="0" borderId="0" xfId="23" applyFont="1" applyAlignment="1">
      <alignment wrapText="1"/>
    </xf>
    <xf numFmtId="49" fontId="13" fillId="2" borderId="2" xfId="23" applyNumberFormat="1" applyFont="1" applyFill="1" applyBorder="1" applyAlignment="1">
      <alignment wrapText="1"/>
    </xf>
    <xf numFmtId="0" fontId="12" fillId="0" borderId="0" xfId="23" applyFont="1"/>
    <xf numFmtId="0" fontId="26" fillId="0" borderId="0" xfId="23" applyFont="1" applyAlignment="1" applyProtection="1">
      <alignment wrapText="1"/>
      <protection locked="0"/>
    </xf>
    <xf numFmtId="0" fontId="26" fillId="0" borderId="0" xfId="23" applyFont="1" applyAlignment="1">
      <alignment wrapText="1"/>
    </xf>
    <xf numFmtId="0" fontId="34" fillId="0" borderId="0" xfId="23" applyFont="1" applyAlignment="1">
      <alignment horizontal="left" vertical="top" wrapText="1"/>
    </xf>
    <xf numFmtId="0" fontId="26" fillId="0" borderId="0" xfId="23" applyFont="1" applyAlignment="1">
      <alignment vertical="top" wrapText="1"/>
    </xf>
    <xf numFmtId="0" fontId="12" fillId="0" borderId="0" xfId="23" applyFont="1" applyAlignment="1">
      <alignment vertical="top" wrapText="1"/>
    </xf>
    <xf numFmtId="0" fontId="35" fillId="0" borderId="0" xfId="23" applyFont="1" applyAlignment="1">
      <alignment vertical="top" wrapText="1"/>
    </xf>
    <xf numFmtId="0" fontId="33" fillId="0" borderId="0" xfId="23" applyFont="1" applyAlignment="1">
      <alignment horizontal="left" vertical="center" wrapText="1"/>
    </xf>
    <xf numFmtId="0" fontId="35" fillId="0" borderId="0" xfId="23" applyFont="1" applyAlignment="1">
      <alignment vertical="center" wrapText="1"/>
    </xf>
    <xf numFmtId="0" fontId="12" fillId="0" borderId="0" xfId="23" applyFont="1" applyAlignment="1">
      <alignment vertical="center" wrapText="1"/>
    </xf>
    <xf numFmtId="9" fontId="26" fillId="0" borderId="49" xfId="23" applyNumberFormat="1" applyFont="1" applyBorder="1" applyAlignment="1">
      <alignment horizontal="center" vertical="center" wrapText="1"/>
    </xf>
    <xf numFmtId="49" fontId="26" fillId="0" borderId="50" xfId="23" applyNumberFormat="1" applyFont="1" applyBorder="1" applyAlignment="1">
      <alignment horizontal="left" vertical="center" wrapText="1"/>
    </xf>
    <xf numFmtId="49" fontId="26" fillId="0" borderId="51" xfId="23" applyNumberFormat="1" applyFont="1" applyBorder="1" applyAlignment="1">
      <alignment horizontal="left" vertical="center" wrapText="1"/>
    </xf>
    <xf numFmtId="9" fontId="26" fillId="0" borderId="51" xfId="23" applyNumberFormat="1" applyFont="1" applyBorder="1" applyAlignment="1">
      <alignment horizontal="center" vertical="center" wrapText="1"/>
    </xf>
    <xf numFmtId="49" fontId="26" fillId="0" borderId="51" xfId="23" applyNumberFormat="1" applyFont="1" applyBorder="1" applyAlignment="1">
      <alignment horizontal="center" vertical="center" wrapText="1"/>
    </xf>
    <xf numFmtId="49" fontId="26" fillId="0" borderId="3" xfId="23" applyNumberFormat="1" applyFont="1" applyBorder="1" applyAlignment="1">
      <alignment horizontal="center" vertical="center" wrapText="1"/>
    </xf>
    <xf numFmtId="9" fontId="26" fillId="0" borderId="52" xfId="23" applyNumberFormat="1" applyFont="1" applyBorder="1" applyAlignment="1">
      <alignment horizontal="center" vertical="center" wrapText="1"/>
    </xf>
    <xf numFmtId="49" fontId="26" fillId="0" borderId="7" xfId="23" applyNumberFormat="1" applyFont="1" applyBorder="1" applyAlignment="1">
      <alignment horizontal="left" vertical="center" wrapText="1"/>
    </xf>
    <xf numFmtId="49" fontId="26" fillId="0" borderId="6" xfId="23" applyNumberFormat="1" applyFont="1" applyBorder="1" applyAlignment="1">
      <alignment horizontal="left" vertical="center" wrapText="1"/>
    </xf>
    <xf numFmtId="9" fontId="26" fillId="0" borderId="6" xfId="23" applyNumberFormat="1" applyFont="1" applyBorder="1" applyAlignment="1">
      <alignment horizontal="center" vertical="center" wrapText="1"/>
    </xf>
    <xf numFmtId="49" fontId="26" fillId="0" borderId="6" xfId="23" applyNumberFormat="1" applyFont="1" applyBorder="1" applyAlignment="1">
      <alignment horizontal="center" vertical="center" wrapText="1"/>
    </xf>
    <xf numFmtId="49" fontId="26" fillId="0" borderId="5" xfId="23" applyNumberFormat="1" applyFont="1" applyBorder="1" applyAlignment="1">
      <alignment horizontal="center" vertical="center" wrapText="1"/>
    </xf>
    <xf numFmtId="0" fontId="26" fillId="5" borderId="53" xfId="23" applyFont="1" applyFill="1" applyBorder="1" applyAlignment="1">
      <alignment horizontal="center" vertical="center" wrapText="1"/>
    </xf>
    <xf numFmtId="0" fontId="26" fillId="5" borderId="2" xfId="23" applyFont="1" applyFill="1" applyBorder="1" applyAlignment="1">
      <alignment horizontal="center" vertical="center" wrapText="1"/>
    </xf>
    <xf numFmtId="0" fontId="26" fillId="5" borderId="54" xfId="23" applyFont="1" applyFill="1" applyBorder="1" applyAlignment="1">
      <alignment horizontal="center" vertical="center" wrapText="1"/>
    </xf>
    <xf numFmtId="0" fontId="37" fillId="0" borderId="55" xfId="23" applyFont="1" applyFill="1" applyBorder="1" applyAlignment="1">
      <alignment horizontal="center" vertical="top" wrapText="1"/>
    </xf>
    <xf numFmtId="0" fontId="37" fillId="0" borderId="4" xfId="23" applyFont="1" applyBorder="1" applyAlignment="1">
      <alignment horizontal="center" vertical="top" wrapText="1"/>
    </xf>
    <xf numFmtId="0" fontId="37" fillId="0" borderId="56" xfId="23" applyFont="1" applyBorder="1" applyAlignment="1">
      <alignment horizontal="center" vertical="top" wrapText="1"/>
    </xf>
    <xf numFmtId="0" fontId="37" fillId="0" borderId="57" xfId="23" applyFont="1" applyBorder="1" applyAlignment="1">
      <alignment horizontal="center" vertical="top" wrapText="1"/>
    </xf>
    <xf numFmtId="0" fontId="39" fillId="0" borderId="0" xfId="23" applyFont="1" applyAlignment="1">
      <alignment wrapText="1"/>
    </xf>
    <xf numFmtId="0" fontId="13" fillId="0" borderId="0" xfId="23" applyFont="1" applyAlignment="1">
      <alignment wrapText="1"/>
    </xf>
    <xf numFmtId="0" fontId="12" fillId="0" borderId="0" xfId="23" applyFont="1" applyAlignment="1">
      <alignment horizontal="left" wrapText="1"/>
    </xf>
    <xf numFmtId="0" fontId="15" fillId="0" borderId="0" xfId="3" applyFont="1" applyAlignment="1">
      <alignment horizontal="left" vertical="center" wrapText="1"/>
    </xf>
    <xf numFmtId="0" fontId="19" fillId="0" borderId="0" xfId="24" applyFont="1" applyAlignment="1" applyProtection="1">
      <alignment wrapText="1"/>
      <protection locked="0"/>
    </xf>
    <xf numFmtId="0" fontId="29" fillId="0" borderId="0" xfId="24" applyFont="1" applyAlignment="1" applyProtection="1">
      <alignment vertical="center" wrapText="1"/>
      <protection locked="0"/>
    </xf>
    <xf numFmtId="0" fontId="19" fillId="0" borderId="0" xfId="24" applyFont="1" applyAlignment="1" applyProtection="1">
      <alignment vertical="center" wrapText="1"/>
      <protection locked="0"/>
    </xf>
    <xf numFmtId="0" fontId="23" fillId="0" borderId="0" xfId="24" applyFont="1" applyAlignment="1" applyProtection="1">
      <alignment horizontal="center"/>
      <protection locked="0"/>
    </xf>
    <xf numFmtId="0" fontId="23" fillId="0" borderId="0" xfId="24" applyFont="1" applyProtection="1">
      <protection locked="0"/>
    </xf>
    <xf numFmtId="0" fontId="23" fillId="2" borderId="2" xfId="24" applyFont="1" applyFill="1" applyBorder="1" applyAlignment="1" applyProtection="1">
      <alignment wrapText="1"/>
      <protection locked="0"/>
    </xf>
    <xf numFmtId="0" fontId="23" fillId="0" borderId="0" xfId="24" applyFont="1" applyAlignment="1" applyProtection="1">
      <alignment horizontal="left" vertical="center" wrapText="1"/>
      <protection locked="0"/>
    </xf>
    <xf numFmtId="0" fontId="23" fillId="0" borderId="0" xfId="24" applyFont="1" applyAlignment="1" applyProtection="1">
      <alignment horizontal="center" vertical="center" wrapText="1"/>
      <protection locked="0"/>
    </xf>
    <xf numFmtId="0" fontId="23" fillId="0" borderId="0" xfId="24" applyFont="1" applyAlignment="1" applyProtection="1">
      <protection locked="0"/>
    </xf>
    <xf numFmtId="3" fontId="19" fillId="0" borderId="0" xfId="24" applyNumberFormat="1" applyFont="1" applyAlignment="1" applyProtection="1">
      <alignment wrapText="1"/>
      <protection locked="0"/>
    </xf>
    <xf numFmtId="0" fontId="23" fillId="0" borderId="0" xfId="24" applyFont="1" applyAlignment="1" applyProtection="1">
      <alignment vertical="top" wrapText="1"/>
      <protection locked="0"/>
    </xf>
    <xf numFmtId="0" fontId="19" fillId="0" borderId="63" xfId="24" applyFont="1" applyBorder="1" applyAlignment="1" applyProtection="1">
      <alignment horizontal="center" vertical="center" wrapText="1"/>
      <protection locked="0"/>
    </xf>
    <xf numFmtId="0" fontId="19" fillId="0" borderId="64" xfId="24" applyFont="1" applyBorder="1" applyAlignment="1" applyProtection="1">
      <alignment horizontal="center" vertical="center" wrapText="1"/>
      <protection locked="0"/>
    </xf>
    <xf numFmtId="0" fontId="19" fillId="0" borderId="65" xfId="24" applyFont="1" applyBorder="1" applyAlignment="1" applyProtection="1">
      <alignment horizontal="center" vertical="center" wrapText="1"/>
      <protection locked="0"/>
    </xf>
    <xf numFmtId="0" fontId="19" fillId="0" borderId="66" xfId="24" applyFont="1" applyBorder="1" applyAlignment="1" applyProtection="1">
      <alignment horizontal="center" vertical="center" wrapText="1"/>
      <protection locked="0"/>
    </xf>
    <xf numFmtId="0" fontId="19" fillId="0" borderId="67" xfId="24" applyFont="1" applyBorder="1" applyAlignment="1" applyProtection="1">
      <alignment horizontal="center" vertical="center" wrapText="1"/>
      <protection locked="0"/>
    </xf>
    <xf numFmtId="0" fontId="23" fillId="0" borderId="21" xfId="24" applyFont="1" applyBorder="1" applyAlignment="1" applyProtection="1">
      <alignment horizontal="center" vertical="top" wrapText="1"/>
      <protection locked="0"/>
    </xf>
    <xf numFmtId="0" fontId="23" fillId="0" borderId="8" xfId="24" applyFont="1" applyBorder="1" applyAlignment="1" applyProtection="1">
      <alignment horizontal="center" vertical="center" wrapText="1"/>
      <protection locked="0"/>
    </xf>
    <xf numFmtId="3" fontId="23" fillId="0" borderId="12" xfId="24" applyNumberFormat="1" applyFont="1" applyBorder="1" applyAlignment="1" applyProtection="1">
      <alignment horizontal="center" vertical="center" wrapText="1"/>
      <protection locked="0"/>
    </xf>
    <xf numFmtId="0" fontId="23" fillId="2" borderId="31" xfId="24" applyFont="1" applyFill="1" applyBorder="1" applyAlignment="1" applyProtection="1">
      <alignment horizontal="center" vertical="center" wrapText="1"/>
      <protection locked="0"/>
    </xf>
    <xf numFmtId="0" fontId="23" fillId="2" borderId="68" xfId="24" applyFont="1" applyFill="1" applyBorder="1" applyAlignment="1" applyProtection="1">
      <alignment horizontal="center" vertical="center" wrapText="1"/>
      <protection locked="0"/>
    </xf>
    <xf numFmtId="0" fontId="23" fillId="2" borderId="32" xfId="24" applyFont="1" applyFill="1" applyBorder="1" applyAlignment="1" applyProtection="1">
      <alignment horizontal="center" vertical="center" wrapText="1"/>
      <protection locked="0"/>
    </xf>
    <xf numFmtId="0" fontId="23" fillId="2" borderId="33" xfId="24" applyFont="1" applyFill="1" applyBorder="1" applyAlignment="1" applyProtection="1">
      <alignment horizontal="center" vertical="center" wrapText="1"/>
      <protection locked="0"/>
    </xf>
    <xf numFmtId="0" fontId="23" fillId="2" borderId="69" xfId="24" applyFont="1" applyFill="1" applyBorder="1" applyAlignment="1" applyProtection="1">
      <alignment horizontal="center" vertical="center" wrapText="1"/>
      <protection locked="0"/>
    </xf>
    <xf numFmtId="0" fontId="23" fillId="2" borderId="70" xfId="24" applyFont="1" applyFill="1" applyBorder="1" applyAlignment="1" applyProtection="1">
      <alignment horizontal="center" vertical="center" wrapText="1"/>
      <protection locked="0"/>
    </xf>
    <xf numFmtId="0" fontId="23" fillId="2" borderId="71" xfId="24" applyFont="1" applyFill="1" applyBorder="1" applyAlignment="1" applyProtection="1">
      <alignment horizontal="center" vertical="center" wrapText="1"/>
      <protection locked="0"/>
    </xf>
    <xf numFmtId="0" fontId="19" fillId="0" borderId="72" xfId="24" applyFont="1" applyBorder="1" applyAlignment="1" applyProtection="1">
      <alignment horizontal="center" vertical="center" wrapText="1"/>
      <protection locked="0"/>
    </xf>
    <xf numFmtId="0" fontId="19" fillId="0" borderId="73" xfId="24" applyFont="1" applyBorder="1" applyAlignment="1" applyProtection="1">
      <alignment horizontal="center" vertical="center" wrapText="1"/>
      <protection locked="0"/>
    </xf>
    <xf numFmtId="3" fontId="19" fillId="0" borderId="73" xfId="24" applyNumberFormat="1" applyFont="1" applyFill="1" applyBorder="1" applyAlignment="1" applyProtection="1">
      <alignment horizontal="center" vertical="center" wrapText="1"/>
      <protection locked="0"/>
    </xf>
    <xf numFmtId="4" fontId="19" fillId="0" borderId="42" xfId="24" applyNumberFormat="1" applyFont="1" applyBorder="1" applyAlignment="1" applyProtection="1">
      <alignment horizontal="right" vertical="center" wrapText="1"/>
      <protection locked="0"/>
    </xf>
    <xf numFmtId="4" fontId="19" fillId="0" borderId="43" xfId="24" applyNumberFormat="1" applyFont="1" applyBorder="1" applyAlignment="1" applyProtection="1">
      <alignment horizontal="right" vertical="center" wrapText="1"/>
      <protection locked="0"/>
    </xf>
    <xf numFmtId="4" fontId="19" fillId="0" borderId="1" xfId="24" applyNumberFormat="1" applyFont="1" applyBorder="1" applyAlignment="1" applyProtection="1">
      <alignment horizontal="right" vertical="center" wrapText="1"/>
      <protection locked="0"/>
    </xf>
    <xf numFmtId="0" fontId="19" fillId="0" borderId="0" xfId="24" applyFont="1" applyAlignment="1" applyProtection="1">
      <alignment horizontal="center" vertical="center" wrapText="1"/>
      <protection locked="0"/>
    </xf>
    <xf numFmtId="0" fontId="27" fillId="0" borderId="75" xfId="24" applyFont="1" applyBorder="1" applyAlignment="1" applyProtection="1">
      <alignment vertical="center"/>
      <protection locked="0"/>
    </xf>
    <xf numFmtId="3" fontId="19" fillId="0" borderId="75" xfId="24" applyNumberFormat="1" applyFont="1" applyBorder="1" applyAlignment="1" applyProtection="1">
      <alignment horizontal="center" vertical="center"/>
      <protection locked="0"/>
    </xf>
    <xf numFmtId="4" fontId="19" fillId="0" borderId="76" xfId="24" applyNumberFormat="1" applyFont="1" applyBorder="1" applyAlignment="1" applyProtection="1">
      <alignment vertical="center"/>
      <protection locked="0"/>
    </xf>
    <xf numFmtId="4" fontId="27" fillId="4" borderId="77" xfId="24" applyNumberFormat="1" applyFont="1" applyFill="1" applyBorder="1" applyAlignment="1" applyProtection="1">
      <alignment vertical="center"/>
      <protection locked="0"/>
    </xf>
    <xf numFmtId="0" fontId="27" fillId="0" borderId="0" xfId="24" applyFont="1" applyAlignment="1" applyProtection="1">
      <alignment vertical="center"/>
      <protection locked="0"/>
    </xf>
    <xf numFmtId="0" fontId="19" fillId="0" borderId="0" xfId="24" applyFont="1" applyBorder="1" applyAlignment="1" applyProtection="1">
      <alignment horizontal="center"/>
      <protection locked="0"/>
    </xf>
    <xf numFmtId="49" fontId="15" fillId="0" borderId="0" xfId="24" applyNumberFormat="1" applyFont="1" applyBorder="1" applyAlignment="1" applyProtection="1">
      <alignment horizontal="center" wrapText="1"/>
      <protection locked="0"/>
    </xf>
    <xf numFmtId="49" fontId="15" fillId="0" borderId="0" xfId="24" applyNumberFormat="1" applyFont="1" applyBorder="1" applyAlignment="1" applyProtection="1">
      <alignment horizontal="left" wrapText="1"/>
      <protection locked="0"/>
    </xf>
    <xf numFmtId="3" fontId="15" fillId="0" borderId="0" xfId="24" applyNumberFormat="1" applyFont="1" applyBorder="1" applyAlignment="1" applyProtection="1">
      <alignment horizontal="center" wrapText="1"/>
      <protection locked="0"/>
    </xf>
    <xf numFmtId="164" fontId="41" fillId="0" borderId="0" xfId="24" applyNumberFormat="1" applyFont="1" applyAlignment="1" applyProtection="1">
      <alignment wrapText="1"/>
      <protection hidden="1"/>
    </xf>
    <xf numFmtId="164" fontId="19" fillId="0" borderId="0" xfId="24" applyNumberFormat="1" applyFont="1" applyBorder="1" applyAlignment="1" applyProtection="1">
      <alignment horizontal="right"/>
      <protection locked="0"/>
    </xf>
    <xf numFmtId="164" fontId="27" fillId="4" borderId="0" xfId="24" applyNumberFormat="1" applyFont="1" applyFill="1" applyBorder="1" applyAlignment="1" applyProtection="1">
      <alignment horizontal="right"/>
      <protection locked="0"/>
    </xf>
    <xf numFmtId="0" fontId="19" fillId="0" borderId="0" xfId="24" applyFont="1" applyAlignment="1" applyProtection="1">
      <protection locked="0"/>
    </xf>
    <xf numFmtId="3" fontId="15" fillId="0" borderId="0" xfId="3" applyNumberFormat="1" applyFont="1" applyAlignment="1">
      <alignment horizontal="left" vertical="center" wrapText="1"/>
    </xf>
    <xf numFmtId="0" fontId="19" fillId="0" borderId="1" xfId="24" applyFont="1" applyBorder="1" applyAlignment="1" applyProtection="1">
      <alignment wrapText="1"/>
      <protection locked="0"/>
    </xf>
    <xf numFmtId="0" fontId="19" fillId="0" borderId="0" xfId="24" applyFont="1" applyBorder="1" applyAlignment="1" applyProtection="1">
      <alignment wrapText="1"/>
      <protection locked="0"/>
    </xf>
    <xf numFmtId="3" fontId="23" fillId="0" borderId="0" xfId="24" applyNumberFormat="1" applyFont="1" applyProtection="1">
      <protection locked="0"/>
    </xf>
    <xf numFmtId="3" fontId="23" fillId="0" borderId="0" xfId="24" applyNumberFormat="1" applyFont="1" applyAlignment="1" applyProtection="1">
      <alignment horizontal="center"/>
      <protection locked="0"/>
    </xf>
    <xf numFmtId="0" fontId="27" fillId="0" borderId="0" xfId="24" applyFont="1" applyBorder="1" applyAlignment="1" applyProtection="1">
      <alignment vertical="center"/>
      <protection locked="0"/>
    </xf>
    <xf numFmtId="3" fontId="19" fillId="0" borderId="0" xfId="24" applyNumberFormat="1" applyFont="1" applyBorder="1" applyAlignment="1" applyProtection="1">
      <alignment horizontal="center" vertical="center"/>
      <protection locked="0"/>
    </xf>
    <xf numFmtId="0" fontId="27" fillId="0" borderId="0" xfId="24" applyFont="1" applyBorder="1" applyAlignment="1" applyProtection="1">
      <alignment horizontal="right" vertical="center"/>
      <protection locked="0"/>
    </xf>
    <xf numFmtId="4" fontId="19" fillId="0" borderId="0" xfId="24" applyNumberFormat="1" applyFont="1" applyBorder="1" applyAlignment="1" applyProtection="1">
      <alignment vertical="center"/>
      <protection locked="0"/>
    </xf>
    <xf numFmtId="4" fontId="27" fillId="4" borderId="0" xfId="24" applyNumberFormat="1" applyFont="1" applyFill="1" applyBorder="1" applyAlignment="1" applyProtection="1">
      <alignment vertical="center"/>
      <protection locked="0"/>
    </xf>
    <xf numFmtId="0" fontId="23" fillId="0" borderId="8" xfId="24" applyFont="1" applyBorder="1" applyAlignment="1" applyProtection="1">
      <alignment horizontal="center" vertical="top" wrapText="1"/>
      <protection locked="0"/>
    </xf>
    <xf numFmtId="0" fontId="19" fillId="0" borderId="7" xfId="22" applyFont="1" applyBorder="1" applyAlignment="1" applyProtection="1">
      <alignment horizontal="left" vertical="center" wrapText="1"/>
      <protection locked="0"/>
    </xf>
    <xf numFmtId="4" fontId="19" fillId="0" borderId="78" xfId="24" applyNumberFormat="1" applyFont="1" applyBorder="1" applyAlignment="1" applyProtection="1">
      <alignment horizontal="right" vertical="center" wrapText="1"/>
      <protection locked="0"/>
    </xf>
    <xf numFmtId="4" fontId="19" fillId="0" borderId="79" xfId="24" applyNumberFormat="1" applyFont="1" applyBorder="1" applyAlignment="1" applyProtection="1">
      <alignment horizontal="right" vertical="center" wrapText="1"/>
      <protection locked="0"/>
    </xf>
    <xf numFmtId="4" fontId="19" fillId="0" borderId="81" xfId="24" applyNumberFormat="1" applyFont="1" applyBorder="1" applyAlignment="1" applyProtection="1">
      <alignment horizontal="right" vertical="center" wrapText="1"/>
      <protection locked="0"/>
    </xf>
    <xf numFmtId="4" fontId="19" fillId="0" borderId="82" xfId="24" applyNumberFormat="1" applyFont="1" applyBorder="1" applyAlignment="1" applyProtection="1">
      <alignment horizontal="right" vertical="center" wrapText="1"/>
      <protection locked="0"/>
    </xf>
    <xf numFmtId="4" fontId="19" fillId="0" borderId="80" xfId="24" applyNumberFormat="1" applyFont="1" applyBorder="1" applyAlignment="1" applyProtection="1">
      <alignment horizontal="right" vertical="center" wrapText="1"/>
      <protection locked="0"/>
    </xf>
    <xf numFmtId="9" fontId="19" fillId="0" borderId="80" xfId="24" applyNumberFormat="1" applyFont="1" applyBorder="1" applyAlignment="1" applyProtection="1">
      <alignment horizontal="center" vertical="center" wrapText="1"/>
      <protection locked="0"/>
    </xf>
    <xf numFmtId="9" fontId="19" fillId="0" borderId="1" xfId="24" applyNumberFormat="1" applyFont="1" applyBorder="1" applyAlignment="1" applyProtection="1">
      <alignment horizontal="center" vertical="center" wrapText="1"/>
      <protection locked="0"/>
    </xf>
    <xf numFmtId="49" fontId="19" fillId="3" borderId="86" xfId="0" applyNumberFormat="1" applyFont="1" applyFill="1" applyBorder="1" applyAlignment="1">
      <alignment horizontal="center" vertical="center" wrapText="1"/>
    </xf>
    <xf numFmtId="49" fontId="19" fillId="3" borderId="87" xfId="0" applyNumberFormat="1" applyFont="1" applyFill="1" applyBorder="1" applyAlignment="1">
      <alignment horizontal="center" vertical="center" wrapText="1"/>
    </xf>
    <xf numFmtId="49" fontId="19" fillId="0" borderId="90" xfId="0" applyNumberFormat="1" applyFont="1" applyBorder="1" applyAlignment="1">
      <alignment horizontal="center" vertical="center" wrapText="1"/>
    </xf>
    <xf numFmtId="49" fontId="19" fillId="0" borderId="91" xfId="0" applyNumberFormat="1" applyFont="1" applyBorder="1" applyAlignment="1">
      <alignment horizontal="center" vertical="center" wrapText="1"/>
    </xf>
    <xf numFmtId="0" fontId="19" fillId="0" borderId="8" xfId="0" applyFont="1" applyFill="1" applyBorder="1" applyAlignment="1">
      <alignment vertical="center" wrapText="1"/>
    </xf>
    <xf numFmtId="49" fontId="19" fillId="0" borderId="8" xfId="0" applyNumberFormat="1" applyFont="1" applyFill="1" applyBorder="1" applyAlignment="1">
      <alignment vertical="center" wrapText="1"/>
    </xf>
    <xf numFmtId="49" fontId="19" fillId="0" borderId="93" xfId="0" applyNumberFormat="1" applyFont="1" applyBorder="1" applyAlignment="1">
      <alignment horizontal="center" vertical="center" wrapText="1"/>
    </xf>
    <xf numFmtId="0" fontId="19" fillId="0" borderId="8" xfId="0" applyFont="1" applyFill="1" applyBorder="1" applyAlignment="1">
      <alignment vertical="top" wrapText="1"/>
    </xf>
    <xf numFmtId="0" fontId="19" fillId="0" borderId="92" xfId="0" applyFont="1" applyFill="1" applyBorder="1" applyAlignment="1">
      <alignment vertical="top" wrapText="1"/>
    </xf>
    <xf numFmtId="4" fontId="19" fillId="0" borderId="83" xfId="24" applyNumberFormat="1" applyFont="1" applyFill="1" applyBorder="1" applyAlignment="1" applyProtection="1">
      <alignment horizontal="right" vertical="center" wrapText="1"/>
      <protection locked="0"/>
    </xf>
    <xf numFmtId="4" fontId="19" fillId="0" borderId="74" xfId="24" applyNumberFormat="1" applyFont="1" applyFill="1" applyBorder="1" applyAlignment="1" applyProtection="1">
      <alignment horizontal="right" vertical="center" wrapText="1"/>
      <protection locked="0"/>
    </xf>
    <xf numFmtId="164" fontId="12" fillId="0" borderId="36" xfId="0" applyNumberFormat="1" applyFont="1" applyBorder="1" applyAlignment="1" applyProtection="1">
      <alignment horizontal="right" vertical="center" wrapText="1"/>
      <protection locked="0"/>
    </xf>
    <xf numFmtId="164" fontId="12" fillId="0" borderId="1" xfId="0" applyNumberFormat="1" applyFont="1" applyBorder="1" applyAlignment="1" applyProtection="1">
      <alignment horizontal="right" vertical="center" wrapText="1"/>
      <protection locked="0"/>
    </xf>
    <xf numFmtId="164" fontId="12" fillId="0" borderId="45" xfId="0" applyNumberFormat="1" applyFont="1" applyBorder="1" applyAlignment="1" applyProtection="1">
      <alignment horizontal="right" vertical="center" wrapText="1"/>
      <protection locked="0"/>
    </xf>
    <xf numFmtId="9" fontId="12" fillId="0" borderId="38" xfId="0" applyNumberFormat="1" applyFont="1" applyBorder="1" applyAlignment="1" applyProtection="1">
      <alignment horizontal="center" vertical="center" wrapText="1"/>
      <protection locked="0"/>
    </xf>
    <xf numFmtId="9" fontId="12" fillId="0" borderId="42" xfId="0" applyNumberFormat="1" applyFont="1" applyBorder="1" applyAlignment="1" applyProtection="1">
      <alignment horizontal="center" vertical="center" wrapText="1"/>
      <protection locked="0"/>
    </xf>
    <xf numFmtId="9" fontId="12" fillId="0" borderId="46" xfId="0" applyNumberFormat="1" applyFont="1" applyBorder="1" applyAlignment="1" applyProtection="1">
      <alignment horizontal="center" vertical="center" wrapText="1"/>
      <protection locked="0"/>
    </xf>
    <xf numFmtId="164" fontId="12" fillId="0" borderId="39" xfId="0" applyNumberFormat="1" applyFont="1" applyBorder="1" applyAlignment="1" applyProtection="1">
      <alignment horizontal="right" vertical="center" wrapText="1"/>
      <protection locked="0"/>
    </xf>
    <xf numFmtId="164" fontId="12" fillId="0" borderId="43" xfId="0" applyNumberFormat="1" applyFont="1" applyBorder="1" applyAlignment="1" applyProtection="1">
      <alignment horizontal="right" vertical="center" wrapText="1"/>
      <protection locked="0"/>
    </xf>
    <xf numFmtId="164" fontId="12" fillId="0" borderId="47" xfId="0" applyNumberFormat="1" applyFont="1" applyBorder="1" applyAlignment="1" applyProtection="1">
      <alignment horizontal="right" vertical="center" wrapText="1"/>
      <protection locked="0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32" fillId="0" borderId="0" xfId="0" applyFont="1" applyBorder="1" applyAlignment="1">
      <alignment vertical="center"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12" fillId="0" borderId="0" xfId="1" applyFont="1" applyBorder="1"/>
    <xf numFmtId="49" fontId="13" fillId="2" borderId="95" xfId="1" applyNumberFormat="1" applyFont="1" applyFill="1" applyBorder="1" applyAlignment="1">
      <alignment wrapText="1"/>
    </xf>
    <xf numFmtId="0" fontId="12" fillId="0" borderId="0" xfId="24" applyFont="1" applyAlignment="1" applyProtection="1">
      <alignment wrapText="1"/>
      <protection locked="0"/>
    </xf>
    <xf numFmtId="3" fontId="12" fillId="0" borderId="0" xfId="24" applyNumberFormat="1" applyFont="1" applyAlignment="1" applyProtection="1">
      <alignment wrapText="1"/>
      <protection locked="0"/>
    </xf>
    <xf numFmtId="0" fontId="13" fillId="0" borderId="0" xfId="1" applyNumberFormat="1" applyFont="1" applyBorder="1" applyAlignment="1">
      <alignment horizontal="left" vertical="top" wrapText="1"/>
    </xf>
    <xf numFmtId="0" fontId="13" fillId="0" borderId="0" xfId="9" applyNumberFormat="1" applyFont="1" applyBorder="1" applyAlignment="1">
      <alignment horizontal="left" vertical="top" wrapText="1"/>
    </xf>
    <xf numFmtId="0" fontId="12" fillId="0" borderId="0" xfId="1" applyFont="1" applyAlignment="1">
      <alignment horizontal="left"/>
    </xf>
    <xf numFmtId="49" fontId="12" fillId="0" borderId="0" xfId="1" applyNumberFormat="1" applyFont="1" applyBorder="1" applyAlignment="1">
      <alignment horizontal="left" vertical="center" wrapText="1"/>
    </xf>
    <xf numFmtId="0" fontId="13" fillId="0" borderId="0" xfId="1" applyFont="1" applyAlignment="1">
      <alignment horizontal="left" wrapText="1"/>
    </xf>
    <xf numFmtId="0" fontId="12" fillId="0" borderId="0" xfId="1" applyFont="1" applyAlignment="1">
      <alignment horizontal="left" vertical="center" wrapText="1"/>
    </xf>
    <xf numFmtId="0" fontId="13" fillId="0" borderId="0" xfId="1" applyNumberFormat="1" applyFont="1" applyAlignment="1">
      <alignment horizontal="left" vertical="top" wrapText="1"/>
    </xf>
    <xf numFmtId="0" fontId="12" fillId="0" borderId="0" xfId="1" applyFont="1" applyAlignment="1">
      <alignment horizontal="center"/>
    </xf>
    <xf numFmtId="0" fontId="17" fillId="0" borderId="0" xfId="1" applyFont="1" applyAlignment="1">
      <alignment horizontal="center"/>
    </xf>
    <xf numFmtId="0" fontId="12" fillId="0" borderId="0" xfId="1" applyFont="1" applyAlignment="1">
      <alignment horizontal="left" wrapText="1"/>
    </xf>
    <xf numFmtId="0" fontId="12" fillId="0" borderId="0" xfId="1" applyFont="1" applyAlignment="1">
      <alignment horizontal="left" vertical="top" wrapText="1"/>
    </xf>
    <xf numFmtId="0" fontId="12" fillId="0" borderId="0" xfId="1" quotePrefix="1" applyNumberFormat="1" applyFont="1" applyBorder="1" applyAlignment="1">
      <alignment horizontal="left" vertical="top" wrapText="1"/>
    </xf>
    <xf numFmtId="0" fontId="12" fillId="0" borderId="0" xfId="1" applyNumberFormat="1" applyFont="1" applyBorder="1" applyAlignment="1">
      <alignment horizontal="left" vertical="top" wrapText="1"/>
    </xf>
    <xf numFmtId="0" fontId="12" fillId="0" borderId="0" xfId="1" applyFont="1" applyAlignment="1">
      <alignment horizontal="center" wrapText="1"/>
    </xf>
    <xf numFmtId="0" fontId="17" fillId="0" borderId="0" xfId="1" applyFont="1" applyAlignment="1">
      <alignment horizontal="center" wrapText="1"/>
    </xf>
    <xf numFmtId="0" fontId="13" fillId="0" borderId="0" xfId="1" quotePrefix="1" applyNumberFormat="1" applyFont="1" applyBorder="1" applyAlignment="1">
      <alignment horizontal="left" vertical="top" wrapText="1"/>
    </xf>
    <xf numFmtId="0" fontId="13" fillId="0" borderId="0" xfId="1" applyNumberFormat="1" applyFont="1" applyBorder="1" applyAlignment="1">
      <alignment horizontal="left" vertical="top" wrapText="1"/>
    </xf>
    <xf numFmtId="0" fontId="12" fillId="0" borderId="0" xfId="9" applyFont="1" applyAlignment="1">
      <alignment horizontal="left" wrapText="1"/>
    </xf>
    <xf numFmtId="0" fontId="12" fillId="0" borderId="0" xfId="9" applyFont="1" applyAlignment="1">
      <alignment horizontal="center" wrapText="1"/>
    </xf>
    <xf numFmtId="0" fontId="17" fillId="0" borderId="0" xfId="9" applyFont="1" applyAlignment="1">
      <alignment horizontal="center" vertical="center" wrapText="1"/>
    </xf>
    <xf numFmtId="0" fontId="13" fillId="0" borderId="0" xfId="9" quotePrefix="1" applyNumberFormat="1" applyFont="1" applyBorder="1" applyAlignment="1">
      <alignment horizontal="left" vertical="top" wrapText="1"/>
    </xf>
    <xf numFmtId="0" fontId="13" fillId="0" borderId="0" xfId="9" applyNumberFormat="1" applyFont="1" applyBorder="1" applyAlignment="1">
      <alignment horizontal="left" vertical="top" wrapText="1"/>
    </xf>
    <xf numFmtId="0" fontId="12" fillId="0" borderId="0" xfId="9" applyFont="1" applyAlignment="1">
      <alignment horizontal="left" vertical="center" wrapText="1"/>
    </xf>
    <xf numFmtId="0" fontId="12" fillId="0" borderId="0" xfId="9" applyFont="1" applyAlignment="1">
      <alignment horizontal="left"/>
    </xf>
    <xf numFmtId="0" fontId="17" fillId="0" borderId="0" xfId="1" applyFont="1" applyFill="1" applyAlignment="1">
      <alignment horizontal="center" wrapText="1"/>
    </xf>
    <xf numFmtId="0" fontId="19" fillId="0" borderId="0" xfId="0" applyFont="1" applyAlignment="1" applyProtection="1">
      <alignment horizontal="left" vertical="center" wrapText="1"/>
      <protection locked="0"/>
    </xf>
    <xf numFmtId="0" fontId="23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 wrapText="1"/>
      <protection locked="0"/>
    </xf>
    <xf numFmtId="0" fontId="13" fillId="0" borderId="0" xfId="0" applyNumberFormat="1" applyFont="1" applyAlignment="1" applyProtection="1">
      <alignment horizontal="left" vertical="top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49" fontId="27" fillId="3" borderId="14" xfId="0" applyNumberFormat="1" applyFont="1" applyFill="1" applyBorder="1" applyAlignment="1">
      <alignment horizontal="left" vertical="top" wrapText="1"/>
    </xf>
    <xf numFmtId="49" fontId="27" fillId="3" borderId="15" xfId="0" applyNumberFormat="1" applyFont="1" applyFill="1" applyBorder="1" applyAlignment="1">
      <alignment horizontal="left" vertical="top" wrapText="1"/>
    </xf>
    <xf numFmtId="49" fontId="27" fillId="3" borderId="84" xfId="0" applyNumberFormat="1" applyFont="1" applyFill="1" applyBorder="1" applyAlignment="1">
      <alignment horizontal="left" vertical="top" wrapText="1"/>
    </xf>
    <xf numFmtId="49" fontId="27" fillId="3" borderId="85" xfId="0" applyNumberFormat="1" applyFont="1" applyFill="1" applyBorder="1" applyAlignment="1">
      <alignment horizontal="left" vertical="top" wrapText="1"/>
    </xf>
    <xf numFmtId="0" fontId="27" fillId="3" borderId="4" xfId="0" applyFont="1" applyFill="1" applyBorder="1" applyAlignment="1">
      <alignment horizontal="center" vertical="top" wrapText="1"/>
    </xf>
    <xf numFmtId="0" fontId="27" fillId="3" borderId="16" xfId="0" applyFont="1" applyFill="1" applyBorder="1" applyAlignment="1">
      <alignment horizontal="center" vertical="top" wrapText="1"/>
    </xf>
    <xf numFmtId="49" fontId="27" fillId="2" borderId="88" xfId="0" applyNumberFormat="1" applyFont="1" applyFill="1" applyBorder="1" applyAlignment="1">
      <alignment horizontal="left" vertical="center" wrapText="1"/>
    </xf>
    <xf numFmtId="49" fontId="27" fillId="2" borderId="89" xfId="0" applyNumberFormat="1" applyFont="1" applyFill="1" applyBorder="1" applyAlignment="1">
      <alignment horizontal="left" vertical="center" wrapText="1"/>
    </xf>
    <xf numFmtId="49" fontId="27" fillId="2" borderId="17" xfId="0" applyNumberFormat="1" applyFont="1" applyFill="1" applyBorder="1" applyAlignment="1">
      <alignment horizontal="left" vertical="center" wrapText="1"/>
    </xf>
    <xf numFmtId="49" fontId="28" fillId="2" borderId="88" xfId="0" applyNumberFormat="1" applyFont="1" applyFill="1" applyBorder="1" applyAlignment="1">
      <alignment horizontal="left" vertical="center" wrapText="1"/>
    </xf>
    <xf numFmtId="49" fontId="28" fillId="2" borderId="89" xfId="0" applyNumberFormat="1" applyFont="1" applyFill="1" applyBorder="1" applyAlignment="1">
      <alignment horizontal="left" vertical="center" wrapText="1"/>
    </xf>
    <xf numFmtId="49" fontId="28" fillId="2" borderId="17" xfId="0" applyNumberFormat="1" applyFont="1" applyFill="1" applyBorder="1" applyAlignment="1">
      <alignment horizontal="left" vertical="center" wrapText="1"/>
    </xf>
    <xf numFmtId="0" fontId="15" fillId="0" borderId="0" xfId="3" applyFont="1" applyAlignment="1">
      <alignment horizontal="left" vertical="center" wrapText="1"/>
    </xf>
    <xf numFmtId="0" fontId="19" fillId="0" borderId="0" xfId="0" applyFont="1" applyAlignment="1" applyProtection="1">
      <alignment horizontal="left" vertical="top" wrapText="1"/>
      <protection locked="0"/>
    </xf>
    <xf numFmtId="0" fontId="12" fillId="0" borderId="0" xfId="24" applyFont="1" applyAlignment="1" applyProtection="1">
      <alignment horizontal="left" wrapText="1"/>
      <protection locked="0"/>
    </xf>
    <xf numFmtId="0" fontId="13" fillId="0" borderId="0" xfId="24" applyNumberFormat="1" applyFont="1" applyAlignment="1" applyProtection="1">
      <alignment horizontal="left" vertical="top" wrapText="1"/>
      <protection locked="0"/>
    </xf>
    <xf numFmtId="0" fontId="21" fillId="0" borderId="0" xfId="24" applyFont="1" applyAlignment="1" applyProtection="1">
      <alignment horizontal="center" vertical="center" wrapText="1"/>
      <protection locked="0"/>
    </xf>
    <xf numFmtId="0" fontId="27" fillId="0" borderId="57" xfId="24" applyFont="1" applyBorder="1" applyAlignment="1" applyProtection="1">
      <alignment horizontal="center" vertical="top" wrapText="1"/>
      <protection locked="0"/>
    </xf>
    <xf numFmtId="0" fontId="27" fillId="0" borderId="62" xfId="24" applyFont="1" applyBorder="1" applyAlignment="1" applyProtection="1">
      <alignment horizontal="center" vertical="top" wrapText="1"/>
      <protection locked="0"/>
    </xf>
    <xf numFmtId="0" fontId="27" fillId="0" borderId="4" xfId="24" applyFont="1" applyBorder="1" applyAlignment="1" applyProtection="1">
      <alignment horizontal="left" vertical="top" wrapText="1"/>
      <protection locked="0"/>
    </xf>
    <xf numFmtId="0" fontId="27" fillId="0" borderId="11" xfId="24" applyFont="1" applyBorder="1" applyAlignment="1" applyProtection="1">
      <alignment horizontal="left" vertical="top" wrapText="1"/>
      <protection locked="0"/>
    </xf>
    <xf numFmtId="0" fontId="27" fillId="0" borderId="56" xfId="24" applyFont="1" applyBorder="1" applyAlignment="1" applyProtection="1">
      <alignment horizontal="center" vertical="top" wrapText="1"/>
      <protection locked="0"/>
    </xf>
    <xf numFmtId="0" fontId="27" fillId="0" borderId="10" xfId="24" applyFont="1" applyBorder="1" applyAlignment="1" applyProtection="1">
      <alignment horizontal="center" vertical="top" wrapText="1"/>
      <protection locked="0"/>
    </xf>
    <xf numFmtId="3" fontId="27" fillId="0" borderId="56" xfId="24" applyNumberFormat="1" applyFont="1" applyBorder="1" applyAlignment="1" applyProtection="1">
      <alignment horizontal="center" vertical="top" wrapText="1"/>
      <protection locked="0"/>
    </xf>
    <xf numFmtId="3" fontId="27" fillId="0" borderId="10" xfId="24" applyNumberFormat="1" applyFont="1" applyBorder="1" applyAlignment="1" applyProtection="1">
      <alignment horizontal="center" vertical="top" wrapText="1"/>
      <protection locked="0"/>
    </xf>
    <xf numFmtId="3" fontId="27" fillId="0" borderId="58" xfId="24" applyNumberFormat="1" applyFont="1" applyBorder="1" applyAlignment="1" applyProtection="1">
      <alignment horizontal="center" vertical="top" wrapText="1"/>
      <protection locked="0"/>
    </xf>
    <xf numFmtId="3" fontId="27" fillId="0" borderId="59" xfId="24" applyNumberFormat="1" applyFont="1" applyBorder="1" applyAlignment="1" applyProtection="1">
      <alignment horizontal="center" vertical="top" wrapText="1"/>
      <protection locked="0"/>
    </xf>
    <xf numFmtId="0" fontId="27" fillId="0" borderId="60" xfId="24" applyFont="1" applyBorder="1" applyAlignment="1" applyProtection="1">
      <alignment horizontal="center" vertical="top" wrapText="1"/>
      <protection locked="0"/>
    </xf>
    <xf numFmtId="0" fontId="27" fillId="0" borderId="59" xfId="24" applyFont="1" applyBorder="1" applyAlignment="1" applyProtection="1">
      <alignment horizontal="center" vertical="top" wrapText="1"/>
      <protection locked="0"/>
    </xf>
    <xf numFmtId="0" fontId="27" fillId="0" borderId="61" xfId="24" applyFont="1" applyBorder="1" applyAlignment="1" applyProtection="1">
      <alignment horizontal="center" vertical="top" wrapText="1"/>
      <protection locked="0"/>
    </xf>
    <xf numFmtId="0" fontId="19" fillId="0" borderId="0" xfId="24" applyFont="1" applyBorder="1" applyAlignment="1" applyProtection="1">
      <alignment horizontal="center" vertical="top" wrapText="1"/>
      <protection locked="0"/>
    </xf>
    <xf numFmtId="0" fontId="27" fillId="0" borderId="75" xfId="24" applyFont="1" applyBorder="1" applyAlignment="1" applyProtection="1">
      <alignment horizontal="right" vertical="center"/>
      <protection locked="0"/>
    </xf>
    <xf numFmtId="0" fontId="19" fillId="0" borderId="0" xfId="24" applyFont="1" applyAlignment="1" applyProtection="1">
      <alignment horizontal="left" vertical="top" wrapText="1"/>
      <protection locked="0"/>
    </xf>
    <xf numFmtId="0" fontId="27" fillId="0" borderId="0" xfId="24" applyNumberFormat="1" applyFont="1" applyBorder="1" applyAlignment="1" applyProtection="1">
      <alignment horizontal="left" vertical="top" wrapText="1"/>
      <protection locked="0"/>
    </xf>
    <xf numFmtId="0" fontId="19" fillId="0" borderId="0" xfId="24" applyFont="1" applyAlignment="1" applyProtection="1">
      <alignment horizontal="left" vertical="center" wrapText="1"/>
      <protection locked="0"/>
    </xf>
    <xf numFmtId="0" fontId="23" fillId="0" borderId="0" xfId="24" applyFont="1" applyAlignment="1" applyProtection="1">
      <alignment horizontal="left"/>
      <protection locked="0"/>
    </xf>
    <xf numFmtId="0" fontId="19" fillId="0" borderId="19" xfId="24" applyFont="1" applyBorder="1" applyAlignment="1" applyProtection="1">
      <alignment horizontal="center" vertical="top" wrapText="1"/>
      <protection locked="0"/>
    </xf>
    <xf numFmtId="0" fontId="12" fillId="0" borderId="0" xfId="1" applyFont="1" applyAlignment="1" applyProtection="1">
      <alignment horizontal="left" wrapText="1"/>
      <protection locked="0"/>
    </xf>
    <xf numFmtId="0" fontId="13" fillId="0" borderId="0" xfId="1" applyNumberFormat="1" applyFont="1" applyAlignment="1" applyProtection="1">
      <alignment horizontal="left" vertical="top" wrapText="1"/>
      <protection locked="0"/>
    </xf>
    <xf numFmtId="0" fontId="12" fillId="0" borderId="0" xfId="1" applyFont="1" applyAlignment="1" applyProtection="1">
      <alignment horizontal="left" vertical="top" wrapText="1"/>
      <protection locked="0"/>
    </xf>
    <xf numFmtId="0" fontId="13" fillId="4" borderId="0" xfId="0" applyFont="1" applyFill="1" applyBorder="1" applyAlignment="1" applyProtection="1">
      <alignment horizontal="left" wrapText="1"/>
      <protection locked="0"/>
    </xf>
    <xf numFmtId="0" fontId="13" fillId="0" borderId="12" xfId="0" applyFont="1" applyBorder="1" applyAlignment="1" applyProtection="1">
      <alignment horizontal="center" vertical="top" wrapText="1"/>
      <protection locked="0"/>
    </xf>
    <xf numFmtId="0" fontId="13" fillId="0" borderId="11" xfId="0" applyFont="1" applyBorder="1" applyAlignment="1" applyProtection="1">
      <alignment horizontal="center" vertical="top" wrapText="1"/>
      <protection locked="0"/>
    </xf>
    <xf numFmtId="49" fontId="12" fillId="4" borderId="40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1" applyFont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wrapText="1"/>
      <protection locked="0"/>
    </xf>
    <xf numFmtId="0" fontId="19" fillId="0" borderId="0" xfId="0" applyFont="1" applyBorder="1" applyAlignment="1" applyProtection="1">
      <alignment horizontal="center" vertical="top" wrapText="1"/>
      <protection locked="0"/>
    </xf>
    <xf numFmtId="0" fontId="13" fillId="0" borderId="0" xfId="0" applyFont="1" applyFill="1" applyBorder="1" applyAlignment="1" applyProtection="1">
      <alignment horizontal="center" vertical="top" wrapText="1"/>
      <protection locked="0"/>
    </xf>
    <xf numFmtId="0" fontId="13" fillId="0" borderId="22" xfId="0" applyFont="1" applyBorder="1" applyAlignment="1" applyProtection="1">
      <alignment horizontal="center" vertical="top" wrapText="1"/>
      <protection locked="0"/>
    </xf>
    <xf numFmtId="0" fontId="13" fillId="0" borderId="23" xfId="0" applyFont="1" applyBorder="1" applyAlignment="1" applyProtection="1">
      <alignment horizontal="center" vertical="top" wrapText="1"/>
      <protection locked="0"/>
    </xf>
    <xf numFmtId="0" fontId="13" fillId="0" borderId="13" xfId="0" applyFont="1" applyBorder="1" applyAlignment="1" applyProtection="1">
      <alignment horizontal="center" vertical="top" wrapText="1"/>
      <protection locked="0"/>
    </xf>
    <xf numFmtId="0" fontId="13" fillId="0" borderId="27" xfId="0" applyFont="1" applyBorder="1" applyAlignment="1" applyProtection="1">
      <alignment horizontal="center" vertical="top" wrapText="1"/>
      <protection locked="0"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top" wrapText="1"/>
    </xf>
    <xf numFmtId="0" fontId="12" fillId="0" borderId="0" xfId="1" applyFont="1" applyBorder="1" applyAlignment="1">
      <alignment horizontal="left"/>
    </xf>
    <xf numFmtId="0" fontId="12" fillId="0" borderId="0" xfId="1" applyFont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top" wrapText="1"/>
    </xf>
    <xf numFmtId="0" fontId="27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wrapText="1"/>
    </xf>
    <xf numFmtId="0" fontId="21" fillId="4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top" wrapText="1"/>
    </xf>
    <xf numFmtId="0" fontId="31" fillId="0" borderId="0" xfId="0" applyFont="1" applyBorder="1" applyAlignment="1">
      <alignment horizontal="left" vertical="center" wrapText="1"/>
    </xf>
    <xf numFmtId="0" fontId="36" fillId="0" borderId="0" xfId="23" applyFont="1" applyAlignment="1">
      <alignment horizontal="left" vertical="center" wrapText="1"/>
    </xf>
    <xf numFmtId="0" fontId="18" fillId="0" borderId="0" xfId="23" applyNumberFormat="1" applyFont="1" applyAlignment="1" applyProtection="1">
      <alignment horizontal="left" wrapText="1"/>
      <protection locked="0"/>
    </xf>
    <xf numFmtId="0" fontId="12" fillId="0" borderId="0" xfId="23" applyFont="1" applyAlignment="1">
      <alignment horizontal="center" wrapText="1"/>
    </xf>
    <xf numFmtId="0" fontId="40" fillId="0" borderId="0" xfId="23" applyFont="1" applyFill="1" applyAlignment="1">
      <alignment horizontal="center" wrapText="1"/>
    </xf>
    <xf numFmtId="0" fontId="33" fillId="0" borderId="0" xfId="23" applyFont="1" applyAlignment="1">
      <alignment horizontal="left" vertical="center" wrapText="1"/>
    </xf>
    <xf numFmtId="0" fontId="26" fillId="0" borderId="0" xfId="23" applyFont="1" applyAlignment="1">
      <alignment horizontal="left" vertical="center" wrapText="1"/>
    </xf>
    <xf numFmtId="0" fontId="34" fillId="0" borderId="0" xfId="23" applyFont="1" applyAlignment="1">
      <alignment horizontal="left" vertical="top" wrapText="1"/>
    </xf>
    <xf numFmtId="0" fontId="12" fillId="0" borderId="0" xfId="23" applyFont="1" applyAlignment="1">
      <alignment horizontal="left"/>
    </xf>
    <xf numFmtId="49" fontId="12" fillId="0" borderId="0" xfId="23" applyNumberFormat="1" applyFont="1" applyBorder="1" applyAlignment="1">
      <alignment horizontal="left" vertical="center" wrapText="1"/>
    </xf>
    <xf numFmtId="49" fontId="12" fillId="0" borderId="0" xfId="23" applyNumberFormat="1" applyFont="1" applyAlignment="1">
      <alignment horizontal="left" vertical="center" wrapText="1"/>
    </xf>
    <xf numFmtId="0" fontId="23" fillId="0" borderId="0" xfId="0" applyFont="1" applyBorder="1" applyAlignment="1">
      <alignment horizontal="center" vertical="top" wrapText="1"/>
    </xf>
    <xf numFmtId="0" fontId="12" fillId="0" borderId="1" xfId="23" applyFont="1" applyBorder="1" applyAlignment="1">
      <alignment horizontal="center" wrapText="1"/>
    </xf>
    <xf numFmtId="14" fontId="13" fillId="0" borderId="0" xfId="1" applyNumberFormat="1" applyFont="1" applyBorder="1" applyAlignment="1">
      <alignment horizontal="left" vertical="top" wrapText="1"/>
    </xf>
    <xf numFmtId="1" fontId="13" fillId="0" borderId="0" xfId="1" applyNumberFormat="1" applyFont="1" applyBorder="1" applyAlignment="1">
      <alignment horizontal="left" vertical="top" wrapText="1"/>
    </xf>
    <xf numFmtId="49" fontId="18" fillId="0" borderId="0" xfId="1" applyNumberFormat="1" applyFont="1" applyBorder="1" applyAlignment="1">
      <alignment horizontal="left" vertical="top" wrapText="1"/>
    </xf>
    <xf numFmtId="49" fontId="42" fillId="0" borderId="0" xfId="2" applyNumberFormat="1" applyFont="1" applyBorder="1" applyAlignment="1">
      <alignment horizontal="left" vertical="top" wrapText="1"/>
    </xf>
    <xf numFmtId="49" fontId="18" fillId="0" borderId="0" xfId="2" applyNumberFormat="1" applyFont="1" applyBorder="1" applyAlignment="1">
      <alignment horizontal="left" vertical="top" wrapText="1"/>
    </xf>
    <xf numFmtId="14" fontId="13" fillId="0" borderId="0" xfId="9" applyNumberFormat="1" applyFont="1" applyBorder="1" applyAlignment="1">
      <alignment horizontal="left" vertical="top" wrapText="1"/>
    </xf>
    <xf numFmtId="0" fontId="27" fillId="0" borderId="2" xfId="0" applyNumberFormat="1" applyFont="1" applyFill="1" applyBorder="1" applyAlignment="1">
      <alignment horizontal="left" vertical="top" wrapText="1"/>
    </xf>
    <xf numFmtId="14" fontId="27" fillId="0" borderId="2" xfId="0" applyNumberFormat="1" applyFont="1" applyBorder="1" applyAlignment="1">
      <alignment horizontal="left" vertical="top" wrapText="1"/>
    </xf>
    <xf numFmtId="0" fontId="27" fillId="0" borderId="96" xfId="0" applyFont="1" applyBorder="1" applyAlignment="1" applyProtection="1">
      <alignment horizontal="left" vertical="top" wrapText="1"/>
      <protection locked="0"/>
    </xf>
    <xf numFmtId="0" fontId="27" fillId="0" borderId="30" xfId="0" applyFont="1" applyBorder="1" applyAlignment="1" applyProtection="1">
      <alignment horizontal="left" vertical="top" wrapText="1"/>
      <protection locked="0"/>
    </xf>
    <xf numFmtId="0" fontId="27" fillId="0" borderId="0" xfId="24" applyFont="1" applyAlignment="1" applyProtection="1">
      <alignment horizontal="left" vertical="top" wrapText="1"/>
      <protection hidden="1"/>
    </xf>
    <xf numFmtId="0" fontId="27" fillId="0" borderId="0" xfId="24" applyNumberFormat="1" applyFont="1" applyBorder="1" applyAlignment="1">
      <alignment horizontal="left" vertical="top" wrapText="1"/>
    </xf>
    <xf numFmtId="14" fontId="27" fillId="0" borderId="0" xfId="24" applyNumberFormat="1" applyFont="1" applyBorder="1" applyAlignment="1">
      <alignment horizontal="left" vertical="top" wrapText="1"/>
    </xf>
    <xf numFmtId="0" fontId="31" fillId="2" borderId="48" xfId="0" applyFont="1" applyFill="1" applyBorder="1" applyAlignment="1">
      <alignment horizontal="left" vertical="top" wrapText="1"/>
    </xf>
    <xf numFmtId="0" fontId="31" fillId="2" borderId="94" xfId="0" applyFont="1" applyFill="1" applyBorder="1" applyAlignment="1">
      <alignment horizontal="left" vertical="top" wrapText="1"/>
    </xf>
    <xf numFmtId="0" fontId="31" fillId="2" borderId="48" xfId="0" applyFont="1" applyFill="1" applyBorder="1" applyAlignment="1">
      <alignment horizontal="left" vertical="top" wrapText="1"/>
    </xf>
    <xf numFmtId="0" fontId="31" fillId="2" borderId="94" xfId="0" applyFont="1" applyFill="1" applyBorder="1" applyAlignment="1">
      <alignment horizontal="left" vertical="top" wrapText="1"/>
    </xf>
    <xf numFmtId="0" fontId="27" fillId="0" borderId="0" xfId="0" applyNumberFormat="1" applyFont="1" applyBorder="1" applyAlignment="1">
      <alignment horizontal="left" vertical="top" wrapText="1"/>
    </xf>
    <xf numFmtId="14" fontId="27" fillId="0" borderId="0" xfId="0" applyNumberFormat="1" applyFont="1" applyBorder="1" applyAlignment="1">
      <alignment horizontal="left" vertical="top" wrapText="1"/>
    </xf>
    <xf numFmtId="0" fontId="12" fillId="0" borderId="0" xfId="23" applyFont="1" applyAlignment="1">
      <alignment horizontal="left" vertical="top" wrapText="1"/>
    </xf>
    <xf numFmtId="0" fontId="33" fillId="0" borderId="0" xfId="23" applyNumberFormat="1" applyFont="1" applyBorder="1" applyAlignment="1" applyProtection="1">
      <alignment horizontal="left" vertical="top" wrapText="1"/>
      <protection locked="0"/>
    </xf>
    <xf numFmtId="14" fontId="33" fillId="0" borderId="0" xfId="23" applyNumberFormat="1" applyFont="1" applyBorder="1" applyAlignment="1" applyProtection="1">
      <alignment horizontal="left" vertical="top" wrapText="1"/>
      <protection locked="0"/>
    </xf>
  </cellXfs>
  <cellStyles count="25">
    <cellStyle name="Hypertextové prepojenie" xfId="2" builtinId="8"/>
    <cellStyle name="Normálna" xfId="0" builtinId="0"/>
    <cellStyle name="Normálna 2" xfId="1"/>
    <cellStyle name="Normálna 2 2" xfId="7"/>
    <cellStyle name="Normálna 2 3" xfId="9"/>
    <cellStyle name="Normálna 2 3 2" xfId="17"/>
    <cellStyle name="Normálna 2 3 3" xfId="21"/>
    <cellStyle name="Normálna 2 4" xfId="13"/>
    <cellStyle name="Normálna 2 5" xfId="19"/>
    <cellStyle name="Normálna 2 6" xfId="23"/>
    <cellStyle name="Normálna 3" xfId="4"/>
    <cellStyle name="Normálna 3 2" xfId="20"/>
    <cellStyle name="Normálna 4" xfId="5"/>
    <cellStyle name="Normálna 4 2" xfId="10"/>
    <cellStyle name="Normálna 4 2 2" xfId="18"/>
    <cellStyle name="Normálna 5" xfId="8"/>
    <cellStyle name="Normálna 6" xfId="11"/>
    <cellStyle name="Normálna 6 2" xfId="15"/>
    <cellStyle name="Normálna 7" xfId="14"/>
    <cellStyle name="Normálna 8" xfId="22"/>
    <cellStyle name="Normálna 9" xfId="24"/>
    <cellStyle name="Normálne 2" xfId="12"/>
    <cellStyle name="normálne 2 2" xfId="3"/>
    <cellStyle name="Normálne 2 3" xfId="16"/>
    <cellStyle name="Normálne 4" xfId="6"/>
  </cellStyles>
  <dxfs count="24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DD6EE"/>
      <rgbColor rgb="FFFFF2CC"/>
      <rgbColor rgb="FFF2F2F2"/>
      <rgbColor rgb="FF00FF00"/>
      <rgbColor rgb="FF548135"/>
      <rgbColor rgb="00000000"/>
      <rgbColor rgb="FFFF0000"/>
      <rgbColor rgb="FF4472C4"/>
      <rgbColor rgb="FFCC0000"/>
      <rgbColor rgb="FFBDC0CD"/>
      <rgbColor rgb="FFE85318"/>
      <rgbColor rgb="FFEC7140"/>
      <rgbColor rgb="FF95DFD3"/>
      <rgbColor rgb="FFFCF26A"/>
      <rgbColor rgb="FF8C4A2C"/>
      <rgbColor rgb="FF00A8A4"/>
      <rgbColor rgb="FFDEEAF6"/>
      <rgbColor rgb="FFE2EEDA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297D3"/>
      <color rgb="FFC2D69B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7</xdr:row>
          <xdr:rowOff>142875</xdr:rowOff>
        </xdr:from>
        <xdr:to>
          <xdr:col>0</xdr:col>
          <xdr:colOff>285750</xdr:colOff>
          <xdr:row>9</xdr:row>
          <xdr:rowOff>95250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36C9F877-7C2D-4896-A85C-88F013909A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19</xdr:row>
          <xdr:rowOff>171450</xdr:rowOff>
        </xdr:from>
        <xdr:to>
          <xdr:col>0</xdr:col>
          <xdr:colOff>285750</xdr:colOff>
          <xdr:row>21</xdr:row>
          <xdr:rowOff>47625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5BFFEAAD-E3BC-46CD-AAE1-490E5B7536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Motív balíka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ív balíka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Motív balíka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J97"/>
  <sheetViews>
    <sheetView showGridLines="0" tabSelected="1" zoomScaleNormal="100" workbookViewId="0">
      <selection sqref="A1:B1"/>
    </sheetView>
  </sheetViews>
  <sheetFormatPr defaultRowHeight="12" x14ac:dyDescent="0.2"/>
  <cols>
    <col min="1" max="1" width="5.140625" style="1" bestFit="1" customWidth="1"/>
    <col min="2" max="2" width="22.42578125" style="1" customWidth="1"/>
    <col min="3" max="4" width="29.7109375" style="1" customWidth="1"/>
    <col min="5" max="256" width="9.140625" style="1"/>
    <col min="257" max="257" width="5.140625" style="1" bestFit="1" customWidth="1"/>
    <col min="258" max="258" width="22.42578125" style="1" customWidth="1"/>
    <col min="259" max="260" width="29.7109375" style="1" customWidth="1"/>
    <col min="261" max="512" width="9.140625" style="1"/>
    <col min="513" max="513" width="5.140625" style="1" bestFit="1" customWidth="1"/>
    <col min="514" max="514" width="22.42578125" style="1" customWidth="1"/>
    <col min="515" max="516" width="29.7109375" style="1" customWidth="1"/>
    <col min="517" max="768" width="9.140625" style="1"/>
    <col min="769" max="769" width="5.140625" style="1" bestFit="1" customWidth="1"/>
    <col min="770" max="770" width="22.42578125" style="1" customWidth="1"/>
    <col min="771" max="772" width="29.7109375" style="1" customWidth="1"/>
    <col min="773" max="1024" width="9.140625" style="1"/>
    <col min="1025" max="1025" width="5.140625" style="1" bestFit="1" customWidth="1"/>
    <col min="1026" max="1026" width="22.42578125" style="1" customWidth="1"/>
    <col min="1027" max="1028" width="29.7109375" style="1" customWidth="1"/>
    <col min="1029" max="1280" width="9.140625" style="1"/>
    <col min="1281" max="1281" width="5.140625" style="1" bestFit="1" customWidth="1"/>
    <col min="1282" max="1282" width="22.42578125" style="1" customWidth="1"/>
    <col min="1283" max="1284" width="29.7109375" style="1" customWidth="1"/>
    <col min="1285" max="1536" width="9.140625" style="1"/>
    <col min="1537" max="1537" width="5.140625" style="1" bestFit="1" customWidth="1"/>
    <col min="1538" max="1538" width="22.42578125" style="1" customWidth="1"/>
    <col min="1539" max="1540" width="29.7109375" style="1" customWidth="1"/>
    <col min="1541" max="1792" width="9.140625" style="1"/>
    <col min="1793" max="1793" width="5.140625" style="1" bestFit="1" customWidth="1"/>
    <col min="1794" max="1794" width="22.42578125" style="1" customWidth="1"/>
    <col min="1795" max="1796" width="29.7109375" style="1" customWidth="1"/>
    <col min="1797" max="2048" width="9.140625" style="1"/>
    <col min="2049" max="2049" width="5.140625" style="1" bestFit="1" customWidth="1"/>
    <col min="2050" max="2050" width="22.42578125" style="1" customWidth="1"/>
    <col min="2051" max="2052" width="29.7109375" style="1" customWidth="1"/>
    <col min="2053" max="2304" width="9.140625" style="1"/>
    <col min="2305" max="2305" width="5.140625" style="1" bestFit="1" customWidth="1"/>
    <col min="2306" max="2306" width="22.42578125" style="1" customWidth="1"/>
    <col min="2307" max="2308" width="29.7109375" style="1" customWidth="1"/>
    <col min="2309" max="2560" width="9.140625" style="1"/>
    <col min="2561" max="2561" width="5.140625" style="1" bestFit="1" customWidth="1"/>
    <col min="2562" max="2562" width="22.42578125" style="1" customWidth="1"/>
    <col min="2563" max="2564" width="29.7109375" style="1" customWidth="1"/>
    <col min="2565" max="2816" width="9.140625" style="1"/>
    <col min="2817" max="2817" width="5.140625" style="1" bestFit="1" customWidth="1"/>
    <col min="2818" max="2818" width="22.42578125" style="1" customWidth="1"/>
    <col min="2819" max="2820" width="29.7109375" style="1" customWidth="1"/>
    <col min="2821" max="3072" width="9.140625" style="1"/>
    <col min="3073" max="3073" width="5.140625" style="1" bestFit="1" customWidth="1"/>
    <col min="3074" max="3074" width="22.42578125" style="1" customWidth="1"/>
    <col min="3075" max="3076" width="29.7109375" style="1" customWidth="1"/>
    <col min="3077" max="3328" width="9.140625" style="1"/>
    <col min="3329" max="3329" width="5.140625" style="1" bestFit="1" customWidth="1"/>
    <col min="3330" max="3330" width="22.42578125" style="1" customWidth="1"/>
    <col min="3331" max="3332" width="29.7109375" style="1" customWidth="1"/>
    <col min="3333" max="3584" width="9.140625" style="1"/>
    <col min="3585" max="3585" width="5.140625" style="1" bestFit="1" customWidth="1"/>
    <col min="3586" max="3586" width="22.42578125" style="1" customWidth="1"/>
    <col min="3587" max="3588" width="29.7109375" style="1" customWidth="1"/>
    <col min="3589" max="3840" width="9.140625" style="1"/>
    <col min="3841" max="3841" width="5.140625" style="1" bestFit="1" customWidth="1"/>
    <col min="3842" max="3842" width="22.42578125" style="1" customWidth="1"/>
    <col min="3843" max="3844" width="29.7109375" style="1" customWidth="1"/>
    <col min="3845" max="4096" width="9.140625" style="1"/>
    <col min="4097" max="4097" width="5.140625" style="1" bestFit="1" customWidth="1"/>
    <col min="4098" max="4098" width="22.42578125" style="1" customWidth="1"/>
    <col min="4099" max="4100" width="29.7109375" style="1" customWidth="1"/>
    <col min="4101" max="4352" width="9.140625" style="1"/>
    <col min="4353" max="4353" width="5.140625" style="1" bestFit="1" customWidth="1"/>
    <col min="4354" max="4354" width="22.42578125" style="1" customWidth="1"/>
    <col min="4355" max="4356" width="29.7109375" style="1" customWidth="1"/>
    <col min="4357" max="4608" width="9.140625" style="1"/>
    <col min="4609" max="4609" width="5.140625" style="1" bestFit="1" customWidth="1"/>
    <col min="4610" max="4610" width="22.42578125" style="1" customWidth="1"/>
    <col min="4611" max="4612" width="29.7109375" style="1" customWidth="1"/>
    <col min="4613" max="4864" width="9.140625" style="1"/>
    <col min="4865" max="4865" width="5.140625" style="1" bestFit="1" customWidth="1"/>
    <col min="4866" max="4866" width="22.42578125" style="1" customWidth="1"/>
    <col min="4867" max="4868" width="29.7109375" style="1" customWidth="1"/>
    <col min="4869" max="5120" width="9.140625" style="1"/>
    <col min="5121" max="5121" width="5.140625" style="1" bestFit="1" customWidth="1"/>
    <col min="5122" max="5122" width="22.42578125" style="1" customWidth="1"/>
    <col min="5123" max="5124" width="29.7109375" style="1" customWidth="1"/>
    <col min="5125" max="5376" width="9.140625" style="1"/>
    <col min="5377" max="5377" width="5.140625" style="1" bestFit="1" customWidth="1"/>
    <col min="5378" max="5378" width="22.42578125" style="1" customWidth="1"/>
    <col min="5379" max="5380" width="29.7109375" style="1" customWidth="1"/>
    <col min="5381" max="5632" width="9.140625" style="1"/>
    <col min="5633" max="5633" width="5.140625" style="1" bestFit="1" customWidth="1"/>
    <col min="5634" max="5634" width="22.42578125" style="1" customWidth="1"/>
    <col min="5635" max="5636" width="29.7109375" style="1" customWidth="1"/>
    <col min="5637" max="5888" width="9.140625" style="1"/>
    <col min="5889" max="5889" width="5.140625" style="1" bestFit="1" customWidth="1"/>
    <col min="5890" max="5890" width="22.42578125" style="1" customWidth="1"/>
    <col min="5891" max="5892" width="29.7109375" style="1" customWidth="1"/>
    <col min="5893" max="6144" width="9.140625" style="1"/>
    <col min="6145" max="6145" width="5.140625" style="1" bestFit="1" customWidth="1"/>
    <col min="6146" max="6146" width="22.42578125" style="1" customWidth="1"/>
    <col min="6147" max="6148" width="29.7109375" style="1" customWidth="1"/>
    <col min="6149" max="6400" width="9.140625" style="1"/>
    <col min="6401" max="6401" width="5.140625" style="1" bestFit="1" customWidth="1"/>
    <col min="6402" max="6402" width="22.42578125" style="1" customWidth="1"/>
    <col min="6403" max="6404" width="29.7109375" style="1" customWidth="1"/>
    <col min="6405" max="6656" width="9.140625" style="1"/>
    <col min="6657" max="6657" width="5.140625" style="1" bestFit="1" customWidth="1"/>
    <col min="6658" max="6658" width="22.42578125" style="1" customWidth="1"/>
    <col min="6659" max="6660" width="29.7109375" style="1" customWidth="1"/>
    <col min="6661" max="6912" width="9.140625" style="1"/>
    <col min="6913" max="6913" width="5.140625" style="1" bestFit="1" customWidth="1"/>
    <col min="6914" max="6914" width="22.42578125" style="1" customWidth="1"/>
    <col min="6915" max="6916" width="29.7109375" style="1" customWidth="1"/>
    <col min="6917" max="7168" width="9.140625" style="1"/>
    <col min="7169" max="7169" width="5.140625" style="1" bestFit="1" customWidth="1"/>
    <col min="7170" max="7170" width="22.42578125" style="1" customWidth="1"/>
    <col min="7171" max="7172" width="29.7109375" style="1" customWidth="1"/>
    <col min="7173" max="7424" width="9.140625" style="1"/>
    <col min="7425" max="7425" width="5.140625" style="1" bestFit="1" customWidth="1"/>
    <col min="7426" max="7426" width="22.42578125" style="1" customWidth="1"/>
    <col min="7427" max="7428" width="29.7109375" style="1" customWidth="1"/>
    <col min="7429" max="7680" width="9.140625" style="1"/>
    <col min="7681" max="7681" width="5.140625" style="1" bestFit="1" customWidth="1"/>
    <col min="7682" max="7682" width="22.42578125" style="1" customWidth="1"/>
    <col min="7683" max="7684" width="29.7109375" style="1" customWidth="1"/>
    <col min="7685" max="7936" width="9.140625" style="1"/>
    <col min="7937" max="7937" width="5.140625" style="1" bestFit="1" customWidth="1"/>
    <col min="7938" max="7938" width="22.42578125" style="1" customWidth="1"/>
    <col min="7939" max="7940" width="29.7109375" style="1" customWidth="1"/>
    <col min="7941" max="8192" width="9.140625" style="1"/>
    <col min="8193" max="8193" width="5.140625" style="1" bestFit="1" customWidth="1"/>
    <col min="8194" max="8194" width="22.42578125" style="1" customWidth="1"/>
    <col min="8195" max="8196" width="29.7109375" style="1" customWidth="1"/>
    <col min="8197" max="8448" width="9.140625" style="1"/>
    <col min="8449" max="8449" width="5.140625" style="1" bestFit="1" customWidth="1"/>
    <col min="8450" max="8450" width="22.42578125" style="1" customWidth="1"/>
    <col min="8451" max="8452" width="29.7109375" style="1" customWidth="1"/>
    <col min="8453" max="8704" width="9.140625" style="1"/>
    <col min="8705" max="8705" width="5.140625" style="1" bestFit="1" customWidth="1"/>
    <col min="8706" max="8706" width="22.42578125" style="1" customWidth="1"/>
    <col min="8707" max="8708" width="29.7109375" style="1" customWidth="1"/>
    <col min="8709" max="8960" width="9.140625" style="1"/>
    <col min="8961" max="8961" width="5.140625" style="1" bestFit="1" customWidth="1"/>
    <col min="8962" max="8962" width="22.42578125" style="1" customWidth="1"/>
    <col min="8963" max="8964" width="29.7109375" style="1" customWidth="1"/>
    <col min="8965" max="9216" width="9.140625" style="1"/>
    <col min="9217" max="9217" width="5.140625" style="1" bestFit="1" customWidth="1"/>
    <col min="9218" max="9218" width="22.42578125" style="1" customWidth="1"/>
    <col min="9219" max="9220" width="29.7109375" style="1" customWidth="1"/>
    <col min="9221" max="9472" width="9.140625" style="1"/>
    <col min="9473" max="9473" width="5.140625" style="1" bestFit="1" customWidth="1"/>
    <col min="9474" max="9474" width="22.42578125" style="1" customWidth="1"/>
    <col min="9475" max="9476" width="29.7109375" style="1" customWidth="1"/>
    <col min="9477" max="9728" width="9.140625" style="1"/>
    <col min="9729" max="9729" width="5.140625" style="1" bestFit="1" customWidth="1"/>
    <col min="9730" max="9730" width="22.42578125" style="1" customWidth="1"/>
    <col min="9731" max="9732" width="29.7109375" style="1" customWidth="1"/>
    <col min="9733" max="9984" width="9.140625" style="1"/>
    <col min="9985" max="9985" width="5.140625" style="1" bestFit="1" customWidth="1"/>
    <col min="9986" max="9986" width="22.42578125" style="1" customWidth="1"/>
    <col min="9987" max="9988" width="29.7109375" style="1" customWidth="1"/>
    <col min="9989" max="10240" width="9.140625" style="1"/>
    <col min="10241" max="10241" width="5.140625" style="1" bestFit="1" customWidth="1"/>
    <col min="10242" max="10242" width="22.42578125" style="1" customWidth="1"/>
    <col min="10243" max="10244" width="29.7109375" style="1" customWidth="1"/>
    <col min="10245" max="10496" width="9.140625" style="1"/>
    <col min="10497" max="10497" width="5.140625" style="1" bestFit="1" customWidth="1"/>
    <col min="10498" max="10498" width="22.42578125" style="1" customWidth="1"/>
    <col min="10499" max="10500" width="29.7109375" style="1" customWidth="1"/>
    <col min="10501" max="10752" width="9.140625" style="1"/>
    <col min="10753" max="10753" width="5.140625" style="1" bestFit="1" customWidth="1"/>
    <col min="10754" max="10754" width="22.42578125" style="1" customWidth="1"/>
    <col min="10755" max="10756" width="29.7109375" style="1" customWidth="1"/>
    <col min="10757" max="11008" width="9.140625" style="1"/>
    <col min="11009" max="11009" width="5.140625" style="1" bestFit="1" customWidth="1"/>
    <col min="11010" max="11010" width="22.42578125" style="1" customWidth="1"/>
    <col min="11011" max="11012" width="29.7109375" style="1" customWidth="1"/>
    <col min="11013" max="11264" width="9.140625" style="1"/>
    <col min="11265" max="11265" width="5.140625" style="1" bestFit="1" customWidth="1"/>
    <col min="11266" max="11266" width="22.42578125" style="1" customWidth="1"/>
    <col min="11267" max="11268" width="29.7109375" style="1" customWidth="1"/>
    <col min="11269" max="11520" width="9.140625" style="1"/>
    <col min="11521" max="11521" width="5.140625" style="1" bestFit="1" customWidth="1"/>
    <col min="11522" max="11522" width="22.42578125" style="1" customWidth="1"/>
    <col min="11523" max="11524" width="29.7109375" style="1" customWidth="1"/>
    <col min="11525" max="11776" width="9.140625" style="1"/>
    <col min="11777" max="11777" width="5.140625" style="1" bestFit="1" customWidth="1"/>
    <col min="11778" max="11778" width="22.42578125" style="1" customWidth="1"/>
    <col min="11779" max="11780" width="29.7109375" style="1" customWidth="1"/>
    <col min="11781" max="12032" width="9.140625" style="1"/>
    <col min="12033" max="12033" width="5.140625" style="1" bestFit="1" customWidth="1"/>
    <col min="12034" max="12034" width="22.42578125" style="1" customWidth="1"/>
    <col min="12035" max="12036" width="29.7109375" style="1" customWidth="1"/>
    <col min="12037" max="12288" width="9.140625" style="1"/>
    <col min="12289" max="12289" width="5.140625" style="1" bestFit="1" customWidth="1"/>
    <col min="12290" max="12290" width="22.42578125" style="1" customWidth="1"/>
    <col min="12291" max="12292" width="29.7109375" style="1" customWidth="1"/>
    <col min="12293" max="12544" width="9.140625" style="1"/>
    <col min="12545" max="12545" width="5.140625" style="1" bestFit="1" customWidth="1"/>
    <col min="12546" max="12546" width="22.42578125" style="1" customWidth="1"/>
    <col min="12547" max="12548" width="29.7109375" style="1" customWidth="1"/>
    <col min="12549" max="12800" width="9.140625" style="1"/>
    <col min="12801" max="12801" width="5.140625" style="1" bestFit="1" customWidth="1"/>
    <col min="12802" max="12802" width="22.42578125" style="1" customWidth="1"/>
    <col min="12803" max="12804" width="29.7109375" style="1" customWidth="1"/>
    <col min="12805" max="13056" width="9.140625" style="1"/>
    <col min="13057" max="13057" width="5.140625" style="1" bestFit="1" customWidth="1"/>
    <col min="13058" max="13058" width="22.42578125" style="1" customWidth="1"/>
    <col min="13059" max="13060" width="29.7109375" style="1" customWidth="1"/>
    <col min="13061" max="13312" width="9.140625" style="1"/>
    <col min="13313" max="13313" width="5.140625" style="1" bestFit="1" customWidth="1"/>
    <col min="13314" max="13314" width="22.42578125" style="1" customWidth="1"/>
    <col min="13315" max="13316" width="29.7109375" style="1" customWidth="1"/>
    <col min="13317" max="13568" width="9.140625" style="1"/>
    <col min="13569" max="13569" width="5.140625" style="1" bestFit="1" customWidth="1"/>
    <col min="13570" max="13570" width="22.42578125" style="1" customWidth="1"/>
    <col min="13571" max="13572" width="29.7109375" style="1" customWidth="1"/>
    <col min="13573" max="13824" width="9.140625" style="1"/>
    <col min="13825" max="13825" width="5.140625" style="1" bestFit="1" customWidth="1"/>
    <col min="13826" max="13826" width="22.42578125" style="1" customWidth="1"/>
    <col min="13827" max="13828" width="29.7109375" style="1" customWidth="1"/>
    <col min="13829" max="14080" width="9.140625" style="1"/>
    <col min="14081" max="14081" width="5.140625" style="1" bestFit="1" customWidth="1"/>
    <col min="14082" max="14082" width="22.42578125" style="1" customWidth="1"/>
    <col min="14083" max="14084" width="29.7109375" style="1" customWidth="1"/>
    <col min="14085" max="14336" width="9.140625" style="1"/>
    <col min="14337" max="14337" width="5.140625" style="1" bestFit="1" customWidth="1"/>
    <col min="14338" max="14338" width="22.42578125" style="1" customWidth="1"/>
    <col min="14339" max="14340" width="29.7109375" style="1" customWidth="1"/>
    <col min="14341" max="14592" width="9.140625" style="1"/>
    <col min="14593" max="14593" width="5.140625" style="1" bestFit="1" customWidth="1"/>
    <col min="14594" max="14594" width="22.42578125" style="1" customWidth="1"/>
    <col min="14595" max="14596" width="29.7109375" style="1" customWidth="1"/>
    <col min="14597" max="14848" width="9.140625" style="1"/>
    <col min="14849" max="14849" width="5.140625" style="1" bestFit="1" customWidth="1"/>
    <col min="14850" max="14850" width="22.42578125" style="1" customWidth="1"/>
    <col min="14851" max="14852" width="29.7109375" style="1" customWidth="1"/>
    <col min="14853" max="15104" width="9.140625" style="1"/>
    <col min="15105" max="15105" width="5.140625" style="1" bestFit="1" customWidth="1"/>
    <col min="15106" max="15106" width="22.42578125" style="1" customWidth="1"/>
    <col min="15107" max="15108" width="29.7109375" style="1" customWidth="1"/>
    <col min="15109" max="15360" width="9.140625" style="1"/>
    <col min="15361" max="15361" width="5.140625" style="1" bestFit="1" customWidth="1"/>
    <col min="15362" max="15362" width="22.42578125" style="1" customWidth="1"/>
    <col min="15363" max="15364" width="29.7109375" style="1" customWidth="1"/>
    <col min="15365" max="15616" width="9.140625" style="1"/>
    <col min="15617" max="15617" width="5.140625" style="1" bestFit="1" customWidth="1"/>
    <col min="15618" max="15618" width="22.42578125" style="1" customWidth="1"/>
    <col min="15619" max="15620" width="29.7109375" style="1" customWidth="1"/>
    <col min="15621" max="15872" width="9.140625" style="1"/>
    <col min="15873" max="15873" width="5.140625" style="1" bestFit="1" customWidth="1"/>
    <col min="15874" max="15874" width="22.42578125" style="1" customWidth="1"/>
    <col min="15875" max="15876" width="29.7109375" style="1" customWidth="1"/>
    <col min="15877" max="16128" width="9.140625" style="1"/>
    <col min="16129" max="16129" width="5.140625" style="1" bestFit="1" customWidth="1"/>
    <col min="16130" max="16130" width="22.42578125" style="1" customWidth="1"/>
    <col min="16131" max="16132" width="29.7109375" style="1" customWidth="1"/>
    <col min="16133" max="16384" width="9.140625" style="1"/>
  </cols>
  <sheetData>
    <row r="1" spans="1:10" ht="20.100000000000001" customHeight="1" x14ac:dyDescent="0.2">
      <c r="A1" s="276" t="s">
        <v>5</v>
      </c>
      <c r="B1" s="276"/>
    </row>
    <row r="2" spans="1:10" ht="30" customHeight="1" x14ac:dyDescent="0.2">
      <c r="A2" s="280" t="s">
        <v>44</v>
      </c>
      <c r="B2" s="280"/>
      <c r="C2" s="280"/>
      <c r="D2" s="280"/>
    </row>
    <row r="3" spans="1:10" ht="24.95" customHeight="1" x14ac:dyDescent="0.2">
      <c r="A3" s="281"/>
      <c r="B3" s="281"/>
      <c r="C3" s="281"/>
    </row>
    <row r="4" spans="1:10" ht="15" x14ac:dyDescent="0.25">
      <c r="A4" s="282" t="s">
        <v>6</v>
      </c>
      <c r="B4" s="282"/>
      <c r="C4" s="282"/>
      <c r="D4" s="282"/>
      <c r="E4" s="2"/>
      <c r="F4" s="2"/>
      <c r="G4" s="2"/>
      <c r="H4" s="2"/>
      <c r="I4" s="2"/>
      <c r="J4" s="2"/>
    </row>
    <row r="6" spans="1:10" s="3" customFormat="1" ht="15" customHeight="1" x14ac:dyDescent="0.25">
      <c r="A6" s="279" t="s">
        <v>7</v>
      </c>
      <c r="B6" s="279"/>
      <c r="C6" s="290"/>
      <c r="D6" s="290"/>
      <c r="F6" s="4"/>
    </row>
    <row r="7" spans="1:10" s="3" customFormat="1" ht="15" customHeight="1" x14ac:dyDescent="0.25">
      <c r="A7" s="279" t="s">
        <v>8</v>
      </c>
      <c r="B7" s="279"/>
      <c r="C7" s="290"/>
      <c r="D7" s="290"/>
    </row>
    <row r="8" spans="1:10" s="3" customFormat="1" ht="15" customHeight="1" x14ac:dyDescent="0.25">
      <c r="A8" s="279" t="s">
        <v>9</v>
      </c>
      <c r="B8" s="279"/>
      <c r="C8" s="383"/>
      <c r="D8" s="383"/>
    </row>
    <row r="9" spans="1:10" s="3" customFormat="1" ht="15" customHeight="1" x14ac:dyDescent="0.25">
      <c r="A9" s="279" t="s">
        <v>10</v>
      </c>
      <c r="B9" s="279"/>
      <c r="C9" s="383"/>
      <c r="D9" s="383"/>
    </row>
    <row r="10" spans="1:10" x14ac:dyDescent="0.2">
      <c r="A10" s="5"/>
      <c r="B10" s="5"/>
      <c r="C10" s="5"/>
    </row>
    <row r="11" spans="1:10" x14ac:dyDescent="0.2">
      <c r="A11" s="278" t="s">
        <v>11</v>
      </c>
      <c r="B11" s="278"/>
      <c r="C11" s="278"/>
      <c r="D11" s="2"/>
      <c r="E11" s="2"/>
      <c r="F11" s="2"/>
      <c r="G11" s="2"/>
      <c r="H11" s="2"/>
      <c r="I11" s="2"/>
      <c r="J11" s="2"/>
    </row>
    <row r="12" spans="1:10" s="3" customFormat="1" ht="15" customHeight="1" x14ac:dyDescent="0.25">
      <c r="A12" s="279" t="s">
        <v>12</v>
      </c>
      <c r="B12" s="279"/>
      <c r="C12" s="384"/>
      <c r="D12" s="384"/>
    </row>
    <row r="13" spans="1:10" s="3" customFormat="1" ht="15" customHeight="1" x14ac:dyDescent="0.25">
      <c r="A13" s="279" t="s">
        <v>13</v>
      </c>
      <c r="B13" s="279"/>
      <c r="C13" s="384"/>
      <c r="D13" s="384"/>
    </row>
    <row r="14" spans="1:10" s="3" customFormat="1" ht="15" customHeight="1" x14ac:dyDescent="0.25">
      <c r="A14" s="279" t="s">
        <v>14</v>
      </c>
      <c r="B14" s="279"/>
      <c r="C14" s="385"/>
      <c r="D14" s="386"/>
    </row>
    <row r="15" spans="1:10" x14ac:dyDescent="0.2">
      <c r="A15" s="5"/>
      <c r="B15" s="5"/>
      <c r="C15" s="5"/>
    </row>
    <row r="16" spans="1:10" x14ac:dyDescent="0.2">
      <c r="A16" s="278" t="s">
        <v>15</v>
      </c>
      <c r="B16" s="278"/>
      <c r="C16" s="278"/>
      <c r="D16" s="2"/>
      <c r="E16" s="2"/>
      <c r="F16" s="2"/>
      <c r="G16" s="2"/>
      <c r="H16" s="2"/>
      <c r="I16" s="2"/>
      <c r="J16" s="2"/>
    </row>
    <row r="17" spans="1:5" s="3" customFormat="1" ht="15" customHeight="1" x14ac:dyDescent="0.25">
      <c r="A17" s="279" t="s">
        <v>12</v>
      </c>
      <c r="B17" s="279"/>
      <c r="C17" s="384"/>
      <c r="D17" s="384"/>
    </row>
    <row r="18" spans="1:5" s="3" customFormat="1" ht="15" customHeight="1" x14ac:dyDescent="0.25">
      <c r="A18" s="279" t="s">
        <v>16</v>
      </c>
      <c r="B18" s="279"/>
      <c r="C18" s="384"/>
      <c r="D18" s="384"/>
    </row>
    <row r="19" spans="1:5" s="3" customFormat="1" ht="15" customHeight="1" x14ac:dyDescent="0.25">
      <c r="A19" s="279" t="s">
        <v>14</v>
      </c>
      <c r="B19" s="279"/>
      <c r="C19" s="385"/>
      <c r="D19" s="386"/>
    </row>
    <row r="20" spans="1:5" x14ac:dyDescent="0.2">
      <c r="B20" s="276"/>
      <c r="C20" s="276"/>
    </row>
    <row r="21" spans="1:5" s="6" customFormat="1" ht="15" customHeight="1" x14ac:dyDescent="0.2"/>
    <row r="22" spans="1:5" s="6" customFormat="1" ht="15" customHeight="1" x14ac:dyDescent="0.2"/>
    <row r="23" spans="1:5" s="3" customFormat="1" x14ac:dyDescent="0.25">
      <c r="A23" s="3" t="s">
        <v>17</v>
      </c>
      <c r="B23" s="274"/>
      <c r="C23" s="7"/>
    </row>
    <row r="24" spans="1:5" s="3" customFormat="1" x14ac:dyDescent="0.25">
      <c r="A24" s="3" t="s">
        <v>18</v>
      </c>
      <c r="B24" s="382"/>
      <c r="C24" s="7"/>
    </row>
    <row r="27" spans="1:5" x14ac:dyDescent="0.2">
      <c r="D27" s="52"/>
    </row>
    <row r="28" spans="1:5" ht="39" customHeight="1" x14ac:dyDescent="0.2">
      <c r="D28" s="51" t="s">
        <v>46</v>
      </c>
    </row>
    <row r="29" spans="1:5" x14ac:dyDescent="0.2">
      <c r="A29" s="276" t="s">
        <v>19</v>
      </c>
      <c r="B29" s="276"/>
    </row>
    <row r="30" spans="1:5" s="6" customFormat="1" ht="12" customHeight="1" x14ac:dyDescent="0.2">
      <c r="A30" s="8"/>
      <c r="B30" s="277" t="s">
        <v>20</v>
      </c>
      <c r="C30" s="277"/>
      <c r="D30" s="9"/>
      <c r="E30" s="10"/>
    </row>
    <row r="97" spans="4:4" x14ac:dyDescent="0.2">
      <c r="D97" s="1" t="str">
        <f>IF('Príloha č.1'!C8="","",'Príloha č.1'!C8:D8)</f>
        <v/>
      </c>
    </row>
  </sheetData>
  <mergeCells count="29">
    <mergeCell ref="A1:B1"/>
    <mergeCell ref="A2:D2"/>
    <mergeCell ref="A3:C3"/>
    <mergeCell ref="A4:D4"/>
    <mergeCell ref="A6:B6"/>
    <mergeCell ref="C6:D6"/>
    <mergeCell ref="A14:B14"/>
    <mergeCell ref="C14:D14"/>
    <mergeCell ref="A7:B7"/>
    <mergeCell ref="C7:D7"/>
    <mergeCell ref="A8:B8"/>
    <mergeCell ref="C8:D8"/>
    <mergeCell ref="A9:B9"/>
    <mergeCell ref="C9:D9"/>
    <mergeCell ref="A11:C11"/>
    <mergeCell ref="A12:B12"/>
    <mergeCell ref="C12:D12"/>
    <mergeCell ref="A13:B13"/>
    <mergeCell ref="C13:D13"/>
    <mergeCell ref="B20:C20"/>
    <mergeCell ref="A29:B29"/>
    <mergeCell ref="B30:C30"/>
    <mergeCell ref="A16:C16"/>
    <mergeCell ref="A17:B17"/>
    <mergeCell ref="C17:D17"/>
    <mergeCell ref="A18:B18"/>
    <mergeCell ref="C18:D18"/>
    <mergeCell ref="A19:B19"/>
    <mergeCell ref="C19:D19"/>
  </mergeCells>
  <conditionalFormatting sqref="A30:B30">
    <cfRule type="containsBlanks" dxfId="23" priority="6">
      <formula>LEN(TRIM(A30))=0</formula>
    </cfRule>
  </conditionalFormatting>
  <conditionalFormatting sqref="B23:B24">
    <cfRule type="containsBlanks" dxfId="22" priority="5">
      <formula>LEN(TRIM(B23))=0</formula>
    </cfRule>
  </conditionalFormatting>
  <conditionalFormatting sqref="C6:D9">
    <cfRule type="containsBlanks" dxfId="21" priority="7">
      <formula>LEN(TRIM(C6))=0</formula>
    </cfRule>
  </conditionalFormatting>
  <conditionalFormatting sqref="C12:D14">
    <cfRule type="containsBlanks" dxfId="20" priority="8">
      <formula>LEN(TRIM(C12))=0</formula>
    </cfRule>
  </conditionalFormatting>
  <conditionalFormatting sqref="C17:D19">
    <cfRule type="containsBlanks" dxfId="19" priority="9">
      <formula>LEN(TRIM(C17))=0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1 SP
&amp;"Arial,Normálne"Identifikačné údaje uchádzača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J25"/>
  <sheetViews>
    <sheetView showGridLines="0" zoomScaleNormal="100" workbookViewId="0">
      <selection sqref="A1:B1"/>
    </sheetView>
  </sheetViews>
  <sheetFormatPr defaultRowHeight="12" x14ac:dyDescent="0.2"/>
  <cols>
    <col min="1" max="1" width="4.7109375" style="5" bestFit="1" customWidth="1"/>
    <col min="2" max="2" width="19.7109375" style="5" customWidth="1"/>
    <col min="3" max="3" width="28.7109375" style="5" customWidth="1"/>
    <col min="4" max="4" width="33.42578125" style="5" customWidth="1"/>
    <col min="5" max="5" width="10.42578125" style="5" bestFit="1" customWidth="1"/>
    <col min="6" max="256" width="9.140625" style="5"/>
    <col min="257" max="257" width="4.7109375" style="5" bestFit="1" customWidth="1"/>
    <col min="258" max="258" width="19.7109375" style="5" customWidth="1"/>
    <col min="259" max="259" width="28.7109375" style="5" customWidth="1"/>
    <col min="260" max="260" width="33.42578125" style="5" customWidth="1"/>
    <col min="261" max="261" width="10.42578125" style="5" bestFit="1" customWidth="1"/>
    <col min="262" max="512" width="9.140625" style="5"/>
    <col min="513" max="513" width="4.7109375" style="5" bestFit="1" customWidth="1"/>
    <col min="514" max="514" width="19.7109375" style="5" customWidth="1"/>
    <col min="515" max="515" width="28.7109375" style="5" customWidth="1"/>
    <col min="516" max="516" width="33.42578125" style="5" customWidth="1"/>
    <col min="517" max="517" width="10.42578125" style="5" bestFit="1" customWidth="1"/>
    <col min="518" max="768" width="9.140625" style="5"/>
    <col min="769" max="769" width="4.7109375" style="5" bestFit="1" customWidth="1"/>
    <col min="770" max="770" width="19.7109375" style="5" customWidth="1"/>
    <col min="771" max="771" width="28.7109375" style="5" customWidth="1"/>
    <col min="772" max="772" width="33.42578125" style="5" customWidth="1"/>
    <col min="773" max="773" width="10.42578125" style="5" bestFit="1" customWidth="1"/>
    <col min="774" max="1024" width="9.140625" style="5"/>
    <col min="1025" max="1025" width="4.7109375" style="5" bestFit="1" customWidth="1"/>
    <col min="1026" max="1026" width="19.7109375" style="5" customWidth="1"/>
    <col min="1027" max="1027" width="28.7109375" style="5" customWidth="1"/>
    <col min="1028" max="1028" width="33.42578125" style="5" customWidth="1"/>
    <col min="1029" max="1029" width="10.42578125" style="5" bestFit="1" customWidth="1"/>
    <col min="1030" max="1280" width="9.140625" style="5"/>
    <col min="1281" max="1281" width="4.7109375" style="5" bestFit="1" customWidth="1"/>
    <col min="1282" max="1282" width="19.7109375" style="5" customWidth="1"/>
    <col min="1283" max="1283" width="28.7109375" style="5" customWidth="1"/>
    <col min="1284" max="1284" width="33.42578125" style="5" customWidth="1"/>
    <col min="1285" max="1285" width="10.42578125" style="5" bestFit="1" customWidth="1"/>
    <col min="1286" max="1536" width="9.140625" style="5"/>
    <col min="1537" max="1537" width="4.7109375" style="5" bestFit="1" customWidth="1"/>
    <col min="1538" max="1538" width="19.7109375" style="5" customWidth="1"/>
    <col min="1539" max="1539" width="28.7109375" style="5" customWidth="1"/>
    <col min="1540" max="1540" width="33.42578125" style="5" customWidth="1"/>
    <col min="1541" max="1541" width="10.42578125" style="5" bestFit="1" customWidth="1"/>
    <col min="1542" max="1792" width="9.140625" style="5"/>
    <col min="1793" max="1793" width="4.7109375" style="5" bestFit="1" customWidth="1"/>
    <col min="1794" max="1794" width="19.7109375" style="5" customWidth="1"/>
    <col min="1795" max="1795" width="28.7109375" style="5" customWidth="1"/>
    <col min="1796" max="1796" width="33.42578125" style="5" customWidth="1"/>
    <col min="1797" max="1797" width="10.42578125" style="5" bestFit="1" customWidth="1"/>
    <col min="1798" max="2048" width="9.140625" style="5"/>
    <col min="2049" max="2049" width="4.7109375" style="5" bestFit="1" customWidth="1"/>
    <col min="2050" max="2050" width="19.7109375" style="5" customWidth="1"/>
    <col min="2051" max="2051" width="28.7109375" style="5" customWidth="1"/>
    <col min="2052" max="2052" width="33.42578125" style="5" customWidth="1"/>
    <col min="2053" max="2053" width="10.42578125" style="5" bestFit="1" customWidth="1"/>
    <col min="2054" max="2304" width="9.140625" style="5"/>
    <col min="2305" max="2305" width="4.7109375" style="5" bestFit="1" customWidth="1"/>
    <col min="2306" max="2306" width="19.7109375" style="5" customWidth="1"/>
    <col min="2307" max="2307" width="28.7109375" style="5" customWidth="1"/>
    <col min="2308" max="2308" width="33.42578125" style="5" customWidth="1"/>
    <col min="2309" max="2309" width="10.42578125" style="5" bestFit="1" customWidth="1"/>
    <col min="2310" max="2560" width="9.140625" style="5"/>
    <col min="2561" max="2561" width="4.7109375" style="5" bestFit="1" customWidth="1"/>
    <col min="2562" max="2562" width="19.7109375" style="5" customWidth="1"/>
    <col min="2563" max="2563" width="28.7109375" style="5" customWidth="1"/>
    <col min="2564" max="2564" width="33.42578125" style="5" customWidth="1"/>
    <col min="2565" max="2565" width="10.42578125" style="5" bestFit="1" customWidth="1"/>
    <col min="2566" max="2816" width="9.140625" style="5"/>
    <col min="2817" max="2817" width="4.7109375" style="5" bestFit="1" customWidth="1"/>
    <col min="2818" max="2818" width="19.7109375" style="5" customWidth="1"/>
    <col min="2819" max="2819" width="28.7109375" style="5" customWidth="1"/>
    <col min="2820" max="2820" width="33.42578125" style="5" customWidth="1"/>
    <col min="2821" max="2821" width="10.42578125" style="5" bestFit="1" customWidth="1"/>
    <col min="2822" max="3072" width="9.140625" style="5"/>
    <col min="3073" max="3073" width="4.7109375" style="5" bestFit="1" customWidth="1"/>
    <col min="3074" max="3074" width="19.7109375" style="5" customWidth="1"/>
    <col min="3075" max="3075" width="28.7109375" style="5" customWidth="1"/>
    <col min="3076" max="3076" width="33.42578125" style="5" customWidth="1"/>
    <col min="3077" max="3077" width="10.42578125" style="5" bestFit="1" customWidth="1"/>
    <col min="3078" max="3328" width="9.140625" style="5"/>
    <col min="3329" max="3329" width="4.7109375" style="5" bestFit="1" customWidth="1"/>
    <col min="3330" max="3330" width="19.7109375" style="5" customWidth="1"/>
    <col min="3331" max="3331" width="28.7109375" style="5" customWidth="1"/>
    <col min="3332" max="3332" width="33.42578125" style="5" customWidth="1"/>
    <col min="3333" max="3333" width="10.42578125" style="5" bestFit="1" customWidth="1"/>
    <col min="3334" max="3584" width="9.140625" style="5"/>
    <col min="3585" max="3585" width="4.7109375" style="5" bestFit="1" customWidth="1"/>
    <col min="3586" max="3586" width="19.7109375" style="5" customWidth="1"/>
    <col min="3587" max="3587" width="28.7109375" style="5" customWidth="1"/>
    <col min="3588" max="3588" width="33.42578125" style="5" customWidth="1"/>
    <col min="3589" max="3589" width="10.42578125" style="5" bestFit="1" customWidth="1"/>
    <col min="3590" max="3840" width="9.140625" style="5"/>
    <col min="3841" max="3841" width="4.7109375" style="5" bestFit="1" customWidth="1"/>
    <col min="3842" max="3842" width="19.7109375" style="5" customWidth="1"/>
    <col min="3843" max="3843" width="28.7109375" style="5" customWidth="1"/>
    <col min="3844" max="3844" width="33.42578125" style="5" customWidth="1"/>
    <col min="3845" max="3845" width="10.42578125" style="5" bestFit="1" customWidth="1"/>
    <col min="3846" max="4096" width="9.140625" style="5"/>
    <col min="4097" max="4097" width="4.7109375" style="5" bestFit="1" customWidth="1"/>
    <col min="4098" max="4098" width="19.7109375" style="5" customWidth="1"/>
    <col min="4099" max="4099" width="28.7109375" style="5" customWidth="1"/>
    <col min="4100" max="4100" width="33.42578125" style="5" customWidth="1"/>
    <col min="4101" max="4101" width="10.42578125" style="5" bestFit="1" customWidth="1"/>
    <col min="4102" max="4352" width="9.140625" style="5"/>
    <col min="4353" max="4353" width="4.7109375" style="5" bestFit="1" customWidth="1"/>
    <col min="4354" max="4354" width="19.7109375" style="5" customWidth="1"/>
    <col min="4355" max="4355" width="28.7109375" style="5" customWidth="1"/>
    <col min="4356" max="4356" width="33.42578125" style="5" customWidth="1"/>
    <col min="4357" max="4357" width="10.42578125" style="5" bestFit="1" customWidth="1"/>
    <col min="4358" max="4608" width="9.140625" style="5"/>
    <col min="4609" max="4609" width="4.7109375" style="5" bestFit="1" customWidth="1"/>
    <col min="4610" max="4610" width="19.7109375" style="5" customWidth="1"/>
    <col min="4611" max="4611" width="28.7109375" style="5" customWidth="1"/>
    <col min="4612" max="4612" width="33.42578125" style="5" customWidth="1"/>
    <col min="4613" max="4613" width="10.42578125" style="5" bestFit="1" customWidth="1"/>
    <col min="4614" max="4864" width="9.140625" style="5"/>
    <col min="4865" max="4865" width="4.7109375" style="5" bestFit="1" customWidth="1"/>
    <col min="4866" max="4866" width="19.7109375" style="5" customWidth="1"/>
    <col min="4867" max="4867" width="28.7109375" style="5" customWidth="1"/>
    <col min="4868" max="4868" width="33.42578125" style="5" customWidth="1"/>
    <col min="4869" max="4869" width="10.42578125" style="5" bestFit="1" customWidth="1"/>
    <col min="4870" max="5120" width="9.140625" style="5"/>
    <col min="5121" max="5121" width="4.7109375" style="5" bestFit="1" customWidth="1"/>
    <col min="5122" max="5122" width="19.7109375" style="5" customWidth="1"/>
    <col min="5123" max="5123" width="28.7109375" style="5" customWidth="1"/>
    <col min="5124" max="5124" width="33.42578125" style="5" customWidth="1"/>
    <col min="5125" max="5125" width="10.42578125" style="5" bestFit="1" customWidth="1"/>
    <col min="5126" max="5376" width="9.140625" style="5"/>
    <col min="5377" max="5377" width="4.7109375" style="5" bestFit="1" customWidth="1"/>
    <col min="5378" max="5378" width="19.7109375" style="5" customWidth="1"/>
    <col min="5379" max="5379" width="28.7109375" style="5" customWidth="1"/>
    <col min="5380" max="5380" width="33.42578125" style="5" customWidth="1"/>
    <col min="5381" max="5381" width="10.42578125" style="5" bestFit="1" customWidth="1"/>
    <col min="5382" max="5632" width="9.140625" style="5"/>
    <col min="5633" max="5633" width="4.7109375" style="5" bestFit="1" customWidth="1"/>
    <col min="5634" max="5634" width="19.7109375" style="5" customWidth="1"/>
    <col min="5635" max="5635" width="28.7109375" style="5" customWidth="1"/>
    <col min="5636" max="5636" width="33.42578125" style="5" customWidth="1"/>
    <col min="5637" max="5637" width="10.42578125" style="5" bestFit="1" customWidth="1"/>
    <col min="5638" max="5888" width="9.140625" style="5"/>
    <col min="5889" max="5889" width="4.7109375" style="5" bestFit="1" customWidth="1"/>
    <col min="5890" max="5890" width="19.7109375" style="5" customWidth="1"/>
    <col min="5891" max="5891" width="28.7109375" style="5" customWidth="1"/>
    <col min="5892" max="5892" width="33.42578125" style="5" customWidth="1"/>
    <col min="5893" max="5893" width="10.42578125" style="5" bestFit="1" customWidth="1"/>
    <col min="5894" max="6144" width="9.140625" style="5"/>
    <col min="6145" max="6145" width="4.7109375" style="5" bestFit="1" customWidth="1"/>
    <col min="6146" max="6146" width="19.7109375" style="5" customWidth="1"/>
    <col min="6147" max="6147" width="28.7109375" style="5" customWidth="1"/>
    <col min="6148" max="6148" width="33.42578125" style="5" customWidth="1"/>
    <col min="6149" max="6149" width="10.42578125" style="5" bestFit="1" customWidth="1"/>
    <col min="6150" max="6400" width="9.140625" style="5"/>
    <col min="6401" max="6401" width="4.7109375" style="5" bestFit="1" customWidth="1"/>
    <col min="6402" max="6402" width="19.7109375" style="5" customWidth="1"/>
    <col min="6403" max="6403" width="28.7109375" style="5" customWidth="1"/>
    <col min="6404" max="6404" width="33.42578125" style="5" customWidth="1"/>
    <col min="6405" max="6405" width="10.42578125" style="5" bestFit="1" customWidth="1"/>
    <col min="6406" max="6656" width="9.140625" style="5"/>
    <col min="6657" max="6657" width="4.7109375" style="5" bestFit="1" customWidth="1"/>
    <col min="6658" max="6658" width="19.7109375" style="5" customWidth="1"/>
    <col min="6659" max="6659" width="28.7109375" style="5" customWidth="1"/>
    <col min="6660" max="6660" width="33.42578125" style="5" customWidth="1"/>
    <col min="6661" max="6661" width="10.42578125" style="5" bestFit="1" customWidth="1"/>
    <col min="6662" max="6912" width="9.140625" style="5"/>
    <col min="6913" max="6913" width="4.7109375" style="5" bestFit="1" customWidth="1"/>
    <col min="6914" max="6914" width="19.7109375" style="5" customWidth="1"/>
    <col min="6915" max="6915" width="28.7109375" style="5" customWidth="1"/>
    <col min="6916" max="6916" width="33.42578125" style="5" customWidth="1"/>
    <col min="6917" max="6917" width="10.42578125" style="5" bestFit="1" customWidth="1"/>
    <col min="6918" max="7168" width="9.140625" style="5"/>
    <col min="7169" max="7169" width="4.7109375" style="5" bestFit="1" customWidth="1"/>
    <col min="7170" max="7170" width="19.7109375" style="5" customWidth="1"/>
    <col min="7171" max="7171" width="28.7109375" style="5" customWidth="1"/>
    <col min="7172" max="7172" width="33.42578125" style="5" customWidth="1"/>
    <col min="7173" max="7173" width="10.42578125" style="5" bestFit="1" customWidth="1"/>
    <col min="7174" max="7424" width="9.140625" style="5"/>
    <col min="7425" max="7425" width="4.7109375" style="5" bestFit="1" customWidth="1"/>
    <col min="7426" max="7426" width="19.7109375" style="5" customWidth="1"/>
    <col min="7427" max="7427" width="28.7109375" style="5" customWidth="1"/>
    <col min="7428" max="7428" width="33.42578125" style="5" customWidth="1"/>
    <col min="7429" max="7429" width="10.42578125" style="5" bestFit="1" customWidth="1"/>
    <col min="7430" max="7680" width="9.140625" style="5"/>
    <col min="7681" max="7681" width="4.7109375" style="5" bestFit="1" customWidth="1"/>
    <col min="7682" max="7682" width="19.7109375" style="5" customWidth="1"/>
    <col min="7683" max="7683" width="28.7109375" style="5" customWidth="1"/>
    <col min="7684" max="7684" width="33.42578125" style="5" customWidth="1"/>
    <col min="7685" max="7685" width="10.42578125" style="5" bestFit="1" customWidth="1"/>
    <col min="7686" max="7936" width="9.140625" style="5"/>
    <col min="7937" max="7937" width="4.7109375" style="5" bestFit="1" customWidth="1"/>
    <col min="7938" max="7938" width="19.7109375" style="5" customWidth="1"/>
    <col min="7939" max="7939" width="28.7109375" style="5" customWidth="1"/>
    <col min="7940" max="7940" width="33.42578125" style="5" customWidth="1"/>
    <col min="7941" max="7941" width="10.42578125" style="5" bestFit="1" customWidth="1"/>
    <col min="7942" max="8192" width="9.140625" style="5"/>
    <col min="8193" max="8193" width="4.7109375" style="5" bestFit="1" customWidth="1"/>
    <col min="8194" max="8194" width="19.7109375" style="5" customWidth="1"/>
    <col min="8195" max="8195" width="28.7109375" style="5" customWidth="1"/>
    <col min="8196" max="8196" width="33.42578125" style="5" customWidth="1"/>
    <col min="8197" max="8197" width="10.42578125" style="5" bestFit="1" customWidth="1"/>
    <col min="8198" max="8448" width="9.140625" style="5"/>
    <col min="8449" max="8449" width="4.7109375" style="5" bestFit="1" customWidth="1"/>
    <col min="8450" max="8450" width="19.7109375" style="5" customWidth="1"/>
    <col min="8451" max="8451" width="28.7109375" style="5" customWidth="1"/>
    <col min="8452" max="8452" width="33.42578125" style="5" customWidth="1"/>
    <col min="8453" max="8453" width="10.42578125" style="5" bestFit="1" customWidth="1"/>
    <col min="8454" max="8704" width="9.140625" style="5"/>
    <col min="8705" max="8705" width="4.7109375" style="5" bestFit="1" customWidth="1"/>
    <col min="8706" max="8706" width="19.7109375" style="5" customWidth="1"/>
    <col min="8707" max="8707" width="28.7109375" style="5" customWidth="1"/>
    <col min="8708" max="8708" width="33.42578125" style="5" customWidth="1"/>
    <col min="8709" max="8709" width="10.42578125" style="5" bestFit="1" customWidth="1"/>
    <col min="8710" max="8960" width="9.140625" style="5"/>
    <col min="8961" max="8961" width="4.7109375" style="5" bestFit="1" customWidth="1"/>
    <col min="8962" max="8962" width="19.7109375" style="5" customWidth="1"/>
    <col min="8963" max="8963" width="28.7109375" style="5" customWidth="1"/>
    <col min="8964" max="8964" width="33.42578125" style="5" customWidth="1"/>
    <col min="8965" max="8965" width="10.42578125" style="5" bestFit="1" customWidth="1"/>
    <col min="8966" max="9216" width="9.140625" style="5"/>
    <col min="9217" max="9217" width="4.7109375" style="5" bestFit="1" customWidth="1"/>
    <col min="9218" max="9218" width="19.7109375" style="5" customWidth="1"/>
    <col min="9219" max="9219" width="28.7109375" style="5" customWidth="1"/>
    <col min="9220" max="9220" width="33.42578125" style="5" customWidth="1"/>
    <col min="9221" max="9221" width="10.42578125" style="5" bestFit="1" customWidth="1"/>
    <col min="9222" max="9472" width="9.140625" style="5"/>
    <col min="9473" max="9473" width="4.7109375" style="5" bestFit="1" customWidth="1"/>
    <col min="9474" max="9474" width="19.7109375" style="5" customWidth="1"/>
    <col min="9475" max="9475" width="28.7109375" style="5" customWidth="1"/>
    <col min="9476" max="9476" width="33.42578125" style="5" customWidth="1"/>
    <col min="9477" max="9477" width="10.42578125" style="5" bestFit="1" customWidth="1"/>
    <col min="9478" max="9728" width="9.140625" style="5"/>
    <col min="9729" max="9729" width="4.7109375" style="5" bestFit="1" customWidth="1"/>
    <col min="9730" max="9730" width="19.7109375" style="5" customWidth="1"/>
    <col min="9731" max="9731" width="28.7109375" style="5" customWidth="1"/>
    <col min="9732" max="9732" width="33.42578125" style="5" customWidth="1"/>
    <col min="9733" max="9733" width="10.42578125" style="5" bestFit="1" customWidth="1"/>
    <col min="9734" max="9984" width="9.140625" style="5"/>
    <col min="9985" max="9985" width="4.7109375" style="5" bestFit="1" customWidth="1"/>
    <col min="9986" max="9986" width="19.7109375" style="5" customWidth="1"/>
    <col min="9987" max="9987" width="28.7109375" style="5" customWidth="1"/>
    <col min="9988" max="9988" width="33.42578125" style="5" customWidth="1"/>
    <col min="9989" max="9989" width="10.42578125" style="5" bestFit="1" customWidth="1"/>
    <col min="9990" max="10240" width="9.140625" style="5"/>
    <col min="10241" max="10241" width="4.7109375" style="5" bestFit="1" customWidth="1"/>
    <col min="10242" max="10242" width="19.7109375" style="5" customWidth="1"/>
    <col min="10243" max="10243" width="28.7109375" style="5" customWidth="1"/>
    <col min="10244" max="10244" width="33.42578125" style="5" customWidth="1"/>
    <col min="10245" max="10245" width="10.42578125" style="5" bestFit="1" customWidth="1"/>
    <col min="10246" max="10496" width="9.140625" style="5"/>
    <col min="10497" max="10497" width="4.7109375" style="5" bestFit="1" customWidth="1"/>
    <col min="10498" max="10498" width="19.7109375" style="5" customWidth="1"/>
    <col min="10499" max="10499" width="28.7109375" style="5" customWidth="1"/>
    <col min="10500" max="10500" width="33.42578125" style="5" customWidth="1"/>
    <col min="10501" max="10501" width="10.42578125" style="5" bestFit="1" customWidth="1"/>
    <col min="10502" max="10752" width="9.140625" style="5"/>
    <col min="10753" max="10753" width="4.7109375" style="5" bestFit="1" customWidth="1"/>
    <col min="10754" max="10754" width="19.7109375" style="5" customWidth="1"/>
    <col min="10755" max="10755" width="28.7109375" style="5" customWidth="1"/>
    <col min="10756" max="10756" width="33.42578125" style="5" customWidth="1"/>
    <col min="10757" max="10757" width="10.42578125" style="5" bestFit="1" customWidth="1"/>
    <col min="10758" max="11008" width="9.140625" style="5"/>
    <col min="11009" max="11009" width="4.7109375" style="5" bestFit="1" customWidth="1"/>
    <col min="11010" max="11010" width="19.7109375" style="5" customWidth="1"/>
    <col min="11011" max="11011" width="28.7109375" style="5" customWidth="1"/>
    <col min="11012" max="11012" width="33.42578125" style="5" customWidth="1"/>
    <col min="11013" max="11013" width="10.42578125" style="5" bestFit="1" customWidth="1"/>
    <col min="11014" max="11264" width="9.140625" style="5"/>
    <col min="11265" max="11265" width="4.7109375" style="5" bestFit="1" customWidth="1"/>
    <col min="11266" max="11266" width="19.7109375" style="5" customWidth="1"/>
    <col min="11267" max="11267" width="28.7109375" style="5" customWidth="1"/>
    <col min="11268" max="11268" width="33.42578125" style="5" customWidth="1"/>
    <col min="11269" max="11269" width="10.42578125" style="5" bestFit="1" customWidth="1"/>
    <col min="11270" max="11520" width="9.140625" style="5"/>
    <col min="11521" max="11521" width="4.7109375" style="5" bestFit="1" customWidth="1"/>
    <col min="11522" max="11522" width="19.7109375" style="5" customWidth="1"/>
    <col min="11523" max="11523" width="28.7109375" style="5" customWidth="1"/>
    <col min="11524" max="11524" width="33.42578125" style="5" customWidth="1"/>
    <col min="11525" max="11525" width="10.42578125" style="5" bestFit="1" customWidth="1"/>
    <col min="11526" max="11776" width="9.140625" style="5"/>
    <col min="11777" max="11777" width="4.7109375" style="5" bestFit="1" customWidth="1"/>
    <col min="11778" max="11778" width="19.7109375" style="5" customWidth="1"/>
    <col min="11779" max="11779" width="28.7109375" style="5" customWidth="1"/>
    <col min="11780" max="11780" width="33.42578125" style="5" customWidth="1"/>
    <col min="11781" max="11781" width="10.42578125" style="5" bestFit="1" customWidth="1"/>
    <col min="11782" max="12032" width="9.140625" style="5"/>
    <col min="12033" max="12033" width="4.7109375" style="5" bestFit="1" customWidth="1"/>
    <col min="12034" max="12034" width="19.7109375" style="5" customWidth="1"/>
    <col min="12035" max="12035" width="28.7109375" style="5" customWidth="1"/>
    <col min="12036" max="12036" width="33.42578125" style="5" customWidth="1"/>
    <col min="12037" max="12037" width="10.42578125" style="5" bestFit="1" customWidth="1"/>
    <col min="12038" max="12288" width="9.140625" style="5"/>
    <col min="12289" max="12289" width="4.7109375" style="5" bestFit="1" customWidth="1"/>
    <col min="12290" max="12290" width="19.7109375" style="5" customWidth="1"/>
    <col min="12291" max="12291" width="28.7109375" style="5" customWidth="1"/>
    <col min="12292" max="12292" width="33.42578125" style="5" customWidth="1"/>
    <col min="12293" max="12293" width="10.42578125" style="5" bestFit="1" customWidth="1"/>
    <col min="12294" max="12544" width="9.140625" style="5"/>
    <col min="12545" max="12545" width="4.7109375" style="5" bestFit="1" customWidth="1"/>
    <col min="12546" max="12546" width="19.7109375" style="5" customWidth="1"/>
    <col min="12547" max="12547" width="28.7109375" style="5" customWidth="1"/>
    <col min="12548" max="12548" width="33.42578125" style="5" customWidth="1"/>
    <col min="12549" max="12549" width="10.42578125" style="5" bestFit="1" customWidth="1"/>
    <col min="12550" max="12800" width="9.140625" style="5"/>
    <col min="12801" max="12801" width="4.7109375" style="5" bestFit="1" customWidth="1"/>
    <col min="12802" max="12802" width="19.7109375" style="5" customWidth="1"/>
    <col min="12803" max="12803" width="28.7109375" style="5" customWidth="1"/>
    <col min="12804" max="12804" width="33.42578125" style="5" customWidth="1"/>
    <col min="12805" max="12805" width="10.42578125" style="5" bestFit="1" customWidth="1"/>
    <col min="12806" max="13056" width="9.140625" style="5"/>
    <col min="13057" max="13057" width="4.7109375" style="5" bestFit="1" customWidth="1"/>
    <col min="13058" max="13058" width="19.7109375" style="5" customWidth="1"/>
    <col min="13059" max="13059" width="28.7109375" style="5" customWidth="1"/>
    <col min="13060" max="13060" width="33.42578125" style="5" customWidth="1"/>
    <col min="13061" max="13061" width="10.42578125" style="5" bestFit="1" customWidth="1"/>
    <col min="13062" max="13312" width="9.140625" style="5"/>
    <col min="13313" max="13313" width="4.7109375" style="5" bestFit="1" customWidth="1"/>
    <col min="13314" max="13314" width="19.7109375" style="5" customWidth="1"/>
    <col min="13315" max="13315" width="28.7109375" style="5" customWidth="1"/>
    <col min="13316" max="13316" width="33.42578125" style="5" customWidth="1"/>
    <col min="13317" max="13317" width="10.42578125" style="5" bestFit="1" customWidth="1"/>
    <col min="13318" max="13568" width="9.140625" style="5"/>
    <col min="13569" max="13569" width="4.7109375" style="5" bestFit="1" customWidth="1"/>
    <col min="13570" max="13570" width="19.7109375" style="5" customWidth="1"/>
    <col min="13571" max="13571" width="28.7109375" style="5" customWidth="1"/>
    <col min="13572" max="13572" width="33.42578125" style="5" customWidth="1"/>
    <col min="13573" max="13573" width="10.42578125" style="5" bestFit="1" customWidth="1"/>
    <col min="13574" max="13824" width="9.140625" style="5"/>
    <col min="13825" max="13825" width="4.7109375" style="5" bestFit="1" customWidth="1"/>
    <col min="13826" max="13826" width="19.7109375" style="5" customWidth="1"/>
    <col min="13827" max="13827" width="28.7109375" style="5" customWidth="1"/>
    <col min="13828" max="13828" width="33.42578125" style="5" customWidth="1"/>
    <col min="13829" max="13829" width="10.42578125" style="5" bestFit="1" customWidth="1"/>
    <col min="13830" max="14080" width="9.140625" style="5"/>
    <col min="14081" max="14081" width="4.7109375" style="5" bestFit="1" customWidth="1"/>
    <col min="14082" max="14082" width="19.7109375" style="5" customWidth="1"/>
    <col min="14083" max="14083" width="28.7109375" style="5" customWidth="1"/>
    <col min="14084" max="14084" width="33.42578125" style="5" customWidth="1"/>
    <col min="14085" max="14085" width="10.42578125" style="5" bestFit="1" customWidth="1"/>
    <col min="14086" max="14336" width="9.140625" style="5"/>
    <col min="14337" max="14337" width="4.7109375" style="5" bestFit="1" customWidth="1"/>
    <col min="14338" max="14338" width="19.7109375" style="5" customWidth="1"/>
    <col min="14339" max="14339" width="28.7109375" style="5" customWidth="1"/>
    <col min="14340" max="14340" width="33.42578125" style="5" customWidth="1"/>
    <col min="14341" max="14341" width="10.42578125" style="5" bestFit="1" customWidth="1"/>
    <col min="14342" max="14592" width="9.140625" style="5"/>
    <col min="14593" max="14593" width="4.7109375" style="5" bestFit="1" customWidth="1"/>
    <col min="14594" max="14594" width="19.7109375" style="5" customWidth="1"/>
    <col min="14595" max="14595" width="28.7109375" style="5" customWidth="1"/>
    <col min="14596" max="14596" width="33.42578125" style="5" customWidth="1"/>
    <col min="14597" max="14597" width="10.42578125" style="5" bestFit="1" customWidth="1"/>
    <col min="14598" max="14848" width="9.140625" style="5"/>
    <col min="14849" max="14849" width="4.7109375" style="5" bestFit="1" customWidth="1"/>
    <col min="14850" max="14850" width="19.7109375" style="5" customWidth="1"/>
    <col min="14851" max="14851" width="28.7109375" style="5" customWidth="1"/>
    <col min="14852" max="14852" width="33.42578125" style="5" customWidth="1"/>
    <col min="14853" max="14853" width="10.42578125" style="5" bestFit="1" customWidth="1"/>
    <col min="14854" max="15104" width="9.140625" style="5"/>
    <col min="15105" max="15105" width="4.7109375" style="5" bestFit="1" customWidth="1"/>
    <col min="15106" max="15106" width="19.7109375" style="5" customWidth="1"/>
    <col min="15107" max="15107" width="28.7109375" style="5" customWidth="1"/>
    <col min="15108" max="15108" width="33.42578125" style="5" customWidth="1"/>
    <col min="15109" max="15109" width="10.42578125" style="5" bestFit="1" customWidth="1"/>
    <col min="15110" max="15360" width="9.140625" style="5"/>
    <col min="15361" max="15361" width="4.7109375" style="5" bestFit="1" customWidth="1"/>
    <col min="15362" max="15362" width="19.7109375" style="5" customWidth="1"/>
    <col min="15363" max="15363" width="28.7109375" style="5" customWidth="1"/>
    <col min="15364" max="15364" width="33.42578125" style="5" customWidth="1"/>
    <col min="15365" max="15365" width="10.42578125" style="5" bestFit="1" customWidth="1"/>
    <col min="15366" max="15616" width="9.140625" style="5"/>
    <col min="15617" max="15617" width="4.7109375" style="5" bestFit="1" customWidth="1"/>
    <col min="15618" max="15618" width="19.7109375" style="5" customWidth="1"/>
    <col min="15619" max="15619" width="28.7109375" style="5" customWidth="1"/>
    <col min="15620" max="15620" width="33.42578125" style="5" customWidth="1"/>
    <col min="15621" max="15621" width="10.42578125" style="5" bestFit="1" customWidth="1"/>
    <col min="15622" max="15872" width="9.140625" style="5"/>
    <col min="15873" max="15873" width="4.7109375" style="5" bestFit="1" customWidth="1"/>
    <col min="15874" max="15874" width="19.7109375" style="5" customWidth="1"/>
    <col min="15875" max="15875" width="28.7109375" style="5" customWidth="1"/>
    <col min="15876" max="15876" width="33.42578125" style="5" customWidth="1"/>
    <col min="15877" max="15877" width="10.42578125" style="5" bestFit="1" customWidth="1"/>
    <col min="15878" max="16128" width="9.140625" style="5"/>
    <col min="16129" max="16129" width="4.7109375" style="5" bestFit="1" customWidth="1"/>
    <col min="16130" max="16130" width="19.7109375" style="5" customWidth="1"/>
    <col min="16131" max="16131" width="28.7109375" style="5" customWidth="1"/>
    <col min="16132" max="16132" width="33.42578125" style="5" customWidth="1"/>
    <col min="16133" max="16133" width="10.42578125" style="5" bestFit="1" customWidth="1"/>
    <col min="16134" max="16384" width="9.140625" style="5"/>
  </cols>
  <sheetData>
    <row r="1" spans="1:10" ht="20.100000000000001" customHeight="1" x14ac:dyDescent="0.2">
      <c r="A1" s="283" t="s">
        <v>5</v>
      </c>
      <c r="B1" s="283"/>
    </row>
    <row r="2" spans="1:10" s="11" customFormat="1" ht="30" customHeight="1" x14ac:dyDescent="0.25">
      <c r="A2" s="280" t="str">
        <f>'Príloha č.1'!A2:D2</f>
        <v>Subkutánny implantovateľný kardioverter - defibrilátor s príslušenstvom</v>
      </c>
      <c r="B2" s="280"/>
      <c r="C2" s="280"/>
      <c r="D2" s="280"/>
    </row>
    <row r="3" spans="1:10" ht="24.95" customHeight="1" x14ac:dyDescent="0.2">
      <c r="A3" s="287"/>
      <c r="B3" s="287"/>
      <c r="C3" s="287"/>
    </row>
    <row r="4" spans="1:10" ht="15" customHeight="1" x14ac:dyDescent="0.25">
      <c r="A4" s="288" t="s">
        <v>21</v>
      </c>
      <c r="B4" s="288"/>
      <c r="C4" s="288"/>
      <c r="D4" s="288"/>
      <c r="E4" s="12"/>
      <c r="F4" s="12"/>
      <c r="G4" s="12"/>
      <c r="H4" s="12"/>
      <c r="I4" s="12"/>
      <c r="J4" s="12"/>
    </row>
    <row r="6" spans="1:10" s="11" customFormat="1" ht="15" customHeight="1" x14ac:dyDescent="0.25">
      <c r="A6" s="284" t="s">
        <v>7</v>
      </c>
      <c r="B6" s="284"/>
      <c r="C6" s="289" t="str">
        <f>IF('Príloha č.1'!$C$6="","",'Príloha č.1'!$C$6)</f>
        <v/>
      </c>
      <c r="D6" s="290"/>
      <c r="E6" s="13"/>
    </row>
    <row r="7" spans="1:10" s="11" customFormat="1" ht="15" customHeight="1" x14ac:dyDescent="0.25">
      <c r="A7" s="284" t="s">
        <v>8</v>
      </c>
      <c r="B7" s="284"/>
      <c r="C7" s="289" t="str">
        <f>IF('Príloha č.1'!$C$7="","",'Príloha č.1'!$C$7)</f>
        <v/>
      </c>
      <c r="D7" s="290"/>
    </row>
    <row r="8" spans="1:10" ht="15" customHeight="1" x14ac:dyDescent="0.2">
      <c r="A8" s="283" t="s">
        <v>9</v>
      </c>
      <c r="B8" s="283"/>
      <c r="C8" s="289" t="str">
        <f>IF('Príloha č.1'!$C$8="","",'Príloha č.1'!$C$8)</f>
        <v/>
      </c>
      <c r="D8" s="290"/>
    </row>
    <row r="9" spans="1:10" ht="15" customHeight="1" x14ac:dyDescent="0.2">
      <c r="A9" s="283" t="s">
        <v>10</v>
      </c>
      <c r="B9" s="283"/>
      <c r="C9" s="289" t="str">
        <f>IF('Príloha č.1'!$C$9="","",'Príloha č.1'!$C$9)</f>
        <v/>
      </c>
      <c r="D9" s="290"/>
    </row>
    <row r="10" spans="1:10" ht="20.100000000000001" customHeight="1" x14ac:dyDescent="0.2">
      <c r="C10" s="15"/>
    </row>
    <row r="11" spans="1:10" s="16" customFormat="1" ht="20.100000000000001" customHeight="1" x14ac:dyDescent="0.25">
      <c r="A11" s="279" t="s">
        <v>22</v>
      </c>
      <c r="B11" s="279"/>
      <c r="C11" s="279"/>
      <c r="D11" s="279"/>
    </row>
    <row r="12" spans="1:10" ht="26.25" customHeight="1" x14ac:dyDescent="0.2">
      <c r="A12" s="11" t="s">
        <v>23</v>
      </c>
      <c r="B12" s="284" t="s">
        <v>35</v>
      </c>
      <c r="C12" s="284"/>
      <c r="D12" s="284"/>
    </row>
    <row r="13" spans="1:10" ht="28.5" customHeight="1" x14ac:dyDescent="0.2">
      <c r="A13" s="11" t="s">
        <v>23</v>
      </c>
      <c r="B13" s="284" t="s">
        <v>36</v>
      </c>
      <c r="C13" s="284"/>
      <c r="D13" s="284"/>
    </row>
    <row r="14" spans="1:10" ht="28.5" customHeight="1" x14ac:dyDescent="0.2">
      <c r="A14" s="11" t="s">
        <v>23</v>
      </c>
      <c r="B14" s="284" t="s">
        <v>24</v>
      </c>
      <c r="C14" s="284"/>
      <c r="D14" s="284"/>
    </row>
    <row r="15" spans="1:10" ht="49.5" customHeight="1" x14ac:dyDescent="0.2">
      <c r="A15" s="11" t="s">
        <v>23</v>
      </c>
      <c r="B15" s="284" t="s">
        <v>37</v>
      </c>
      <c r="C15" s="284"/>
      <c r="D15" s="284"/>
    </row>
    <row r="16" spans="1:10" ht="18" customHeight="1" x14ac:dyDescent="0.2">
      <c r="A16" s="11" t="s">
        <v>23</v>
      </c>
      <c r="B16" s="284" t="s">
        <v>25</v>
      </c>
      <c r="C16" s="284"/>
      <c r="D16" s="284"/>
    </row>
    <row r="17" spans="1:4" ht="20.100000000000001" customHeight="1" x14ac:dyDescent="0.2"/>
    <row r="18" spans="1:4" s="16" customFormat="1" x14ac:dyDescent="0.25">
      <c r="A18" s="16" t="s">
        <v>17</v>
      </c>
      <c r="B18" s="274" t="str">
        <f>IF('Príloha č.1'!B23:B23="","",'Príloha č.1'!B23:B23)</f>
        <v/>
      </c>
    </row>
    <row r="19" spans="1:4" s="16" customFormat="1" x14ac:dyDescent="0.25">
      <c r="A19" s="16" t="s">
        <v>26</v>
      </c>
      <c r="B19" s="382" t="str">
        <f>IF('Príloha č.1'!B24:B24="","",'Príloha č.1'!B24:B24)</f>
        <v/>
      </c>
    </row>
    <row r="20" spans="1:4" ht="13.5" customHeight="1" x14ac:dyDescent="0.2">
      <c r="D20" s="53"/>
    </row>
    <row r="22" spans="1:4" x14ac:dyDescent="0.2">
      <c r="D22" s="52"/>
    </row>
    <row r="23" spans="1:4" ht="34.5" x14ac:dyDescent="0.2">
      <c r="D23" s="51" t="s">
        <v>46</v>
      </c>
    </row>
    <row r="24" spans="1:4" x14ac:dyDescent="0.2">
      <c r="A24" s="276" t="s">
        <v>19</v>
      </c>
      <c r="B24" s="276"/>
      <c r="C24" s="1"/>
    </row>
    <row r="25" spans="1:4" x14ac:dyDescent="0.2">
      <c r="A25" s="8"/>
      <c r="B25" s="283" t="s">
        <v>20</v>
      </c>
      <c r="C25" s="283"/>
    </row>
  </sheetData>
  <mergeCells count="20">
    <mergeCell ref="A1:B1"/>
    <mergeCell ref="A2:D2"/>
    <mergeCell ref="A3:C3"/>
    <mergeCell ref="A4:D4"/>
    <mergeCell ref="A6:B6"/>
    <mergeCell ref="C6:D6"/>
    <mergeCell ref="A24:B24"/>
    <mergeCell ref="B25:C25"/>
    <mergeCell ref="A7:B7"/>
    <mergeCell ref="C7:D7"/>
    <mergeCell ref="A8:B8"/>
    <mergeCell ref="A9:B9"/>
    <mergeCell ref="A11:D11"/>
    <mergeCell ref="B12:D12"/>
    <mergeCell ref="B13:D13"/>
    <mergeCell ref="B14:D14"/>
    <mergeCell ref="B15:D15"/>
    <mergeCell ref="B16:D16"/>
    <mergeCell ref="C8:D8"/>
    <mergeCell ref="C9:D9"/>
  </mergeCells>
  <conditionalFormatting sqref="C6:D9">
    <cfRule type="containsBlanks" dxfId="18" priority="16">
      <formula>LEN(TRIM(C6))=0</formula>
    </cfRule>
  </conditionalFormatting>
  <conditionalFormatting sqref="B18:B19">
    <cfRule type="containsBlanks" dxfId="17" priority="15">
      <formula>LEN(TRIM(B18))=0</formula>
    </cfRule>
  </conditionalFormatting>
  <conditionalFormatting sqref="A25">
    <cfRule type="containsBlanks" dxfId="16" priority="1">
      <formula>LEN(TRIM(A25))=0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2 SP&amp;"Arial,Normálne"
Vyhlásenie uchádzača vo verejnom obstarávaní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25"/>
  <sheetViews>
    <sheetView showGridLines="0" zoomScaleNormal="100" workbookViewId="0">
      <selection sqref="A1:B1"/>
    </sheetView>
  </sheetViews>
  <sheetFormatPr defaultColWidth="9.140625" defaultRowHeight="14.25" x14ac:dyDescent="0.2"/>
  <cols>
    <col min="1" max="1" width="5.28515625" style="29" customWidth="1"/>
    <col min="2" max="2" width="19.7109375" style="29" customWidth="1"/>
    <col min="3" max="3" width="28.7109375" style="29" customWidth="1"/>
    <col min="4" max="4" width="30" style="29" customWidth="1"/>
    <col min="5" max="5" width="10.42578125" style="29" bestFit="1" customWidth="1"/>
    <col min="6" max="16384" width="9.140625" style="29"/>
  </cols>
  <sheetData>
    <row r="1" spans="1:10" s="28" customFormat="1" ht="19.5" customHeight="1" x14ac:dyDescent="0.2">
      <c r="A1" s="291" t="s">
        <v>5</v>
      </c>
      <c r="B1" s="291"/>
      <c r="C1" s="27"/>
      <c r="D1" s="27"/>
    </row>
    <row r="2" spans="1:10" s="28" customFormat="1" ht="15.75" customHeight="1" x14ac:dyDescent="0.2">
      <c r="A2" s="280" t="str">
        <f xml:space="preserve"> 'Príloha č.1'!A2:D2</f>
        <v>Subkutánny implantovateľný kardioverter - defibrilátor s príslušenstvom</v>
      </c>
      <c r="B2" s="280"/>
      <c r="C2" s="280"/>
      <c r="D2" s="280"/>
    </row>
    <row r="3" spans="1:10" ht="15" customHeight="1" x14ac:dyDescent="0.2">
      <c r="A3" s="292"/>
      <c r="B3" s="292"/>
      <c r="C3" s="292"/>
      <c r="D3" s="27"/>
    </row>
    <row r="4" spans="1:10" s="31" customFormat="1" ht="35.1" customHeight="1" x14ac:dyDescent="0.25">
      <c r="A4" s="293" t="s">
        <v>33</v>
      </c>
      <c r="B4" s="293"/>
      <c r="C4" s="293"/>
      <c r="D4" s="293"/>
      <c r="E4" s="30"/>
      <c r="F4" s="30"/>
      <c r="G4" s="30"/>
      <c r="H4" s="30"/>
      <c r="I4" s="30"/>
      <c r="J4" s="30"/>
    </row>
    <row r="5" spans="1:10" s="28" customFormat="1" ht="15" customHeight="1" x14ac:dyDescent="0.2">
      <c r="A5" s="27"/>
      <c r="B5" s="27"/>
      <c r="C5" s="27"/>
      <c r="D5" s="27"/>
    </row>
    <row r="6" spans="1:10" s="28" customFormat="1" ht="15" customHeight="1" x14ac:dyDescent="0.2">
      <c r="A6" s="291" t="s">
        <v>7</v>
      </c>
      <c r="B6" s="291"/>
      <c r="C6" s="294" t="str">
        <f>IF('Príloha č.1'!$C$6="","",'Príloha č.1'!$C$6)</f>
        <v/>
      </c>
      <c r="D6" s="295"/>
      <c r="E6" s="32"/>
    </row>
    <row r="7" spans="1:10" s="28" customFormat="1" ht="15" customHeight="1" x14ac:dyDescent="0.2">
      <c r="A7" s="291" t="s">
        <v>8</v>
      </c>
      <c r="B7" s="291"/>
      <c r="C7" s="294" t="str">
        <f>IF('Príloha č.1'!$C$7="","",'Príloha č.1'!$C$7)</f>
        <v/>
      </c>
      <c r="D7" s="295"/>
    </row>
    <row r="8" spans="1:10" s="28" customFormat="1" ht="15" customHeight="1" x14ac:dyDescent="0.2">
      <c r="A8" s="291" t="s">
        <v>9</v>
      </c>
      <c r="B8" s="291"/>
      <c r="C8" s="294" t="str">
        <f>IF('Príloha č.1'!$C$8="","",'Príloha č.1'!$C$8)</f>
        <v/>
      </c>
      <c r="D8" s="295"/>
    </row>
    <row r="9" spans="1:10" s="28" customFormat="1" ht="15" customHeight="1" x14ac:dyDescent="0.2">
      <c r="A9" s="291" t="s">
        <v>10</v>
      </c>
      <c r="B9" s="291"/>
      <c r="C9" s="294" t="str">
        <f>IF('Príloha č.1'!$C$9="","",'Príloha č.1'!$C$9)</f>
        <v/>
      </c>
      <c r="D9" s="295"/>
    </row>
    <row r="10" spans="1:10" s="28" customFormat="1" ht="15" customHeight="1" x14ac:dyDescent="0.2">
      <c r="A10" s="27"/>
      <c r="B10" s="27"/>
      <c r="C10" s="33"/>
      <c r="D10" s="27"/>
    </row>
    <row r="11" spans="1:10" s="34" customFormat="1" ht="33.75" customHeight="1" x14ac:dyDescent="0.25">
      <c r="A11" s="296" t="s">
        <v>45</v>
      </c>
      <c r="B11" s="296"/>
      <c r="C11" s="296"/>
      <c r="D11" s="296"/>
    </row>
    <row r="12" spans="1:10" x14ac:dyDescent="0.2">
      <c r="A12" s="27"/>
      <c r="B12" s="27"/>
      <c r="C12" s="27"/>
      <c r="D12" s="27"/>
    </row>
    <row r="13" spans="1:10" x14ac:dyDescent="0.2">
      <c r="A13" s="27"/>
      <c r="B13" s="27"/>
      <c r="C13" s="27"/>
      <c r="D13" s="27"/>
    </row>
    <row r="14" spans="1:10" s="28" customFormat="1" ht="15" customHeight="1" x14ac:dyDescent="0.2">
      <c r="A14" s="27"/>
      <c r="B14" s="27"/>
      <c r="C14" s="27"/>
      <c r="D14" s="27"/>
    </row>
    <row r="15" spans="1:10" s="28" customFormat="1" ht="15" customHeight="1" x14ac:dyDescent="0.2">
      <c r="A15" s="35" t="s">
        <v>17</v>
      </c>
      <c r="B15" s="275" t="str">
        <f>IF('Príloha č.1'!B23:B23="","",'Príloha č.1'!B23:B23)</f>
        <v/>
      </c>
      <c r="C15" s="36"/>
      <c r="D15" s="27"/>
    </row>
    <row r="16" spans="1:10" s="39" customFormat="1" ht="15" customHeight="1" x14ac:dyDescent="0.25">
      <c r="A16" s="35" t="s">
        <v>18</v>
      </c>
      <c r="B16" s="387" t="str">
        <f>IF('Príloha č.1'!B24:B24="","",'Príloha č.1'!B24:B24)</f>
        <v/>
      </c>
      <c r="C16" s="37"/>
      <c r="D16" s="38"/>
    </row>
    <row r="17" spans="1:5" s="28" customFormat="1" ht="15" customHeight="1" x14ac:dyDescent="0.2">
      <c r="A17" s="27"/>
      <c r="B17" s="27"/>
      <c r="C17" s="27"/>
      <c r="D17" s="27"/>
    </row>
    <row r="18" spans="1:5" s="28" customFormat="1" ht="15" customHeight="1" x14ac:dyDescent="0.2">
      <c r="A18" s="27"/>
      <c r="B18" s="27"/>
      <c r="C18" s="27"/>
      <c r="D18" s="27"/>
    </row>
    <row r="19" spans="1:5" s="28" customFormat="1" ht="15" customHeight="1" x14ac:dyDescent="0.2">
      <c r="A19" s="27"/>
      <c r="B19" s="27"/>
      <c r="C19" s="27"/>
      <c r="D19" s="52"/>
    </row>
    <row r="20" spans="1:5" s="28" customFormat="1" ht="41.25" customHeight="1" x14ac:dyDescent="0.2">
      <c r="A20" s="27"/>
      <c r="B20" s="27"/>
      <c r="C20" s="27"/>
      <c r="D20" s="51" t="s">
        <v>46</v>
      </c>
    </row>
    <row r="21" spans="1:5" s="28" customFormat="1" ht="15" customHeight="1" x14ac:dyDescent="0.2">
      <c r="A21" s="27"/>
      <c r="B21" s="27"/>
      <c r="C21" s="27"/>
      <c r="D21" s="27"/>
    </row>
    <row r="22" spans="1:5" x14ac:dyDescent="0.2">
      <c r="A22" s="27"/>
      <c r="B22" s="27"/>
      <c r="C22" s="27"/>
      <c r="D22" s="27"/>
    </row>
    <row r="23" spans="1:5" s="42" customFormat="1" ht="12" x14ac:dyDescent="0.2">
      <c r="A23" s="297" t="s">
        <v>19</v>
      </c>
      <c r="B23" s="297"/>
      <c r="C23" s="40"/>
      <c r="D23" s="40"/>
    </row>
    <row r="24" spans="1:5" s="45" customFormat="1" ht="12" customHeight="1" x14ac:dyDescent="0.2">
      <c r="A24" s="43"/>
      <c r="B24" s="296" t="s">
        <v>20</v>
      </c>
      <c r="C24" s="296"/>
      <c r="D24" s="41"/>
      <c r="E24" s="44"/>
    </row>
    <row r="25" spans="1:5" x14ac:dyDescent="0.2">
      <c r="A25" s="27"/>
      <c r="B25" s="27"/>
      <c r="C25" s="27"/>
      <c r="D25" s="27"/>
    </row>
  </sheetData>
  <mergeCells count="15">
    <mergeCell ref="A11:D11"/>
    <mergeCell ref="A23:B23"/>
    <mergeCell ref="B24:C24"/>
    <mergeCell ref="A7:B7"/>
    <mergeCell ref="C7:D7"/>
    <mergeCell ref="A8:B8"/>
    <mergeCell ref="C8:D8"/>
    <mergeCell ref="A9:B9"/>
    <mergeCell ref="C9:D9"/>
    <mergeCell ref="A1:B1"/>
    <mergeCell ref="A2:D2"/>
    <mergeCell ref="A3:C3"/>
    <mergeCell ref="A4:D4"/>
    <mergeCell ref="A6:B6"/>
    <mergeCell ref="C6:D6"/>
  </mergeCells>
  <conditionalFormatting sqref="B15:B16">
    <cfRule type="containsBlanks" dxfId="15" priority="2">
      <formula>LEN(TRIM(B15))=0</formula>
    </cfRule>
  </conditionalFormatting>
  <conditionalFormatting sqref="C6:D9">
    <cfRule type="containsBlanks" dxfId="14" priority="3">
      <formula>LEN(TRIM(C6))=0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3 SP&amp;"Arial,Normálne"
Vyhlásenie uchádzača o súhlase s obsahom návrhu zmluvných podmienok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J23"/>
  <sheetViews>
    <sheetView showGridLines="0" zoomScaleNormal="100" workbookViewId="0">
      <selection sqref="A1:B1"/>
    </sheetView>
  </sheetViews>
  <sheetFormatPr defaultRowHeight="12" x14ac:dyDescent="0.2"/>
  <cols>
    <col min="1" max="1" width="4.7109375" style="5" bestFit="1" customWidth="1"/>
    <col min="2" max="2" width="19.7109375" style="5" customWidth="1"/>
    <col min="3" max="3" width="28.7109375" style="5" customWidth="1"/>
    <col min="4" max="4" width="33.42578125" style="5" customWidth="1"/>
    <col min="5" max="5" width="10.42578125" style="5" bestFit="1" customWidth="1"/>
    <col min="6" max="256" width="9.140625" style="5"/>
    <col min="257" max="257" width="4.7109375" style="5" bestFit="1" customWidth="1"/>
    <col min="258" max="258" width="19.7109375" style="5" customWidth="1"/>
    <col min="259" max="259" width="28.7109375" style="5" customWidth="1"/>
    <col min="260" max="260" width="33.42578125" style="5" customWidth="1"/>
    <col min="261" max="261" width="10.42578125" style="5" bestFit="1" customWidth="1"/>
    <col min="262" max="512" width="9.140625" style="5"/>
    <col min="513" max="513" width="4.7109375" style="5" bestFit="1" customWidth="1"/>
    <col min="514" max="514" width="19.7109375" style="5" customWidth="1"/>
    <col min="515" max="515" width="28.7109375" style="5" customWidth="1"/>
    <col min="516" max="516" width="33.42578125" style="5" customWidth="1"/>
    <col min="517" max="517" width="10.42578125" style="5" bestFit="1" customWidth="1"/>
    <col min="518" max="768" width="9.140625" style="5"/>
    <col min="769" max="769" width="4.7109375" style="5" bestFit="1" customWidth="1"/>
    <col min="770" max="770" width="19.7109375" style="5" customWidth="1"/>
    <col min="771" max="771" width="28.7109375" style="5" customWidth="1"/>
    <col min="772" max="772" width="33.42578125" style="5" customWidth="1"/>
    <col min="773" max="773" width="10.42578125" style="5" bestFit="1" customWidth="1"/>
    <col min="774" max="1024" width="9.140625" style="5"/>
    <col min="1025" max="1025" width="4.7109375" style="5" bestFit="1" customWidth="1"/>
    <col min="1026" max="1026" width="19.7109375" style="5" customWidth="1"/>
    <col min="1027" max="1027" width="28.7109375" style="5" customWidth="1"/>
    <col min="1028" max="1028" width="33.42578125" style="5" customWidth="1"/>
    <col min="1029" max="1029" width="10.42578125" style="5" bestFit="1" customWidth="1"/>
    <col min="1030" max="1280" width="9.140625" style="5"/>
    <col min="1281" max="1281" width="4.7109375" style="5" bestFit="1" customWidth="1"/>
    <col min="1282" max="1282" width="19.7109375" style="5" customWidth="1"/>
    <col min="1283" max="1283" width="28.7109375" style="5" customWidth="1"/>
    <col min="1284" max="1284" width="33.42578125" style="5" customWidth="1"/>
    <col min="1285" max="1285" width="10.42578125" style="5" bestFit="1" customWidth="1"/>
    <col min="1286" max="1536" width="9.140625" style="5"/>
    <col min="1537" max="1537" width="4.7109375" style="5" bestFit="1" customWidth="1"/>
    <col min="1538" max="1538" width="19.7109375" style="5" customWidth="1"/>
    <col min="1539" max="1539" width="28.7109375" style="5" customWidth="1"/>
    <col min="1540" max="1540" width="33.42578125" style="5" customWidth="1"/>
    <col min="1541" max="1541" width="10.42578125" style="5" bestFit="1" customWidth="1"/>
    <col min="1542" max="1792" width="9.140625" style="5"/>
    <col min="1793" max="1793" width="4.7109375" style="5" bestFit="1" customWidth="1"/>
    <col min="1794" max="1794" width="19.7109375" style="5" customWidth="1"/>
    <col min="1795" max="1795" width="28.7109375" style="5" customWidth="1"/>
    <col min="1796" max="1796" width="33.42578125" style="5" customWidth="1"/>
    <col min="1797" max="1797" width="10.42578125" style="5" bestFit="1" customWidth="1"/>
    <col min="1798" max="2048" width="9.140625" style="5"/>
    <col min="2049" max="2049" width="4.7109375" style="5" bestFit="1" customWidth="1"/>
    <col min="2050" max="2050" width="19.7109375" style="5" customWidth="1"/>
    <col min="2051" max="2051" width="28.7109375" style="5" customWidth="1"/>
    <col min="2052" max="2052" width="33.42578125" style="5" customWidth="1"/>
    <col min="2053" max="2053" width="10.42578125" style="5" bestFit="1" customWidth="1"/>
    <col min="2054" max="2304" width="9.140625" style="5"/>
    <col min="2305" max="2305" width="4.7109375" style="5" bestFit="1" customWidth="1"/>
    <col min="2306" max="2306" width="19.7109375" style="5" customWidth="1"/>
    <col min="2307" max="2307" width="28.7109375" style="5" customWidth="1"/>
    <col min="2308" max="2308" width="33.42578125" style="5" customWidth="1"/>
    <col min="2309" max="2309" width="10.42578125" style="5" bestFit="1" customWidth="1"/>
    <col min="2310" max="2560" width="9.140625" style="5"/>
    <col min="2561" max="2561" width="4.7109375" style="5" bestFit="1" customWidth="1"/>
    <col min="2562" max="2562" width="19.7109375" style="5" customWidth="1"/>
    <col min="2563" max="2563" width="28.7109375" style="5" customWidth="1"/>
    <col min="2564" max="2564" width="33.42578125" style="5" customWidth="1"/>
    <col min="2565" max="2565" width="10.42578125" style="5" bestFit="1" customWidth="1"/>
    <col min="2566" max="2816" width="9.140625" style="5"/>
    <col min="2817" max="2817" width="4.7109375" style="5" bestFit="1" customWidth="1"/>
    <col min="2818" max="2818" width="19.7109375" style="5" customWidth="1"/>
    <col min="2819" max="2819" width="28.7109375" style="5" customWidth="1"/>
    <col min="2820" max="2820" width="33.42578125" style="5" customWidth="1"/>
    <col min="2821" max="2821" width="10.42578125" style="5" bestFit="1" customWidth="1"/>
    <col min="2822" max="3072" width="9.140625" style="5"/>
    <col min="3073" max="3073" width="4.7109375" style="5" bestFit="1" customWidth="1"/>
    <col min="3074" max="3074" width="19.7109375" style="5" customWidth="1"/>
    <col min="3075" max="3075" width="28.7109375" style="5" customWidth="1"/>
    <col min="3076" max="3076" width="33.42578125" style="5" customWidth="1"/>
    <col min="3077" max="3077" width="10.42578125" style="5" bestFit="1" customWidth="1"/>
    <col min="3078" max="3328" width="9.140625" style="5"/>
    <col min="3329" max="3329" width="4.7109375" style="5" bestFit="1" customWidth="1"/>
    <col min="3330" max="3330" width="19.7109375" style="5" customWidth="1"/>
    <col min="3331" max="3331" width="28.7109375" style="5" customWidth="1"/>
    <col min="3332" max="3332" width="33.42578125" style="5" customWidth="1"/>
    <col min="3333" max="3333" width="10.42578125" style="5" bestFit="1" customWidth="1"/>
    <col min="3334" max="3584" width="9.140625" style="5"/>
    <col min="3585" max="3585" width="4.7109375" style="5" bestFit="1" customWidth="1"/>
    <col min="3586" max="3586" width="19.7109375" style="5" customWidth="1"/>
    <col min="3587" max="3587" width="28.7109375" style="5" customWidth="1"/>
    <col min="3588" max="3588" width="33.42578125" style="5" customWidth="1"/>
    <col min="3589" max="3589" width="10.42578125" style="5" bestFit="1" customWidth="1"/>
    <col min="3590" max="3840" width="9.140625" style="5"/>
    <col min="3841" max="3841" width="4.7109375" style="5" bestFit="1" customWidth="1"/>
    <col min="3842" max="3842" width="19.7109375" style="5" customWidth="1"/>
    <col min="3843" max="3843" width="28.7109375" style="5" customWidth="1"/>
    <col min="3844" max="3844" width="33.42578125" style="5" customWidth="1"/>
    <col min="3845" max="3845" width="10.42578125" style="5" bestFit="1" customWidth="1"/>
    <col min="3846" max="4096" width="9.140625" style="5"/>
    <col min="4097" max="4097" width="4.7109375" style="5" bestFit="1" customWidth="1"/>
    <col min="4098" max="4098" width="19.7109375" style="5" customWidth="1"/>
    <col min="4099" max="4099" width="28.7109375" style="5" customWidth="1"/>
    <col min="4100" max="4100" width="33.42578125" style="5" customWidth="1"/>
    <col min="4101" max="4101" width="10.42578125" style="5" bestFit="1" customWidth="1"/>
    <col min="4102" max="4352" width="9.140625" style="5"/>
    <col min="4353" max="4353" width="4.7109375" style="5" bestFit="1" customWidth="1"/>
    <col min="4354" max="4354" width="19.7109375" style="5" customWidth="1"/>
    <col min="4355" max="4355" width="28.7109375" style="5" customWidth="1"/>
    <col min="4356" max="4356" width="33.42578125" style="5" customWidth="1"/>
    <col min="4357" max="4357" width="10.42578125" style="5" bestFit="1" customWidth="1"/>
    <col min="4358" max="4608" width="9.140625" style="5"/>
    <col min="4609" max="4609" width="4.7109375" style="5" bestFit="1" customWidth="1"/>
    <col min="4610" max="4610" width="19.7109375" style="5" customWidth="1"/>
    <col min="4611" max="4611" width="28.7109375" style="5" customWidth="1"/>
    <col min="4612" max="4612" width="33.42578125" style="5" customWidth="1"/>
    <col min="4613" max="4613" width="10.42578125" style="5" bestFit="1" customWidth="1"/>
    <col min="4614" max="4864" width="9.140625" style="5"/>
    <col min="4865" max="4865" width="4.7109375" style="5" bestFit="1" customWidth="1"/>
    <col min="4866" max="4866" width="19.7109375" style="5" customWidth="1"/>
    <col min="4867" max="4867" width="28.7109375" style="5" customWidth="1"/>
    <col min="4868" max="4868" width="33.42578125" style="5" customWidth="1"/>
    <col min="4869" max="4869" width="10.42578125" style="5" bestFit="1" customWidth="1"/>
    <col min="4870" max="5120" width="9.140625" style="5"/>
    <col min="5121" max="5121" width="4.7109375" style="5" bestFit="1" customWidth="1"/>
    <col min="5122" max="5122" width="19.7109375" style="5" customWidth="1"/>
    <col min="5123" max="5123" width="28.7109375" style="5" customWidth="1"/>
    <col min="5124" max="5124" width="33.42578125" style="5" customWidth="1"/>
    <col min="5125" max="5125" width="10.42578125" style="5" bestFit="1" customWidth="1"/>
    <col min="5126" max="5376" width="9.140625" style="5"/>
    <col min="5377" max="5377" width="4.7109375" style="5" bestFit="1" customWidth="1"/>
    <col min="5378" max="5378" width="19.7109375" style="5" customWidth="1"/>
    <col min="5379" max="5379" width="28.7109375" style="5" customWidth="1"/>
    <col min="5380" max="5380" width="33.42578125" style="5" customWidth="1"/>
    <col min="5381" max="5381" width="10.42578125" style="5" bestFit="1" customWidth="1"/>
    <col min="5382" max="5632" width="9.140625" style="5"/>
    <col min="5633" max="5633" width="4.7109375" style="5" bestFit="1" customWidth="1"/>
    <col min="5634" max="5634" width="19.7109375" style="5" customWidth="1"/>
    <col min="5635" max="5635" width="28.7109375" style="5" customWidth="1"/>
    <col min="5636" max="5636" width="33.42578125" style="5" customWidth="1"/>
    <col min="5637" max="5637" width="10.42578125" style="5" bestFit="1" customWidth="1"/>
    <col min="5638" max="5888" width="9.140625" style="5"/>
    <col min="5889" max="5889" width="4.7109375" style="5" bestFit="1" customWidth="1"/>
    <col min="5890" max="5890" width="19.7109375" style="5" customWidth="1"/>
    <col min="5891" max="5891" width="28.7109375" style="5" customWidth="1"/>
    <col min="5892" max="5892" width="33.42578125" style="5" customWidth="1"/>
    <col min="5893" max="5893" width="10.42578125" style="5" bestFit="1" customWidth="1"/>
    <col min="5894" max="6144" width="9.140625" style="5"/>
    <col min="6145" max="6145" width="4.7109375" style="5" bestFit="1" customWidth="1"/>
    <col min="6146" max="6146" width="19.7109375" style="5" customWidth="1"/>
    <col min="6147" max="6147" width="28.7109375" style="5" customWidth="1"/>
    <col min="6148" max="6148" width="33.42578125" style="5" customWidth="1"/>
    <col min="6149" max="6149" width="10.42578125" style="5" bestFit="1" customWidth="1"/>
    <col min="6150" max="6400" width="9.140625" style="5"/>
    <col min="6401" max="6401" width="4.7109375" style="5" bestFit="1" customWidth="1"/>
    <col min="6402" max="6402" width="19.7109375" style="5" customWidth="1"/>
    <col min="6403" max="6403" width="28.7109375" style="5" customWidth="1"/>
    <col min="6404" max="6404" width="33.42578125" style="5" customWidth="1"/>
    <col min="6405" max="6405" width="10.42578125" style="5" bestFit="1" customWidth="1"/>
    <col min="6406" max="6656" width="9.140625" style="5"/>
    <col min="6657" max="6657" width="4.7109375" style="5" bestFit="1" customWidth="1"/>
    <col min="6658" max="6658" width="19.7109375" style="5" customWidth="1"/>
    <col min="6659" max="6659" width="28.7109375" style="5" customWidth="1"/>
    <col min="6660" max="6660" width="33.42578125" style="5" customWidth="1"/>
    <col min="6661" max="6661" width="10.42578125" style="5" bestFit="1" customWidth="1"/>
    <col min="6662" max="6912" width="9.140625" style="5"/>
    <col min="6913" max="6913" width="4.7109375" style="5" bestFit="1" customWidth="1"/>
    <col min="6914" max="6914" width="19.7109375" style="5" customWidth="1"/>
    <col min="6915" max="6915" width="28.7109375" style="5" customWidth="1"/>
    <col min="6916" max="6916" width="33.42578125" style="5" customWidth="1"/>
    <col min="6917" max="6917" width="10.42578125" style="5" bestFit="1" customWidth="1"/>
    <col min="6918" max="7168" width="9.140625" style="5"/>
    <col min="7169" max="7169" width="4.7109375" style="5" bestFit="1" customWidth="1"/>
    <col min="7170" max="7170" width="19.7109375" style="5" customWidth="1"/>
    <col min="7171" max="7171" width="28.7109375" style="5" customWidth="1"/>
    <col min="7172" max="7172" width="33.42578125" style="5" customWidth="1"/>
    <col min="7173" max="7173" width="10.42578125" style="5" bestFit="1" customWidth="1"/>
    <col min="7174" max="7424" width="9.140625" style="5"/>
    <col min="7425" max="7425" width="4.7109375" style="5" bestFit="1" customWidth="1"/>
    <col min="7426" max="7426" width="19.7109375" style="5" customWidth="1"/>
    <col min="7427" max="7427" width="28.7109375" style="5" customWidth="1"/>
    <col min="7428" max="7428" width="33.42578125" style="5" customWidth="1"/>
    <col min="7429" max="7429" width="10.42578125" style="5" bestFit="1" customWidth="1"/>
    <col min="7430" max="7680" width="9.140625" style="5"/>
    <col min="7681" max="7681" width="4.7109375" style="5" bestFit="1" customWidth="1"/>
    <col min="7682" max="7682" width="19.7109375" style="5" customWidth="1"/>
    <col min="7683" max="7683" width="28.7109375" style="5" customWidth="1"/>
    <col min="7684" max="7684" width="33.42578125" style="5" customWidth="1"/>
    <col min="7685" max="7685" width="10.42578125" style="5" bestFit="1" customWidth="1"/>
    <col min="7686" max="7936" width="9.140625" style="5"/>
    <col min="7937" max="7937" width="4.7109375" style="5" bestFit="1" customWidth="1"/>
    <col min="7938" max="7938" width="19.7109375" style="5" customWidth="1"/>
    <col min="7939" max="7939" width="28.7109375" style="5" customWidth="1"/>
    <col min="7940" max="7940" width="33.42578125" style="5" customWidth="1"/>
    <col min="7941" max="7941" width="10.42578125" style="5" bestFit="1" customWidth="1"/>
    <col min="7942" max="8192" width="9.140625" style="5"/>
    <col min="8193" max="8193" width="4.7109375" style="5" bestFit="1" customWidth="1"/>
    <col min="8194" max="8194" width="19.7109375" style="5" customWidth="1"/>
    <col min="8195" max="8195" width="28.7109375" style="5" customWidth="1"/>
    <col min="8196" max="8196" width="33.42578125" style="5" customWidth="1"/>
    <col min="8197" max="8197" width="10.42578125" style="5" bestFit="1" customWidth="1"/>
    <col min="8198" max="8448" width="9.140625" style="5"/>
    <col min="8449" max="8449" width="4.7109375" style="5" bestFit="1" customWidth="1"/>
    <col min="8450" max="8450" width="19.7109375" style="5" customWidth="1"/>
    <col min="8451" max="8451" width="28.7109375" style="5" customWidth="1"/>
    <col min="8452" max="8452" width="33.42578125" style="5" customWidth="1"/>
    <col min="8453" max="8453" width="10.42578125" style="5" bestFit="1" customWidth="1"/>
    <col min="8454" max="8704" width="9.140625" style="5"/>
    <col min="8705" max="8705" width="4.7109375" style="5" bestFit="1" customWidth="1"/>
    <col min="8706" max="8706" width="19.7109375" style="5" customWidth="1"/>
    <col min="8707" max="8707" width="28.7109375" style="5" customWidth="1"/>
    <col min="8708" max="8708" width="33.42578125" style="5" customWidth="1"/>
    <col min="8709" max="8709" width="10.42578125" style="5" bestFit="1" customWidth="1"/>
    <col min="8710" max="8960" width="9.140625" style="5"/>
    <col min="8961" max="8961" width="4.7109375" style="5" bestFit="1" customWidth="1"/>
    <col min="8962" max="8962" width="19.7109375" style="5" customWidth="1"/>
    <col min="8963" max="8963" width="28.7109375" style="5" customWidth="1"/>
    <col min="8964" max="8964" width="33.42578125" style="5" customWidth="1"/>
    <col min="8965" max="8965" width="10.42578125" style="5" bestFit="1" customWidth="1"/>
    <col min="8966" max="9216" width="9.140625" style="5"/>
    <col min="9217" max="9217" width="4.7109375" style="5" bestFit="1" customWidth="1"/>
    <col min="9218" max="9218" width="19.7109375" style="5" customWidth="1"/>
    <col min="9219" max="9219" width="28.7109375" style="5" customWidth="1"/>
    <col min="9220" max="9220" width="33.42578125" style="5" customWidth="1"/>
    <col min="9221" max="9221" width="10.42578125" style="5" bestFit="1" customWidth="1"/>
    <col min="9222" max="9472" width="9.140625" style="5"/>
    <col min="9473" max="9473" width="4.7109375" style="5" bestFit="1" customWidth="1"/>
    <col min="9474" max="9474" width="19.7109375" style="5" customWidth="1"/>
    <col min="9475" max="9475" width="28.7109375" style="5" customWidth="1"/>
    <col min="9476" max="9476" width="33.42578125" style="5" customWidth="1"/>
    <col min="9477" max="9477" width="10.42578125" style="5" bestFit="1" customWidth="1"/>
    <col min="9478" max="9728" width="9.140625" style="5"/>
    <col min="9729" max="9729" width="4.7109375" style="5" bestFit="1" customWidth="1"/>
    <col min="9730" max="9730" width="19.7109375" style="5" customWidth="1"/>
    <col min="9731" max="9731" width="28.7109375" style="5" customWidth="1"/>
    <col min="9732" max="9732" width="33.42578125" style="5" customWidth="1"/>
    <col min="9733" max="9733" width="10.42578125" style="5" bestFit="1" customWidth="1"/>
    <col min="9734" max="9984" width="9.140625" style="5"/>
    <col min="9985" max="9985" width="4.7109375" style="5" bestFit="1" customWidth="1"/>
    <col min="9986" max="9986" width="19.7109375" style="5" customWidth="1"/>
    <col min="9987" max="9987" width="28.7109375" style="5" customWidth="1"/>
    <col min="9988" max="9988" width="33.42578125" style="5" customWidth="1"/>
    <col min="9989" max="9989" width="10.42578125" style="5" bestFit="1" customWidth="1"/>
    <col min="9990" max="10240" width="9.140625" style="5"/>
    <col min="10241" max="10241" width="4.7109375" style="5" bestFit="1" customWidth="1"/>
    <col min="10242" max="10242" width="19.7109375" style="5" customWidth="1"/>
    <col min="10243" max="10243" width="28.7109375" style="5" customWidth="1"/>
    <col min="10244" max="10244" width="33.42578125" style="5" customWidth="1"/>
    <col min="10245" max="10245" width="10.42578125" style="5" bestFit="1" customWidth="1"/>
    <col min="10246" max="10496" width="9.140625" style="5"/>
    <col min="10497" max="10497" width="4.7109375" style="5" bestFit="1" customWidth="1"/>
    <col min="10498" max="10498" width="19.7109375" style="5" customWidth="1"/>
    <col min="10499" max="10499" width="28.7109375" style="5" customWidth="1"/>
    <col min="10500" max="10500" width="33.42578125" style="5" customWidth="1"/>
    <col min="10501" max="10501" width="10.42578125" style="5" bestFit="1" customWidth="1"/>
    <col min="10502" max="10752" width="9.140625" style="5"/>
    <col min="10753" max="10753" width="4.7109375" style="5" bestFit="1" customWidth="1"/>
    <col min="10754" max="10754" width="19.7109375" style="5" customWidth="1"/>
    <col min="10755" max="10755" width="28.7109375" style="5" customWidth="1"/>
    <col min="10756" max="10756" width="33.42578125" style="5" customWidth="1"/>
    <col min="10757" max="10757" width="10.42578125" style="5" bestFit="1" customWidth="1"/>
    <col min="10758" max="11008" width="9.140625" style="5"/>
    <col min="11009" max="11009" width="4.7109375" style="5" bestFit="1" customWidth="1"/>
    <col min="11010" max="11010" width="19.7109375" style="5" customWidth="1"/>
    <col min="11011" max="11011" width="28.7109375" style="5" customWidth="1"/>
    <col min="11012" max="11012" width="33.42578125" style="5" customWidth="1"/>
    <col min="11013" max="11013" width="10.42578125" style="5" bestFit="1" customWidth="1"/>
    <col min="11014" max="11264" width="9.140625" style="5"/>
    <col min="11265" max="11265" width="4.7109375" style="5" bestFit="1" customWidth="1"/>
    <col min="11266" max="11266" width="19.7109375" style="5" customWidth="1"/>
    <col min="11267" max="11267" width="28.7109375" style="5" customWidth="1"/>
    <col min="11268" max="11268" width="33.42578125" style="5" customWidth="1"/>
    <col min="11269" max="11269" width="10.42578125" style="5" bestFit="1" customWidth="1"/>
    <col min="11270" max="11520" width="9.140625" style="5"/>
    <col min="11521" max="11521" width="4.7109375" style="5" bestFit="1" customWidth="1"/>
    <col min="11522" max="11522" width="19.7109375" style="5" customWidth="1"/>
    <col min="11523" max="11523" width="28.7109375" style="5" customWidth="1"/>
    <col min="11524" max="11524" width="33.42578125" style="5" customWidth="1"/>
    <col min="11525" max="11525" width="10.42578125" style="5" bestFit="1" customWidth="1"/>
    <col min="11526" max="11776" width="9.140625" style="5"/>
    <col min="11777" max="11777" width="4.7109375" style="5" bestFit="1" customWidth="1"/>
    <col min="11778" max="11778" width="19.7109375" style="5" customWidth="1"/>
    <col min="11779" max="11779" width="28.7109375" style="5" customWidth="1"/>
    <col min="11780" max="11780" width="33.42578125" style="5" customWidth="1"/>
    <col min="11781" max="11781" width="10.42578125" style="5" bestFit="1" customWidth="1"/>
    <col min="11782" max="12032" width="9.140625" style="5"/>
    <col min="12033" max="12033" width="4.7109375" style="5" bestFit="1" customWidth="1"/>
    <col min="12034" max="12034" width="19.7109375" style="5" customWidth="1"/>
    <col min="12035" max="12035" width="28.7109375" style="5" customWidth="1"/>
    <col min="12036" max="12036" width="33.42578125" style="5" customWidth="1"/>
    <col min="12037" max="12037" width="10.42578125" style="5" bestFit="1" customWidth="1"/>
    <col min="12038" max="12288" width="9.140625" style="5"/>
    <col min="12289" max="12289" width="4.7109375" style="5" bestFit="1" customWidth="1"/>
    <col min="12290" max="12290" width="19.7109375" style="5" customWidth="1"/>
    <col min="12291" max="12291" width="28.7109375" style="5" customWidth="1"/>
    <col min="12292" max="12292" width="33.42578125" style="5" customWidth="1"/>
    <col min="12293" max="12293" width="10.42578125" style="5" bestFit="1" customWidth="1"/>
    <col min="12294" max="12544" width="9.140625" style="5"/>
    <col min="12545" max="12545" width="4.7109375" style="5" bestFit="1" customWidth="1"/>
    <col min="12546" max="12546" width="19.7109375" style="5" customWidth="1"/>
    <col min="12547" max="12547" width="28.7109375" style="5" customWidth="1"/>
    <col min="12548" max="12548" width="33.42578125" style="5" customWidth="1"/>
    <col min="12549" max="12549" width="10.42578125" style="5" bestFit="1" customWidth="1"/>
    <col min="12550" max="12800" width="9.140625" style="5"/>
    <col min="12801" max="12801" width="4.7109375" style="5" bestFit="1" customWidth="1"/>
    <col min="12802" max="12802" width="19.7109375" style="5" customWidth="1"/>
    <col min="12803" max="12803" width="28.7109375" style="5" customWidth="1"/>
    <col min="12804" max="12804" width="33.42578125" style="5" customWidth="1"/>
    <col min="12805" max="12805" width="10.42578125" style="5" bestFit="1" customWidth="1"/>
    <col min="12806" max="13056" width="9.140625" style="5"/>
    <col min="13057" max="13057" width="4.7109375" style="5" bestFit="1" customWidth="1"/>
    <col min="13058" max="13058" width="19.7109375" style="5" customWidth="1"/>
    <col min="13059" max="13059" width="28.7109375" style="5" customWidth="1"/>
    <col min="13060" max="13060" width="33.42578125" style="5" customWidth="1"/>
    <col min="13061" max="13061" width="10.42578125" style="5" bestFit="1" customWidth="1"/>
    <col min="13062" max="13312" width="9.140625" style="5"/>
    <col min="13313" max="13313" width="4.7109375" style="5" bestFit="1" customWidth="1"/>
    <col min="13314" max="13314" width="19.7109375" style="5" customWidth="1"/>
    <col min="13315" max="13315" width="28.7109375" style="5" customWidth="1"/>
    <col min="13316" max="13316" width="33.42578125" style="5" customWidth="1"/>
    <col min="13317" max="13317" width="10.42578125" style="5" bestFit="1" customWidth="1"/>
    <col min="13318" max="13568" width="9.140625" style="5"/>
    <col min="13569" max="13569" width="4.7109375" style="5" bestFit="1" customWidth="1"/>
    <col min="13570" max="13570" width="19.7109375" style="5" customWidth="1"/>
    <col min="13571" max="13571" width="28.7109375" style="5" customWidth="1"/>
    <col min="13572" max="13572" width="33.42578125" style="5" customWidth="1"/>
    <col min="13573" max="13573" width="10.42578125" style="5" bestFit="1" customWidth="1"/>
    <col min="13574" max="13824" width="9.140625" style="5"/>
    <col min="13825" max="13825" width="4.7109375" style="5" bestFit="1" customWidth="1"/>
    <col min="13826" max="13826" width="19.7109375" style="5" customWidth="1"/>
    <col min="13827" max="13827" width="28.7109375" style="5" customWidth="1"/>
    <col min="13828" max="13828" width="33.42578125" style="5" customWidth="1"/>
    <col min="13829" max="13829" width="10.42578125" style="5" bestFit="1" customWidth="1"/>
    <col min="13830" max="14080" width="9.140625" style="5"/>
    <col min="14081" max="14081" width="4.7109375" style="5" bestFit="1" customWidth="1"/>
    <col min="14082" max="14082" width="19.7109375" style="5" customWidth="1"/>
    <col min="14083" max="14083" width="28.7109375" style="5" customWidth="1"/>
    <col min="14084" max="14084" width="33.42578125" style="5" customWidth="1"/>
    <col min="14085" max="14085" width="10.42578125" style="5" bestFit="1" customWidth="1"/>
    <col min="14086" max="14336" width="9.140625" style="5"/>
    <col min="14337" max="14337" width="4.7109375" style="5" bestFit="1" customWidth="1"/>
    <col min="14338" max="14338" width="19.7109375" style="5" customWidth="1"/>
    <col min="14339" max="14339" width="28.7109375" style="5" customWidth="1"/>
    <col min="14340" max="14340" width="33.42578125" style="5" customWidth="1"/>
    <col min="14341" max="14341" width="10.42578125" style="5" bestFit="1" customWidth="1"/>
    <col min="14342" max="14592" width="9.140625" style="5"/>
    <col min="14593" max="14593" width="4.7109375" style="5" bestFit="1" customWidth="1"/>
    <col min="14594" max="14594" width="19.7109375" style="5" customWidth="1"/>
    <col min="14595" max="14595" width="28.7109375" style="5" customWidth="1"/>
    <col min="14596" max="14596" width="33.42578125" style="5" customWidth="1"/>
    <col min="14597" max="14597" width="10.42578125" style="5" bestFit="1" customWidth="1"/>
    <col min="14598" max="14848" width="9.140625" style="5"/>
    <col min="14849" max="14849" width="4.7109375" style="5" bestFit="1" customWidth="1"/>
    <col min="14850" max="14850" width="19.7109375" style="5" customWidth="1"/>
    <col min="14851" max="14851" width="28.7109375" style="5" customWidth="1"/>
    <col min="14852" max="14852" width="33.42578125" style="5" customWidth="1"/>
    <col min="14853" max="14853" width="10.42578125" style="5" bestFit="1" customWidth="1"/>
    <col min="14854" max="15104" width="9.140625" style="5"/>
    <col min="15105" max="15105" width="4.7109375" style="5" bestFit="1" customWidth="1"/>
    <col min="15106" max="15106" width="19.7109375" style="5" customWidth="1"/>
    <col min="15107" max="15107" width="28.7109375" style="5" customWidth="1"/>
    <col min="15108" max="15108" width="33.42578125" style="5" customWidth="1"/>
    <col min="15109" max="15109" width="10.42578125" style="5" bestFit="1" customWidth="1"/>
    <col min="15110" max="15360" width="9.140625" style="5"/>
    <col min="15361" max="15361" width="4.7109375" style="5" bestFit="1" customWidth="1"/>
    <col min="15362" max="15362" width="19.7109375" style="5" customWidth="1"/>
    <col min="15363" max="15363" width="28.7109375" style="5" customWidth="1"/>
    <col min="15364" max="15364" width="33.42578125" style="5" customWidth="1"/>
    <col min="15365" max="15365" width="10.42578125" style="5" bestFit="1" customWidth="1"/>
    <col min="15366" max="15616" width="9.140625" style="5"/>
    <col min="15617" max="15617" width="4.7109375" style="5" bestFit="1" customWidth="1"/>
    <col min="15618" max="15618" width="19.7109375" style="5" customWidth="1"/>
    <col min="15619" max="15619" width="28.7109375" style="5" customWidth="1"/>
    <col min="15620" max="15620" width="33.42578125" style="5" customWidth="1"/>
    <col min="15621" max="15621" width="10.42578125" style="5" bestFit="1" customWidth="1"/>
    <col min="15622" max="15872" width="9.140625" style="5"/>
    <col min="15873" max="15873" width="4.7109375" style="5" bestFit="1" customWidth="1"/>
    <col min="15874" max="15874" width="19.7109375" style="5" customWidth="1"/>
    <col min="15875" max="15875" width="28.7109375" style="5" customWidth="1"/>
    <col min="15876" max="15876" width="33.42578125" style="5" customWidth="1"/>
    <col min="15877" max="15877" width="10.42578125" style="5" bestFit="1" customWidth="1"/>
    <col min="15878" max="16128" width="9.140625" style="5"/>
    <col min="16129" max="16129" width="4.7109375" style="5" bestFit="1" customWidth="1"/>
    <col min="16130" max="16130" width="19.7109375" style="5" customWidth="1"/>
    <col min="16131" max="16131" width="28.7109375" style="5" customWidth="1"/>
    <col min="16132" max="16132" width="33.42578125" style="5" customWidth="1"/>
    <col min="16133" max="16133" width="10.42578125" style="5" bestFit="1" customWidth="1"/>
    <col min="16134" max="16384" width="9.140625" style="5"/>
  </cols>
  <sheetData>
    <row r="1" spans="1:10" ht="20.100000000000001" customHeight="1" x14ac:dyDescent="0.2">
      <c r="A1" s="283" t="s">
        <v>5</v>
      </c>
      <c r="B1" s="283"/>
    </row>
    <row r="2" spans="1:10" s="11" customFormat="1" ht="30" customHeight="1" x14ac:dyDescent="0.25">
      <c r="A2" s="280" t="str">
        <f>'Príloha č.1'!A2:D2</f>
        <v>Subkutánny implantovateľný kardioverter - defibrilátor s príslušenstvom</v>
      </c>
      <c r="B2" s="280"/>
      <c r="C2" s="280"/>
      <c r="D2" s="280"/>
    </row>
    <row r="3" spans="1:10" s="11" customFormat="1" ht="15" customHeight="1" x14ac:dyDescent="0.25">
      <c r="A3" s="48"/>
      <c r="B3" s="48"/>
      <c r="C3" s="48"/>
      <c r="D3" s="48"/>
    </row>
    <row r="4" spans="1:10" ht="15" customHeight="1" x14ac:dyDescent="0.25">
      <c r="A4" s="298" t="s">
        <v>43</v>
      </c>
      <c r="B4" s="298"/>
      <c r="C4" s="298"/>
      <c r="D4" s="298"/>
      <c r="E4" s="12"/>
      <c r="F4" s="12"/>
      <c r="G4" s="12"/>
      <c r="H4" s="12"/>
      <c r="I4" s="12"/>
      <c r="J4" s="12"/>
    </row>
    <row r="6" spans="1:10" s="11" customFormat="1" ht="15" customHeight="1" x14ac:dyDescent="0.25">
      <c r="A6" s="284" t="s">
        <v>7</v>
      </c>
      <c r="B6" s="284"/>
      <c r="C6" s="289" t="str">
        <f>IF('Príloha č.1'!$C$6="","",'Príloha č.1'!$C$6)</f>
        <v/>
      </c>
      <c r="D6" s="290"/>
      <c r="E6" s="13"/>
    </row>
    <row r="7" spans="1:10" s="11" customFormat="1" ht="15" customHeight="1" x14ac:dyDescent="0.25">
      <c r="A7" s="284" t="s">
        <v>8</v>
      </c>
      <c r="B7" s="284"/>
      <c r="C7" s="285" t="str">
        <f>IF('Príloha č.1'!$C$7="","",'Príloha č.1'!$C$7)</f>
        <v/>
      </c>
      <c r="D7" s="286"/>
    </row>
    <row r="8" spans="1:10" ht="15" customHeight="1" x14ac:dyDescent="0.2">
      <c r="A8" s="283" t="s">
        <v>9</v>
      </c>
      <c r="B8" s="283"/>
      <c r="C8" s="285" t="str">
        <f>IF('Príloha č.1'!$C$8="","",'Príloha č.1'!$C$8)</f>
        <v/>
      </c>
      <c r="D8" s="286"/>
    </row>
    <row r="9" spans="1:10" ht="15" customHeight="1" x14ac:dyDescent="0.2">
      <c r="A9" s="283" t="s">
        <v>10</v>
      </c>
      <c r="B9" s="283"/>
      <c r="C9" s="285" t="str">
        <f>IF('Príloha č.1'!$C$9="","",'Príloha č.1'!$C$9)</f>
        <v/>
      </c>
      <c r="D9" s="286"/>
    </row>
    <row r="10" spans="1:10" ht="20.100000000000001" customHeight="1" x14ac:dyDescent="0.2">
      <c r="C10" s="47"/>
    </row>
    <row r="11" spans="1:10" s="16" customFormat="1" ht="20.100000000000001" customHeight="1" x14ac:dyDescent="0.25">
      <c r="A11" s="279" t="s">
        <v>22</v>
      </c>
      <c r="B11" s="279"/>
      <c r="C11" s="279"/>
      <c r="D11" s="279"/>
    </row>
    <row r="12" spans="1:10" ht="52.5" customHeight="1" x14ac:dyDescent="0.2">
      <c r="A12" s="11" t="s">
        <v>23</v>
      </c>
      <c r="B12" s="284" t="s">
        <v>40</v>
      </c>
      <c r="C12" s="284"/>
      <c r="D12" s="284"/>
    </row>
    <row r="13" spans="1:10" ht="36.75" customHeight="1" x14ac:dyDescent="0.2">
      <c r="A13" s="11" t="s">
        <v>23</v>
      </c>
      <c r="B13" s="284" t="s">
        <v>39</v>
      </c>
      <c r="C13" s="284"/>
      <c r="D13" s="284"/>
    </row>
    <row r="14" spans="1:10" ht="37.5" customHeight="1" x14ac:dyDescent="0.2">
      <c r="A14" s="11" t="s">
        <v>23</v>
      </c>
      <c r="B14" s="284" t="s">
        <v>41</v>
      </c>
      <c r="C14" s="284"/>
      <c r="D14" s="284"/>
    </row>
    <row r="15" spans="1:10" ht="20.100000000000001" customHeight="1" x14ac:dyDescent="0.2"/>
    <row r="16" spans="1:10" s="16" customFormat="1" x14ac:dyDescent="0.25">
      <c r="A16" s="16" t="s">
        <v>17</v>
      </c>
      <c r="B16" s="46" t="str">
        <f>IF('Príloha č.1'!B23:B23="","",'Príloha č.1'!B23:B23)</f>
        <v/>
      </c>
    </row>
    <row r="17" spans="1:4" s="16" customFormat="1" x14ac:dyDescent="0.25">
      <c r="A17" s="16" t="s">
        <v>26</v>
      </c>
      <c r="B17" s="23" t="str">
        <f>IF('Príloha č.1'!B24:B24="","",'Príloha č.1'!B24:B24)</f>
        <v/>
      </c>
    </row>
    <row r="18" spans="1:4" ht="13.5" customHeight="1" x14ac:dyDescent="0.2">
      <c r="D18" s="52"/>
    </row>
    <row r="19" spans="1:4" ht="35.25" customHeight="1" x14ac:dyDescent="0.2">
      <c r="D19" s="51" t="s">
        <v>46</v>
      </c>
    </row>
    <row r="22" spans="1:4" x14ac:dyDescent="0.2">
      <c r="A22" s="276" t="s">
        <v>19</v>
      </c>
      <c r="B22" s="276"/>
      <c r="C22" s="1"/>
    </row>
    <row r="23" spans="1:4" x14ac:dyDescent="0.2">
      <c r="A23" s="8"/>
      <c r="B23" s="283" t="s">
        <v>20</v>
      </c>
      <c r="C23" s="283"/>
    </row>
  </sheetData>
  <mergeCells count="17">
    <mergeCell ref="B12:D12"/>
    <mergeCell ref="B13:D13"/>
    <mergeCell ref="B14:D14"/>
    <mergeCell ref="A22:B22"/>
    <mergeCell ref="B23:C23"/>
    <mergeCell ref="A1:B1"/>
    <mergeCell ref="A2:D2"/>
    <mergeCell ref="A4:D4"/>
    <mergeCell ref="A6:B6"/>
    <mergeCell ref="C6:D6"/>
    <mergeCell ref="A11:D11"/>
    <mergeCell ref="A7:B7"/>
    <mergeCell ref="C7:D7"/>
    <mergeCell ref="A8:B8"/>
    <mergeCell ref="C8:D8"/>
    <mergeCell ref="A9:B9"/>
    <mergeCell ref="C9:D9"/>
  </mergeCells>
  <conditionalFormatting sqref="C6:D9">
    <cfRule type="containsBlanks" dxfId="13" priority="5">
      <formula>LEN(TRIM(C6))=0</formula>
    </cfRule>
  </conditionalFormatting>
  <conditionalFormatting sqref="B16:B17">
    <cfRule type="containsBlanks" dxfId="12" priority="4">
      <formula>LEN(TRIM(B16))=0</formula>
    </cfRule>
  </conditionalFormatting>
  <conditionalFormatting sqref="A23">
    <cfRule type="containsBlanks" dxfId="11" priority="1">
      <formula>LEN(TRIM(A23))=0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4 SP&amp;"Arial,Normálne"
Vyhlásenie uchádzača ku konfliktom záujmov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zoomScaleNormal="100" workbookViewId="0">
      <selection sqref="A1:D1"/>
    </sheetView>
  </sheetViews>
  <sheetFormatPr defaultRowHeight="12.75" x14ac:dyDescent="0.2"/>
  <cols>
    <col min="1" max="1" width="8.140625" style="59" customWidth="1"/>
    <col min="2" max="2" width="44.7109375" style="59" customWidth="1"/>
    <col min="3" max="3" width="18.85546875" style="59" customWidth="1"/>
    <col min="4" max="4" width="25.7109375" style="58" customWidth="1"/>
    <col min="5" max="6" width="12.7109375" style="58" customWidth="1"/>
    <col min="7" max="7" width="15.7109375" style="58" customWidth="1"/>
    <col min="8" max="8" width="7.85546875" style="59" customWidth="1"/>
    <col min="9" max="9" width="15.7109375" style="59" customWidth="1"/>
    <col min="10" max="10" width="10.7109375" style="59" customWidth="1"/>
    <col min="11" max="11" width="15.7109375" style="59" customWidth="1"/>
    <col min="12" max="16384" width="9.140625" style="59"/>
  </cols>
  <sheetData>
    <row r="1" spans="1:11" ht="15" customHeight="1" x14ac:dyDescent="0.2">
      <c r="A1" s="301" t="s">
        <v>5</v>
      </c>
      <c r="B1" s="301"/>
      <c r="C1" s="301"/>
      <c r="D1" s="301"/>
    </row>
    <row r="2" spans="1:11" ht="30" customHeight="1" x14ac:dyDescent="0.2">
      <c r="A2" s="302" t="s">
        <v>44</v>
      </c>
      <c r="B2" s="302"/>
      <c r="C2" s="302"/>
      <c r="D2" s="302"/>
      <c r="E2" s="60"/>
      <c r="F2" s="60"/>
      <c r="G2" s="60"/>
      <c r="H2" s="60"/>
      <c r="I2" s="60"/>
      <c r="J2" s="60"/>
      <c r="K2" s="60"/>
    </row>
    <row r="3" spans="1:11" s="62" customFormat="1" ht="30" customHeight="1" x14ac:dyDescent="0.25">
      <c r="A3" s="303" t="s">
        <v>51</v>
      </c>
      <c r="B3" s="303"/>
      <c r="C3" s="303"/>
      <c r="D3" s="303"/>
      <c r="E3" s="61"/>
      <c r="F3" s="61"/>
      <c r="G3" s="61"/>
      <c r="H3" s="61"/>
      <c r="I3" s="61"/>
      <c r="J3" s="61"/>
      <c r="K3" s="61"/>
    </row>
    <row r="4" spans="1:11" s="62" customFormat="1" ht="11.25" customHeight="1" thickBot="1" x14ac:dyDescent="0.3">
      <c r="A4" s="63"/>
      <c r="B4" s="63"/>
      <c r="C4" s="63"/>
      <c r="D4" s="63"/>
      <c r="E4" s="61"/>
      <c r="F4" s="61"/>
      <c r="G4" s="61"/>
      <c r="H4" s="61"/>
      <c r="I4" s="61"/>
      <c r="J4" s="61"/>
      <c r="K4" s="61"/>
    </row>
    <row r="5" spans="1:11" s="54" customFormat="1" ht="94.5" customHeight="1" x14ac:dyDescent="0.25">
      <c r="A5" s="304" t="s">
        <v>47</v>
      </c>
      <c r="B5" s="305"/>
      <c r="C5" s="308" t="s">
        <v>48</v>
      </c>
      <c r="D5" s="309"/>
    </row>
    <row r="6" spans="1:11" s="54" customFormat="1" ht="25.5" customHeight="1" x14ac:dyDescent="0.25">
      <c r="A6" s="306"/>
      <c r="B6" s="307"/>
      <c r="C6" s="243" t="s">
        <v>49</v>
      </c>
      <c r="D6" s="244" t="s">
        <v>50</v>
      </c>
    </row>
    <row r="7" spans="1:11" s="55" customFormat="1" ht="21.75" customHeight="1" x14ac:dyDescent="0.25">
      <c r="A7" s="313" t="s">
        <v>53</v>
      </c>
      <c r="B7" s="314"/>
      <c r="C7" s="314"/>
      <c r="D7" s="315"/>
    </row>
    <row r="8" spans="1:11" s="55" customFormat="1" ht="45" customHeight="1" x14ac:dyDescent="0.25">
      <c r="A8" s="84" t="s">
        <v>0</v>
      </c>
      <c r="B8" s="247" t="s">
        <v>54</v>
      </c>
      <c r="C8" s="245"/>
      <c r="D8" s="85"/>
    </row>
    <row r="9" spans="1:11" s="55" customFormat="1" ht="57" customHeight="1" x14ac:dyDescent="0.25">
      <c r="A9" s="83" t="s">
        <v>1</v>
      </c>
      <c r="B9" s="247" t="s">
        <v>55</v>
      </c>
      <c r="C9" s="246"/>
      <c r="D9" s="56"/>
    </row>
    <row r="10" spans="1:11" s="55" customFormat="1" ht="28.5" customHeight="1" x14ac:dyDescent="0.25">
      <c r="A10" s="83" t="s">
        <v>2</v>
      </c>
      <c r="B10" s="247" t="s">
        <v>56</v>
      </c>
      <c r="C10" s="246"/>
      <c r="D10" s="56"/>
    </row>
    <row r="11" spans="1:11" s="55" customFormat="1" ht="28.5" customHeight="1" x14ac:dyDescent="0.25">
      <c r="A11" s="83" t="s">
        <v>3</v>
      </c>
      <c r="B11" s="247" t="s">
        <v>57</v>
      </c>
      <c r="C11" s="246"/>
      <c r="D11" s="56"/>
    </row>
    <row r="12" spans="1:11" s="55" customFormat="1" ht="28.5" customHeight="1" x14ac:dyDescent="0.25">
      <c r="A12" s="83" t="s">
        <v>4</v>
      </c>
      <c r="B12" s="248" t="s">
        <v>58</v>
      </c>
      <c r="C12" s="246"/>
      <c r="D12" s="56"/>
    </row>
    <row r="13" spans="1:11" s="55" customFormat="1" ht="28.5" customHeight="1" x14ac:dyDescent="0.25">
      <c r="A13" s="83" t="s">
        <v>27</v>
      </c>
      <c r="B13" s="247" t="s">
        <v>59</v>
      </c>
      <c r="C13" s="246"/>
      <c r="D13" s="56"/>
    </row>
    <row r="14" spans="1:11" s="55" customFormat="1" ht="28.5" customHeight="1" x14ac:dyDescent="0.25">
      <c r="A14" s="83" t="s">
        <v>31</v>
      </c>
      <c r="B14" s="247" t="s">
        <v>60</v>
      </c>
      <c r="C14" s="246"/>
      <c r="D14" s="56"/>
    </row>
    <row r="15" spans="1:11" s="55" customFormat="1" ht="27.75" customHeight="1" x14ac:dyDescent="0.25">
      <c r="A15" s="310" t="s">
        <v>61</v>
      </c>
      <c r="B15" s="311"/>
      <c r="C15" s="311"/>
      <c r="D15" s="312"/>
      <c r="I15" s="263"/>
    </row>
    <row r="16" spans="1:11" s="55" customFormat="1" ht="28.5" customHeight="1" x14ac:dyDescent="0.25">
      <c r="A16" s="88" t="s">
        <v>0</v>
      </c>
      <c r="B16" s="250" t="s">
        <v>62</v>
      </c>
      <c r="C16" s="245"/>
      <c r="D16" s="86"/>
    </row>
    <row r="17" spans="1:10" s="55" customFormat="1" ht="28.5" customHeight="1" x14ac:dyDescent="0.25">
      <c r="A17" s="83" t="s">
        <v>1</v>
      </c>
      <c r="B17" s="250" t="s">
        <v>63</v>
      </c>
      <c r="C17" s="246"/>
      <c r="D17" s="56"/>
    </row>
    <row r="18" spans="1:10" s="55" customFormat="1" ht="28.5" customHeight="1" thickBot="1" x14ac:dyDescent="0.3">
      <c r="A18" s="87" t="s">
        <v>2</v>
      </c>
      <c r="B18" s="251" t="s">
        <v>60</v>
      </c>
      <c r="C18" s="249"/>
      <c r="D18" s="57"/>
    </row>
    <row r="19" spans="1:10" s="55" customFormat="1" ht="12" customHeight="1" x14ac:dyDescent="0.25">
      <c r="A19" s="64"/>
      <c r="B19" s="65"/>
      <c r="C19" s="66"/>
      <c r="D19" s="67"/>
    </row>
    <row r="20" spans="1:10" s="55" customFormat="1" ht="25.5" customHeight="1" x14ac:dyDescent="0.25">
      <c r="A20" s="64"/>
      <c r="B20" s="68"/>
      <c r="C20" s="66"/>
      <c r="D20" s="67"/>
    </row>
    <row r="21" spans="1:10" s="70" customFormat="1" ht="20.100000000000001" customHeight="1" x14ac:dyDescent="0.25">
      <c r="A21" s="316" t="s">
        <v>34</v>
      </c>
      <c r="B21" s="316"/>
      <c r="C21" s="316"/>
      <c r="D21" s="316"/>
      <c r="E21" s="69"/>
      <c r="F21" s="69"/>
      <c r="G21" s="69"/>
      <c r="H21" s="69"/>
      <c r="I21" s="69"/>
      <c r="J21" s="69"/>
    </row>
    <row r="22" spans="1:10" s="70" customFormat="1" ht="20.100000000000001" customHeight="1" x14ac:dyDescent="0.25">
      <c r="A22" s="49"/>
      <c r="B22" s="49"/>
      <c r="C22" s="49"/>
      <c r="D22" s="49"/>
      <c r="E22" s="69"/>
      <c r="F22" s="69"/>
      <c r="G22" s="69"/>
      <c r="H22" s="69"/>
      <c r="I22" s="69"/>
      <c r="J22" s="69"/>
    </row>
    <row r="23" spans="1:10" s="71" customFormat="1" ht="30" customHeight="1" x14ac:dyDescent="0.25">
      <c r="A23" s="317" t="s">
        <v>7</v>
      </c>
      <c r="B23" s="317"/>
      <c r="C23" s="390" t="str">
        <f>IF('Príloha č.1'!$C$6="","",'Príloha č.1'!$C$6)</f>
        <v/>
      </c>
      <c r="D23" s="391"/>
      <c r="G23" s="72"/>
    </row>
    <row r="24" spans="1:10" s="71" customFormat="1" ht="15" customHeight="1" x14ac:dyDescent="0.25">
      <c r="A24" s="299" t="s">
        <v>8</v>
      </c>
      <c r="B24" s="299"/>
      <c r="C24" s="390" t="str">
        <f>IF('Príloha č.1'!$C$7="","",'Príloha č.1'!$C$7)</f>
        <v/>
      </c>
      <c r="D24" s="391"/>
    </row>
    <row r="25" spans="1:10" s="71" customFormat="1" ht="15" customHeight="1" x14ac:dyDescent="0.25">
      <c r="A25" s="299" t="s">
        <v>9</v>
      </c>
      <c r="B25" s="299"/>
      <c r="C25" s="390" t="str">
        <f>IF('Príloha č.1'!$C$8="","",'Príloha č.1'!$C$8)</f>
        <v/>
      </c>
      <c r="D25" s="391"/>
    </row>
    <row r="26" spans="1:10" s="71" customFormat="1" ht="15" customHeight="1" x14ac:dyDescent="0.25">
      <c r="A26" s="299" t="s">
        <v>10</v>
      </c>
      <c r="B26" s="299"/>
      <c r="C26" s="390" t="str">
        <f>IF('Príloha č.1'!$C$9="","",'Príloha č.1'!$C$9)</f>
        <v/>
      </c>
      <c r="D26" s="391"/>
    </row>
    <row r="29" spans="1:10" ht="15" customHeight="1" x14ac:dyDescent="0.2">
      <c r="A29" s="59" t="s">
        <v>17</v>
      </c>
      <c r="B29" s="388" t="str">
        <f>IF('Príloha č.1'!B23:B23="","",'Príloha č.1'!B23:B23)</f>
        <v/>
      </c>
      <c r="C29" s="58"/>
      <c r="E29" s="59"/>
      <c r="F29" s="59"/>
      <c r="G29" s="59"/>
    </row>
    <row r="30" spans="1:10" ht="15" customHeight="1" x14ac:dyDescent="0.2">
      <c r="A30" s="59" t="s">
        <v>26</v>
      </c>
      <c r="B30" s="389" t="str">
        <f>IF('Príloha č.1'!B24:B24="","",'Príloha č.1'!B24:B24)</f>
        <v/>
      </c>
      <c r="C30" s="58"/>
      <c r="E30" s="59"/>
      <c r="F30" s="59"/>
      <c r="G30" s="59"/>
    </row>
    <row r="31" spans="1:10" ht="39.75" customHeight="1" x14ac:dyDescent="0.2">
      <c r="D31" s="74"/>
    </row>
    <row r="32" spans="1:10" ht="45" customHeight="1" x14ac:dyDescent="0.2">
      <c r="D32" s="75" t="s">
        <v>52</v>
      </c>
      <c r="E32" s="76"/>
      <c r="F32" s="76"/>
      <c r="G32" s="76"/>
    </row>
    <row r="33" spans="1:8" s="78" customFormat="1" x14ac:dyDescent="0.2">
      <c r="A33" s="300" t="s">
        <v>19</v>
      </c>
      <c r="B33" s="300"/>
      <c r="C33" s="77"/>
      <c r="D33" s="76"/>
      <c r="E33" s="58"/>
      <c r="F33" s="58"/>
      <c r="G33" s="58"/>
    </row>
    <row r="34" spans="1:8" s="82" customFormat="1" ht="12" customHeight="1" x14ac:dyDescent="0.2">
      <c r="A34" s="79"/>
      <c r="B34" s="80" t="s">
        <v>20</v>
      </c>
      <c r="C34" s="80"/>
      <c r="D34" s="81"/>
      <c r="E34" s="58"/>
      <c r="F34" s="58"/>
      <c r="G34" s="58"/>
      <c r="H34" s="76"/>
    </row>
  </sheetData>
  <mergeCells count="17">
    <mergeCell ref="A24:B24"/>
    <mergeCell ref="C24:D24"/>
    <mergeCell ref="A1:D1"/>
    <mergeCell ref="A2:D2"/>
    <mergeCell ref="A3:D3"/>
    <mergeCell ref="A5:B6"/>
    <mergeCell ref="C5:D5"/>
    <mergeCell ref="A15:D15"/>
    <mergeCell ref="A7:D7"/>
    <mergeCell ref="A21:D21"/>
    <mergeCell ref="A23:B23"/>
    <mergeCell ref="C23:D23"/>
    <mergeCell ref="A25:B25"/>
    <mergeCell ref="C25:D25"/>
    <mergeCell ref="A26:B26"/>
    <mergeCell ref="C26:D26"/>
    <mergeCell ref="A33:B33"/>
  </mergeCells>
  <conditionalFormatting sqref="B29:B30">
    <cfRule type="containsBlanks" dxfId="10" priority="3">
      <formula>LEN(TRIM(B29))=0</formula>
    </cfRule>
  </conditionalFormatting>
  <conditionalFormatting sqref="C24:D26">
    <cfRule type="containsBlanks" dxfId="9" priority="2">
      <formula>LEN(TRIM(C24))=0</formula>
    </cfRule>
  </conditionalFormatting>
  <conditionalFormatting sqref="C23:D23">
    <cfRule type="containsBlanks" dxfId="8" priority="1">
      <formula>LEN(TRIM(C23))=0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&amp;L&amp;"Calibri,Tučné"Príloha č. 5 SP&amp;"Calibri,Normálne"
Špecifikácia predmetu zákazky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K25"/>
  <sheetViews>
    <sheetView showGridLines="0" zoomScaleNormal="100" workbookViewId="0">
      <selection sqref="A1:B1"/>
    </sheetView>
  </sheetViews>
  <sheetFormatPr defaultRowHeight="12.75" x14ac:dyDescent="0.2"/>
  <cols>
    <col min="1" max="1" width="5.28515625" style="178" customWidth="1"/>
    <col min="2" max="2" width="35.7109375" style="178" customWidth="1"/>
    <col min="3" max="3" width="6.28515625" style="178" customWidth="1"/>
    <col min="4" max="4" width="15" style="187" customWidth="1"/>
    <col min="5" max="5" width="15.7109375" style="178" customWidth="1"/>
    <col min="6" max="7" width="9.7109375" style="178" customWidth="1"/>
    <col min="8" max="9" width="15.7109375" style="178" customWidth="1"/>
    <col min="10" max="10" width="12.5703125" style="178" customWidth="1"/>
    <col min="11" max="11" width="15.7109375" style="178" customWidth="1"/>
    <col min="12" max="16384" width="9.140625" style="178"/>
  </cols>
  <sheetData>
    <row r="1" spans="1:11" ht="15" customHeight="1" x14ac:dyDescent="0.2">
      <c r="A1" s="318" t="s">
        <v>5</v>
      </c>
      <c r="B1" s="318"/>
      <c r="C1" s="272"/>
      <c r="D1" s="273"/>
      <c r="E1" s="272"/>
      <c r="F1" s="272"/>
      <c r="G1" s="272"/>
      <c r="H1" s="272"/>
      <c r="I1" s="272"/>
      <c r="J1" s="272"/>
      <c r="K1" s="272"/>
    </row>
    <row r="2" spans="1:11" ht="20.25" customHeight="1" x14ac:dyDescent="0.2">
      <c r="A2" s="319" t="s">
        <v>44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</row>
    <row r="3" spans="1:11" s="179" customFormat="1" ht="42" customHeight="1" thickBot="1" x14ac:dyDescent="0.3">
      <c r="A3" s="320" t="s">
        <v>106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</row>
    <row r="4" spans="1:11" s="188" customFormat="1" ht="26.25" customHeight="1" x14ac:dyDescent="0.25">
      <c r="A4" s="321" t="s">
        <v>32</v>
      </c>
      <c r="B4" s="323" t="s">
        <v>107</v>
      </c>
      <c r="C4" s="325" t="s">
        <v>108</v>
      </c>
      <c r="D4" s="327" t="s">
        <v>113</v>
      </c>
      <c r="E4" s="329" t="s">
        <v>73</v>
      </c>
      <c r="F4" s="330"/>
      <c r="G4" s="330"/>
      <c r="H4" s="330"/>
      <c r="I4" s="331" t="s">
        <v>109</v>
      </c>
      <c r="J4" s="332"/>
      <c r="K4" s="333"/>
    </row>
    <row r="5" spans="1:11" s="188" customFormat="1" ht="38.25" customHeight="1" x14ac:dyDescent="0.25">
      <c r="A5" s="322"/>
      <c r="B5" s="324"/>
      <c r="C5" s="326"/>
      <c r="D5" s="328"/>
      <c r="E5" s="189" t="s">
        <v>74</v>
      </c>
      <c r="F5" s="189" t="s">
        <v>110</v>
      </c>
      <c r="G5" s="190" t="s">
        <v>111</v>
      </c>
      <c r="H5" s="191" t="s">
        <v>76</v>
      </c>
      <c r="I5" s="192" t="s">
        <v>74</v>
      </c>
      <c r="J5" s="190" t="s">
        <v>111</v>
      </c>
      <c r="K5" s="193" t="s">
        <v>76</v>
      </c>
    </row>
    <row r="6" spans="1:11" s="185" customFormat="1" ht="12" customHeight="1" x14ac:dyDescent="0.25">
      <c r="A6" s="194" t="s">
        <v>0</v>
      </c>
      <c r="B6" s="234" t="s">
        <v>1</v>
      </c>
      <c r="C6" s="195" t="s">
        <v>2</v>
      </c>
      <c r="D6" s="196" t="s">
        <v>3</v>
      </c>
      <c r="E6" s="197" t="s">
        <v>4</v>
      </c>
      <c r="F6" s="198" t="s">
        <v>27</v>
      </c>
      <c r="G6" s="199" t="s">
        <v>31</v>
      </c>
      <c r="H6" s="200" t="s">
        <v>42</v>
      </c>
      <c r="I6" s="201" t="s">
        <v>30</v>
      </c>
      <c r="J6" s="202" t="s">
        <v>29</v>
      </c>
      <c r="K6" s="203" t="s">
        <v>28</v>
      </c>
    </row>
    <row r="7" spans="1:11" s="210" customFormat="1" ht="36" customHeight="1" x14ac:dyDescent="0.25">
      <c r="A7" s="204" t="s">
        <v>0</v>
      </c>
      <c r="B7" s="235" t="s">
        <v>44</v>
      </c>
      <c r="C7" s="205" t="s">
        <v>38</v>
      </c>
      <c r="D7" s="206">
        <v>13</v>
      </c>
      <c r="E7" s="237"/>
      <c r="F7" s="241"/>
      <c r="G7" s="238">
        <f>E7*F7</f>
        <v>0</v>
      </c>
      <c r="H7" s="239">
        <f>E7+G7</f>
        <v>0</v>
      </c>
      <c r="I7" s="237">
        <f>D7*E7</f>
        <v>0</v>
      </c>
      <c r="J7" s="240">
        <f>F7*I7</f>
        <v>0</v>
      </c>
      <c r="K7" s="252">
        <f>I7+J7</f>
        <v>0</v>
      </c>
    </row>
    <row r="8" spans="1:11" s="210" customFormat="1" ht="37.5" customHeight="1" thickBot="1" x14ac:dyDescent="0.3">
      <c r="A8" s="204" t="s">
        <v>112</v>
      </c>
      <c r="B8" s="235" t="s">
        <v>64</v>
      </c>
      <c r="C8" s="205" t="s">
        <v>38</v>
      </c>
      <c r="D8" s="206">
        <v>13</v>
      </c>
      <c r="E8" s="236"/>
      <c r="F8" s="242"/>
      <c r="G8" s="207">
        <f>E8*F8</f>
        <v>0</v>
      </c>
      <c r="H8" s="208">
        <f>E8+G8</f>
        <v>0</v>
      </c>
      <c r="I8" s="236">
        <f>D8*E8</f>
        <v>0</v>
      </c>
      <c r="J8" s="209">
        <f>F8*I8</f>
        <v>0</v>
      </c>
      <c r="K8" s="253">
        <f>I8+J8</f>
        <v>0</v>
      </c>
    </row>
    <row r="9" spans="1:11" s="215" customFormat="1" ht="22.5" customHeight="1" thickBot="1" x14ac:dyDescent="0.3">
      <c r="A9" s="211"/>
      <c r="B9" s="211"/>
      <c r="C9" s="211"/>
      <c r="D9" s="212"/>
      <c r="E9" s="335" t="s">
        <v>114</v>
      </c>
      <c r="F9" s="335"/>
      <c r="G9" s="335"/>
      <c r="H9" s="335"/>
      <c r="I9" s="213">
        <f>SUM(I7:I8)</f>
        <v>0</v>
      </c>
      <c r="J9" s="211"/>
      <c r="K9" s="214">
        <f>SUM(K7:K8)</f>
        <v>0</v>
      </c>
    </row>
    <row r="10" spans="1:11" s="215" customFormat="1" ht="22.5" customHeight="1" x14ac:dyDescent="0.25">
      <c r="A10" s="229"/>
      <c r="B10" s="229"/>
      <c r="C10" s="229"/>
      <c r="D10" s="230"/>
      <c r="E10" s="231"/>
      <c r="F10" s="231"/>
      <c r="G10" s="231"/>
      <c r="H10" s="231"/>
      <c r="I10" s="232"/>
      <c r="J10" s="229"/>
      <c r="K10" s="233"/>
    </row>
    <row r="11" spans="1:11" s="223" customFormat="1" ht="11.25" customHeight="1" x14ac:dyDescent="0.2">
      <c r="A11" s="216"/>
      <c r="B11" s="217"/>
      <c r="C11" s="218"/>
      <c r="D11" s="219"/>
      <c r="E11" s="220"/>
      <c r="F11" s="220"/>
      <c r="G11" s="221"/>
      <c r="H11" s="221"/>
      <c r="I11" s="220"/>
      <c r="J11" s="220"/>
      <c r="K11" s="222"/>
    </row>
    <row r="12" spans="1:11" s="70" customFormat="1" ht="19.5" customHeight="1" x14ac:dyDescent="0.25">
      <c r="A12" s="316" t="s">
        <v>34</v>
      </c>
      <c r="B12" s="316"/>
      <c r="C12" s="316"/>
      <c r="D12" s="316"/>
      <c r="E12" s="316"/>
      <c r="F12" s="316"/>
      <c r="G12" s="316"/>
    </row>
    <row r="13" spans="1:11" s="70" customFormat="1" ht="9" customHeight="1" x14ac:dyDescent="0.25">
      <c r="A13" s="177"/>
      <c r="B13" s="177"/>
      <c r="C13" s="177"/>
      <c r="D13" s="224"/>
      <c r="E13" s="177"/>
      <c r="F13" s="177"/>
      <c r="G13" s="177"/>
    </row>
    <row r="14" spans="1:11" s="180" customFormat="1" ht="15.75" customHeight="1" x14ac:dyDescent="0.25">
      <c r="A14" s="336" t="s">
        <v>7</v>
      </c>
      <c r="B14" s="336"/>
      <c r="C14" s="337" t="str">
        <f>IF('Príloha č.1'!$C$6="","",'Príloha č.1'!$C$6)</f>
        <v/>
      </c>
      <c r="D14" s="337"/>
      <c r="E14" s="337"/>
      <c r="F14" s="337"/>
      <c r="G14" s="337"/>
    </row>
    <row r="15" spans="1:11" s="180" customFormat="1" ht="15.75" customHeight="1" x14ac:dyDescent="0.25">
      <c r="A15" s="338" t="s">
        <v>8</v>
      </c>
      <c r="B15" s="338"/>
      <c r="C15" s="392" t="str">
        <f>IF('Príloha č.1'!$C$7="","",'Príloha č.1'!$C$7)</f>
        <v/>
      </c>
      <c r="D15" s="392"/>
      <c r="E15" s="392"/>
      <c r="F15" s="392"/>
      <c r="G15" s="392"/>
    </row>
    <row r="16" spans="1:11" s="180" customFormat="1" ht="15.75" customHeight="1" x14ac:dyDescent="0.25">
      <c r="A16" s="338" t="s">
        <v>9</v>
      </c>
      <c r="B16" s="338"/>
      <c r="C16" s="337" t="str">
        <f>IF('Príloha č.1'!$C$8="","",'Príloha č.1'!$C$8)</f>
        <v/>
      </c>
      <c r="D16" s="337"/>
      <c r="E16" s="337"/>
      <c r="F16" s="337"/>
      <c r="G16" s="337"/>
    </row>
    <row r="17" spans="1:11" s="180" customFormat="1" ht="15.75" customHeight="1" x14ac:dyDescent="0.25">
      <c r="A17" s="338" t="s">
        <v>10</v>
      </c>
      <c r="B17" s="338"/>
      <c r="C17" s="337" t="str">
        <f>IF('Príloha č.1'!$C$9="","",'Príloha č.1'!$C$9)</f>
        <v/>
      </c>
      <c r="D17" s="337"/>
      <c r="E17" s="337"/>
      <c r="F17" s="337"/>
      <c r="G17" s="337"/>
    </row>
    <row r="20" spans="1:11" ht="15.75" customHeight="1" x14ac:dyDescent="0.2">
      <c r="A20" s="178" t="s">
        <v>17</v>
      </c>
      <c r="B20" s="393" t="str">
        <f>IF('Príloha č.1'!B23:B23="","",'Príloha č.1'!B23:B23)</f>
        <v/>
      </c>
    </row>
    <row r="21" spans="1:11" ht="15.75" customHeight="1" x14ac:dyDescent="0.2">
      <c r="A21" s="178" t="s">
        <v>26</v>
      </c>
      <c r="B21" s="394" t="str">
        <f>IF('Príloha č.1'!B24:B24="","",'Príloha č.1'!B24:B24)</f>
        <v/>
      </c>
    </row>
    <row r="22" spans="1:11" ht="12.75" customHeight="1" x14ac:dyDescent="0.2">
      <c r="F22" s="225"/>
      <c r="G22" s="225"/>
      <c r="H22" s="225"/>
      <c r="I22" s="226"/>
      <c r="J22" s="226"/>
      <c r="K22" s="226"/>
    </row>
    <row r="23" spans="1:11" ht="33.75" customHeight="1" x14ac:dyDescent="0.2">
      <c r="F23" s="340" t="s">
        <v>46</v>
      </c>
      <c r="G23" s="340"/>
      <c r="H23" s="340"/>
      <c r="I23" s="334"/>
      <c r="J23" s="334"/>
      <c r="K23" s="334"/>
    </row>
    <row r="24" spans="1:11" s="182" customFormat="1" ht="11.25" x14ac:dyDescent="0.2">
      <c r="A24" s="339" t="s">
        <v>19</v>
      </c>
      <c r="B24" s="339"/>
      <c r="D24" s="227"/>
    </row>
    <row r="25" spans="1:11" s="186" customFormat="1" ht="12" customHeight="1" x14ac:dyDescent="0.2">
      <c r="A25" s="183"/>
      <c r="B25" s="184" t="s">
        <v>20</v>
      </c>
      <c r="C25" s="181"/>
      <c r="D25" s="228"/>
    </row>
  </sheetData>
  <mergeCells count="22">
    <mergeCell ref="A24:B24"/>
    <mergeCell ref="A16:B16"/>
    <mergeCell ref="C16:G16"/>
    <mergeCell ref="A17:B17"/>
    <mergeCell ref="C17:G17"/>
    <mergeCell ref="F23:H23"/>
    <mergeCell ref="I23:K23"/>
    <mergeCell ref="E9:H9"/>
    <mergeCell ref="A12:G12"/>
    <mergeCell ref="A14:B14"/>
    <mergeCell ref="C14:G14"/>
    <mergeCell ref="A15:B15"/>
    <mergeCell ref="C15:G15"/>
    <mergeCell ref="A1:B1"/>
    <mergeCell ref="A2:K2"/>
    <mergeCell ref="A3:K3"/>
    <mergeCell ref="A4:A5"/>
    <mergeCell ref="B4:B5"/>
    <mergeCell ref="C4:C5"/>
    <mergeCell ref="D4:D5"/>
    <mergeCell ref="E4:H4"/>
    <mergeCell ref="I4:K4"/>
  </mergeCells>
  <conditionalFormatting sqref="I11:J11">
    <cfRule type="cellIs" dxfId="7" priority="4" operator="greaterThan">
      <formula>2560820</formula>
    </cfRule>
  </conditionalFormatting>
  <conditionalFormatting sqref="B20:B21">
    <cfRule type="containsBlanks" dxfId="6" priority="3">
      <formula>LEN(TRIM(B20))=0</formula>
    </cfRule>
  </conditionalFormatting>
  <conditionalFormatting sqref="E11:F11">
    <cfRule type="cellIs" dxfId="5" priority="2" operator="greaterThan">
      <formula>2560820</formula>
    </cfRule>
  </conditionalFormatting>
  <conditionalFormatting sqref="C14:G17">
    <cfRule type="containsBlanks" dxfId="4" priority="1">
      <formula>LEN(TRIM(C14))=0</formula>
    </cfRule>
  </conditionalFormatting>
  <pageMargins left="0.78740157480314965" right="0.78740157480314965" top="0.98425196850393704" bottom="0.39370078740157483" header="0.51181102362204722" footer="0.59055118110236227"/>
  <pageSetup paperSize="9" scale="82" orientation="landscape" r:id="rId1"/>
  <headerFooter>
    <oddHeader>&amp;L&amp;"Arial,Tučné"&amp;10Príloha č. 6 SP&amp;"Arial,Normálne"
Kalkulácia ceny a návrh na plnenie kritéria na vyhodnotenie ponúk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J37"/>
  <sheetViews>
    <sheetView showGridLines="0" zoomScaleNormal="100" workbookViewId="0">
      <selection sqref="A1:F1"/>
    </sheetView>
  </sheetViews>
  <sheetFormatPr defaultRowHeight="15" x14ac:dyDescent="0.25"/>
  <cols>
    <col min="1" max="1" width="4.85546875" customWidth="1"/>
    <col min="2" max="2" width="24.140625" customWidth="1"/>
    <col min="3" max="3" width="32.85546875" customWidth="1"/>
    <col min="4" max="4" width="25.42578125" customWidth="1"/>
    <col min="5" max="5" width="10.85546875" customWidth="1"/>
    <col min="6" max="6" width="16.7109375" customWidth="1"/>
    <col min="11" max="11" width="13" customWidth="1"/>
  </cols>
  <sheetData>
    <row r="1" spans="1:62" s="18" customFormat="1" ht="19.5" customHeight="1" x14ac:dyDescent="0.2">
      <c r="A1" s="343" t="s">
        <v>5</v>
      </c>
      <c r="B1" s="343"/>
      <c r="C1" s="343"/>
      <c r="D1" s="343"/>
      <c r="E1" s="343"/>
      <c r="F1" s="343"/>
    </row>
    <row r="2" spans="1:62" s="18" customFormat="1" ht="17.25" customHeight="1" x14ac:dyDescent="0.2">
      <c r="A2" s="342" t="str">
        <f>'Príloha č.1'!A2:D2</f>
        <v>Subkutánny implantovateľný kardioverter - defibrilátor s príslušenstvom</v>
      </c>
      <c r="B2" s="342"/>
      <c r="C2" s="342"/>
      <c r="D2" s="342"/>
      <c r="E2" s="342"/>
      <c r="F2" s="342"/>
      <c r="G2" s="19"/>
      <c r="H2" s="19"/>
      <c r="I2" s="19"/>
    </row>
    <row r="3" spans="1:62" s="18" customFormat="1" ht="15" customHeight="1" x14ac:dyDescent="0.2">
      <c r="A3" s="24"/>
      <c r="B3" s="24"/>
      <c r="C3" s="24"/>
      <c r="D3" s="24"/>
      <c r="E3" s="24"/>
      <c r="F3" s="24"/>
      <c r="G3" s="24"/>
      <c r="H3" s="19"/>
      <c r="I3" s="19"/>
    </row>
    <row r="4" spans="1:62" s="21" customFormat="1" ht="18.95" customHeight="1" x14ac:dyDescent="0.25">
      <c r="A4" s="350" t="s">
        <v>67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</row>
    <row r="5" spans="1:62" s="91" customFormat="1" ht="33.75" customHeight="1" x14ac:dyDescent="0.2">
      <c r="A5" s="344" t="s">
        <v>68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90"/>
      <c r="M5" s="90"/>
      <c r="N5" s="90"/>
      <c r="O5" s="90"/>
      <c r="P5" s="90"/>
    </row>
    <row r="6" spans="1:62" s="93" customFormat="1" ht="33" customHeight="1" x14ac:dyDescent="0.25">
      <c r="A6" s="345" t="s">
        <v>32</v>
      </c>
      <c r="B6" s="345" t="s">
        <v>69</v>
      </c>
      <c r="C6" s="345" t="s">
        <v>70</v>
      </c>
      <c r="D6" s="345" t="s">
        <v>65</v>
      </c>
      <c r="E6" s="345" t="s">
        <v>66</v>
      </c>
      <c r="F6" s="345" t="s">
        <v>71</v>
      </c>
      <c r="G6" s="345" t="s">
        <v>72</v>
      </c>
      <c r="H6" s="354" t="s">
        <v>73</v>
      </c>
      <c r="I6" s="355"/>
      <c r="J6" s="355"/>
      <c r="K6" s="356" t="s">
        <v>115</v>
      </c>
      <c r="L6" s="353"/>
      <c r="M6" s="353"/>
      <c r="N6" s="92"/>
      <c r="O6" s="92"/>
      <c r="P6" s="92"/>
    </row>
    <row r="7" spans="1:62" s="93" customFormat="1" ht="27" customHeight="1" x14ac:dyDescent="0.25">
      <c r="A7" s="346"/>
      <c r="B7" s="346"/>
      <c r="C7" s="346"/>
      <c r="D7" s="346"/>
      <c r="E7" s="346"/>
      <c r="F7" s="346"/>
      <c r="G7" s="346"/>
      <c r="H7" s="94" t="s">
        <v>74</v>
      </c>
      <c r="I7" s="95" t="s">
        <v>75</v>
      </c>
      <c r="J7" s="96" t="s">
        <v>76</v>
      </c>
      <c r="K7" s="357"/>
      <c r="L7" s="97"/>
      <c r="M7" s="97"/>
      <c r="N7" s="92"/>
      <c r="O7" s="92"/>
      <c r="P7" s="92"/>
    </row>
    <row r="8" spans="1:62" s="81" customFormat="1" ht="14.1" customHeight="1" x14ac:dyDescent="0.25">
      <c r="A8" s="98" t="s">
        <v>0</v>
      </c>
      <c r="B8" s="99" t="s">
        <v>1</v>
      </c>
      <c r="C8" s="99" t="s">
        <v>2</v>
      </c>
      <c r="D8" s="100" t="s">
        <v>3</v>
      </c>
      <c r="E8" s="101" t="s">
        <v>4</v>
      </c>
      <c r="F8" s="102" t="s">
        <v>27</v>
      </c>
      <c r="G8" s="89" t="s">
        <v>31</v>
      </c>
      <c r="H8" s="103" t="s">
        <v>42</v>
      </c>
      <c r="I8" s="104" t="s">
        <v>30</v>
      </c>
      <c r="J8" s="105" t="s">
        <v>29</v>
      </c>
      <c r="K8" s="106" t="s">
        <v>28</v>
      </c>
      <c r="L8" s="107"/>
      <c r="M8" s="107"/>
      <c r="N8" s="108"/>
      <c r="O8" s="108"/>
      <c r="P8" s="108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</row>
    <row r="9" spans="1:62" s="116" customFormat="1" ht="27.95" customHeight="1" x14ac:dyDescent="0.25">
      <c r="A9" s="110" t="s">
        <v>0</v>
      </c>
      <c r="B9" s="111"/>
      <c r="C9" s="112"/>
      <c r="D9" s="113"/>
      <c r="E9" s="113"/>
      <c r="F9" s="113"/>
      <c r="G9" s="113"/>
      <c r="H9" s="254"/>
      <c r="I9" s="257"/>
      <c r="J9" s="260"/>
      <c r="K9" s="347" t="s">
        <v>77</v>
      </c>
      <c r="L9" s="114"/>
      <c r="M9" s="114"/>
      <c r="N9" s="115"/>
      <c r="O9" s="115"/>
      <c r="P9" s="115"/>
    </row>
    <row r="10" spans="1:62" s="116" customFormat="1" ht="27.95" customHeight="1" x14ac:dyDescent="0.25">
      <c r="A10" s="117" t="s">
        <v>1</v>
      </c>
      <c r="B10" s="118"/>
      <c r="C10" s="119"/>
      <c r="D10" s="117"/>
      <c r="E10" s="117"/>
      <c r="F10" s="117"/>
      <c r="G10" s="110"/>
      <c r="H10" s="255"/>
      <c r="I10" s="258"/>
      <c r="J10" s="261"/>
      <c r="K10" s="348"/>
      <c r="L10" s="114"/>
      <c r="M10" s="114"/>
      <c r="N10" s="115"/>
      <c r="O10" s="115"/>
      <c r="P10" s="115"/>
    </row>
    <row r="11" spans="1:62" s="116" customFormat="1" ht="27.95" customHeight="1" x14ac:dyDescent="0.25">
      <c r="A11" s="120" t="s">
        <v>2</v>
      </c>
      <c r="B11" s="121"/>
      <c r="C11" s="122"/>
      <c r="D11" s="120"/>
      <c r="E11" s="120"/>
      <c r="F11" s="120"/>
      <c r="G11" s="120"/>
      <c r="H11" s="256"/>
      <c r="I11" s="259"/>
      <c r="J11" s="262"/>
      <c r="K11" s="349"/>
      <c r="L11" s="114"/>
      <c r="M11" s="114"/>
      <c r="N11" s="115"/>
      <c r="O11" s="115"/>
      <c r="P11" s="115"/>
    </row>
    <row r="12" spans="1:62" s="127" customFormat="1" ht="18" customHeight="1" x14ac:dyDescent="0.25">
      <c r="A12" s="123"/>
      <c r="B12" s="124"/>
      <c r="C12" s="124"/>
      <c r="D12" s="124"/>
      <c r="E12" s="125"/>
      <c r="F12" s="125"/>
      <c r="G12" s="125"/>
      <c r="H12" s="125"/>
      <c r="I12" s="124"/>
      <c r="J12" s="124"/>
      <c r="K12" s="124"/>
      <c r="L12" s="126"/>
      <c r="M12" s="126"/>
      <c r="O12" s="128"/>
      <c r="P12" s="128"/>
    </row>
    <row r="13" spans="1:62" s="91" customFormat="1" ht="29.25" customHeight="1" x14ac:dyDescent="0.2">
      <c r="A13" s="344" t="s">
        <v>78</v>
      </c>
      <c r="B13" s="344"/>
      <c r="C13" s="344"/>
      <c r="D13" s="344"/>
      <c r="E13" s="344"/>
      <c r="F13" s="344"/>
      <c r="G13" s="344"/>
      <c r="H13" s="344"/>
      <c r="I13" s="344"/>
      <c r="J13" s="344"/>
      <c r="K13" s="344"/>
      <c r="L13" s="90"/>
      <c r="M13" s="90"/>
      <c r="N13" s="90"/>
      <c r="O13" s="90"/>
      <c r="P13" s="90"/>
    </row>
    <row r="14" spans="1:62" s="93" customFormat="1" ht="33" customHeight="1" x14ac:dyDescent="0.25">
      <c r="A14" s="345" t="s">
        <v>32</v>
      </c>
      <c r="B14" s="345" t="s">
        <v>69</v>
      </c>
      <c r="C14" s="345" t="s">
        <v>70</v>
      </c>
      <c r="D14" s="345" t="s">
        <v>65</v>
      </c>
      <c r="E14" s="345" t="s">
        <v>66</v>
      </c>
      <c r="F14" s="345" t="s">
        <v>71</v>
      </c>
      <c r="G14" s="345" t="s">
        <v>72</v>
      </c>
      <c r="H14" s="354" t="s">
        <v>73</v>
      </c>
      <c r="I14" s="355"/>
      <c r="J14" s="355"/>
      <c r="K14" s="356" t="s">
        <v>115</v>
      </c>
      <c r="L14" s="353"/>
      <c r="M14" s="353"/>
      <c r="N14" s="92"/>
      <c r="O14" s="92"/>
      <c r="P14" s="92"/>
    </row>
    <row r="15" spans="1:62" s="93" customFormat="1" ht="27" customHeight="1" x14ac:dyDescent="0.25">
      <c r="A15" s="346"/>
      <c r="B15" s="346"/>
      <c r="C15" s="346"/>
      <c r="D15" s="346"/>
      <c r="E15" s="346"/>
      <c r="F15" s="346"/>
      <c r="G15" s="346"/>
      <c r="H15" s="94" t="s">
        <v>74</v>
      </c>
      <c r="I15" s="95" t="s">
        <v>75</v>
      </c>
      <c r="J15" s="96" t="s">
        <v>76</v>
      </c>
      <c r="K15" s="357"/>
      <c r="L15" s="97"/>
      <c r="M15" s="97"/>
      <c r="N15" s="92"/>
      <c r="O15" s="92"/>
      <c r="P15" s="92"/>
    </row>
    <row r="16" spans="1:62" s="81" customFormat="1" ht="14.1" customHeight="1" x14ac:dyDescent="0.25">
      <c r="A16" s="98" t="s">
        <v>0</v>
      </c>
      <c r="B16" s="99" t="s">
        <v>1</v>
      </c>
      <c r="C16" s="99" t="s">
        <v>2</v>
      </c>
      <c r="D16" s="100" t="s">
        <v>3</v>
      </c>
      <c r="E16" s="101" t="s">
        <v>4</v>
      </c>
      <c r="F16" s="102" t="s">
        <v>27</v>
      </c>
      <c r="G16" s="89" t="s">
        <v>31</v>
      </c>
      <c r="H16" s="103" t="s">
        <v>42</v>
      </c>
      <c r="I16" s="104" t="s">
        <v>30</v>
      </c>
      <c r="J16" s="105" t="s">
        <v>29</v>
      </c>
      <c r="K16" s="106" t="s">
        <v>28</v>
      </c>
      <c r="L16" s="107"/>
      <c r="M16" s="107"/>
      <c r="N16" s="108"/>
      <c r="O16" s="108"/>
      <c r="P16" s="108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</row>
    <row r="17" spans="1:16" s="116" customFormat="1" ht="27.95" customHeight="1" x14ac:dyDescent="0.25">
      <c r="A17" s="110" t="s">
        <v>0</v>
      </c>
      <c r="B17" s="111"/>
      <c r="C17" s="112"/>
      <c r="D17" s="113"/>
      <c r="E17" s="113"/>
      <c r="F17" s="113"/>
      <c r="G17" s="113"/>
      <c r="H17" s="254"/>
      <c r="I17" s="257"/>
      <c r="J17" s="260"/>
      <c r="K17" s="347" t="s">
        <v>77</v>
      </c>
      <c r="L17" s="114"/>
      <c r="M17" s="114"/>
      <c r="N17" s="115"/>
      <c r="O17" s="115"/>
      <c r="P17" s="115"/>
    </row>
    <row r="18" spans="1:16" s="116" customFormat="1" ht="27.95" customHeight="1" x14ac:dyDescent="0.25">
      <c r="A18" s="117" t="s">
        <v>1</v>
      </c>
      <c r="B18" s="118"/>
      <c r="C18" s="119"/>
      <c r="D18" s="117"/>
      <c r="E18" s="117"/>
      <c r="F18" s="117"/>
      <c r="G18" s="110"/>
      <c r="H18" s="255"/>
      <c r="I18" s="258"/>
      <c r="J18" s="261"/>
      <c r="K18" s="348"/>
      <c r="L18" s="114"/>
      <c r="M18" s="114"/>
      <c r="N18" s="115"/>
      <c r="O18" s="115"/>
      <c r="P18" s="115"/>
    </row>
    <row r="19" spans="1:16" s="116" customFormat="1" ht="27.95" customHeight="1" x14ac:dyDescent="0.25">
      <c r="A19" s="120" t="s">
        <v>2</v>
      </c>
      <c r="B19" s="121"/>
      <c r="C19" s="122"/>
      <c r="D19" s="120"/>
      <c r="E19" s="120"/>
      <c r="F19" s="120"/>
      <c r="G19" s="120"/>
      <c r="H19" s="256"/>
      <c r="I19" s="259"/>
      <c r="J19" s="262"/>
      <c r="K19" s="349"/>
      <c r="L19" s="114"/>
      <c r="M19" s="114"/>
      <c r="N19" s="115"/>
      <c r="O19" s="115"/>
      <c r="P19" s="115"/>
    </row>
    <row r="20" spans="1:16" s="21" customFormat="1" ht="18.95" customHeight="1" x14ac:dyDescent="0.25">
      <c r="A20" s="50"/>
      <c r="B20" s="50"/>
      <c r="C20" s="50"/>
      <c r="D20" s="50"/>
      <c r="E20" s="50"/>
      <c r="F20" s="50"/>
      <c r="G20" s="25"/>
      <c r="H20" s="20"/>
      <c r="I20" s="20"/>
    </row>
    <row r="22" spans="1:16" ht="15" customHeight="1" x14ac:dyDescent="0.25">
      <c r="A22" s="343" t="s">
        <v>7</v>
      </c>
      <c r="B22" s="343"/>
      <c r="C22" s="274" t="str">
        <f>IF('Príloha č.1'!$C$6="","",'Príloha č.1'!$C$6)</f>
        <v/>
      </c>
      <c r="D22" s="26"/>
    </row>
    <row r="23" spans="1:16" ht="15" customHeight="1" x14ac:dyDescent="0.25">
      <c r="A23" s="343" t="s">
        <v>8</v>
      </c>
      <c r="B23" s="343"/>
      <c r="C23" s="274" t="str">
        <f>IF('Príloha č.1'!$C$7="","",'Príloha č.1'!$C$7)</f>
        <v/>
      </c>
      <c r="D23" s="21"/>
    </row>
    <row r="24" spans="1:16" x14ac:dyDescent="0.25">
      <c r="A24" s="343" t="s">
        <v>9</v>
      </c>
      <c r="B24" s="343"/>
      <c r="C24" s="274" t="str">
        <f>IF('Príloha č.1'!$C$8="","",'Príloha č.1'!$C$8)</f>
        <v/>
      </c>
      <c r="D24" s="21"/>
    </row>
    <row r="25" spans="1:16" x14ac:dyDescent="0.25">
      <c r="A25" s="343" t="s">
        <v>10</v>
      </c>
      <c r="B25" s="343"/>
      <c r="C25" s="274" t="str">
        <f>IF('Príloha č.1'!$C$9="","",'Príloha č.1'!$C$9)</f>
        <v/>
      </c>
      <c r="D25" s="21"/>
    </row>
    <row r="29" spans="1:16" x14ac:dyDescent="0.25">
      <c r="A29" s="3" t="s">
        <v>17</v>
      </c>
      <c r="B29" s="274" t="str">
        <f>IF('Príloha č.1'!B23:B23="","",'Príloha č.1'!B23:B23)</f>
        <v/>
      </c>
      <c r="C29" s="14"/>
      <c r="D29" s="5"/>
    </row>
    <row r="30" spans="1:16" x14ac:dyDescent="0.25">
      <c r="A30" s="3" t="s">
        <v>18</v>
      </c>
      <c r="B30" s="382" t="str">
        <f>IF('Príloha č.1'!B24:B24="","",'Príloha č.1'!B24:B24)</f>
        <v/>
      </c>
      <c r="C30" s="17"/>
      <c r="D30" s="11"/>
    </row>
    <row r="31" spans="1:16" x14ac:dyDescent="0.25">
      <c r="A31" s="5"/>
      <c r="B31" s="5"/>
      <c r="C31" s="5"/>
      <c r="D31" s="5"/>
    </row>
    <row r="32" spans="1:16" x14ac:dyDescent="0.25">
      <c r="A32" s="5"/>
      <c r="B32" s="5"/>
      <c r="C32" s="5"/>
      <c r="D32" s="351"/>
      <c r="E32" s="351"/>
    </row>
    <row r="33" spans="1:5" ht="42.75" customHeight="1" x14ac:dyDescent="0.25">
      <c r="A33" s="5"/>
      <c r="B33" s="5"/>
      <c r="D33" s="352" t="s">
        <v>52</v>
      </c>
      <c r="E33" s="352"/>
    </row>
    <row r="34" spans="1:5" x14ac:dyDescent="0.25">
      <c r="A34" s="5"/>
      <c r="B34" s="5"/>
      <c r="C34" s="5"/>
      <c r="D34" s="5"/>
    </row>
    <row r="35" spans="1:5" x14ac:dyDescent="0.25">
      <c r="A35" s="276" t="s">
        <v>19</v>
      </c>
      <c r="B35" s="276"/>
      <c r="C35" s="1"/>
    </row>
    <row r="36" spans="1:5" x14ac:dyDescent="0.25">
      <c r="A36" s="22"/>
      <c r="B36" s="279" t="s">
        <v>20</v>
      </c>
      <c r="C36" s="279"/>
    </row>
    <row r="37" spans="1:5" x14ac:dyDescent="0.25">
      <c r="A37" s="5"/>
      <c r="B37" s="5"/>
      <c r="C37" s="5"/>
      <c r="D37" s="5"/>
    </row>
  </sheetData>
  <mergeCells count="35">
    <mergeCell ref="L6:M6"/>
    <mergeCell ref="K9:K11"/>
    <mergeCell ref="A13:K13"/>
    <mergeCell ref="A14:A15"/>
    <mergeCell ref="B14:B15"/>
    <mergeCell ref="C14:C15"/>
    <mergeCell ref="D14:D15"/>
    <mergeCell ref="E14:E15"/>
    <mergeCell ref="F14:F15"/>
    <mergeCell ref="G14:G15"/>
    <mergeCell ref="H14:J14"/>
    <mergeCell ref="K14:K15"/>
    <mergeCell ref="L14:M14"/>
    <mergeCell ref="E6:E7"/>
    <mergeCell ref="H6:J6"/>
    <mergeCell ref="K6:K7"/>
    <mergeCell ref="A25:B25"/>
    <mergeCell ref="K17:K19"/>
    <mergeCell ref="A4:K4"/>
    <mergeCell ref="A35:B35"/>
    <mergeCell ref="B36:C36"/>
    <mergeCell ref="D32:E32"/>
    <mergeCell ref="D33:E33"/>
    <mergeCell ref="A1:F1"/>
    <mergeCell ref="A2:F2"/>
    <mergeCell ref="A22:B22"/>
    <mergeCell ref="A23:B23"/>
    <mergeCell ref="A24:B24"/>
    <mergeCell ref="A5:K5"/>
    <mergeCell ref="A6:A7"/>
    <mergeCell ref="B6:B7"/>
    <mergeCell ref="C6:C7"/>
    <mergeCell ref="D6:D7"/>
    <mergeCell ref="F6:F7"/>
    <mergeCell ref="G6:G7"/>
  </mergeCells>
  <conditionalFormatting sqref="B29:B30">
    <cfRule type="containsBlanks" dxfId="3" priority="3">
      <formula>LEN(TRIM(B29))=0</formula>
    </cfRule>
  </conditionalFormatting>
  <conditionalFormatting sqref="C22:C25">
    <cfRule type="containsBlanks" dxfId="2" priority="1">
      <formula>LEN(TRIM(C22))=0</formula>
    </cfRule>
  </conditionalFormatting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Header>&amp;L&amp;"Arial,Tučné"&amp;9Príloha č. 7 SP
&amp;"Arial,Normálne"Sortiment ponúkaného tovaru</oddHeader>
  </headerFooter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zoomScaleNormal="100" workbookViewId="0">
      <selection sqref="A1:D1"/>
    </sheetView>
  </sheetViews>
  <sheetFormatPr defaultRowHeight="14.25" x14ac:dyDescent="0.2"/>
  <cols>
    <col min="1" max="1" width="5.28515625" style="140" customWidth="1"/>
    <col min="2" max="2" width="19" style="140" customWidth="1"/>
    <col min="3" max="3" width="40.7109375" style="140" customWidth="1"/>
    <col min="4" max="4" width="26.7109375" style="140" customWidth="1"/>
    <col min="5" max="16384" width="9.140625" style="140"/>
  </cols>
  <sheetData>
    <row r="1" spans="1:10" s="18" customFormat="1" ht="19.5" customHeight="1" x14ac:dyDescent="0.2">
      <c r="A1" s="341" t="s">
        <v>5</v>
      </c>
      <c r="B1" s="341"/>
      <c r="C1" s="341"/>
      <c r="D1" s="341"/>
    </row>
    <row r="2" spans="1:10" s="18" customFormat="1" ht="17.25" customHeight="1" x14ac:dyDescent="0.2">
      <c r="A2" s="342" t="str">
        <f>'Príloha č.1'!A2:D2</f>
        <v>Subkutánny implantovateľný kardioverter - defibrilátor s príslušenstvom</v>
      </c>
      <c r="B2" s="342"/>
      <c r="C2" s="342"/>
      <c r="D2" s="342"/>
      <c r="E2" s="19"/>
      <c r="F2" s="19"/>
      <c r="G2" s="19"/>
    </row>
    <row r="3" spans="1:10" s="130" customFormat="1" ht="15.75" x14ac:dyDescent="0.25">
      <c r="A3" s="366" t="s">
        <v>79</v>
      </c>
      <c r="B3" s="366"/>
      <c r="C3" s="366"/>
      <c r="D3" s="366"/>
      <c r="E3" s="129"/>
      <c r="F3" s="129"/>
      <c r="G3" s="129"/>
      <c r="H3" s="129"/>
      <c r="I3" s="129"/>
      <c r="J3" s="129"/>
    </row>
    <row r="4" spans="1:10" s="131" customFormat="1" ht="42.75" customHeight="1" x14ac:dyDescent="0.25">
      <c r="A4" s="367" t="s">
        <v>92</v>
      </c>
      <c r="B4" s="368"/>
      <c r="C4" s="368"/>
      <c r="D4" s="368"/>
    </row>
    <row r="5" spans="1:10" s="132" customFormat="1" ht="12.75" x14ac:dyDescent="0.2">
      <c r="A5" s="264"/>
      <c r="B5" s="264"/>
      <c r="C5" s="264"/>
      <c r="D5" s="264"/>
    </row>
    <row r="6" spans="1:10" s="54" customFormat="1" ht="12.75" x14ac:dyDescent="0.25">
      <c r="A6" s="369" t="s">
        <v>80</v>
      </c>
      <c r="B6" s="369"/>
      <c r="C6" s="369"/>
      <c r="D6" s="369"/>
      <c r="E6" s="133"/>
      <c r="F6" s="133"/>
      <c r="G6" s="133"/>
      <c r="H6" s="133"/>
      <c r="I6" s="133"/>
      <c r="J6" s="133"/>
    </row>
    <row r="7" spans="1:10" s="54" customFormat="1" ht="12.75" x14ac:dyDescent="0.25">
      <c r="A7" s="265"/>
      <c r="B7" s="266"/>
      <c r="C7" s="267"/>
      <c r="D7" s="266"/>
      <c r="E7" s="133"/>
      <c r="F7" s="133"/>
      <c r="G7" s="133"/>
      <c r="H7" s="133"/>
      <c r="I7" s="133"/>
      <c r="J7" s="133"/>
    </row>
    <row r="8" spans="1:10" s="54" customFormat="1" ht="20.100000000000001" customHeight="1" x14ac:dyDescent="0.25">
      <c r="A8" s="360" t="s">
        <v>81</v>
      </c>
      <c r="B8" s="360"/>
      <c r="C8" s="358" t="s">
        <v>82</v>
      </c>
      <c r="D8" s="358"/>
      <c r="E8" s="133"/>
      <c r="F8" s="133"/>
      <c r="G8" s="133"/>
      <c r="H8" s="133"/>
      <c r="I8" s="133"/>
      <c r="J8" s="133"/>
    </row>
    <row r="9" spans="1:10" s="54" customFormat="1" ht="20.100000000000001" customHeight="1" x14ac:dyDescent="0.25">
      <c r="A9" s="360"/>
      <c r="B9" s="360"/>
      <c r="C9" s="358" t="s">
        <v>83</v>
      </c>
      <c r="D9" s="358" t="s">
        <v>83</v>
      </c>
      <c r="E9" s="133"/>
      <c r="F9" s="133"/>
      <c r="G9" s="133"/>
      <c r="H9" s="133"/>
      <c r="I9" s="133"/>
      <c r="J9" s="133"/>
    </row>
    <row r="10" spans="1:10" s="54" customFormat="1" ht="20.100000000000001" customHeight="1" x14ac:dyDescent="0.25">
      <c r="A10" s="360"/>
      <c r="B10" s="360"/>
      <c r="C10" s="358" t="s">
        <v>84</v>
      </c>
      <c r="D10" s="358" t="s">
        <v>84</v>
      </c>
      <c r="E10" s="133"/>
      <c r="F10" s="133"/>
      <c r="G10" s="133"/>
      <c r="H10" s="133"/>
      <c r="I10" s="133"/>
      <c r="J10" s="133"/>
    </row>
    <row r="11" spans="1:10" s="54" customFormat="1" ht="20.100000000000001" customHeight="1" x14ac:dyDescent="0.25">
      <c r="A11" s="359" t="s">
        <v>85</v>
      </c>
      <c r="B11" s="359"/>
      <c r="C11" s="359"/>
      <c r="D11" s="359"/>
      <c r="E11" s="133"/>
      <c r="F11" s="133"/>
      <c r="G11" s="133"/>
      <c r="H11" s="133"/>
      <c r="I11" s="133"/>
      <c r="J11" s="133"/>
    </row>
    <row r="12" spans="1:10" s="54" customFormat="1" ht="20.100000000000001" customHeight="1" x14ac:dyDescent="0.25">
      <c r="A12" s="360" t="s">
        <v>86</v>
      </c>
      <c r="B12" s="360"/>
      <c r="C12" s="395" t="str">
        <f>IF('Príloha č.1'!$C$6="","",'Príloha č.1'!$C$6)</f>
        <v/>
      </c>
      <c r="D12" s="396"/>
      <c r="E12" s="133"/>
      <c r="F12" s="133"/>
      <c r="G12" s="133"/>
      <c r="H12" s="133"/>
      <c r="I12" s="133"/>
      <c r="J12" s="133"/>
    </row>
    <row r="13" spans="1:10" s="54" customFormat="1" ht="20.100000000000001" customHeight="1" x14ac:dyDescent="0.25">
      <c r="A13" s="360"/>
      <c r="B13" s="360"/>
      <c r="C13" s="395" t="str">
        <f>IF('Príloha č.1'!$C$7="","",'Príloha č.1'!$C$7)</f>
        <v/>
      </c>
      <c r="D13" s="396"/>
      <c r="E13" s="133"/>
      <c r="F13" s="133"/>
      <c r="G13" s="133"/>
      <c r="H13" s="133"/>
      <c r="I13" s="133"/>
      <c r="J13" s="133"/>
    </row>
    <row r="14" spans="1:10" s="54" customFormat="1" ht="20.100000000000001" customHeight="1" x14ac:dyDescent="0.25">
      <c r="A14" s="360"/>
      <c r="B14" s="360"/>
      <c r="C14" s="397" t="str">
        <f>IF('Príloha č.1'!$C$8="","",'Príloha č.1'!$C$8)</f>
        <v/>
      </c>
      <c r="D14" s="398"/>
      <c r="E14" s="133"/>
      <c r="F14" s="133"/>
      <c r="G14" s="133"/>
      <c r="H14" s="133"/>
      <c r="I14" s="133"/>
      <c r="J14" s="133"/>
    </row>
    <row r="15" spans="1:10" s="54" customFormat="1" ht="20.100000000000001" customHeight="1" x14ac:dyDescent="0.25">
      <c r="A15" s="360"/>
      <c r="B15" s="360"/>
      <c r="C15" s="395" t="str">
        <f>IF('Príloha č.1'!$C$9="","",'Príloha č.1'!$C$9)</f>
        <v/>
      </c>
      <c r="D15" s="396"/>
      <c r="E15" s="133"/>
      <c r="F15" s="133"/>
      <c r="G15" s="133"/>
      <c r="H15" s="133"/>
      <c r="I15" s="133"/>
      <c r="J15" s="133"/>
    </row>
    <row r="16" spans="1:10" s="132" customFormat="1" ht="20.100000000000001" customHeight="1" x14ac:dyDescent="0.2">
      <c r="A16" s="365" t="s">
        <v>87</v>
      </c>
      <c r="B16" s="365"/>
      <c r="C16" s="365"/>
      <c r="D16" s="365"/>
      <c r="E16" s="135"/>
      <c r="F16" s="135"/>
      <c r="G16" s="135"/>
      <c r="H16" s="135"/>
      <c r="I16" s="135"/>
      <c r="J16" s="135"/>
    </row>
    <row r="17" spans="1:10" s="54" customFormat="1" ht="20.100000000000001" customHeight="1" x14ac:dyDescent="0.25">
      <c r="A17" s="265"/>
      <c r="B17" s="266"/>
      <c r="C17" s="267"/>
      <c r="D17" s="266"/>
      <c r="E17" s="133"/>
      <c r="F17" s="133"/>
      <c r="G17" s="133"/>
      <c r="H17" s="133"/>
      <c r="I17" s="133"/>
      <c r="J17" s="133"/>
    </row>
    <row r="18" spans="1:10" s="54" customFormat="1" ht="42" customHeight="1" x14ac:dyDescent="0.25">
      <c r="A18" s="266" t="s">
        <v>0</v>
      </c>
      <c r="B18" s="358" t="s">
        <v>88</v>
      </c>
      <c r="C18" s="358"/>
      <c r="D18" s="358"/>
      <c r="E18" s="134"/>
      <c r="F18" s="134"/>
      <c r="G18" s="134"/>
      <c r="H18" s="134"/>
      <c r="I18" s="134"/>
      <c r="J18" s="134"/>
    </row>
    <row r="19" spans="1:10" s="136" customFormat="1" ht="30.75" customHeight="1" x14ac:dyDescent="0.25">
      <c r="A19" s="266" t="s">
        <v>1</v>
      </c>
      <c r="B19" s="358" t="s">
        <v>89</v>
      </c>
      <c r="C19" s="358"/>
      <c r="D19" s="358"/>
      <c r="E19" s="133"/>
      <c r="F19" s="133"/>
      <c r="G19" s="133"/>
      <c r="H19" s="133"/>
      <c r="I19" s="133"/>
      <c r="J19" s="133"/>
    </row>
    <row r="20" spans="1:10" s="136" customFormat="1" ht="61.5" customHeight="1" x14ac:dyDescent="0.25">
      <c r="A20" s="265" t="s">
        <v>2</v>
      </c>
      <c r="B20" s="363" t="s">
        <v>90</v>
      </c>
      <c r="C20" s="363"/>
      <c r="D20" s="363"/>
      <c r="E20" s="133"/>
      <c r="F20" s="133"/>
      <c r="G20" s="133"/>
      <c r="H20" s="133"/>
      <c r="I20" s="133"/>
      <c r="J20" s="133"/>
    </row>
    <row r="21" spans="1:10" s="136" customFormat="1" ht="20.100000000000001" customHeight="1" x14ac:dyDescent="0.25">
      <c r="A21" s="265" t="s">
        <v>3</v>
      </c>
      <c r="B21" s="363" t="s">
        <v>91</v>
      </c>
      <c r="C21" s="363"/>
      <c r="D21" s="363"/>
      <c r="E21" s="133"/>
      <c r="F21" s="133"/>
      <c r="G21" s="133"/>
      <c r="H21" s="133"/>
      <c r="I21" s="133"/>
      <c r="J21" s="133"/>
    </row>
    <row r="22" spans="1:10" s="54" customFormat="1" ht="20.100000000000001" customHeight="1" x14ac:dyDescent="0.25">
      <c r="A22" s="265"/>
      <c r="B22" s="266"/>
      <c r="C22" s="267"/>
      <c r="D22" s="266"/>
      <c r="E22" s="133"/>
      <c r="F22" s="133"/>
      <c r="G22" s="133"/>
      <c r="H22" s="133"/>
      <c r="I22" s="133"/>
      <c r="J22" s="133"/>
    </row>
    <row r="23" spans="1:10" s="136" customFormat="1" ht="20.100000000000001" customHeight="1" x14ac:dyDescent="0.25">
      <c r="A23" s="364"/>
      <c r="B23" s="364"/>
      <c r="C23" s="364"/>
      <c r="D23" s="364"/>
    </row>
    <row r="24" spans="1:10" s="132" customFormat="1" ht="20.100000000000001" customHeight="1" x14ac:dyDescent="0.2">
      <c r="A24" s="264" t="s">
        <v>17</v>
      </c>
      <c r="B24" s="399" t="str">
        <f>IF('Príloha č.1'!B23:B23="","",'Príloha č.1'!B23:B23)</f>
        <v/>
      </c>
      <c r="C24" s="138"/>
      <c r="D24" s="137"/>
    </row>
    <row r="25" spans="1:10" s="132" customFormat="1" ht="20.100000000000001" customHeight="1" x14ac:dyDescent="0.2">
      <c r="A25" s="264" t="s">
        <v>26</v>
      </c>
      <c r="B25" s="400" t="str">
        <f>IF('Príloha č.1'!B24:B24="","",'Príloha č.1'!B24:B24)</f>
        <v/>
      </c>
      <c r="C25" s="73"/>
      <c r="D25" s="139"/>
    </row>
    <row r="26" spans="1:10" x14ac:dyDescent="0.2">
      <c r="A26" s="268"/>
      <c r="B26" s="268"/>
      <c r="C26" s="141"/>
      <c r="D26" s="141"/>
    </row>
    <row r="27" spans="1:10" ht="37.5" customHeight="1" x14ac:dyDescent="0.2">
      <c r="A27" s="268"/>
      <c r="B27" s="268"/>
      <c r="C27" s="269"/>
      <c r="D27" s="142" t="s">
        <v>93</v>
      </c>
    </row>
    <row r="28" spans="1:10" x14ac:dyDescent="0.2">
      <c r="A28" s="268"/>
      <c r="B28" s="268"/>
      <c r="C28" s="268"/>
      <c r="D28" s="268"/>
    </row>
    <row r="29" spans="1:10" x14ac:dyDescent="0.2">
      <c r="A29" s="361" t="s">
        <v>19</v>
      </c>
      <c r="B29" s="361"/>
      <c r="C29" s="270"/>
      <c r="D29" s="268"/>
    </row>
    <row r="30" spans="1:10" ht="15" customHeight="1" x14ac:dyDescent="0.2">
      <c r="A30" s="271"/>
      <c r="B30" s="362" t="s">
        <v>20</v>
      </c>
      <c r="C30" s="362"/>
      <c r="D30" s="268"/>
    </row>
  </sheetData>
  <mergeCells count="22">
    <mergeCell ref="A1:D1"/>
    <mergeCell ref="A2:D2"/>
    <mergeCell ref="A29:B29"/>
    <mergeCell ref="B30:C30"/>
    <mergeCell ref="B18:D18"/>
    <mergeCell ref="B19:D19"/>
    <mergeCell ref="B20:D20"/>
    <mergeCell ref="B21:D21"/>
    <mergeCell ref="A23:D23"/>
    <mergeCell ref="A16:D16"/>
    <mergeCell ref="A3:D3"/>
    <mergeCell ref="A4:D4"/>
    <mergeCell ref="A6:D6"/>
    <mergeCell ref="A8:B10"/>
    <mergeCell ref="C8:D8"/>
    <mergeCell ref="C9:D9"/>
    <mergeCell ref="C10:D10"/>
    <mergeCell ref="A11:D11"/>
    <mergeCell ref="A12:B15"/>
    <mergeCell ref="C12:D12"/>
    <mergeCell ref="C13:D13"/>
    <mergeCell ref="C15:D15"/>
  </mergeCells>
  <conditionalFormatting sqref="B24:B25">
    <cfRule type="containsBlanks" dxfId="1" priority="1">
      <formula>LEN(TRIM(B24))=0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&amp;LPríloha č. 8 SP
&amp;"Calibri,Tučné"Prijatie výzvy na plnenie RD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5"/>
  <sheetViews>
    <sheetView showGridLines="0" zoomScaleNormal="100" workbookViewId="0">
      <selection sqref="A1:B1"/>
    </sheetView>
  </sheetViews>
  <sheetFormatPr defaultColWidth="9.140625" defaultRowHeight="12" x14ac:dyDescent="0.2"/>
  <cols>
    <col min="1" max="1" width="5.28515625" style="143" customWidth="1"/>
    <col min="2" max="2" width="26.7109375" style="143" customWidth="1"/>
    <col min="3" max="3" width="23.85546875" style="143" customWidth="1"/>
    <col min="4" max="4" width="20" style="143" customWidth="1"/>
    <col min="5" max="5" width="17" style="143" customWidth="1"/>
    <col min="6" max="6" width="16.5703125" style="143" customWidth="1"/>
    <col min="7" max="16384" width="9.140625" style="143"/>
  </cols>
  <sheetData>
    <row r="1" spans="1:8" x14ac:dyDescent="0.2">
      <c r="A1" s="401" t="s">
        <v>5</v>
      </c>
      <c r="B1" s="401"/>
      <c r="C1" s="176"/>
      <c r="D1" s="176"/>
      <c r="E1" s="176"/>
      <c r="F1" s="176"/>
    </row>
    <row r="2" spans="1:8" ht="15" customHeight="1" x14ac:dyDescent="0.2">
      <c r="A2" s="371" t="s">
        <v>44</v>
      </c>
      <c r="B2" s="371"/>
      <c r="C2" s="371"/>
      <c r="D2" s="371"/>
      <c r="E2" s="371"/>
      <c r="F2" s="371"/>
      <c r="G2" s="371"/>
    </row>
    <row r="3" spans="1:8" ht="24.95" customHeight="1" x14ac:dyDescent="0.2">
      <c r="A3" s="372"/>
      <c r="B3" s="372"/>
      <c r="C3" s="372"/>
      <c r="D3" s="372"/>
      <c r="E3" s="372"/>
      <c r="F3" s="372"/>
    </row>
    <row r="4" spans="1:8" ht="18.75" x14ac:dyDescent="0.3">
      <c r="A4" s="373" t="s">
        <v>105</v>
      </c>
      <c r="B4" s="373"/>
      <c r="C4" s="373"/>
      <c r="D4" s="373"/>
      <c r="E4" s="373"/>
      <c r="F4" s="373"/>
      <c r="G4" s="175"/>
      <c r="H4" s="175"/>
    </row>
    <row r="5" spans="1:8" x14ac:dyDescent="0.2">
      <c r="A5" s="174"/>
      <c r="B5" s="174"/>
      <c r="C5" s="174"/>
      <c r="D5" s="174"/>
      <c r="E5" s="174"/>
      <c r="F5" s="174"/>
    </row>
    <row r="6" spans="1:8" x14ac:dyDescent="0.2">
      <c r="A6" s="174"/>
      <c r="B6" s="174"/>
      <c r="C6" s="174"/>
      <c r="D6" s="174"/>
      <c r="E6" s="174"/>
      <c r="F6" s="174"/>
    </row>
    <row r="7" spans="1:8" x14ac:dyDescent="0.2">
      <c r="A7" s="174"/>
      <c r="B7" s="174"/>
      <c r="C7" s="174"/>
      <c r="D7" s="174"/>
      <c r="E7" s="174"/>
      <c r="F7" s="174"/>
    </row>
    <row r="8" spans="1:8" ht="17.25" customHeight="1" x14ac:dyDescent="0.2">
      <c r="A8" s="374" t="s">
        <v>104</v>
      </c>
      <c r="B8" s="374"/>
      <c r="C8" s="374"/>
      <c r="D8" s="374"/>
      <c r="E8" s="374"/>
      <c r="F8" s="374"/>
    </row>
    <row r="9" spans="1:8" ht="17.25" customHeight="1" x14ac:dyDescent="0.2">
      <c r="A9" s="152"/>
      <c r="B9" s="370" t="s">
        <v>103</v>
      </c>
      <c r="C9" s="370"/>
      <c r="D9" s="370"/>
      <c r="E9" s="152"/>
      <c r="F9" s="152"/>
    </row>
    <row r="10" spans="1:8" ht="9.9499999999999993" customHeight="1" thickBot="1" x14ac:dyDescent="0.25">
      <c r="A10" s="152"/>
      <c r="B10" s="152"/>
      <c r="C10" s="152"/>
      <c r="D10" s="152"/>
      <c r="E10" s="152"/>
      <c r="F10" s="152"/>
    </row>
    <row r="11" spans="1:8" ht="90.75" customHeight="1" x14ac:dyDescent="0.2">
      <c r="A11" s="173" t="s">
        <v>102</v>
      </c>
      <c r="B11" s="172" t="s">
        <v>101</v>
      </c>
      <c r="C11" s="172" t="s">
        <v>100</v>
      </c>
      <c r="D11" s="172" t="s">
        <v>99</v>
      </c>
      <c r="E11" s="171" t="s">
        <v>98</v>
      </c>
      <c r="F11" s="170" t="s">
        <v>97</v>
      </c>
    </row>
    <row r="12" spans="1:8" ht="15" customHeight="1" x14ac:dyDescent="0.2">
      <c r="A12" s="169" t="s">
        <v>0</v>
      </c>
      <c r="B12" s="168" t="s">
        <v>1</v>
      </c>
      <c r="C12" s="168" t="s">
        <v>2</v>
      </c>
      <c r="D12" s="168" t="s">
        <v>3</v>
      </c>
      <c r="E12" s="168" t="s">
        <v>4</v>
      </c>
      <c r="F12" s="167" t="s">
        <v>27</v>
      </c>
    </row>
    <row r="13" spans="1:8" ht="24.95" customHeight="1" x14ac:dyDescent="0.2">
      <c r="A13" s="166"/>
      <c r="B13" s="165"/>
      <c r="C13" s="164"/>
      <c r="D13" s="163"/>
      <c r="E13" s="162"/>
      <c r="F13" s="161"/>
    </row>
    <row r="14" spans="1:8" ht="24.95" customHeight="1" x14ac:dyDescent="0.2">
      <c r="A14" s="166"/>
      <c r="B14" s="165"/>
      <c r="C14" s="164"/>
      <c r="D14" s="163"/>
      <c r="E14" s="162"/>
      <c r="F14" s="161"/>
    </row>
    <row r="15" spans="1:8" s="154" customFormat="1" ht="24.95" customHeight="1" x14ac:dyDescent="0.25">
      <c r="A15" s="166"/>
      <c r="B15" s="165"/>
      <c r="C15" s="164"/>
      <c r="D15" s="163"/>
      <c r="E15" s="162"/>
      <c r="F15" s="161"/>
    </row>
    <row r="16" spans="1:8" s="154" customFormat="1" ht="24.95" customHeight="1" thickBot="1" x14ac:dyDescent="0.3">
      <c r="A16" s="160"/>
      <c r="B16" s="159"/>
      <c r="C16" s="158"/>
      <c r="D16" s="157"/>
      <c r="E16" s="156"/>
      <c r="F16" s="155"/>
    </row>
    <row r="17" spans="1:8" s="154" customFormat="1" ht="15" customHeight="1" x14ac:dyDescent="0.25">
      <c r="A17" s="375"/>
      <c r="B17" s="375"/>
      <c r="C17" s="375"/>
      <c r="D17" s="375"/>
      <c r="E17" s="375"/>
      <c r="F17" s="375"/>
    </row>
    <row r="18" spans="1:8" s="150" customFormat="1" ht="49.5" customHeight="1" x14ac:dyDescent="0.25">
      <c r="A18" s="376" t="s">
        <v>96</v>
      </c>
      <c r="B18" s="376"/>
      <c r="C18" s="376"/>
      <c r="D18" s="376"/>
      <c r="E18" s="376"/>
      <c r="F18" s="376"/>
      <c r="G18" s="153"/>
      <c r="H18" s="153"/>
    </row>
    <row r="19" spans="1:8" s="150" customFormat="1" ht="9.9499999999999993" customHeight="1" x14ac:dyDescent="0.25">
      <c r="A19" s="149"/>
      <c r="B19" s="376"/>
      <c r="C19" s="376"/>
      <c r="D19" s="376"/>
      <c r="E19" s="376"/>
      <c r="F19" s="376"/>
      <c r="G19" s="151"/>
      <c r="H19" s="151"/>
    </row>
    <row r="20" spans="1:8" s="150" customFormat="1" ht="20.100000000000001" customHeight="1" x14ac:dyDescent="0.25">
      <c r="A20" s="374" t="s">
        <v>95</v>
      </c>
      <c r="B20" s="374"/>
      <c r="C20" s="374"/>
      <c r="D20" s="374"/>
      <c r="E20" s="374"/>
      <c r="F20" s="374"/>
      <c r="G20" s="151"/>
      <c r="H20" s="151"/>
    </row>
    <row r="21" spans="1:8" s="150" customFormat="1" ht="20.100000000000001" customHeight="1" x14ac:dyDescent="0.25">
      <c r="A21" s="152"/>
      <c r="B21" s="370" t="s">
        <v>94</v>
      </c>
      <c r="C21" s="370"/>
      <c r="D21" s="370"/>
      <c r="E21" s="370"/>
      <c r="F21" s="370"/>
      <c r="G21" s="151"/>
      <c r="H21" s="151"/>
    </row>
    <row r="22" spans="1:8" s="150" customFormat="1" ht="20.100000000000001" customHeight="1" x14ac:dyDescent="0.25">
      <c r="A22" s="149"/>
      <c r="B22" s="148"/>
      <c r="C22" s="148"/>
      <c r="D22" s="148"/>
      <c r="E22" s="148"/>
      <c r="F22" s="148"/>
      <c r="G22" s="151"/>
      <c r="H22" s="151"/>
    </row>
    <row r="23" spans="1:8" ht="15" customHeight="1" x14ac:dyDescent="0.2">
      <c r="A23" s="149"/>
      <c r="B23" s="148"/>
      <c r="C23" s="148"/>
      <c r="D23" s="148"/>
      <c r="E23" s="148"/>
      <c r="F23" s="148"/>
    </row>
    <row r="24" spans="1:8" s="146" customFormat="1" ht="15" customHeight="1" x14ac:dyDescent="0.25">
      <c r="A24" s="149"/>
      <c r="B24" s="148"/>
      <c r="C24" s="148"/>
      <c r="D24" s="148"/>
      <c r="E24" s="148"/>
      <c r="F24" s="148"/>
    </row>
    <row r="25" spans="1:8" s="146" customFormat="1" ht="15" customHeight="1" x14ac:dyDescent="0.25">
      <c r="A25" s="147"/>
      <c r="B25" s="147"/>
      <c r="C25" s="147"/>
      <c r="D25" s="147"/>
      <c r="E25" s="147"/>
      <c r="F25" s="147"/>
    </row>
    <row r="26" spans="1:8" s="146" customFormat="1" ht="15" x14ac:dyDescent="0.25">
      <c r="A26" s="146" t="s">
        <v>17</v>
      </c>
      <c r="B26" s="402" t="str">
        <f>IF('Príloha č.1'!B23:B23="","",'Príloha č.1'!B23:B23)</f>
        <v/>
      </c>
      <c r="C26" s="402"/>
    </row>
    <row r="27" spans="1:8" s="146" customFormat="1" ht="15" customHeight="1" x14ac:dyDescent="0.25">
      <c r="A27" s="146" t="s">
        <v>26</v>
      </c>
      <c r="B27" s="403" t="str">
        <f>IF('Príloha č.1'!B24:B24="","",'Príloha č.1'!B24:B24)</f>
        <v/>
      </c>
      <c r="C27" s="402"/>
    </row>
    <row r="28" spans="1:8" ht="15" customHeight="1" x14ac:dyDescent="0.25">
      <c r="A28" s="146"/>
      <c r="B28" s="146"/>
      <c r="C28" s="146"/>
      <c r="D28" s="146"/>
      <c r="E28" s="146"/>
      <c r="F28" s="146"/>
    </row>
    <row r="29" spans="1:8" x14ac:dyDescent="0.2">
      <c r="E29" s="381"/>
      <c r="F29" s="381"/>
    </row>
    <row r="30" spans="1:8" ht="43.5" customHeight="1" x14ac:dyDescent="0.2">
      <c r="E30" s="380" t="s">
        <v>93</v>
      </c>
      <c r="F30" s="380"/>
    </row>
    <row r="34" spans="1:6" x14ac:dyDescent="0.2">
      <c r="A34" s="377" t="s">
        <v>19</v>
      </c>
      <c r="B34" s="377"/>
      <c r="C34" s="145"/>
      <c r="D34" s="145"/>
      <c r="E34" s="145"/>
      <c r="F34" s="145"/>
    </row>
    <row r="35" spans="1:6" x14ac:dyDescent="0.2">
      <c r="A35" s="144"/>
      <c r="B35" s="378" t="s">
        <v>20</v>
      </c>
      <c r="C35" s="379"/>
      <c r="D35" s="379"/>
      <c r="E35" s="379"/>
      <c r="F35" s="379"/>
    </row>
  </sheetData>
  <mergeCells count="17">
    <mergeCell ref="A34:B34"/>
    <mergeCell ref="B35:F35"/>
    <mergeCell ref="E30:F30"/>
    <mergeCell ref="E29:F29"/>
    <mergeCell ref="B27:C27"/>
    <mergeCell ref="B26:C26"/>
    <mergeCell ref="B9:D9"/>
    <mergeCell ref="A1:B1"/>
    <mergeCell ref="A2:G2"/>
    <mergeCell ref="A3:F3"/>
    <mergeCell ref="A4:F4"/>
    <mergeCell ref="A8:F8"/>
    <mergeCell ref="A17:F17"/>
    <mergeCell ref="A18:F18"/>
    <mergeCell ref="B19:F19"/>
    <mergeCell ref="A20:F20"/>
    <mergeCell ref="B21:F21"/>
  </mergeCells>
  <conditionalFormatting sqref="B26:C27">
    <cfRule type="containsBlanks" dxfId="0" priority="2">
      <formula>LEN(TRIM(B26))=0</formula>
    </cfRule>
  </conditionalFormatting>
  <pageMargins left="0.78740157480314965" right="0.39370078740157483" top="0.98425196850393704" bottom="0.19685039370078741" header="0.31496062992125984" footer="0.31496062992125984"/>
  <pageSetup paperSize="9" scale="75" orientation="portrait" copies="5" r:id="rId1"/>
  <headerFooter>
    <oddHeader>&amp;L&amp;"Arial,Tučné"&amp;9Príloha č. 9&amp;10
&amp;"Arial,Normálne"Zoznam známych subdodávateľov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47625</xdr:colOff>
                    <xdr:row>7</xdr:row>
                    <xdr:rowOff>142875</xdr:rowOff>
                  </from>
                  <to>
                    <xdr:col>0</xdr:col>
                    <xdr:colOff>285750</xdr:colOff>
                    <xdr:row>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47625</xdr:colOff>
                    <xdr:row>19</xdr:row>
                    <xdr:rowOff>171450</xdr:rowOff>
                  </from>
                  <to>
                    <xdr:col>0</xdr:col>
                    <xdr:colOff>285750</xdr:colOff>
                    <xdr:row>21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9</vt:i4>
      </vt:variant>
      <vt:variant>
        <vt:lpstr>Pomenované rozsahy</vt:lpstr>
      </vt:variant>
      <vt:variant>
        <vt:i4>9</vt:i4>
      </vt:variant>
    </vt:vector>
  </HeadingPairs>
  <TitlesOfParts>
    <vt:vector size="18" baseType="lpstr">
      <vt:lpstr>Príloha č.1</vt:lpstr>
      <vt:lpstr>Príloha č.2</vt:lpstr>
      <vt:lpstr>Príloha č.3</vt:lpstr>
      <vt:lpstr>Príloha č.4</vt:lpstr>
      <vt:lpstr>Príloha č. 5</vt:lpstr>
      <vt:lpstr> Príloha č. 6</vt:lpstr>
      <vt:lpstr>Príloha č.7</vt:lpstr>
      <vt:lpstr>Príloha č. 8</vt:lpstr>
      <vt:lpstr>Príloha č. 9</vt:lpstr>
      <vt:lpstr>' Príloha č. 6'!Oblasť_tlače</vt:lpstr>
      <vt:lpstr>'Príloha č. 5'!Oblasť_tlače</vt:lpstr>
      <vt:lpstr>'Príloha č. 8'!Oblasť_tlače</vt:lpstr>
      <vt:lpstr>'Príloha č. 9'!Oblasť_tlače</vt:lpstr>
      <vt:lpstr>'Príloha č.1'!Oblasť_tlače</vt:lpstr>
      <vt:lpstr>'Príloha č.2'!Oblasť_tlače</vt:lpstr>
      <vt:lpstr>'Príloha č.3'!Oblasť_tlače</vt:lpstr>
      <vt:lpstr>'Príloha č.4'!Oblasť_tlače</vt:lpstr>
      <vt:lpstr>'Príloha č.7'!Oblasť_tlače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Róbert Lucký</cp:lastModifiedBy>
  <cp:lastPrinted>2023-04-04T05:53:40Z</cp:lastPrinted>
  <dcterms:created xsi:type="dcterms:W3CDTF">2017-08-18T08:10:31Z</dcterms:created>
  <dcterms:modified xsi:type="dcterms:W3CDTF">2023-04-11T06:36:16Z</dcterms:modified>
</cp:coreProperties>
</file>