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VO\VO-ŤČ\OZ Poľana\DNS- OZ Poľana\Výzvy na predloženie ponuky\Výzva č.11 -LS Lučenec 18-1\"/>
    </mc:Choice>
  </mc:AlternateContent>
  <bookViews>
    <workbookView xWindow="0" yWindow="0" windowWidth="23040" windowHeight="9195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3" i="1" l="1"/>
  <c r="O13" i="1" s="1"/>
  <c r="F14" i="1"/>
  <c r="O14" i="1" s="1"/>
  <c r="F15" i="1"/>
  <c r="O15" i="1" s="1"/>
  <c r="F12" i="1" l="1"/>
  <c r="F16" i="1"/>
  <c r="F17" i="1"/>
  <c r="F18" i="1"/>
  <c r="F19" i="1"/>
  <c r="F20" i="1"/>
  <c r="F21" i="1"/>
  <c r="F22" i="1"/>
  <c r="F23" i="1"/>
  <c r="O20" i="1" l="1"/>
  <c r="O23" i="1"/>
  <c r="O22" i="1"/>
  <c r="O21" i="1"/>
  <c r="O19" i="1"/>
  <c r="O18" i="1"/>
  <c r="O17" i="1"/>
  <c r="O16" i="1"/>
  <c r="F24" i="1" l="1"/>
  <c r="L24" i="1"/>
  <c r="O12" i="1"/>
  <c r="O24" i="1" l="1"/>
  <c r="O26" i="1" s="1"/>
  <c r="O25" i="1" s="1"/>
</calcChain>
</file>

<file path=xl/sharedStrings.xml><?xml version="1.0" encoding="utf-8"?>
<sst xmlns="http://schemas.openxmlformats.org/spreadsheetml/2006/main" count="128" uniqueCount="82">
  <si>
    <t>LESY Slovenskej republiky, štátny podnik Organizačná zložka OZ Poľana</t>
  </si>
  <si>
    <t>VC č.</t>
  </si>
  <si>
    <t>LO</t>
  </si>
  <si>
    <t>KPL-JPRL</t>
  </si>
  <si>
    <t>Požadované kombinácie technologií</t>
  </si>
  <si>
    <t>Predpokladaný objem ťažby</t>
  </si>
  <si>
    <t>Druh ťažby</t>
  </si>
  <si>
    <t>Sklon v %</t>
  </si>
  <si>
    <t>hmotnatosť v m3</t>
  </si>
  <si>
    <t>Približovacia vzdialenosť P-VM | VM-OM | P-OM (m)</t>
  </si>
  <si>
    <t>Cena stanovená objednávateľom  bez DPH v € za JPRL</t>
  </si>
  <si>
    <t>tj.</t>
  </si>
  <si>
    <t>Celkom cena bez DPH (ponuka dodávateľa)
v €</t>
  </si>
  <si>
    <t>Číslo položky podľa časti "B - Opis predmetu zákazky" súťažných podkladov (pracovné činnosti sa vykonajú v poradí, v akom sú uvedené čísla položiek).</t>
  </si>
  <si>
    <t>ihličnaté (m3)</t>
  </si>
  <si>
    <t>listnaté (m3)</t>
  </si>
  <si>
    <t>spolu (m3)</t>
  </si>
  <si>
    <t>m3</t>
  </si>
  <si>
    <t xml:space="preserve">Spolu bez DPH   </t>
  </si>
  <si>
    <t>Spolu bez DPH</t>
  </si>
  <si>
    <t>DPH 20%</t>
  </si>
  <si>
    <t>Spolu s  DPH</t>
  </si>
  <si>
    <t>Záväzný termín vykonania:</t>
  </si>
  <si>
    <t>Som plátcom DPH (A/N):</t>
  </si>
  <si>
    <t>* Požiadavky</t>
  </si>
  <si>
    <t>Dodávateľ:</t>
  </si>
  <si>
    <t>Názov:</t>
  </si>
  <si>
    <t>Sídlo:</t>
  </si>
  <si>
    <t>IČO:</t>
  </si>
  <si>
    <t>DIČ:</t>
  </si>
  <si>
    <t>IČ pre DPH:</t>
  </si>
  <si>
    <t>Rozsah  zákazky a cenová ponuka dodávateľa</t>
  </si>
  <si>
    <t>Názov predmetu zákazky:</t>
  </si>
  <si>
    <t>Lesnícke služby v ťažbovom procese na OZ Slovenská Ľupča na roky 2021-2024</t>
  </si>
  <si>
    <t>príloha č. 5 Zmluvy o dielo</t>
  </si>
  <si>
    <t>Názov výzvy:</t>
  </si>
  <si>
    <t>príloha č. 1 Výzvy na predloženie ponuky</t>
  </si>
  <si>
    <r>
      <t>Cena bez DPH (ponuka dodávateľa) v €</t>
    </r>
    <r>
      <rPr>
        <b/>
        <sz val="8"/>
        <rFont val="Times New Roman"/>
        <family val="1"/>
        <charset val="238"/>
      </rPr>
      <t>/m</t>
    </r>
    <r>
      <rPr>
        <b/>
        <sz val="8"/>
        <rFont val="Arial"/>
        <family val="2"/>
        <charset val="238"/>
      </rPr>
      <t>³ na dve desatinné miesta</t>
    </r>
  </si>
  <si>
    <t>Podpis  dodávateľa:</t>
  </si>
  <si>
    <t>Objednávateľ:</t>
  </si>
  <si>
    <t>Určenie začiatku a ukončenia prác bude určené v Objednávke a Zákazkovom liste.</t>
  </si>
  <si>
    <t>NV</t>
  </si>
  <si>
    <t>1,2,4a,6,7</t>
  </si>
  <si>
    <t>40</t>
  </si>
  <si>
    <t>VU+50</t>
  </si>
  <si>
    <t>- | - | 600</t>
  </si>
  <si>
    <t>OÚ</t>
  </si>
  <si>
    <t>- | - | 700</t>
  </si>
  <si>
    <t>60</t>
  </si>
  <si>
    <t>- | - | 500</t>
  </si>
  <si>
    <t>Lesnícke služby v ťažbovom procese na OZ Poľana, LS Lučenec- výzva č.11 - 18/1</t>
  </si>
  <si>
    <t>1801-DNS-11</t>
  </si>
  <si>
    <t>m0</t>
  </si>
  <si>
    <t>m1</t>
  </si>
  <si>
    <t>m2</t>
  </si>
  <si>
    <t>LO Karanč</t>
  </si>
  <si>
    <t>LO Čamovce</t>
  </si>
  <si>
    <t>GS061-701 0</t>
  </si>
  <si>
    <t>GS061-707A0</t>
  </si>
  <si>
    <t>GS061-726 1</t>
  </si>
  <si>
    <t>GS061-752A0</t>
  </si>
  <si>
    <t>GS061-753A0</t>
  </si>
  <si>
    <t>GS061-766 1</t>
  </si>
  <si>
    <t>GS061-772A0</t>
  </si>
  <si>
    <t>GS061-231 0</t>
  </si>
  <si>
    <t>GS061-239 0</t>
  </si>
  <si>
    <t>GS061-244B0</t>
  </si>
  <si>
    <t>GS061-389 0</t>
  </si>
  <si>
    <t>GS061-390 0</t>
  </si>
  <si>
    <t>20</t>
  </si>
  <si>
    <t>- | - | 400</t>
  </si>
  <si>
    <t>50</t>
  </si>
  <si>
    <t>- | - | 1300</t>
  </si>
  <si>
    <t>- | - | 1200</t>
  </si>
  <si>
    <t>- | - | 1800</t>
  </si>
  <si>
    <t>- | - | 1000</t>
  </si>
  <si>
    <t>30</t>
  </si>
  <si>
    <t>- | - | 100</t>
  </si>
  <si>
    <t>10</t>
  </si>
  <si>
    <t>- | - | 1100</t>
  </si>
  <si>
    <t>70</t>
  </si>
  <si>
    <t>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</si>
</sst>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Calibri"/>
      <family val="2"/>
      <charset val="238"/>
      <scheme val="minor"/>
    </font>
    <font>
      <b/>
      <sz val="14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9"/>
      <color indexed="8"/>
      <name val="Arial"/>
      <family val="2"/>
      <charset val="238"/>
    </font>
    <font>
      <sz val="9"/>
      <color indexed="8"/>
      <name val="Arial"/>
      <family val="2"/>
      <charset val="238"/>
    </font>
    <font>
      <sz val="10"/>
      <color indexed="10"/>
      <name val="Arial"/>
      <family val="2"/>
      <charset val="238"/>
    </font>
    <font>
      <b/>
      <sz val="14"/>
      <name val="Arial"/>
      <family val="2"/>
      <charset val="238"/>
    </font>
    <font>
      <sz val="12"/>
      <name val="Calibri"/>
      <family val="2"/>
      <charset val="238"/>
      <scheme val="minor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8"/>
      <name val="Arial"/>
      <family val="2"/>
      <charset val="238"/>
    </font>
    <font>
      <b/>
      <sz val="8"/>
      <name val="Times New Roman"/>
      <family val="1"/>
      <charset val="238"/>
    </font>
    <font>
      <b/>
      <sz val="11"/>
      <color indexed="8"/>
      <name val="Arial"/>
      <family val="2"/>
      <charset val="238"/>
    </font>
    <font>
      <b/>
      <sz val="10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1"/>
      <name val="Arial"/>
      <family val="2"/>
      <charset val="238"/>
    </font>
    <font>
      <sz val="11"/>
      <color theme="1"/>
      <name val="Arial"/>
      <family val="2"/>
      <charset val="238"/>
    </font>
    <font>
      <b/>
      <sz val="12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CC"/>
        <bgColor indexed="31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0" borderId="0" xfId="0" applyNumberFormat="1" applyFont="1" applyAlignment="1">
      <alignment horizontal="center"/>
    </xf>
    <xf numFmtId="0" fontId="1" fillId="0" borderId="0" xfId="0" applyNumberFormat="1" applyFont="1"/>
    <xf numFmtId="0" fontId="2" fillId="0" borderId="0" xfId="0" applyNumberFormat="1" applyFont="1" applyAlignment="1">
      <alignment horizontal="right"/>
    </xf>
    <xf numFmtId="0" fontId="0" fillId="0" borderId="0" xfId="0" applyNumberFormat="1"/>
    <xf numFmtId="0" fontId="0" fillId="0" borderId="0" xfId="0" applyNumberFormat="1" applyAlignment="1">
      <alignment horizontal="left"/>
    </xf>
    <xf numFmtId="0" fontId="4" fillId="0" borderId="3" xfId="0" applyNumberFormat="1" applyFont="1" applyBorder="1" applyAlignment="1">
      <alignment horizontal="right" vertical="center"/>
    </xf>
    <xf numFmtId="0" fontId="5" fillId="0" borderId="5" xfId="0" applyNumberFormat="1" applyFont="1" applyBorder="1" applyAlignment="1">
      <alignment horizontal="center" vertical="center"/>
    </xf>
    <xf numFmtId="0" fontId="6" fillId="0" borderId="11" xfId="0" applyNumberFormat="1" applyFont="1" applyBorder="1" applyAlignment="1">
      <alignment horizontal="center" vertical="center"/>
    </xf>
    <xf numFmtId="0" fontId="6" fillId="0" borderId="12" xfId="0" applyNumberFormat="1" applyFont="1" applyBorder="1" applyAlignment="1">
      <alignment horizontal="center" vertical="center" wrapText="1"/>
    </xf>
    <xf numFmtId="0" fontId="3" fillId="0" borderId="13" xfId="0" applyNumberFormat="1" applyFont="1" applyBorder="1" applyAlignment="1">
      <alignment horizontal="center" vertical="center"/>
    </xf>
    <xf numFmtId="2" fontId="6" fillId="0" borderId="12" xfId="0" applyNumberFormat="1" applyFont="1" applyBorder="1" applyAlignment="1">
      <alignment horizontal="right" vertical="center"/>
    </xf>
    <xf numFmtId="0" fontId="6" fillId="0" borderId="12" xfId="0" applyNumberFormat="1" applyFont="1" applyBorder="1" applyAlignment="1">
      <alignment horizontal="center" vertical="center"/>
    </xf>
    <xf numFmtId="2" fontId="6" fillId="0" borderId="12" xfId="0" applyNumberFormat="1" applyFont="1" applyBorder="1" applyAlignment="1">
      <alignment horizontal="right" vertical="center" wrapText="1"/>
    </xf>
    <xf numFmtId="0" fontId="2" fillId="0" borderId="13" xfId="0" applyNumberFormat="1" applyFont="1" applyBorder="1" applyAlignment="1">
      <alignment horizontal="center" vertical="center"/>
    </xf>
    <xf numFmtId="4" fontId="5" fillId="0" borderId="14" xfId="0" applyNumberFormat="1" applyFont="1" applyBorder="1" applyAlignment="1">
      <alignment horizontal="right" vertical="center" indent="1"/>
    </xf>
    <xf numFmtId="4" fontId="6" fillId="0" borderId="14" xfId="0" applyNumberFormat="1" applyFont="1" applyBorder="1" applyAlignment="1">
      <alignment horizontal="center" vertical="center"/>
    </xf>
    <xf numFmtId="0" fontId="0" fillId="0" borderId="7" xfId="0" applyNumberFormat="1" applyBorder="1"/>
    <xf numFmtId="0" fontId="5" fillId="0" borderId="6" xfId="0" applyNumberFormat="1" applyFont="1" applyBorder="1" applyAlignment="1">
      <alignment vertical="center"/>
    </xf>
    <xf numFmtId="4" fontId="5" fillId="0" borderId="4" xfId="0" applyNumberFormat="1" applyFont="1" applyBorder="1" applyAlignment="1">
      <alignment horizontal="right" vertical="center" indent="1"/>
    </xf>
    <xf numFmtId="4" fontId="6" fillId="0" borderId="4" xfId="0" applyNumberFormat="1" applyFont="1" applyBorder="1" applyAlignment="1">
      <alignment horizontal="center" vertical="center"/>
    </xf>
    <xf numFmtId="0" fontId="5" fillId="0" borderId="7" xfId="0" applyNumberFormat="1" applyFont="1" applyBorder="1" applyAlignment="1">
      <alignment vertical="center"/>
    </xf>
    <xf numFmtId="0" fontId="3" fillId="0" borderId="0" xfId="0" applyNumberFormat="1" applyFont="1" applyAlignment="1">
      <alignment vertical="center"/>
    </xf>
    <xf numFmtId="0" fontId="4" fillId="0" borderId="0" xfId="0" applyNumberFormat="1" applyFont="1" applyAlignment="1">
      <alignment horizontal="left" vertical="center"/>
    </xf>
    <xf numFmtId="0" fontId="3" fillId="0" borderId="0" xfId="0" applyNumberFormat="1" applyFont="1" applyAlignment="1">
      <alignment horizontal="left" vertical="center"/>
    </xf>
    <xf numFmtId="0" fontId="7" fillId="0" borderId="0" xfId="0" applyNumberFormat="1" applyFont="1" applyAlignment="1">
      <alignment horizontal="left" vertical="center"/>
    </xf>
    <xf numFmtId="0" fontId="9" fillId="3" borderId="0" xfId="0" applyFont="1" applyFill="1" applyAlignment="1" applyProtection="1">
      <alignment horizontal="left"/>
    </xf>
    <xf numFmtId="0" fontId="8" fillId="3" borderId="0" xfId="0" applyFont="1" applyFill="1" applyAlignment="1" applyProtection="1">
      <alignment horizontal="center"/>
    </xf>
    <xf numFmtId="0" fontId="10" fillId="3" borderId="0" xfId="0" applyFont="1" applyFill="1" applyAlignment="1" applyProtection="1"/>
    <xf numFmtId="0" fontId="11" fillId="3" borderId="0" xfId="0" applyFont="1" applyFill="1" applyAlignment="1" applyProtection="1">
      <alignment horizontal="right"/>
    </xf>
    <xf numFmtId="0" fontId="8" fillId="3" borderId="0" xfId="0" applyFont="1" applyFill="1" applyAlignment="1" applyProtection="1"/>
    <xf numFmtId="0" fontId="12" fillId="0" borderId="2" xfId="0" applyNumberFormat="1" applyFont="1" applyBorder="1" applyAlignment="1">
      <alignment horizontal="left"/>
    </xf>
    <xf numFmtId="0" fontId="13" fillId="0" borderId="0" xfId="0" applyNumberFormat="1" applyFont="1" applyAlignment="1">
      <alignment vertical="center"/>
    </xf>
    <xf numFmtId="2" fontId="5" fillId="0" borderId="6" xfId="0" applyNumberFormat="1" applyFont="1" applyBorder="1" applyAlignment="1">
      <alignment vertical="center"/>
    </xf>
    <xf numFmtId="0" fontId="4" fillId="5" borderId="2" xfId="0" applyNumberFormat="1" applyFont="1" applyFill="1" applyBorder="1" applyAlignment="1" applyProtection="1">
      <alignment horizontal="center" vertical="center"/>
      <protection locked="0"/>
    </xf>
    <xf numFmtId="4" fontId="14" fillId="5" borderId="1" xfId="0" applyNumberFormat="1" applyFont="1" applyFill="1" applyBorder="1" applyAlignment="1" applyProtection="1">
      <alignment horizontal="right" vertical="center" indent="1"/>
      <protection locked="0"/>
    </xf>
    <xf numFmtId="4" fontId="14" fillId="0" borderId="4" xfId="0" applyNumberFormat="1" applyFont="1" applyBorder="1" applyAlignment="1">
      <alignment horizontal="right" vertical="center" indent="1"/>
    </xf>
    <xf numFmtId="0" fontId="17" fillId="2" borderId="2" xfId="0" applyNumberFormat="1" applyFont="1" applyFill="1" applyBorder="1"/>
    <xf numFmtId="0" fontId="18" fillId="0" borderId="0" xfId="0" applyNumberFormat="1" applyFont="1"/>
    <xf numFmtId="0" fontId="3" fillId="0" borderId="3" xfId="0" applyNumberFormat="1" applyFont="1" applyFill="1" applyBorder="1" applyProtection="1">
      <protection locked="0"/>
    </xf>
    <xf numFmtId="0" fontId="8" fillId="3" borderId="0" xfId="0" applyFont="1" applyFill="1" applyAlignment="1" applyProtection="1">
      <alignment horizontal="center"/>
    </xf>
    <xf numFmtId="0" fontId="20" fillId="0" borderId="0" xfId="0" applyFont="1" applyFill="1" applyAlignment="1"/>
    <xf numFmtId="0" fontId="21" fillId="0" borderId="0" xfId="0" applyFont="1" applyFill="1" applyAlignment="1"/>
    <xf numFmtId="0" fontId="22" fillId="0" borderId="0" xfId="0" applyFont="1" applyFill="1" applyAlignment="1"/>
    <xf numFmtId="0" fontId="19" fillId="0" borderId="0" xfId="0" applyFont="1" applyFill="1" applyAlignment="1"/>
    <xf numFmtId="0" fontId="0" fillId="0" borderId="15" xfId="0" applyNumberFormat="1" applyBorder="1" applyAlignment="1">
      <alignment horizontal="center"/>
    </xf>
    <xf numFmtId="0" fontId="4" fillId="2" borderId="2" xfId="0" applyNumberFormat="1" applyFont="1" applyFill="1" applyBorder="1" applyAlignment="1">
      <alignment horizontal="center" vertical="center" textRotation="90"/>
    </xf>
    <xf numFmtId="0" fontId="17" fillId="5" borderId="2" xfId="0" applyNumberFormat="1" applyFont="1" applyFill="1" applyBorder="1" applyAlignment="1" applyProtection="1">
      <alignment horizontal="left"/>
      <protection locked="0"/>
    </xf>
    <xf numFmtId="0" fontId="0" fillId="0" borderId="10" xfId="0" applyNumberFormat="1" applyBorder="1" applyAlignment="1">
      <alignment horizontal="center"/>
    </xf>
    <xf numFmtId="0" fontId="17" fillId="2" borderId="16" xfId="0" applyNumberFormat="1" applyFont="1" applyFill="1" applyBorder="1"/>
    <xf numFmtId="49" fontId="17" fillId="5" borderId="2" xfId="0" applyNumberFormat="1" applyFont="1" applyFill="1" applyBorder="1" applyAlignment="1" applyProtection="1">
      <alignment horizontal="left"/>
      <protection locked="0"/>
    </xf>
    <xf numFmtId="0" fontId="0" fillId="4" borderId="4" xfId="0" applyNumberFormat="1" applyFill="1" applyBorder="1" applyAlignment="1">
      <alignment horizontal="center"/>
    </xf>
    <xf numFmtId="0" fontId="5" fillId="0" borderId="10" xfId="0" applyNumberFormat="1" applyFont="1" applyBorder="1" applyAlignment="1">
      <alignment horizontal="center" vertical="center" wrapText="1"/>
    </xf>
    <xf numFmtId="0" fontId="5" fillId="0" borderId="6" xfId="0" applyNumberFormat="1" applyFont="1" applyBorder="1" applyAlignment="1">
      <alignment horizontal="right" vertical="center"/>
    </xf>
    <xf numFmtId="0" fontId="5" fillId="0" borderId="4" xfId="0" applyNumberFormat="1" applyFont="1" applyBorder="1" applyAlignment="1">
      <alignment horizontal="right" vertical="center" indent="2"/>
    </xf>
    <xf numFmtId="0" fontId="4" fillId="0" borderId="0" xfId="0" applyNumberFormat="1" applyFont="1" applyAlignment="1">
      <alignment horizontal="left" vertical="center"/>
    </xf>
    <xf numFmtId="0" fontId="3" fillId="0" borderId="0" xfId="0" applyNumberFormat="1" applyFont="1" applyAlignment="1">
      <alignment horizontal="left" vertical="center"/>
    </xf>
    <xf numFmtId="0" fontId="5" fillId="0" borderId="7" xfId="0" applyNumberFormat="1" applyFont="1" applyBorder="1" applyAlignment="1">
      <alignment horizontal="center" vertical="center" wrapText="1"/>
    </xf>
    <xf numFmtId="0" fontId="5" fillId="0" borderId="4" xfId="0" applyNumberFormat="1" applyFont="1" applyBorder="1" applyAlignment="1">
      <alignment horizontal="center" vertical="center" wrapText="1"/>
    </xf>
    <xf numFmtId="0" fontId="15" fillId="4" borderId="17" xfId="0" applyFont="1" applyFill="1" applyBorder="1" applyAlignment="1" applyProtection="1">
      <alignment horizontal="center" vertical="center" wrapText="1"/>
    </xf>
    <xf numFmtId="0" fontId="15" fillId="4" borderId="18" xfId="0" applyFont="1" applyFill="1" applyBorder="1" applyAlignment="1" applyProtection="1">
      <alignment horizontal="center" vertical="center"/>
    </xf>
    <xf numFmtId="0" fontId="15" fillId="4" borderId="19" xfId="0" applyFont="1" applyFill="1" applyBorder="1" applyAlignment="1" applyProtection="1">
      <alignment horizontal="center" vertical="center"/>
    </xf>
    <xf numFmtId="0" fontId="5" fillId="0" borderId="8" xfId="0" applyNumberFormat="1" applyFont="1" applyFill="1" applyBorder="1" applyAlignment="1">
      <alignment horizontal="center" vertical="center" wrapText="1"/>
    </xf>
    <xf numFmtId="0" fontId="5" fillId="0" borderId="9" xfId="0" applyNumberFormat="1" applyFont="1" applyBorder="1" applyAlignment="1">
      <alignment horizontal="center" vertical="center" wrapText="1"/>
    </xf>
    <xf numFmtId="0" fontId="5" fillId="0" borderId="6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/>
    </xf>
    <xf numFmtId="0" fontId="12" fillId="0" borderId="2" xfId="0" applyNumberFormat="1" applyFont="1" applyBorder="1" applyAlignment="1">
      <alignment horizontal="left"/>
    </xf>
    <xf numFmtId="0" fontId="0" fillId="0" borderId="0" xfId="0" applyNumberFormat="1" applyAlignment="1">
      <alignment horizontal="left"/>
    </xf>
    <xf numFmtId="0" fontId="4" fillId="0" borderId="4" xfId="0" applyNumberFormat="1" applyFont="1" applyBorder="1" applyAlignment="1">
      <alignment horizontal="center" vertical="center"/>
    </xf>
    <xf numFmtId="0" fontId="5" fillId="0" borderId="4" xfId="0" applyNumberFormat="1" applyFont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8"/>
  <sheetViews>
    <sheetView tabSelected="1" zoomScaleNormal="100" workbookViewId="0">
      <selection activeCell="L24" sqref="L24"/>
    </sheetView>
  </sheetViews>
  <sheetFormatPr defaultRowHeight="15" x14ac:dyDescent="0.25"/>
  <cols>
    <col min="1" max="1" width="14.7109375" style="4" customWidth="1"/>
    <col min="2" max="2" width="16.7109375" style="4" customWidth="1"/>
    <col min="3" max="3" width="31.7109375" style="4" customWidth="1"/>
    <col min="4" max="6" width="8.85546875" style="4"/>
    <col min="7" max="7" width="7.42578125" style="4" customWidth="1"/>
    <col min="8" max="8" width="6.5703125" style="4" customWidth="1"/>
    <col min="9" max="9" width="8.85546875" style="4"/>
    <col min="10" max="10" width="9.85546875" style="4" customWidth="1"/>
    <col min="11" max="11" width="11.42578125" style="4" customWidth="1"/>
    <col min="12" max="12" width="14.42578125" style="4" customWidth="1"/>
    <col min="13" max="13" width="8.85546875" style="4"/>
    <col min="14" max="14" width="13.85546875" style="4" customWidth="1"/>
    <col min="15" max="15" width="15.42578125" style="4" customWidth="1"/>
    <col min="16" max="16" width="8.85546875" style="4"/>
    <col min="17" max="17" width="9.42578125" style="4" customWidth="1"/>
    <col min="18" max="256" width="8.85546875" style="4"/>
    <col min="257" max="257" width="13.7109375" style="4" customWidth="1"/>
    <col min="258" max="258" width="15.7109375" style="4" customWidth="1"/>
    <col min="259" max="259" width="31.7109375" style="4" customWidth="1"/>
    <col min="260" max="262" width="8.85546875" style="4"/>
    <col min="263" max="263" width="6.28515625" style="4" customWidth="1"/>
    <col min="264" max="264" width="6.5703125" style="4" customWidth="1"/>
    <col min="265" max="266" width="8.85546875" style="4"/>
    <col min="267" max="267" width="11.42578125" style="4" customWidth="1"/>
    <col min="268" max="268" width="14" style="4" customWidth="1"/>
    <col min="269" max="269" width="8.85546875" style="4"/>
    <col min="270" max="270" width="13.85546875" style="4" customWidth="1"/>
    <col min="271" max="271" width="14.5703125" style="4" customWidth="1"/>
    <col min="272" max="272" width="8.85546875" style="4"/>
    <col min="273" max="273" width="9.42578125" style="4" customWidth="1"/>
    <col min="274" max="512" width="8.85546875" style="4"/>
    <col min="513" max="513" width="13.7109375" style="4" customWidth="1"/>
    <col min="514" max="514" width="15.7109375" style="4" customWidth="1"/>
    <col min="515" max="515" width="31.7109375" style="4" customWidth="1"/>
    <col min="516" max="518" width="8.85546875" style="4"/>
    <col min="519" max="519" width="6.28515625" style="4" customWidth="1"/>
    <col min="520" max="520" width="6.5703125" style="4" customWidth="1"/>
    <col min="521" max="522" width="8.85546875" style="4"/>
    <col min="523" max="523" width="11.42578125" style="4" customWidth="1"/>
    <col min="524" max="524" width="14" style="4" customWidth="1"/>
    <col min="525" max="525" width="8.85546875" style="4"/>
    <col min="526" max="526" width="13.85546875" style="4" customWidth="1"/>
    <col min="527" max="527" width="14.5703125" style="4" customWidth="1"/>
    <col min="528" max="528" width="8.85546875" style="4"/>
    <col min="529" max="529" width="9.42578125" style="4" customWidth="1"/>
    <col min="530" max="768" width="8.85546875" style="4"/>
    <col min="769" max="769" width="13.7109375" style="4" customWidth="1"/>
    <col min="770" max="770" width="15.7109375" style="4" customWidth="1"/>
    <col min="771" max="771" width="31.7109375" style="4" customWidth="1"/>
    <col min="772" max="774" width="8.85546875" style="4"/>
    <col min="775" max="775" width="6.28515625" style="4" customWidth="1"/>
    <col min="776" max="776" width="6.5703125" style="4" customWidth="1"/>
    <col min="777" max="778" width="8.85546875" style="4"/>
    <col min="779" max="779" width="11.42578125" style="4" customWidth="1"/>
    <col min="780" max="780" width="14" style="4" customWidth="1"/>
    <col min="781" max="781" width="8.85546875" style="4"/>
    <col min="782" max="782" width="13.85546875" style="4" customWidth="1"/>
    <col min="783" max="783" width="14.5703125" style="4" customWidth="1"/>
    <col min="784" max="784" width="8.85546875" style="4"/>
    <col min="785" max="785" width="9.42578125" style="4" customWidth="1"/>
    <col min="786" max="1024" width="8.85546875" style="4"/>
    <col min="1025" max="1025" width="13.7109375" style="4" customWidth="1"/>
    <col min="1026" max="1026" width="15.7109375" style="4" customWidth="1"/>
    <col min="1027" max="1027" width="31.7109375" style="4" customWidth="1"/>
    <col min="1028" max="1030" width="8.85546875" style="4"/>
    <col min="1031" max="1031" width="6.28515625" style="4" customWidth="1"/>
    <col min="1032" max="1032" width="6.5703125" style="4" customWidth="1"/>
    <col min="1033" max="1034" width="8.85546875" style="4"/>
    <col min="1035" max="1035" width="11.42578125" style="4" customWidth="1"/>
    <col min="1036" max="1036" width="14" style="4" customWidth="1"/>
    <col min="1037" max="1037" width="8.85546875" style="4"/>
    <col min="1038" max="1038" width="13.85546875" style="4" customWidth="1"/>
    <col min="1039" max="1039" width="14.5703125" style="4" customWidth="1"/>
    <col min="1040" max="1040" width="8.85546875" style="4"/>
    <col min="1041" max="1041" width="9.42578125" style="4" customWidth="1"/>
    <col min="1042" max="1280" width="8.85546875" style="4"/>
    <col min="1281" max="1281" width="13.7109375" style="4" customWidth="1"/>
    <col min="1282" max="1282" width="15.7109375" style="4" customWidth="1"/>
    <col min="1283" max="1283" width="31.7109375" style="4" customWidth="1"/>
    <col min="1284" max="1286" width="8.85546875" style="4"/>
    <col min="1287" max="1287" width="6.28515625" style="4" customWidth="1"/>
    <col min="1288" max="1288" width="6.5703125" style="4" customWidth="1"/>
    <col min="1289" max="1290" width="8.85546875" style="4"/>
    <col min="1291" max="1291" width="11.42578125" style="4" customWidth="1"/>
    <col min="1292" max="1292" width="14" style="4" customWidth="1"/>
    <col min="1293" max="1293" width="8.85546875" style="4"/>
    <col min="1294" max="1294" width="13.85546875" style="4" customWidth="1"/>
    <col min="1295" max="1295" width="14.5703125" style="4" customWidth="1"/>
    <col min="1296" max="1296" width="8.85546875" style="4"/>
    <col min="1297" max="1297" width="9.42578125" style="4" customWidth="1"/>
    <col min="1298" max="1536" width="8.85546875" style="4"/>
    <col min="1537" max="1537" width="13.7109375" style="4" customWidth="1"/>
    <col min="1538" max="1538" width="15.7109375" style="4" customWidth="1"/>
    <col min="1539" max="1539" width="31.7109375" style="4" customWidth="1"/>
    <col min="1540" max="1542" width="8.85546875" style="4"/>
    <col min="1543" max="1543" width="6.28515625" style="4" customWidth="1"/>
    <col min="1544" max="1544" width="6.5703125" style="4" customWidth="1"/>
    <col min="1545" max="1546" width="8.85546875" style="4"/>
    <col min="1547" max="1547" width="11.42578125" style="4" customWidth="1"/>
    <col min="1548" max="1548" width="14" style="4" customWidth="1"/>
    <col min="1549" max="1549" width="8.85546875" style="4"/>
    <col min="1550" max="1550" width="13.85546875" style="4" customWidth="1"/>
    <col min="1551" max="1551" width="14.5703125" style="4" customWidth="1"/>
    <col min="1552" max="1552" width="8.85546875" style="4"/>
    <col min="1553" max="1553" width="9.42578125" style="4" customWidth="1"/>
    <col min="1554" max="1792" width="8.85546875" style="4"/>
    <col min="1793" max="1793" width="13.7109375" style="4" customWidth="1"/>
    <col min="1794" max="1794" width="15.7109375" style="4" customWidth="1"/>
    <col min="1795" max="1795" width="31.7109375" style="4" customWidth="1"/>
    <col min="1796" max="1798" width="8.85546875" style="4"/>
    <col min="1799" max="1799" width="6.28515625" style="4" customWidth="1"/>
    <col min="1800" max="1800" width="6.5703125" style="4" customWidth="1"/>
    <col min="1801" max="1802" width="8.85546875" style="4"/>
    <col min="1803" max="1803" width="11.42578125" style="4" customWidth="1"/>
    <col min="1804" max="1804" width="14" style="4" customWidth="1"/>
    <col min="1805" max="1805" width="8.85546875" style="4"/>
    <col min="1806" max="1806" width="13.85546875" style="4" customWidth="1"/>
    <col min="1807" max="1807" width="14.5703125" style="4" customWidth="1"/>
    <col min="1808" max="1808" width="8.85546875" style="4"/>
    <col min="1809" max="1809" width="9.42578125" style="4" customWidth="1"/>
    <col min="1810" max="2048" width="8.85546875" style="4"/>
    <col min="2049" max="2049" width="13.7109375" style="4" customWidth="1"/>
    <col min="2050" max="2050" width="15.7109375" style="4" customWidth="1"/>
    <col min="2051" max="2051" width="31.7109375" style="4" customWidth="1"/>
    <col min="2052" max="2054" width="8.85546875" style="4"/>
    <col min="2055" max="2055" width="6.28515625" style="4" customWidth="1"/>
    <col min="2056" max="2056" width="6.5703125" style="4" customWidth="1"/>
    <col min="2057" max="2058" width="8.85546875" style="4"/>
    <col min="2059" max="2059" width="11.42578125" style="4" customWidth="1"/>
    <col min="2060" max="2060" width="14" style="4" customWidth="1"/>
    <col min="2061" max="2061" width="8.85546875" style="4"/>
    <col min="2062" max="2062" width="13.85546875" style="4" customWidth="1"/>
    <col min="2063" max="2063" width="14.5703125" style="4" customWidth="1"/>
    <col min="2064" max="2064" width="8.85546875" style="4"/>
    <col min="2065" max="2065" width="9.42578125" style="4" customWidth="1"/>
    <col min="2066" max="2304" width="8.85546875" style="4"/>
    <col min="2305" max="2305" width="13.7109375" style="4" customWidth="1"/>
    <col min="2306" max="2306" width="15.7109375" style="4" customWidth="1"/>
    <col min="2307" max="2307" width="31.7109375" style="4" customWidth="1"/>
    <col min="2308" max="2310" width="8.85546875" style="4"/>
    <col min="2311" max="2311" width="6.28515625" style="4" customWidth="1"/>
    <col min="2312" max="2312" width="6.5703125" style="4" customWidth="1"/>
    <col min="2313" max="2314" width="8.85546875" style="4"/>
    <col min="2315" max="2315" width="11.42578125" style="4" customWidth="1"/>
    <col min="2316" max="2316" width="14" style="4" customWidth="1"/>
    <col min="2317" max="2317" width="8.85546875" style="4"/>
    <col min="2318" max="2318" width="13.85546875" style="4" customWidth="1"/>
    <col min="2319" max="2319" width="14.5703125" style="4" customWidth="1"/>
    <col min="2320" max="2320" width="8.85546875" style="4"/>
    <col min="2321" max="2321" width="9.42578125" style="4" customWidth="1"/>
    <col min="2322" max="2560" width="8.85546875" style="4"/>
    <col min="2561" max="2561" width="13.7109375" style="4" customWidth="1"/>
    <col min="2562" max="2562" width="15.7109375" style="4" customWidth="1"/>
    <col min="2563" max="2563" width="31.7109375" style="4" customWidth="1"/>
    <col min="2564" max="2566" width="8.85546875" style="4"/>
    <col min="2567" max="2567" width="6.28515625" style="4" customWidth="1"/>
    <col min="2568" max="2568" width="6.5703125" style="4" customWidth="1"/>
    <col min="2569" max="2570" width="8.85546875" style="4"/>
    <col min="2571" max="2571" width="11.42578125" style="4" customWidth="1"/>
    <col min="2572" max="2572" width="14" style="4" customWidth="1"/>
    <col min="2573" max="2573" width="8.85546875" style="4"/>
    <col min="2574" max="2574" width="13.85546875" style="4" customWidth="1"/>
    <col min="2575" max="2575" width="14.5703125" style="4" customWidth="1"/>
    <col min="2576" max="2576" width="8.85546875" style="4"/>
    <col min="2577" max="2577" width="9.42578125" style="4" customWidth="1"/>
    <col min="2578" max="2816" width="8.85546875" style="4"/>
    <col min="2817" max="2817" width="13.7109375" style="4" customWidth="1"/>
    <col min="2818" max="2818" width="15.7109375" style="4" customWidth="1"/>
    <col min="2819" max="2819" width="31.7109375" style="4" customWidth="1"/>
    <col min="2820" max="2822" width="8.85546875" style="4"/>
    <col min="2823" max="2823" width="6.28515625" style="4" customWidth="1"/>
    <col min="2824" max="2824" width="6.5703125" style="4" customWidth="1"/>
    <col min="2825" max="2826" width="8.85546875" style="4"/>
    <col min="2827" max="2827" width="11.42578125" style="4" customWidth="1"/>
    <col min="2828" max="2828" width="14" style="4" customWidth="1"/>
    <col min="2829" max="2829" width="8.85546875" style="4"/>
    <col min="2830" max="2830" width="13.85546875" style="4" customWidth="1"/>
    <col min="2831" max="2831" width="14.5703125" style="4" customWidth="1"/>
    <col min="2832" max="2832" width="8.85546875" style="4"/>
    <col min="2833" max="2833" width="9.42578125" style="4" customWidth="1"/>
    <col min="2834" max="3072" width="8.85546875" style="4"/>
    <col min="3073" max="3073" width="13.7109375" style="4" customWidth="1"/>
    <col min="3074" max="3074" width="15.7109375" style="4" customWidth="1"/>
    <col min="3075" max="3075" width="31.7109375" style="4" customWidth="1"/>
    <col min="3076" max="3078" width="8.85546875" style="4"/>
    <col min="3079" max="3079" width="6.28515625" style="4" customWidth="1"/>
    <col min="3080" max="3080" width="6.5703125" style="4" customWidth="1"/>
    <col min="3081" max="3082" width="8.85546875" style="4"/>
    <col min="3083" max="3083" width="11.42578125" style="4" customWidth="1"/>
    <col min="3084" max="3084" width="14" style="4" customWidth="1"/>
    <col min="3085" max="3085" width="8.85546875" style="4"/>
    <col min="3086" max="3086" width="13.85546875" style="4" customWidth="1"/>
    <col min="3087" max="3087" width="14.5703125" style="4" customWidth="1"/>
    <col min="3088" max="3088" width="8.85546875" style="4"/>
    <col min="3089" max="3089" width="9.42578125" style="4" customWidth="1"/>
    <col min="3090" max="3328" width="8.85546875" style="4"/>
    <col min="3329" max="3329" width="13.7109375" style="4" customWidth="1"/>
    <col min="3330" max="3330" width="15.7109375" style="4" customWidth="1"/>
    <col min="3331" max="3331" width="31.7109375" style="4" customWidth="1"/>
    <col min="3332" max="3334" width="8.85546875" style="4"/>
    <col min="3335" max="3335" width="6.28515625" style="4" customWidth="1"/>
    <col min="3336" max="3336" width="6.5703125" style="4" customWidth="1"/>
    <col min="3337" max="3338" width="8.85546875" style="4"/>
    <col min="3339" max="3339" width="11.42578125" style="4" customWidth="1"/>
    <col min="3340" max="3340" width="14" style="4" customWidth="1"/>
    <col min="3341" max="3341" width="8.85546875" style="4"/>
    <col min="3342" max="3342" width="13.85546875" style="4" customWidth="1"/>
    <col min="3343" max="3343" width="14.5703125" style="4" customWidth="1"/>
    <col min="3344" max="3344" width="8.85546875" style="4"/>
    <col min="3345" max="3345" width="9.42578125" style="4" customWidth="1"/>
    <col min="3346" max="3584" width="8.85546875" style="4"/>
    <col min="3585" max="3585" width="13.7109375" style="4" customWidth="1"/>
    <col min="3586" max="3586" width="15.7109375" style="4" customWidth="1"/>
    <col min="3587" max="3587" width="31.7109375" style="4" customWidth="1"/>
    <col min="3588" max="3590" width="8.85546875" style="4"/>
    <col min="3591" max="3591" width="6.28515625" style="4" customWidth="1"/>
    <col min="3592" max="3592" width="6.5703125" style="4" customWidth="1"/>
    <col min="3593" max="3594" width="8.85546875" style="4"/>
    <col min="3595" max="3595" width="11.42578125" style="4" customWidth="1"/>
    <col min="3596" max="3596" width="14" style="4" customWidth="1"/>
    <col min="3597" max="3597" width="8.85546875" style="4"/>
    <col min="3598" max="3598" width="13.85546875" style="4" customWidth="1"/>
    <col min="3599" max="3599" width="14.5703125" style="4" customWidth="1"/>
    <col min="3600" max="3600" width="8.85546875" style="4"/>
    <col min="3601" max="3601" width="9.42578125" style="4" customWidth="1"/>
    <col min="3602" max="3840" width="8.85546875" style="4"/>
    <col min="3841" max="3841" width="13.7109375" style="4" customWidth="1"/>
    <col min="3842" max="3842" width="15.7109375" style="4" customWidth="1"/>
    <col min="3843" max="3843" width="31.7109375" style="4" customWidth="1"/>
    <col min="3844" max="3846" width="8.85546875" style="4"/>
    <col min="3847" max="3847" width="6.28515625" style="4" customWidth="1"/>
    <col min="3848" max="3848" width="6.5703125" style="4" customWidth="1"/>
    <col min="3849" max="3850" width="8.85546875" style="4"/>
    <col min="3851" max="3851" width="11.42578125" style="4" customWidth="1"/>
    <col min="3852" max="3852" width="14" style="4" customWidth="1"/>
    <col min="3853" max="3853" width="8.85546875" style="4"/>
    <col min="3854" max="3854" width="13.85546875" style="4" customWidth="1"/>
    <col min="3855" max="3855" width="14.5703125" style="4" customWidth="1"/>
    <col min="3856" max="3856" width="8.85546875" style="4"/>
    <col min="3857" max="3857" width="9.42578125" style="4" customWidth="1"/>
    <col min="3858" max="4096" width="8.85546875" style="4"/>
    <col min="4097" max="4097" width="13.7109375" style="4" customWidth="1"/>
    <col min="4098" max="4098" width="15.7109375" style="4" customWidth="1"/>
    <col min="4099" max="4099" width="31.7109375" style="4" customWidth="1"/>
    <col min="4100" max="4102" width="8.85546875" style="4"/>
    <col min="4103" max="4103" width="6.28515625" style="4" customWidth="1"/>
    <col min="4104" max="4104" width="6.5703125" style="4" customWidth="1"/>
    <col min="4105" max="4106" width="8.85546875" style="4"/>
    <col min="4107" max="4107" width="11.42578125" style="4" customWidth="1"/>
    <col min="4108" max="4108" width="14" style="4" customWidth="1"/>
    <col min="4109" max="4109" width="8.85546875" style="4"/>
    <col min="4110" max="4110" width="13.85546875" style="4" customWidth="1"/>
    <col min="4111" max="4111" width="14.5703125" style="4" customWidth="1"/>
    <col min="4112" max="4112" width="8.85546875" style="4"/>
    <col min="4113" max="4113" width="9.42578125" style="4" customWidth="1"/>
    <col min="4114" max="4352" width="8.85546875" style="4"/>
    <col min="4353" max="4353" width="13.7109375" style="4" customWidth="1"/>
    <col min="4354" max="4354" width="15.7109375" style="4" customWidth="1"/>
    <col min="4355" max="4355" width="31.7109375" style="4" customWidth="1"/>
    <col min="4356" max="4358" width="8.85546875" style="4"/>
    <col min="4359" max="4359" width="6.28515625" style="4" customWidth="1"/>
    <col min="4360" max="4360" width="6.5703125" style="4" customWidth="1"/>
    <col min="4361" max="4362" width="8.85546875" style="4"/>
    <col min="4363" max="4363" width="11.42578125" style="4" customWidth="1"/>
    <col min="4364" max="4364" width="14" style="4" customWidth="1"/>
    <col min="4365" max="4365" width="8.85546875" style="4"/>
    <col min="4366" max="4366" width="13.85546875" style="4" customWidth="1"/>
    <col min="4367" max="4367" width="14.5703125" style="4" customWidth="1"/>
    <col min="4368" max="4368" width="8.85546875" style="4"/>
    <col min="4369" max="4369" width="9.42578125" style="4" customWidth="1"/>
    <col min="4370" max="4608" width="8.85546875" style="4"/>
    <col min="4609" max="4609" width="13.7109375" style="4" customWidth="1"/>
    <col min="4610" max="4610" width="15.7109375" style="4" customWidth="1"/>
    <col min="4611" max="4611" width="31.7109375" style="4" customWidth="1"/>
    <col min="4612" max="4614" width="8.85546875" style="4"/>
    <col min="4615" max="4615" width="6.28515625" style="4" customWidth="1"/>
    <col min="4616" max="4616" width="6.5703125" style="4" customWidth="1"/>
    <col min="4617" max="4618" width="8.85546875" style="4"/>
    <col min="4619" max="4619" width="11.42578125" style="4" customWidth="1"/>
    <col min="4620" max="4620" width="14" style="4" customWidth="1"/>
    <col min="4621" max="4621" width="8.85546875" style="4"/>
    <col min="4622" max="4622" width="13.85546875" style="4" customWidth="1"/>
    <col min="4623" max="4623" width="14.5703125" style="4" customWidth="1"/>
    <col min="4624" max="4624" width="8.85546875" style="4"/>
    <col min="4625" max="4625" width="9.42578125" style="4" customWidth="1"/>
    <col min="4626" max="4864" width="8.85546875" style="4"/>
    <col min="4865" max="4865" width="13.7109375" style="4" customWidth="1"/>
    <col min="4866" max="4866" width="15.7109375" style="4" customWidth="1"/>
    <col min="4867" max="4867" width="31.7109375" style="4" customWidth="1"/>
    <col min="4868" max="4870" width="8.85546875" style="4"/>
    <col min="4871" max="4871" width="6.28515625" style="4" customWidth="1"/>
    <col min="4872" max="4872" width="6.5703125" style="4" customWidth="1"/>
    <col min="4873" max="4874" width="8.85546875" style="4"/>
    <col min="4875" max="4875" width="11.42578125" style="4" customWidth="1"/>
    <col min="4876" max="4876" width="14" style="4" customWidth="1"/>
    <col min="4877" max="4877" width="8.85546875" style="4"/>
    <col min="4878" max="4878" width="13.85546875" style="4" customWidth="1"/>
    <col min="4879" max="4879" width="14.5703125" style="4" customWidth="1"/>
    <col min="4880" max="4880" width="8.85546875" style="4"/>
    <col min="4881" max="4881" width="9.42578125" style="4" customWidth="1"/>
    <col min="4882" max="5120" width="8.85546875" style="4"/>
    <col min="5121" max="5121" width="13.7109375" style="4" customWidth="1"/>
    <col min="5122" max="5122" width="15.7109375" style="4" customWidth="1"/>
    <col min="5123" max="5123" width="31.7109375" style="4" customWidth="1"/>
    <col min="5124" max="5126" width="8.85546875" style="4"/>
    <col min="5127" max="5127" width="6.28515625" style="4" customWidth="1"/>
    <col min="5128" max="5128" width="6.5703125" style="4" customWidth="1"/>
    <col min="5129" max="5130" width="8.85546875" style="4"/>
    <col min="5131" max="5131" width="11.42578125" style="4" customWidth="1"/>
    <col min="5132" max="5132" width="14" style="4" customWidth="1"/>
    <col min="5133" max="5133" width="8.85546875" style="4"/>
    <col min="5134" max="5134" width="13.85546875" style="4" customWidth="1"/>
    <col min="5135" max="5135" width="14.5703125" style="4" customWidth="1"/>
    <col min="5136" max="5136" width="8.85546875" style="4"/>
    <col min="5137" max="5137" width="9.42578125" style="4" customWidth="1"/>
    <col min="5138" max="5376" width="8.85546875" style="4"/>
    <col min="5377" max="5377" width="13.7109375" style="4" customWidth="1"/>
    <col min="5378" max="5378" width="15.7109375" style="4" customWidth="1"/>
    <col min="5379" max="5379" width="31.7109375" style="4" customWidth="1"/>
    <col min="5380" max="5382" width="8.85546875" style="4"/>
    <col min="5383" max="5383" width="6.28515625" style="4" customWidth="1"/>
    <col min="5384" max="5384" width="6.5703125" style="4" customWidth="1"/>
    <col min="5385" max="5386" width="8.85546875" style="4"/>
    <col min="5387" max="5387" width="11.42578125" style="4" customWidth="1"/>
    <col min="5388" max="5388" width="14" style="4" customWidth="1"/>
    <col min="5389" max="5389" width="8.85546875" style="4"/>
    <col min="5390" max="5390" width="13.85546875" style="4" customWidth="1"/>
    <col min="5391" max="5391" width="14.5703125" style="4" customWidth="1"/>
    <col min="5392" max="5392" width="8.85546875" style="4"/>
    <col min="5393" max="5393" width="9.42578125" style="4" customWidth="1"/>
    <col min="5394" max="5632" width="8.85546875" style="4"/>
    <col min="5633" max="5633" width="13.7109375" style="4" customWidth="1"/>
    <col min="5634" max="5634" width="15.7109375" style="4" customWidth="1"/>
    <col min="5635" max="5635" width="31.7109375" style="4" customWidth="1"/>
    <col min="5636" max="5638" width="8.85546875" style="4"/>
    <col min="5639" max="5639" width="6.28515625" style="4" customWidth="1"/>
    <col min="5640" max="5640" width="6.5703125" style="4" customWidth="1"/>
    <col min="5641" max="5642" width="8.85546875" style="4"/>
    <col min="5643" max="5643" width="11.42578125" style="4" customWidth="1"/>
    <col min="5644" max="5644" width="14" style="4" customWidth="1"/>
    <col min="5645" max="5645" width="8.85546875" style="4"/>
    <col min="5646" max="5646" width="13.85546875" style="4" customWidth="1"/>
    <col min="5647" max="5647" width="14.5703125" style="4" customWidth="1"/>
    <col min="5648" max="5648" width="8.85546875" style="4"/>
    <col min="5649" max="5649" width="9.42578125" style="4" customWidth="1"/>
    <col min="5650" max="5888" width="8.85546875" style="4"/>
    <col min="5889" max="5889" width="13.7109375" style="4" customWidth="1"/>
    <col min="5890" max="5890" width="15.7109375" style="4" customWidth="1"/>
    <col min="5891" max="5891" width="31.7109375" style="4" customWidth="1"/>
    <col min="5892" max="5894" width="8.85546875" style="4"/>
    <col min="5895" max="5895" width="6.28515625" style="4" customWidth="1"/>
    <col min="5896" max="5896" width="6.5703125" style="4" customWidth="1"/>
    <col min="5897" max="5898" width="8.85546875" style="4"/>
    <col min="5899" max="5899" width="11.42578125" style="4" customWidth="1"/>
    <col min="5900" max="5900" width="14" style="4" customWidth="1"/>
    <col min="5901" max="5901" width="8.85546875" style="4"/>
    <col min="5902" max="5902" width="13.85546875" style="4" customWidth="1"/>
    <col min="5903" max="5903" width="14.5703125" style="4" customWidth="1"/>
    <col min="5904" max="5904" width="8.85546875" style="4"/>
    <col min="5905" max="5905" width="9.42578125" style="4" customWidth="1"/>
    <col min="5906" max="6144" width="8.85546875" style="4"/>
    <col min="6145" max="6145" width="13.7109375" style="4" customWidth="1"/>
    <col min="6146" max="6146" width="15.7109375" style="4" customWidth="1"/>
    <col min="6147" max="6147" width="31.7109375" style="4" customWidth="1"/>
    <col min="6148" max="6150" width="8.85546875" style="4"/>
    <col min="6151" max="6151" width="6.28515625" style="4" customWidth="1"/>
    <col min="6152" max="6152" width="6.5703125" style="4" customWidth="1"/>
    <col min="6153" max="6154" width="8.85546875" style="4"/>
    <col min="6155" max="6155" width="11.42578125" style="4" customWidth="1"/>
    <col min="6156" max="6156" width="14" style="4" customWidth="1"/>
    <col min="6157" max="6157" width="8.85546875" style="4"/>
    <col min="6158" max="6158" width="13.85546875" style="4" customWidth="1"/>
    <col min="6159" max="6159" width="14.5703125" style="4" customWidth="1"/>
    <col min="6160" max="6160" width="8.85546875" style="4"/>
    <col min="6161" max="6161" width="9.42578125" style="4" customWidth="1"/>
    <col min="6162" max="6400" width="8.85546875" style="4"/>
    <col min="6401" max="6401" width="13.7109375" style="4" customWidth="1"/>
    <col min="6402" max="6402" width="15.7109375" style="4" customWidth="1"/>
    <col min="6403" max="6403" width="31.7109375" style="4" customWidth="1"/>
    <col min="6404" max="6406" width="8.85546875" style="4"/>
    <col min="6407" max="6407" width="6.28515625" style="4" customWidth="1"/>
    <col min="6408" max="6408" width="6.5703125" style="4" customWidth="1"/>
    <col min="6409" max="6410" width="8.85546875" style="4"/>
    <col min="6411" max="6411" width="11.42578125" style="4" customWidth="1"/>
    <col min="6412" max="6412" width="14" style="4" customWidth="1"/>
    <col min="6413" max="6413" width="8.85546875" style="4"/>
    <col min="6414" max="6414" width="13.85546875" style="4" customWidth="1"/>
    <col min="6415" max="6415" width="14.5703125" style="4" customWidth="1"/>
    <col min="6416" max="6416" width="8.85546875" style="4"/>
    <col min="6417" max="6417" width="9.42578125" style="4" customWidth="1"/>
    <col min="6418" max="6656" width="8.85546875" style="4"/>
    <col min="6657" max="6657" width="13.7109375" style="4" customWidth="1"/>
    <col min="6658" max="6658" width="15.7109375" style="4" customWidth="1"/>
    <col min="6659" max="6659" width="31.7109375" style="4" customWidth="1"/>
    <col min="6660" max="6662" width="8.85546875" style="4"/>
    <col min="6663" max="6663" width="6.28515625" style="4" customWidth="1"/>
    <col min="6664" max="6664" width="6.5703125" style="4" customWidth="1"/>
    <col min="6665" max="6666" width="8.85546875" style="4"/>
    <col min="6667" max="6667" width="11.42578125" style="4" customWidth="1"/>
    <col min="6668" max="6668" width="14" style="4" customWidth="1"/>
    <col min="6669" max="6669" width="8.85546875" style="4"/>
    <col min="6670" max="6670" width="13.85546875" style="4" customWidth="1"/>
    <col min="6671" max="6671" width="14.5703125" style="4" customWidth="1"/>
    <col min="6672" max="6672" width="8.85546875" style="4"/>
    <col min="6673" max="6673" width="9.42578125" style="4" customWidth="1"/>
    <col min="6674" max="6912" width="8.85546875" style="4"/>
    <col min="6913" max="6913" width="13.7109375" style="4" customWidth="1"/>
    <col min="6914" max="6914" width="15.7109375" style="4" customWidth="1"/>
    <col min="6915" max="6915" width="31.7109375" style="4" customWidth="1"/>
    <col min="6916" max="6918" width="8.85546875" style="4"/>
    <col min="6919" max="6919" width="6.28515625" style="4" customWidth="1"/>
    <col min="6920" max="6920" width="6.5703125" style="4" customWidth="1"/>
    <col min="6921" max="6922" width="8.85546875" style="4"/>
    <col min="6923" max="6923" width="11.42578125" style="4" customWidth="1"/>
    <col min="6924" max="6924" width="14" style="4" customWidth="1"/>
    <col min="6925" max="6925" width="8.85546875" style="4"/>
    <col min="6926" max="6926" width="13.85546875" style="4" customWidth="1"/>
    <col min="6927" max="6927" width="14.5703125" style="4" customWidth="1"/>
    <col min="6928" max="6928" width="8.85546875" style="4"/>
    <col min="6929" max="6929" width="9.42578125" style="4" customWidth="1"/>
    <col min="6930" max="7168" width="8.85546875" style="4"/>
    <col min="7169" max="7169" width="13.7109375" style="4" customWidth="1"/>
    <col min="7170" max="7170" width="15.7109375" style="4" customWidth="1"/>
    <col min="7171" max="7171" width="31.7109375" style="4" customWidth="1"/>
    <col min="7172" max="7174" width="8.85546875" style="4"/>
    <col min="7175" max="7175" width="6.28515625" style="4" customWidth="1"/>
    <col min="7176" max="7176" width="6.5703125" style="4" customWidth="1"/>
    <col min="7177" max="7178" width="8.85546875" style="4"/>
    <col min="7179" max="7179" width="11.42578125" style="4" customWidth="1"/>
    <col min="7180" max="7180" width="14" style="4" customWidth="1"/>
    <col min="7181" max="7181" width="8.85546875" style="4"/>
    <col min="7182" max="7182" width="13.85546875" style="4" customWidth="1"/>
    <col min="7183" max="7183" width="14.5703125" style="4" customWidth="1"/>
    <col min="7184" max="7184" width="8.85546875" style="4"/>
    <col min="7185" max="7185" width="9.42578125" style="4" customWidth="1"/>
    <col min="7186" max="7424" width="8.85546875" style="4"/>
    <col min="7425" max="7425" width="13.7109375" style="4" customWidth="1"/>
    <col min="7426" max="7426" width="15.7109375" style="4" customWidth="1"/>
    <col min="7427" max="7427" width="31.7109375" style="4" customWidth="1"/>
    <col min="7428" max="7430" width="8.85546875" style="4"/>
    <col min="7431" max="7431" width="6.28515625" style="4" customWidth="1"/>
    <col min="7432" max="7432" width="6.5703125" style="4" customWidth="1"/>
    <col min="7433" max="7434" width="8.85546875" style="4"/>
    <col min="7435" max="7435" width="11.42578125" style="4" customWidth="1"/>
    <col min="7436" max="7436" width="14" style="4" customWidth="1"/>
    <col min="7437" max="7437" width="8.85546875" style="4"/>
    <col min="7438" max="7438" width="13.85546875" style="4" customWidth="1"/>
    <col min="7439" max="7439" width="14.5703125" style="4" customWidth="1"/>
    <col min="7440" max="7440" width="8.85546875" style="4"/>
    <col min="7441" max="7441" width="9.42578125" style="4" customWidth="1"/>
    <col min="7442" max="7680" width="8.85546875" style="4"/>
    <col min="7681" max="7681" width="13.7109375" style="4" customWidth="1"/>
    <col min="7682" max="7682" width="15.7109375" style="4" customWidth="1"/>
    <col min="7683" max="7683" width="31.7109375" style="4" customWidth="1"/>
    <col min="7684" max="7686" width="8.85546875" style="4"/>
    <col min="7687" max="7687" width="6.28515625" style="4" customWidth="1"/>
    <col min="7688" max="7688" width="6.5703125" style="4" customWidth="1"/>
    <col min="7689" max="7690" width="8.85546875" style="4"/>
    <col min="7691" max="7691" width="11.42578125" style="4" customWidth="1"/>
    <col min="7692" max="7692" width="14" style="4" customWidth="1"/>
    <col min="7693" max="7693" width="8.85546875" style="4"/>
    <col min="7694" max="7694" width="13.85546875" style="4" customWidth="1"/>
    <col min="7695" max="7695" width="14.5703125" style="4" customWidth="1"/>
    <col min="7696" max="7696" width="8.85546875" style="4"/>
    <col min="7697" max="7697" width="9.42578125" style="4" customWidth="1"/>
    <col min="7698" max="7936" width="8.85546875" style="4"/>
    <col min="7937" max="7937" width="13.7109375" style="4" customWidth="1"/>
    <col min="7938" max="7938" width="15.7109375" style="4" customWidth="1"/>
    <col min="7939" max="7939" width="31.7109375" style="4" customWidth="1"/>
    <col min="7940" max="7942" width="8.85546875" style="4"/>
    <col min="7943" max="7943" width="6.28515625" style="4" customWidth="1"/>
    <col min="7944" max="7944" width="6.5703125" style="4" customWidth="1"/>
    <col min="7945" max="7946" width="8.85546875" style="4"/>
    <col min="7947" max="7947" width="11.42578125" style="4" customWidth="1"/>
    <col min="7948" max="7948" width="14" style="4" customWidth="1"/>
    <col min="7949" max="7949" width="8.85546875" style="4"/>
    <col min="7950" max="7950" width="13.85546875" style="4" customWidth="1"/>
    <col min="7951" max="7951" width="14.5703125" style="4" customWidth="1"/>
    <col min="7952" max="7952" width="8.85546875" style="4"/>
    <col min="7953" max="7953" width="9.42578125" style="4" customWidth="1"/>
    <col min="7954" max="8192" width="8.85546875" style="4"/>
    <col min="8193" max="8193" width="13.7109375" style="4" customWidth="1"/>
    <col min="8194" max="8194" width="15.7109375" style="4" customWidth="1"/>
    <col min="8195" max="8195" width="31.7109375" style="4" customWidth="1"/>
    <col min="8196" max="8198" width="8.85546875" style="4"/>
    <col min="8199" max="8199" width="6.28515625" style="4" customWidth="1"/>
    <col min="8200" max="8200" width="6.5703125" style="4" customWidth="1"/>
    <col min="8201" max="8202" width="8.85546875" style="4"/>
    <col min="8203" max="8203" width="11.42578125" style="4" customWidth="1"/>
    <col min="8204" max="8204" width="14" style="4" customWidth="1"/>
    <col min="8205" max="8205" width="8.85546875" style="4"/>
    <col min="8206" max="8206" width="13.85546875" style="4" customWidth="1"/>
    <col min="8207" max="8207" width="14.5703125" style="4" customWidth="1"/>
    <col min="8208" max="8208" width="8.85546875" style="4"/>
    <col min="8209" max="8209" width="9.42578125" style="4" customWidth="1"/>
    <col min="8210" max="8448" width="8.85546875" style="4"/>
    <col min="8449" max="8449" width="13.7109375" style="4" customWidth="1"/>
    <col min="8450" max="8450" width="15.7109375" style="4" customWidth="1"/>
    <col min="8451" max="8451" width="31.7109375" style="4" customWidth="1"/>
    <col min="8452" max="8454" width="8.85546875" style="4"/>
    <col min="8455" max="8455" width="6.28515625" style="4" customWidth="1"/>
    <col min="8456" max="8456" width="6.5703125" style="4" customWidth="1"/>
    <col min="8457" max="8458" width="8.85546875" style="4"/>
    <col min="8459" max="8459" width="11.42578125" style="4" customWidth="1"/>
    <col min="8460" max="8460" width="14" style="4" customWidth="1"/>
    <col min="8461" max="8461" width="8.85546875" style="4"/>
    <col min="8462" max="8462" width="13.85546875" style="4" customWidth="1"/>
    <col min="8463" max="8463" width="14.5703125" style="4" customWidth="1"/>
    <col min="8464" max="8464" width="8.85546875" style="4"/>
    <col min="8465" max="8465" width="9.42578125" style="4" customWidth="1"/>
    <col min="8466" max="8704" width="8.85546875" style="4"/>
    <col min="8705" max="8705" width="13.7109375" style="4" customWidth="1"/>
    <col min="8706" max="8706" width="15.7109375" style="4" customWidth="1"/>
    <col min="8707" max="8707" width="31.7109375" style="4" customWidth="1"/>
    <col min="8708" max="8710" width="8.85546875" style="4"/>
    <col min="8711" max="8711" width="6.28515625" style="4" customWidth="1"/>
    <col min="8712" max="8712" width="6.5703125" style="4" customWidth="1"/>
    <col min="8713" max="8714" width="8.85546875" style="4"/>
    <col min="8715" max="8715" width="11.42578125" style="4" customWidth="1"/>
    <col min="8716" max="8716" width="14" style="4" customWidth="1"/>
    <col min="8717" max="8717" width="8.85546875" style="4"/>
    <col min="8718" max="8718" width="13.85546875" style="4" customWidth="1"/>
    <col min="8719" max="8719" width="14.5703125" style="4" customWidth="1"/>
    <col min="8720" max="8720" width="8.85546875" style="4"/>
    <col min="8721" max="8721" width="9.42578125" style="4" customWidth="1"/>
    <col min="8722" max="8960" width="8.85546875" style="4"/>
    <col min="8961" max="8961" width="13.7109375" style="4" customWidth="1"/>
    <col min="8962" max="8962" width="15.7109375" style="4" customWidth="1"/>
    <col min="8963" max="8963" width="31.7109375" style="4" customWidth="1"/>
    <col min="8964" max="8966" width="8.85546875" style="4"/>
    <col min="8967" max="8967" width="6.28515625" style="4" customWidth="1"/>
    <col min="8968" max="8968" width="6.5703125" style="4" customWidth="1"/>
    <col min="8969" max="8970" width="8.85546875" style="4"/>
    <col min="8971" max="8971" width="11.42578125" style="4" customWidth="1"/>
    <col min="8972" max="8972" width="14" style="4" customWidth="1"/>
    <col min="8973" max="8973" width="8.85546875" style="4"/>
    <col min="8974" max="8974" width="13.85546875" style="4" customWidth="1"/>
    <col min="8975" max="8975" width="14.5703125" style="4" customWidth="1"/>
    <col min="8976" max="8976" width="8.85546875" style="4"/>
    <col min="8977" max="8977" width="9.42578125" style="4" customWidth="1"/>
    <col min="8978" max="9216" width="8.85546875" style="4"/>
    <col min="9217" max="9217" width="13.7109375" style="4" customWidth="1"/>
    <col min="9218" max="9218" width="15.7109375" style="4" customWidth="1"/>
    <col min="9219" max="9219" width="31.7109375" style="4" customWidth="1"/>
    <col min="9220" max="9222" width="8.85546875" style="4"/>
    <col min="9223" max="9223" width="6.28515625" style="4" customWidth="1"/>
    <col min="9224" max="9224" width="6.5703125" style="4" customWidth="1"/>
    <col min="9225" max="9226" width="8.85546875" style="4"/>
    <col min="9227" max="9227" width="11.42578125" style="4" customWidth="1"/>
    <col min="9228" max="9228" width="14" style="4" customWidth="1"/>
    <col min="9229" max="9229" width="8.85546875" style="4"/>
    <col min="9230" max="9230" width="13.85546875" style="4" customWidth="1"/>
    <col min="9231" max="9231" width="14.5703125" style="4" customWidth="1"/>
    <col min="9232" max="9232" width="8.85546875" style="4"/>
    <col min="9233" max="9233" width="9.42578125" style="4" customWidth="1"/>
    <col min="9234" max="9472" width="8.85546875" style="4"/>
    <col min="9473" max="9473" width="13.7109375" style="4" customWidth="1"/>
    <col min="9474" max="9474" width="15.7109375" style="4" customWidth="1"/>
    <col min="9475" max="9475" width="31.7109375" style="4" customWidth="1"/>
    <col min="9476" max="9478" width="8.85546875" style="4"/>
    <col min="9479" max="9479" width="6.28515625" style="4" customWidth="1"/>
    <col min="9480" max="9480" width="6.5703125" style="4" customWidth="1"/>
    <col min="9481" max="9482" width="8.85546875" style="4"/>
    <col min="9483" max="9483" width="11.42578125" style="4" customWidth="1"/>
    <col min="9484" max="9484" width="14" style="4" customWidth="1"/>
    <col min="9485" max="9485" width="8.85546875" style="4"/>
    <col min="9486" max="9486" width="13.85546875" style="4" customWidth="1"/>
    <col min="9487" max="9487" width="14.5703125" style="4" customWidth="1"/>
    <col min="9488" max="9488" width="8.85546875" style="4"/>
    <col min="9489" max="9489" width="9.42578125" style="4" customWidth="1"/>
    <col min="9490" max="9728" width="8.85546875" style="4"/>
    <col min="9729" max="9729" width="13.7109375" style="4" customWidth="1"/>
    <col min="9730" max="9730" width="15.7109375" style="4" customWidth="1"/>
    <col min="9731" max="9731" width="31.7109375" style="4" customWidth="1"/>
    <col min="9732" max="9734" width="8.85546875" style="4"/>
    <col min="9735" max="9735" width="6.28515625" style="4" customWidth="1"/>
    <col min="9736" max="9736" width="6.5703125" style="4" customWidth="1"/>
    <col min="9737" max="9738" width="8.85546875" style="4"/>
    <col min="9739" max="9739" width="11.42578125" style="4" customWidth="1"/>
    <col min="9740" max="9740" width="14" style="4" customWidth="1"/>
    <col min="9741" max="9741" width="8.85546875" style="4"/>
    <col min="9742" max="9742" width="13.85546875" style="4" customWidth="1"/>
    <col min="9743" max="9743" width="14.5703125" style="4" customWidth="1"/>
    <col min="9744" max="9744" width="8.85546875" style="4"/>
    <col min="9745" max="9745" width="9.42578125" style="4" customWidth="1"/>
    <col min="9746" max="9984" width="8.85546875" style="4"/>
    <col min="9985" max="9985" width="13.7109375" style="4" customWidth="1"/>
    <col min="9986" max="9986" width="15.7109375" style="4" customWidth="1"/>
    <col min="9987" max="9987" width="31.7109375" style="4" customWidth="1"/>
    <col min="9988" max="9990" width="8.85546875" style="4"/>
    <col min="9991" max="9991" width="6.28515625" style="4" customWidth="1"/>
    <col min="9992" max="9992" width="6.5703125" style="4" customWidth="1"/>
    <col min="9993" max="9994" width="8.85546875" style="4"/>
    <col min="9995" max="9995" width="11.42578125" style="4" customWidth="1"/>
    <col min="9996" max="9996" width="14" style="4" customWidth="1"/>
    <col min="9997" max="9997" width="8.85546875" style="4"/>
    <col min="9998" max="9998" width="13.85546875" style="4" customWidth="1"/>
    <col min="9999" max="9999" width="14.5703125" style="4" customWidth="1"/>
    <col min="10000" max="10000" width="8.85546875" style="4"/>
    <col min="10001" max="10001" width="9.42578125" style="4" customWidth="1"/>
    <col min="10002" max="10240" width="8.85546875" style="4"/>
    <col min="10241" max="10241" width="13.7109375" style="4" customWidth="1"/>
    <col min="10242" max="10242" width="15.7109375" style="4" customWidth="1"/>
    <col min="10243" max="10243" width="31.7109375" style="4" customWidth="1"/>
    <col min="10244" max="10246" width="8.85546875" style="4"/>
    <col min="10247" max="10247" width="6.28515625" style="4" customWidth="1"/>
    <col min="10248" max="10248" width="6.5703125" style="4" customWidth="1"/>
    <col min="10249" max="10250" width="8.85546875" style="4"/>
    <col min="10251" max="10251" width="11.42578125" style="4" customWidth="1"/>
    <col min="10252" max="10252" width="14" style="4" customWidth="1"/>
    <col min="10253" max="10253" width="8.85546875" style="4"/>
    <col min="10254" max="10254" width="13.85546875" style="4" customWidth="1"/>
    <col min="10255" max="10255" width="14.5703125" style="4" customWidth="1"/>
    <col min="10256" max="10256" width="8.85546875" style="4"/>
    <col min="10257" max="10257" width="9.42578125" style="4" customWidth="1"/>
    <col min="10258" max="10496" width="8.85546875" style="4"/>
    <col min="10497" max="10497" width="13.7109375" style="4" customWidth="1"/>
    <col min="10498" max="10498" width="15.7109375" style="4" customWidth="1"/>
    <col min="10499" max="10499" width="31.7109375" style="4" customWidth="1"/>
    <col min="10500" max="10502" width="8.85546875" style="4"/>
    <col min="10503" max="10503" width="6.28515625" style="4" customWidth="1"/>
    <col min="10504" max="10504" width="6.5703125" style="4" customWidth="1"/>
    <col min="10505" max="10506" width="8.85546875" style="4"/>
    <col min="10507" max="10507" width="11.42578125" style="4" customWidth="1"/>
    <col min="10508" max="10508" width="14" style="4" customWidth="1"/>
    <col min="10509" max="10509" width="8.85546875" style="4"/>
    <col min="10510" max="10510" width="13.85546875" style="4" customWidth="1"/>
    <col min="10511" max="10511" width="14.5703125" style="4" customWidth="1"/>
    <col min="10512" max="10512" width="8.85546875" style="4"/>
    <col min="10513" max="10513" width="9.42578125" style="4" customWidth="1"/>
    <col min="10514" max="10752" width="8.85546875" style="4"/>
    <col min="10753" max="10753" width="13.7109375" style="4" customWidth="1"/>
    <col min="10754" max="10754" width="15.7109375" style="4" customWidth="1"/>
    <col min="10755" max="10755" width="31.7109375" style="4" customWidth="1"/>
    <col min="10756" max="10758" width="8.85546875" style="4"/>
    <col min="10759" max="10759" width="6.28515625" style="4" customWidth="1"/>
    <col min="10760" max="10760" width="6.5703125" style="4" customWidth="1"/>
    <col min="10761" max="10762" width="8.85546875" style="4"/>
    <col min="10763" max="10763" width="11.42578125" style="4" customWidth="1"/>
    <col min="10764" max="10764" width="14" style="4" customWidth="1"/>
    <col min="10765" max="10765" width="8.85546875" style="4"/>
    <col min="10766" max="10766" width="13.85546875" style="4" customWidth="1"/>
    <col min="10767" max="10767" width="14.5703125" style="4" customWidth="1"/>
    <col min="10768" max="10768" width="8.85546875" style="4"/>
    <col min="10769" max="10769" width="9.42578125" style="4" customWidth="1"/>
    <col min="10770" max="11008" width="8.85546875" style="4"/>
    <col min="11009" max="11009" width="13.7109375" style="4" customWidth="1"/>
    <col min="11010" max="11010" width="15.7109375" style="4" customWidth="1"/>
    <col min="11011" max="11011" width="31.7109375" style="4" customWidth="1"/>
    <col min="11012" max="11014" width="8.85546875" style="4"/>
    <col min="11015" max="11015" width="6.28515625" style="4" customWidth="1"/>
    <col min="11016" max="11016" width="6.5703125" style="4" customWidth="1"/>
    <col min="11017" max="11018" width="8.85546875" style="4"/>
    <col min="11019" max="11019" width="11.42578125" style="4" customWidth="1"/>
    <col min="11020" max="11020" width="14" style="4" customWidth="1"/>
    <col min="11021" max="11021" width="8.85546875" style="4"/>
    <col min="11022" max="11022" width="13.85546875" style="4" customWidth="1"/>
    <col min="11023" max="11023" width="14.5703125" style="4" customWidth="1"/>
    <col min="11024" max="11024" width="8.85546875" style="4"/>
    <col min="11025" max="11025" width="9.42578125" style="4" customWidth="1"/>
    <col min="11026" max="11264" width="8.85546875" style="4"/>
    <col min="11265" max="11265" width="13.7109375" style="4" customWidth="1"/>
    <col min="11266" max="11266" width="15.7109375" style="4" customWidth="1"/>
    <col min="11267" max="11267" width="31.7109375" style="4" customWidth="1"/>
    <col min="11268" max="11270" width="8.85546875" style="4"/>
    <col min="11271" max="11271" width="6.28515625" style="4" customWidth="1"/>
    <col min="11272" max="11272" width="6.5703125" style="4" customWidth="1"/>
    <col min="11273" max="11274" width="8.85546875" style="4"/>
    <col min="11275" max="11275" width="11.42578125" style="4" customWidth="1"/>
    <col min="11276" max="11276" width="14" style="4" customWidth="1"/>
    <col min="11277" max="11277" width="8.85546875" style="4"/>
    <col min="11278" max="11278" width="13.85546875" style="4" customWidth="1"/>
    <col min="11279" max="11279" width="14.5703125" style="4" customWidth="1"/>
    <col min="11280" max="11280" width="8.85546875" style="4"/>
    <col min="11281" max="11281" width="9.42578125" style="4" customWidth="1"/>
    <col min="11282" max="11520" width="8.85546875" style="4"/>
    <col min="11521" max="11521" width="13.7109375" style="4" customWidth="1"/>
    <col min="11522" max="11522" width="15.7109375" style="4" customWidth="1"/>
    <col min="11523" max="11523" width="31.7109375" style="4" customWidth="1"/>
    <col min="11524" max="11526" width="8.85546875" style="4"/>
    <col min="11527" max="11527" width="6.28515625" style="4" customWidth="1"/>
    <col min="11528" max="11528" width="6.5703125" style="4" customWidth="1"/>
    <col min="11529" max="11530" width="8.85546875" style="4"/>
    <col min="11531" max="11531" width="11.42578125" style="4" customWidth="1"/>
    <col min="11532" max="11532" width="14" style="4" customWidth="1"/>
    <col min="11533" max="11533" width="8.85546875" style="4"/>
    <col min="11534" max="11534" width="13.85546875" style="4" customWidth="1"/>
    <col min="11535" max="11535" width="14.5703125" style="4" customWidth="1"/>
    <col min="11536" max="11536" width="8.85546875" style="4"/>
    <col min="11537" max="11537" width="9.42578125" style="4" customWidth="1"/>
    <col min="11538" max="11776" width="8.85546875" style="4"/>
    <col min="11777" max="11777" width="13.7109375" style="4" customWidth="1"/>
    <col min="11778" max="11778" width="15.7109375" style="4" customWidth="1"/>
    <col min="11779" max="11779" width="31.7109375" style="4" customWidth="1"/>
    <col min="11780" max="11782" width="8.85546875" style="4"/>
    <col min="11783" max="11783" width="6.28515625" style="4" customWidth="1"/>
    <col min="11784" max="11784" width="6.5703125" style="4" customWidth="1"/>
    <col min="11785" max="11786" width="8.85546875" style="4"/>
    <col min="11787" max="11787" width="11.42578125" style="4" customWidth="1"/>
    <col min="11788" max="11788" width="14" style="4" customWidth="1"/>
    <col min="11789" max="11789" width="8.85546875" style="4"/>
    <col min="11790" max="11790" width="13.85546875" style="4" customWidth="1"/>
    <col min="11791" max="11791" width="14.5703125" style="4" customWidth="1"/>
    <col min="11792" max="11792" width="8.85546875" style="4"/>
    <col min="11793" max="11793" width="9.42578125" style="4" customWidth="1"/>
    <col min="11794" max="12032" width="8.85546875" style="4"/>
    <col min="12033" max="12033" width="13.7109375" style="4" customWidth="1"/>
    <col min="12034" max="12034" width="15.7109375" style="4" customWidth="1"/>
    <col min="12035" max="12035" width="31.7109375" style="4" customWidth="1"/>
    <col min="12036" max="12038" width="8.85546875" style="4"/>
    <col min="12039" max="12039" width="6.28515625" style="4" customWidth="1"/>
    <col min="12040" max="12040" width="6.5703125" style="4" customWidth="1"/>
    <col min="12041" max="12042" width="8.85546875" style="4"/>
    <col min="12043" max="12043" width="11.42578125" style="4" customWidth="1"/>
    <col min="12044" max="12044" width="14" style="4" customWidth="1"/>
    <col min="12045" max="12045" width="8.85546875" style="4"/>
    <col min="12046" max="12046" width="13.85546875" style="4" customWidth="1"/>
    <col min="12047" max="12047" width="14.5703125" style="4" customWidth="1"/>
    <col min="12048" max="12048" width="8.85546875" style="4"/>
    <col min="12049" max="12049" width="9.42578125" style="4" customWidth="1"/>
    <col min="12050" max="12288" width="8.85546875" style="4"/>
    <col min="12289" max="12289" width="13.7109375" style="4" customWidth="1"/>
    <col min="12290" max="12290" width="15.7109375" style="4" customWidth="1"/>
    <col min="12291" max="12291" width="31.7109375" style="4" customWidth="1"/>
    <col min="12292" max="12294" width="8.85546875" style="4"/>
    <col min="12295" max="12295" width="6.28515625" style="4" customWidth="1"/>
    <col min="12296" max="12296" width="6.5703125" style="4" customWidth="1"/>
    <col min="12297" max="12298" width="8.85546875" style="4"/>
    <col min="12299" max="12299" width="11.42578125" style="4" customWidth="1"/>
    <col min="12300" max="12300" width="14" style="4" customWidth="1"/>
    <col min="12301" max="12301" width="8.85546875" style="4"/>
    <col min="12302" max="12302" width="13.85546875" style="4" customWidth="1"/>
    <col min="12303" max="12303" width="14.5703125" style="4" customWidth="1"/>
    <col min="12304" max="12304" width="8.85546875" style="4"/>
    <col min="12305" max="12305" width="9.42578125" style="4" customWidth="1"/>
    <col min="12306" max="12544" width="8.85546875" style="4"/>
    <col min="12545" max="12545" width="13.7109375" style="4" customWidth="1"/>
    <col min="12546" max="12546" width="15.7109375" style="4" customWidth="1"/>
    <col min="12547" max="12547" width="31.7109375" style="4" customWidth="1"/>
    <col min="12548" max="12550" width="8.85546875" style="4"/>
    <col min="12551" max="12551" width="6.28515625" style="4" customWidth="1"/>
    <col min="12552" max="12552" width="6.5703125" style="4" customWidth="1"/>
    <col min="12553" max="12554" width="8.85546875" style="4"/>
    <col min="12555" max="12555" width="11.42578125" style="4" customWidth="1"/>
    <col min="12556" max="12556" width="14" style="4" customWidth="1"/>
    <col min="12557" max="12557" width="8.85546875" style="4"/>
    <col min="12558" max="12558" width="13.85546875" style="4" customWidth="1"/>
    <col min="12559" max="12559" width="14.5703125" style="4" customWidth="1"/>
    <col min="12560" max="12560" width="8.85546875" style="4"/>
    <col min="12561" max="12561" width="9.42578125" style="4" customWidth="1"/>
    <col min="12562" max="12800" width="8.85546875" style="4"/>
    <col min="12801" max="12801" width="13.7109375" style="4" customWidth="1"/>
    <col min="12802" max="12802" width="15.7109375" style="4" customWidth="1"/>
    <col min="12803" max="12803" width="31.7109375" style="4" customWidth="1"/>
    <col min="12804" max="12806" width="8.85546875" style="4"/>
    <col min="12807" max="12807" width="6.28515625" style="4" customWidth="1"/>
    <col min="12808" max="12808" width="6.5703125" style="4" customWidth="1"/>
    <col min="12809" max="12810" width="8.85546875" style="4"/>
    <col min="12811" max="12811" width="11.42578125" style="4" customWidth="1"/>
    <col min="12812" max="12812" width="14" style="4" customWidth="1"/>
    <col min="12813" max="12813" width="8.85546875" style="4"/>
    <col min="12814" max="12814" width="13.85546875" style="4" customWidth="1"/>
    <col min="12815" max="12815" width="14.5703125" style="4" customWidth="1"/>
    <col min="12816" max="12816" width="8.85546875" style="4"/>
    <col min="12817" max="12817" width="9.42578125" style="4" customWidth="1"/>
    <col min="12818" max="13056" width="8.85546875" style="4"/>
    <col min="13057" max="13057" width="13.7109375" style="4" customWidth="1"/>
    <col min="13058" max="13058" width="15.7109375" style="4" customWidth="1"/>
    <col min="13059" max="13059" width="31.7109375" style="4" customWidth="1"/>
    <col min="13060" max="13062" width="8.85546875" style="4"/>
    <col min="13063" max="13063" width="6.28515625" style="4" customWidth="1"/>
    <col min="13064" max="13064" width="6.5703125" style="4" customWidth="1"/>
    <col min="13065" max="13066" width="8.85546875" style="4"/>
    <col min="13067" max="13067" width="11.42578125" style="4" customWidth="1"/>
    <col min="13068" max="13068" width="14" style="4" customWidth="1"/>
    <col min="13069" max="13069" width="8.85546875" style="4"/>
    <col min="13070" max="13070" width="13.85546875" style="4" customWidth="1"/>
    <col min="13071" max="13071" width="14.5703125" style="4" customWidth="1"/>
    <col min="13072" max="13072" width="8.85546875" style="4"/>
    <col min="13073" max="13073" width="9.42578125" style="4" customWidth="1"/>
    <col min="13074" max="13312" width="8.85546875" style="4"/>
    <col min="13313" max="13313" width="13.7109375" style="4" customWidth="1"/>
    <col min="13314" max="13314" width="15.7109375" style="4" customWidth="1"/>
    <col min="13315" max="13315" width="31.7109375" style="4" customWidth="1"/>
    <col min="13316" max="13318" width="8.85546875" style="4"/>
    <col min="13319" max="13319" width="6.28515625" style="4" customWidth="1"/>
    <col min="13320" max="13320" width="6.5703125" style="4" customWidth="1"/>
    <col min="13321" max="13322" width="8.85546875" style="4"/>
    <col min="13323" max="13323" width="11.42578125" style="4" customWidth="1"/>
    <col min="13324" max="13324" width="14" style="4" customWidth="1"/>
    <col min="13325" max="13325" width="8.85546875" style="4"/>
    <col min="13326" max="13326" width="13.85546875" style="4" customWidth="1"/>
    <col min="13327" max="13327" width="14.5703125" style="4" customWidth="1"/>
    <col min="13328" max="13328" width="8.85546875" style="4"/>
    <col min="13329" max="13329" width="9.42578125" style="4" customWidth="1"/>
    <col min="13330" max="13568" width="8.85546875" style="4"/>
    <col min="13569" max="13569" width="13.7109375" style="4" customWidth="1"/>
    <col min="13570" max="13570" width="15.7109375" style="4" customWidth="1"/>
    <col min="13571" max="13571" width="31.7109375" style="4" customWidth="1"/>
    <col min="13572" max="13574" width="8.85546875" style="4"/>
    <col min="13575" max="13575" width="6.28515625" style="4" customWidth="1"/>
    <col min="13576" max="13576" width="6.5703125" style="4" customWidth="1"/>
    <col min="13577" max="13578" width="8.85546875" style="4"/>
    <col min="13579" max="13579" width="11.42578125" style="4" customWidth="1"/>
    <col min="13580" max="13580" width="14" style="4" customWidth="1"/>
    <col min="13581" max="13581" width="8.85546875" style="4"/>
    <col min="13582" max="13582" width="13.85546875" style="4" customWidth="1"/>
    <col min="13583" max="13583" width="14.5703125" style="4" customWidth="1"/>
    <col min="13584" max="13584" width="8.85546875" style="4"/>
    <col min="13585" max="13585" width="9.42578125" style="4" customWidth="1"/>
    <col min="13586" max="13824" width="8.85546875" style="4"/>
    <col min="13825" max="13825" width="13.7109375" style="4" customWidth="1"/>
    <col min="13826" max="13826" width="15.7109375" style="4" customWidth="1"/>
    <col min="13827" max="13827" width="31.7109375" style="4" customWidth="1"/>
    <col min="13828" max="13830" width="8.85546875" style="4"/>
    <col min="13831" max="13831" width="6.28515625" style="4" customWidth="1"/>
    <col min="13832" max="13832" width="6.5703125" style="4" customWidth="1"/>
    <col min="13833" max="13834" width="8.85546875" style="4"/>
    <col min="13835" max="13835" width="11.42578125" style="4" customWidth="1"/>
    <col min="13836" max="13836" width="14" style="4" customWidth="1"/>
    <col min="13837" max="13837" width="8.85546875" style="4"/>
    <col min="13838" max="13838" width="13.85546875" style="4" customWidth="1"/>
    <col min="13839" max="13839" width="14.5703125" style="4" customWidth="1"/>
    <col min="13840" max="13840" width="8.85546875" style="4"/>
    <col min="13841" max="13841" width="9.42578125" style="4" customWidth="1"/>
    <col min="13842" max="14080" width="8.85546875" style="4"/>
    <col min="14081" max="14081" width="13.7109375" style="4" customWidth="1"/>
    <col min="14082" max="14082" width="15.7109375" style="4" customWidth="1"/>
    <col min="14083" max="14083" width="31.7109375" style="4" customWidth="1"/>
    <col min="14084" max="14086" width="8.85546875" style="4"/>
    <col min="14087" max="14087" width="6.28515625" style="4" customWidth="1"/>
    <col min="14088" max="14088" width="6.5703125" style="4" customWidth="1"/>
    <col min="14089" max="14090" width="8.85546875" style="4"/>
    <col min="14091" max="14091" width="11.42578125" style="4" customWidth="1"/>
    <col min="14092" max="14092" width="14" style="4" customWidth="1"/>
    <col min="14093" max="14093" width="8.85546875" style="4"/>
    <col min="14094" max="14094" width="13.85546875" style="4" customWidth="1"/>
    <col min="14095" max="14095" width="14.5703125" style="4" customWidth="1"/>
    <col min="14096" max="14096" width="8.85546875" style="4"/>
    <col min="14097" max="14097" width="9.42578125" style="4" customWidth="1"/>
    <col min="14098" max="14336" width="8.85546875" style="4"/>
    <col min="14337" max="14337" width="13.7109375" style="4" customWidth="1"/>
    <col min="14338" max="14338" width="15.7109375" style="4" customWidth="1"/>
    <col min="14339" max="14339" width="31.7109375" style="4" customWidth="1"/>
    <col min="14340" max="14342" width="8.85546875" style="4"/>
    <col min="14343" max="14343" width="6.28515625" style="4" customWidth="1"/>
    <col min="14344" max="14344" width="6.5703125" style="4" customWidth="1"/>
    <col min="14345" max="14346" width="8.85546875" style="4"/>
    <col min="14347" max="14347" width="11.42578125" style="4" customWidth="1"/>
    <col min="14348" max="14348" width="14" style="4" customWidth="1"/>
    <col min="14349" max="14349" width="8.85546875" style="4"/>
    <col min="14350" max="14350" width="13.85546875" style="4" customWidth="1"/>
    <col min="14351" max="14351" width="14.5703125" style="4" customWidth="1"/>
    <col min="14352" max="14352" width="8.85546875" style="4"/>
    <col min="14353" max="14353" width="9.42578125" style="4" customWidth="1"/>
    <col min="14354" max="14592" width="8.85546875" style="4"/>
    <col min="14593" max="14593" width="13.7109375" style="4" customWidth="1"/>
    <col min="14594" max="14594" width="15.7109375" style="4" customWidth="1"/>
    <col min="14595" max="14595" width="31.7109375" style="4" customWidth="1"/>
    <col min="14596" max="14598" width="8.85546875" style="4"/>
    <col min="14599" max="14599" width="6.28515625" style="4" customWidth="1"/>
    <col min="14600" max="14600" width="6.5703125" style="4" customWidth="1"/>
    <col min="14601" max="14602" width="8.85546875" style="4"/>
    <col min="14603" max="14603" width="11.42578125" style="4" customWidth="1"/>
    <col min="14604" max="14604" width="14" style="4" customWidth="1"/>
    <col min="14605" max="14605" width="8.85546875" style="4"/>
    <col min="14606" max="14606" width="13.85546875" style="4" customWidth="1"/>
    <col min="14607" max="14607" width="14.5703125" style="4" customWidth="1"/>
    <col min="14608" max="14608" width="8.85546875" style="4"/>
    <col min="14609" max="14609" width="9.42578125" style="4" customWidth="1"/>
    <col min="14610" max="14848" width="8.85546875" style="4"/>
    <col min="14849" max="14849" width="13.7109375" style="4" customWidth="1"/>
    <col min="14850" max="14850" width="15.7109375" style="4" customWidth="1"/>
    <col min="14851" max="14851" width="31.7109375" style="4" customWidth="1"/>
    <col min="14852" max="14854" width="8.85546875" style="4"/>
    <col min="14855" max="14855" width="6.28515625" style="4" customWidth="1"/>
    <col min="14856" max="14856" width="6.5703125" style="4" customWidth="1"/>
    <col min="14857" max="14858" width="8.85546875" style="4"/>
    <col min="14859" max="14859" width="11.42578125" style="4" customWidth="1"/>
    <col min="14860" max="14860" width="14" style="4" customWidth="1"/>
    <col min="14861" max="14861" width="8.85546875" style="4"/>
    <col min="14862" max="14862" width="13.85546875" style="4" customWidth="1"/>
    <col min="14863" max="14863" width="14.5703125" style="4" customWidth="1"/>
    <col min="14864" max="14864" width="8.85546875" style="4"/>
    <col min="14865" max="14865" width="9.42578125" style="4" customWidth="1"/>
    <col min="14866" max="15104" width="8.85546875" style="4"/>
    <col min="15105" max="15105" width="13.7109375" style="4" customWidth="1"/>
    <col min="15106" max="15106" width="15.7109375" style="4" customWidth="1"/>
    <col min="15107" max="15107" width="31.7109375" style="4" customWidth="1"/>
    <col min="15108" max="15110" width="8.85546875" style="4"/>
    <col min="15111" max="15111" width="6.28515625" style="4" customWidth="1"/>
    <col min="15112" max="15112" width="6.5703125" style="4" customWidth="1"/>
    <col min="15113" max="15114" width="8.85546875" style="4"/>
    <col min="15115" max="15115" width="11.42578125" style="4" customWidth="1"/>
    <col min="15116" max="15116" width="14" style="4" customWidth="1"/>
    <col min="15117" max="15117" width="8.85546875" style="4"/>
    <col min="15118" max="15118" width="13.85546875" style="4" customWidth="1"/>
    <col min="15119" max="15119" width="14.5703125" style="4" customWidth="1"/>
    <col min="15120" max="15120" width="8.85546875" style="4"/>
    <col min="15121" max="15121" width="9.42578125" style="4" customWidth="1"/>
    <col min="15122" max="15360" width="8.85546875" style="4"/>
    <col min="15361" max="15361" width="13.7109375" style="4" customWidth="1"/>
    <col min="15362" max="15362" width="15.7109375" style="4" customWidth="1"/>
    <col min="15363" max="15363" width="31.7109375" style="4" customWidth="1"/>
    <col min="15364" max="15366" width="8.85546875" style="4"/>
    <col min="15367" max="15367" width="6.28515625" style="4" customWidth="1"/>
    <col min="15368" max="15368" width="6.5703125" style="4" customWidth="1"/>
    <col min="15369" max="15370" width="8.85546875" style="4"/>
    <col min="15371" max="15371" width="11.42578125" style="4" customWidth="1"/>
    <col min="15372" max="15372" width="14" style="4" customWidth="1"/>
    <col min="15373" max="15373" width="8.85546875" style="4"/>
    <col min="15374" max="15374" width="13.85546875" style="4" customWidth="1"/>
    <col min="15375" max="15375" width="14.5703125" style="4" customWidth="1"/>
    <col min="15376" max="15376" width="8.85546875" style="4"/>
    <col min="15377" max="15377" width="9.42578125" style="4" customWidth="1"/>
    <col min="15378" max="15616" width="8.85546875" style="4"/>
    <col min="15617" max="15617" width="13.7109375" style="4" customWidth="1"/>
    <col min="15618" max="15618" width="15.7109375" style="4" customWidth="1"/>
    <col min="15619" max="15619" width="31.7109375" style="4" customWidth="1"/>
    <col min="15620" max="15622" width="8.85546875" style="4"/>
    <col min="15623" max="15623" width="6.28515625" style="4" customWidth="1"/>
    <col min="15624" max="15624" width="6.5703125" style="4" customWidth="1"/>
    <col min="15625" max="15626" width="8.85546875" style="4"/>
    <col min="15627" max="15627" width="11.42578125" style="4" customWidth="1"/>
    <col min="15628" max="15628" width="14" style="4" customWidth="1"/>
    <col min="15629" max="15629" width="8.85546875" style="4"/>
    <col min="15630" max="15630" width="13.85546875" style="4" customWidth="1"/>
    <col min="15631" max="15631" width="14.5703125" style="4" customWidth="1"/>
    <col min="15632" max="15632" width="8.85546875" style="4"/>
    <col min="15633" max="15633" width="9.42578125" style="4" customWidth="1"/>
    <col min="15634" max="15872" width="8.85546875" style="4"/>
    <col min="15873" max="15873" width="13.7109375" style="4" customWidth="1"/>
    <col min="15874" max="15874" width="15.7109375" style="4" customWidth="1"/>
    <col min="15875" max="15875" width="31.7109375" style="4" customWidth="1"/>
    <col min="15876" max="15878" width="8.85546875" style="4"/>
    <col min="15879" max="15879" width="6.28515625" style="4" customWidth="1"/>
    <col min="15880" max="15880" width="6.5703125" style="4" customWidth="1"/>
    <col min="15881" max="15882" width="8.85546875" style="4"/>
    <col min="15883" max="15883" width="11.42578125" style="4" customWidth="1"/>
    <col min="15884" max="15884" width="14" style="4" customWidth="1"/>
    <col min="15885" max="15885" width="8.85546875" style="4"/>
    <col min="15886" max="15886" width="13.85546875" style="4" customWidth="1"/>
    <col min="15887" max="15887" width="14.5703125" style="4" customWidth="1"/>
    <col min="15888" max="15888" width="8.85546875" style="4"/>
    <col min="15889" max="15889" width="9.42578125" style="4" customWidth="1"/>
    <col min="15890" max="16128" width="8.85546875" style="4"/>
    <col min="16129" max="16129" width="13.7109375" style="4" customWidth="1"/>
    <col min="16130" max="16130" width="15.7109375" style="4" customWidth="1"/>
    <col min="16131" max="16131" width="31.7109375" style="4" customWidth="1"/>
    <col min="16132" max="16134" width="8.85546875" style="4"/>
    <col min="16135" max="16135" width="6.28515625" style="4" customWidth="1"/>
    <col min="16136" max="16136" width="6.5703125" style="4" customWidth="1"/>
    <col min="16137" max="16138" width="8.85546875" style="4"/>
    <col min="16139" max="16139" width="11.42578125" style="4" customWidth="1"/>
    <col min="16140" max="16140" width="14" style="4" customWidth="1"/>
    <col min="16141" max="16141" width="8.85546875" style="4"/>
    <col min="16142" max="16142" width="13.85546875" style="4" customWidth="1"/>
    <col min="16143" max="16143" width="14.5703125" style="4" customWidth="1"/>
    <col min="16144" max="16144" width="8.85546875" style="4"/>
    <col min="16145" max="16145" width="9.42578125" style="4" customWidth="1"/>
    <col min="16146" max="16384" width="8.85546875" style="4"/>
  </cols>
  <sheetData>
    <row r="1" spans="1:15" ht="18.75" customHeight="1" x14ac:dyDescent="0.25">
      <c r="A1" s="40" t="s">
        <v>31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28" t="s">
        <v>36</v>
      </c>
      <c r="N1" s="2"/>
      <c r="O1" s="3"/>
    </row>
    <row r="2" spans="1:15" ht="19.899999999999999" customHeight="1" x14ac:dyDescent="0.25">
      <c r="A2" s="26" t="s">
        <v>32</v>
      </c>
      <c r="B2" s="27"/>
      <c r="C2" s="41" t="s">
        <v>33</v>
      </c>
      <c r="D2" s="42"/>
      <c r="E2" s="42"/>
      <c r="F2" s="42"/>
      <c r="G2" s="42"/>
      <c r="H2" s="42"/>
      <c r="I2" s="42"/>
      <c r="J2" s="42"/>
      <c r="K2" s="42"/>
      <c r="L2" s="27"/>
      <c r="M2" s="28" t="s">
        <v>34</v>
      </c>
      <c r="N2"/>
      <c r="O2" s="29"/>
    </row>
    <row r="3" spans="1:15" ht="22.5" customHeight="1" x14ac:dyDescent="0.25">
      <c r="A3" s="26" t="s">
        <v>35</v>
      </c>
      <c r="B3" s="27"/>
      <c r="C3" s="43" t="s">
        <v>50</v>
      </c>
      <c r="D3" s="44"/>
      <c r="E3" s="44"/>
      <c r="F3" s="44"/>
      <c r="G3" s="44"/>
      <c r="H3" s="44"/>
      <c r="I3" s="44"/>
      <c r="J3" s="44"/>
      <c r="K3" s="44"/>
      <c r="L3" s="27"/>
      <c r="M3" s="27"/>
      <c r="N3" s="30"/>
      <c r="O3" s="29"/>
    </row>
    <row r="4" spans="1:15" ht="4.1500000000000004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2"/>
      <c r="O4" s="3"/>
    </row>
    <row r="5" spans="1:15" ht="10.9" customHeight="1" x14ac:dyDescent="0.25">
      <c r="D5" s="65"/>
      <c r="E5" s="65"/>
      <c r="F5" s="5"/>
    </row>
    <row r="6" spans="1:15" ht="15" customHeight="1" x14ac:dyDescent="0.25">
      <c r="A6" s="31" t="s">
        <v>39</v>
      </c>
      <c r="B6" s="66" t="s">
        <v>0</v>
      </c>
      <c r="C6" s="66"/>
      <c r="D6" s="66"/>
      <c r="E6" s="66"/>
      <c r="F6" s="5"/>
    </row>
    <row r="7" spans="1:15" ht="6" customHeight="1" x14ac:dyDescent="0.25">
      <c r="A7" s="5"/>
      <c r="B7" s="67"/>
      <c r="C7" s="67"/>
      <c r="D7" s="67"/>
      <c r="E7" s="67"/>
      <c r="F7" s="5"/>
    </row>
    <row r="8" spans="1:15" ht="16.5" customHeight="1" thickBot="1" x14ac:dyDescent="0.3">
      <c r="A8" s="6" t="s">
        <v>1</v>
      </c>
      <c r="B8" s="39" t="s">
        <v>51</v>
      </c>
      <c r="C8" s="32"/>
      <c r="F8" s="5"/>
    </row>
    <row r="9" spans="1:15" ht="21" customHeight="1" thickBot="1" x14ac:dyDescent="0.3">
      <c r="A9" s="68" t="s">
        <v>2</v>
      </c>
      <c r="B9" s="69" t="s">
        <v>3</v>
      </c>
      <c r="C9" s="7" t="s">
        <v>4</v>
      </c>
      <c r="D9" s="58" t="s">
        <v>5</v>
      </c>
      <c r="E9" s="58"/>
      <c r="F9" s="58"/>
      <c r="G9" s="64" t="s">
        <v>6</v>
      </c>
      <c r="H9" s="58" t="s">
        <v>7</v>
      </c>
      <c r="I9" s="58" t="s">
        <v>8</v>
      </c>
      <c r="J9" s="58"/>
      <c r="K9" s="57" t="s">
        <v>9</v>
      </c>
      <c r="L9" s="58" t="s">
        <v>10</v>
      </c>
      <c r="M9" s="58" t="s">
        <v>11</v>
      </c>
      <c r="N9" s="59" t="s">
        <v>37</v>
      </c>
      <c r="O9" s="62" t="s">
        <v>12</v>
      </c>
    </row>
    <row r="10" spans="1:15" ht="21.75" customHeight="1" thickBot="1" x14ac:dyDescent="0.3">
      <c r="A10" s="68"/>
      <c r="B10" s="69"/>
      <c r="C10" s="63" t="s">
        <v>13</v>
      </c>
      <c r="D10" s="63" t="s">
        <v>14</v>
      </c>
      <c r="E10" s="63" t="s">
        <v>15</v>
      </c>
      <c r="F10" s="58" t="s">
        <v>16</v>
      </c>
      <c r="G10" s="64"/>
      <c r="H10" s="58"/>
      <c r="I10" s="63" t="s">
        <v>14</v>
      </c>
      <c r="J10" s="52" t="s">
        <v>15</v>
      </c>
      <c r="K10" s="57"/>
      <c r="L10" s="58"/>
      <c r="M10" s="58"/>
      <c r="N10" s="60"/>
      <c r="O10" s="62"/>
    </row>
    <row r="11" spans="1:15" ht="50.25" customHeight="1" thickBot="1" x14ac:dyDescent="0.3">
      <c r="A11" s="68"/>
      <c r="B11" s="69"/>
      <c r="C11" s="63"/>
      <c r="D11" s="63"/>
      <c r="E11" s="63"/>
      <c r="F11" s="58"/>
      <c r="G11" s="64"/>
      <c r="H11" s="58"/>
      <c r="I11" s="63"/>
      <c r="J11" s="52"/>
      <c r="K11" s="57"/>
      <c r="L11" s="58"/>
      <c r="M11" s="58"/>
      <c r="N11" s="61"/>
      <c r="O11" s="62"/>
    </row>
    <row r="12" spans="1:15" ht="17.45" customHeight="1" x14ac:dyDescent="0.25">
      <c r="A12" s="8" t="s">
        <v>55</v>
      </c>
      <c r="B12" s="9" t="s">
        <v>57</v>
      </c>
      <c r="C12" s="10" t="s">
        <v>42</v>
      </c>
      <c r="D12" s="11">
        <v>0</v>
      </c>
      <c r="E12" s="11">
        <v>18.425999999999998</v>
      </c>
      <c r="F12" s="11">
        <f t="shared" ref="F12:F23" si="0">SUM(D12,E12)</f>
        <v>18.425999999999998</v>
      </c>
      <c r="G12" s="12" t="s">
        <v>41</v>
      </c>
      <c r="H12" s="9" t="s">
        <v>43</v>
      </c>
      <c r="I12" s="13">
        <v>0</v>
      </c>
      <c r="J12" s="13">
        <v>0.55800000000000005</v>
      </c>
      <c r="K12" s="14" t="s">
        <v>49</v>
      </c>
      <c r="L12" s="15">
        <v>316.7319</v>
      </c>
      <c r="M12" s="16" t="s">
        <v>17</v>
      </c>
      <c r="N12" s="35"/>
      <c r="O12" s="15">
        <f t="shared" ref="O12:O23" si="1">F12*N12</f>
        <v>0</v>
      </c>
    </row>
    <row r="13" spans="1:15" ht="17.45" customHeight="1" x14ac:dyDescent="0.25">
      <c r="A13" s="8" t="s">
        <v>55</v>
      </c>
      <c r="B13" s="9" t="s">
        <v>58</v>
      </c>
      <c r="C13" s="10" t="s">
        <v>42</v>
      </c>
      <c r="D13" s="11">
        <v>0</v>
      </c>
      <c r="E13" s="11">
        <v>39.557000000000002</v>
      </c>
      <c r="F13" s="11">
        <f t="shared" si="0"/>
        <v>39.557000000000002</v>
      </c>
      <c r="G13" s="12" t="s">
        <v>41</v>
      </c>
      <c r="H13" s="9" t="s">
        <v>69</v>
      </c>
      <c r="I13" s="13">
        <v>0</v>
      </c>
      <c r="J13" s="13">
        <v>0.57300000000000006</v>
      </c>
      <c r="K13" s="14" t="s">
        <v>70</v>
      </c>
      <c r="L13" s="15">
        <v>662.19960000000003</v>
      </c>
      <c r="M13" s="16" t="s">
        <v>52</v>
      </c>
      <c r="N13" s="35"/>
      <c r="O13" s="15">
        <f t="shared" si="1"/>
        <v>0</v>
      </c>
    </row>
    <row r="14" spans="1:15" ht="17.45" customHeight="1" x14ac:dyDescent="0.25">
      <c r="A14" s="8" t="s">
        <v>55</v>
      </c>
      <c r="B14" s="9" t="s">
        <v>59</v>
      </c>
      <c r="C14" s="10" t="s">
        <v>42</v>
      </c>
      <c r="D14" s="11">
        <v>0</v>
      </c>
      <c r="E14" s="11">
        <v>89.41</v>
      </c>
      <c r="F14" s="11">
        <f t="shared" si="0"/>
        <v>89.41</v>
      </c>
      <c r="G14" s="12" t="s">
        <v>46</v>
      </c>
      <c r="H14" s="9" t="s">
        <v>71</v>
      </c>
      <c r="I14" s="13">
        <v>0</v>
      </c>
      <c r="J14" s="13">
        <v>1.397</v>
      </c>
      <c r="K14" s="14" t="s">
        <v>72</v>
      </c>
      <c r="L14" s="15">
        <v>1275.5610999999999</v>
      </c>
      <c r="M14" s="16" t="s">
        <v>53</v>
      </c>
      <c r="N14" s="35"/>
      <c r="O14" s="15">
        <f t="shared" si="1"/>
        <v>0</v>
      </c>
    </row>
    <row r="15" spans="1:15" ht="17.45" customHeight="1" x14ac:dyDescent="0.25">
      <c r="A15" s="8" t="s">
        <v>55</v>
      </c>
      <c r="B15" s="9" t="s">
        <v>60</v>
      </c>
      <c r="C15" s="10" t="s">
        <v>42</v>
      </c>
      <c r="D15" s="11">
        <v>0</v>
      </c>
      <c r="E15" s="11">
        <v>113.65700000000001</v>
      </c>
      <c r="F15" s="11">
        <f t="shared" si="0"/>
        <v>113.65700000000001</v>
      </c>
      <c r="G15" s="12" t="s">
        <v>46</v>
      </c>
      <c r="H15" s="9" t="s">
        <v>48</v>
      </c>
      <c r="I15" s="13">
        <v>0</v>
      </c>
      <c r="J15" s="13">
        <v>0.62779268981916758</v>
      </c>
      <c r="K15" s="14" t="s">
        <v>73</v>
      </c>
      <c r="L15" s="15">
        <v>2120.3834000000002</v>
      </c>
      <c r="M15" s="16" t="s">
        <v>54</v>
      </c>
      <c r="N15" s="35"/>
      <c r="O15" s="15">
        <f t="shared" si="1"/>
        <v>0</v>
      </c>
    </row>
    <row r="16" spans="1:15" ht="17.45" customHeight="1" x14ac:dyDescent="0.25">
      <c r="A16" s="8" t="s">
        <v>55</v>
      </c>
      <c r="B16" s="9" t="s">
        <v>61</v>
      </c>
      <c r="C16" s="10" t="s">
        <v>42</v>
      </c>
      <c r="D16" s="11">
        <v>0</v>
      </c>
      <c r="E16" s="11">
        <v>169.62</v>
      </c>
      <c r="F16" s="11">
        <f t="shared" si="0"/>
        <v>169.62</v>
      </c>
      <c r="G16" s="12" t="s">
        <v>46</v>
      </c>
      <c r="H16" s="9" t="s">
        <v>43</v>
      </c>
      <c r="I16" s="13">
        <v>0</v>
      </c>
      <c r="J16" s="13">
        <v>0.70133719022334207</v>
      </c>
      <c r="K16" s="14" t="s">
        <v>72</v>
      </c>
      <c r="L16" s="15">
        <v>2772.6019000000001</v>
      </c>
      <c r="M16" s="16" t="s">
        <v>17</v>
      </c>
      <c r="N16" s="35"/>
      <c r="O16" s="15">
        <f t="shared" si="1"/>
        <v>0</v>
      </c>
    </row>
    <row r="17" spans="1:15" ht="17.45" customHeight="1" x14ac:dyDescent="0.25">
      <c r="A17" s="8" t="s">
        <v>55</v>
      </c>
      <c r="B17" s="9" t="s">
        <v>62</v>
      </c>
      <c r="C17" s="10" t="s">
        <v>42</v>
      </c>
      <c r="D17" s="11">
        <v>0</v>
      </c>
      <c r="E17" s="11">
        <v>441.64</v>
      </c>
      <c r="F17" s="11">
        <f t="shared" si="0"/>
        <v>441.64</v>
      </c>
      <c r="G17" s="12" t="s">
        <v>46</v>
      </c>
      <c r="H17" s="9" t="s">
        <v>48</v>
      </c>
      <c r="I17" s="13">
        <v>0</v>
      </c>
      <c r="J17" s="13">
        <v>0.85223774379854744</v>
      </c>
      <c r="K17" s="14" t="s">
        <v>74</v>
      </c>
      <c r="L17" s="15">
        <v>8643.0797000000002</v>
      </c>
      <c r="M17" s="16" t="s">
        <v>17</v>
      </c>
      <c r="N17" s="35"/>
      <c r="O17" s="15">
        <f t="shared" si="1"/>
        <v>0</v>
      </c>
    </row>
    <row r="18" spans="1:15" ht="17.45" customHeight="1" x14ac:dyDescent="0.25">
      <c r="A18" s="8" t="s">
        <v>55</v>
      </c>
      <c r="B18" s="9" t="s">
        <v>63</v>
      </c>
      <c r="C18" s="10" t="s">
        <v>42</v>
      </c>
      <c r="D18" s="11">
        <v>0</v>
      </c>
      <c r="E18" s="11">
        <v>498.40000000000009</v>
      </c>
      <c r="F18" s="11">
        <f t="shared" si="0"/>
        <v>498.40000000000009</v>
      </c>
      <c r="G18" s="12" t="s">
        <v>46</v>
      </c>
      <c r="H18" s="9" t="s">
        <v>43</v>
      </c>
      <c r="I18" s="13">
        <v>0</v>
      </c>
      <c r="J18" s="13">
        <v>0.94949253047791449</v>
      </c>
      <c r="K18" s="14" t="s">
        <v>75</v>
      </c>
      <c r="L18" s="15">
        <v>9303.4778000000006</v>
      </c>
      <c r="M18" s="16" t="s">
        <v>17</v>
      </c>
      <c r="N18" s="35"/>
      <c r="O18" s="15">
        <f t="shared" si="1"/>
        <v>0</v>
      </c>
    </row>
    <row r="19" spans="1:15" ht="17.45" customHeight="1" x14ac:dyDescent="0.25">
      <c r="A19" s="8" t="s">
        <v>56</v>
      </c>
      <c r="B19" s="9" t="s">
        <v>64</v>
      </c>
      <c r="C19" s="10" t="s">
        <v>42</v>
      </c>
      <c r="D19" s="11">
        <v>0</v>
      </c>
      <c r="E19" s="11">
        <v>30.240000000000002</v>
      </c>
      <c r="F19" s="11">
        <f t="shared" si="0"/>
        <v>30.240000000000002</v>
      </c>
      <c r="G19" s="12" t="s">
        <v>44</v>
      </c>
      <c r="H19" s="9" t="s">
        <v>76</v>
      </c>
      <c r="I19" s="13">
        <v>0</v>
      </c>
      <c r="J19" s="13">
        <v>0.30273789847213267</v>
      </c>
      <c r="K19" s="14" t="s">
        <v>77</v>
      </c>
      <c r="L19" s="15">
        <v>606.85799999999995</v>
      </c>
      <c r="M19" s="16" t="s">
        <v>17</v>
      </c>
      <c r="N19" s="35"/>
      <c r="O19" s="15">
        <f t="shared" si="1"/>
        <v>0</v>
      </c>
    </row>
    <row r="20" spans="1:15" ht="17.45" customHeight="1" x14ac:dyDescent="0.25">
      <c r="A20" s="8" t="s">
        <v>56</v>
      </c>
      <c r="B20" s="9" t="s">
        <v>65</v>
      </c>
      <c r="C20" s="10" t="s">
        <v>42</v>
      </c>
      <c r="D20" s="11">
        <v>0</v>
      </c>
      <c r="E20" s="11">
        <v>112.81699999999999</v>
      </c>
      <c r="F20" s="11">
        <f t="shared" si="0"/>
        <v>112.81699999999999</v>
      </c>
      <c r="G20" s="12" t="s">
        <v>44</v>
      </c>
      <c r="H20" s="9" t="s">
        <v>78</v>
      </c>
      <c r="I20" s="13">
        <v>0</v>
      </c>
      <c r="J20" s="13">
        <v>0.46037817344887089</v>
      </c>
      <c r="K20" s="14" t="s">
        <v>79</v>
      </c>
      <c r="L20" s="15">
        <v>2360.1963999999998</v>
      </c>
      <c r="M20" s="16" t="s">
        <v>17</v>
      </c>
      <c r="N20" s="35"/>
      <c r="O20" s="15">
        <f t="shared" si="1"/>
        <v>0</v>
      </c>
    </row>
    <row r="21" spans="1:15" ht="17.45" customHeight="1" x14ac:dyDescent="0.25">
      <c r="A21" s="8" t="s">
        <v>56</v>
      </c>
      <c r="B21" s="9" t="s">
        <v>66</v>
      </c>
      <c r="C21" s="10" t="s">
        <v>42</v>
      </c>
      <c r="D21" s="11">
        <v>0</v>
      </c>
      <c r="E21" s="11">
        <v>65.099999999999994</v>
      </c>
      <c r="F21" s="11">
        <f t="shared" si="0"/>
        <v>65.099999999999994</v>
      </c>
      <c r="G21" s="12" t="s">
        <v>44</v>
      </c>
      <c r="H21" s="9" t="s">
        <v>80</v>
      </c>
      <c r="I21" s="13">
        <v>0</v>
      </c>
      <c r="J21" s="13">
        <v>0.79375921775382929</v>
      </c>
      <c r="K21" s="14" t="s">
        <v>73</v>
      </c>
      <c r="L21" s="15">
        <v>1256.0795000000001</v>
      </c>
      <c r="M21" s="16" t="s">
        <v>17</v>
      </c>
      <c r="N21" s="35"/>
      <c r="O21" s="15">
        <f t="shared" si="1"/>
        <v>0</v>
      </c>
    </row>
    <row r="22" spans="1:15" ht="17.45" customHeight="1" x14ac:dyDescent="0.25">
      <c r="A22" s="8" t="s">
        <v>56</v>
      </c>
      <c r="B22" s="9" t="s">
        <v>67</v>
      </c>
      <c r="C22" s="10" t="s">
        <v>42</v>
      </c>
      <c r="D22" s="11">
        <v>0</v>
      </c>
      <c r="E22" s="11">
        <v>178.25200000000001</v>
      </c>
      <c r="F22" s="11">
        <f t="shared" si="0"/>
        <v>178.25200000000001</v>
      </c>
      <c r="G22" s="12" t="s">
        <v>46</v>
      </c>
      <c r="H22" s="9" t="s">
        <v>81</v>
      </c>
      <c r="I22" s="13">
        <v>0</v>
      </c>
      <c r="J22" s="13">
        <v>0.90472006466145194</v>
      </c>
      <c r="K22" s="14" t="s">
        <v>45</v>
      </c>
      <c r="L22" s="15">
        <v>2462.0450000000001</v>
      </c>
      <c r="M22" s="16" t="s">
        <v>17</v>
      </c>
      <c r="N22" s="35"/>
      <c r="O22" s="15">
        <f t="shared" si="1"/>
        <v>0</v>
      </c>
    </row>
    <row r="23" spans="1:15" ht="17.45" customHeight="1" thickBot="1" x14ac:dyDescent="0.3">
      <c r="A23" s="8" t="s">
        <v>56</v>
      </c>
      <c r="B23" s="9" t="s">
        <v>68</v>
      </c>
      <c r="C23" s="10" t="s">
        <v>42</v>
      </c>
      <c r="D23" s="11">
        <v>0</v>
      </c>
      <c r="E23" s="11">
        <v>519.49800000000005</v>
      </c>
      <c r="F23" s="11">
        <f t="shared" si="0"/>
        <v>519.49800000000005</v>
      </c>
      <c r="G23" s="12" t="s">
        <v>46</v>
      </c>
      <c r="H23" s="9" t="s">
        <v>43</v>
      </c>
      <c r="I23" s="13">
        <v>0</v>
      </c>
      <c r="J23" s="13">
        <v>1.0109101352546301</v>
      </c>
      <c r="K23" s="14" t="s">
        <v>47</v>
      </c>
      <c r="L23" s="15">
        <v>8056.4308000000001</v>
      </c>
      <c r="M23" s="16" t="s">
        <v>17</v>
      </c>
      <c r="N23" s="35"/>
      <c r="O23" s="15">
        <f t="shared" si="1"/>
        <v>0</v>
      </c>
    </row>
    <row r="24" spans="1:15" ht="17.45" customHeight="1" thickBot="1" x14ac:dyDescent="0.3">
      <c r="A24" s="17"/>
      <c r="B24" s="18"/>
      <c r="C24" s="18"/>
      <c r="D24" s="18"/>
      <c r="E24" s="18"/>
      <c r="F24" s="33">
        <f>SUM(F12:F23)</f>
        <v>2276.6170000000002</v>
      </c>
      <c r="G24" s="18"/>
      <c r="H24" s="18"/>
      <c r="I24" s="18"/>
      <c r="J24" s="53" t="s">
        <v>18</v>
      </c>
      <c r="K24" s="53"/>
      <c r="L24" s="19">
        <f>SUM(L12:L23)</f>
        <v>39835.645100000002</v>
      </c>
      <c r="M24" s="20"/>
      <c r="N24" s="21" t="s">
        <v>19</v>
      </c>
      <c r="O24" s="36">
        <f>SUM(O12:O23)</f>
        <v>0</v>
      </c>
    </row>
    <row r="25" spans="1:15" ht="17.45" customHeight="1" thickBot="1" x14ac:dyDescent="0.3">
      <c r="A25" s="54" t="s">
        <v>20</v>
      </c>
      <c r="B25" s="54"/>
      <c r="C25" s="54"/>
      <c r="D25" s="54"/>
      <c r="E25" s="54"/>
      <c r="F25" s="54"/>
      <c r="G25" s="54"/>
      <c r="H25" s="54"/>
      <c r="I25" s="54"/>
      <c r="J25" s="54"/>
      <c r="K25" s="54"/>
      <c r="L25" s="54"/>
      <c r="M25" s="54"/>
      <c r="N25" s="54"/>
      <c r="O25" s="36">
        <f>O26-O24</f>
        <v>0</v>
      </c>
    </row>
    <row r="26" spans="1:15" ht="17.45" customHeight="1" thickBot="1" x14ac:dyDescent="0.3">
      <c r="A26" s="54" t="s">
        <v>21</v>
      </c>
      <c r="B26" s="54"/>
      <c r="C26" s="54"/>
      <c r="D26" s="54"/>
      <c r="E26" s="54"/>
      <c r="F26" s="54"/>
      <c r="G26" s="54"/>
      <c r="H26" s="54"/>
      <c r="I26" s="54"/>
      <c r="J26" s="54"/>
      <c r="K26" s="54"/>
      <c r="L26" s="54"/>
      <c r="M26" s="54"/>
      <c r="N26" s="54"/>
      <c r="O26" s="36">
        <f>IF(C29="N",O24,(O24*1.2))</f>
        <v>0</v>
      </c>
    </row>
    <row r="27" spans="1:15" ht="18.600000000000001" customHeight="1" x14ac:dyDescent="0.25">
      <c r="A27" s="55" t="s">
        <v>22</v>
      </c>
      <c r="B27" s="55"/>
      <c r="C27" s="55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</row>
    <row r="28" spans="1:15" ht="19.899999999999999" customHeight="1" x14ac:dyDescent="0.25">
      <c r="A28" s="56" t="s">
        <v>40</v>
      </c>
      <c r="B28" s="56"/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56"/>
      <c r="N28" s="56"/>
      <c r="O28" s="56"/>
    </row>
    <row r="29" spans="1:15" ht="25.5" customHeight="1" thickBot="1" x14ac:dyDescent="0.3">
      <c r="A29" s="23" t="s">
        <v>23</v>
      </c>
      <c r="B29" s="24"/>
      <c r="C29" s="34"/>
      <c r="D29" s="24"/>
      <c r="E29" s="24"/>
      <c r="F29" s="23"/>
      <c r="G29" s="24"/>
      <c r="H29" s="24"/>
      <c r="I29" s="24"/>
      <c r="J29" s="25"/>
      <c r="K29" s="25"/>
      <c r="L29" s="25"/>
      <c r="M29" s="25"/>
      <c r="N29" s="25"/>
      <c r="O29" s="25"/>
    </row>
    <row r="30" spans="1:15" ht="22.9" customHeight="1" x14ac:dyDescent="0.25">
      <c r="A30" s="45" t="s">
        <v>24</v>
      </c>
      <c r="B30" s="45"/>
      <c r="C30" s="45"/>
      <c r="D30" s="45"/>
      <c r="E30" s="46" t="s">
        <v>25</v>
      </c>
      <c r="F30" s="37" t="s">
        <v>26</v>
      </c>
      <c r="G30" s="47"/>
      <c r="H30" s="47"/>
      <c r="I30" s="47"/>
      <c r="J30" s="47"/>
      <c r="K30" s="47"/>
      <c r="L30" s="47"/>
      <c r="M30" s="47"/>
      <c r="N30" s="47"/>
      <c r="O30" s="47"/>
    </row>
    <row r="31" spans="1:15" ht="22.9" customHeight="1" thickBot="1" x14ac:dyDescent="0.3">
      <c r="A31" s="48"/>
      <c r="B31" s="48"/>
      <c r="C31" s="48"/>
      <c r="D31" s="48"/>
      <c r="E31" s="46"/>
      <c r="F31" s="37" t="s">
        <v>27</v>
      </c>
      <c r="G31" s="47"/>
      <c r="H31" s="47"/>
      <c r="I31" s="47"/>
      <c r="J31" s="47"/>
      <c r="K31" s="47"/>
      <c r="L31" s="47"/>
      <c r="M31" s="47"/>
      <c r="N31" s="47"/>
      <c r="O31" s="47"/>
    </row>
    <row r="32" spans="1:15" ht="22.9" customHeight="1" thickBot="1" x14ac:dyDescent="0.3">
      <c r="A32" s="48"/>
      <c r="B32" s="48"/>
      <c r="C32" s="48"/>
      <c r="D32" s="48"/>
      <c r="E32" s="46"/>
      <c r="F32" s="37" t="s">
        <v>28</v>
      </c>
      <c r="G32" s="47"/>
      <c r="H32" s="47"/>
      <c r="I32" s="47"/>
      <c r="J32" s="47"/>
      <c r="K32" s="47"/>
      <c r="L32" s="47"/>
      <c r="M32" s="47"/>
      <c r="N32" s="47"/>
      <c r="O32" s="47"/>
    </row>
    <row r="33" spans="1:15" ht="22.9" customHeight="1" thickBot="1" x14ac:dyDescent="0.3">
      <c r="A33" s="48"/>
      <c r="B33" s="48"/>
      <c r="C33" s="48"/>
      <c r="D33" s="48"/>
      <c r="E33" s="46"/>
      <c r="F33" s="37" t="s">
        <v>29</v>
      </c>
      <c r="G33" s="47"/>
      <c r="H33" s="47"/>
      <c r="I33" s="47"/>
      <c r="J33" s="47"/>
      <c r="K33" s="47"/>
      <c r="L33" s="47"/>
      <c r="M33" s="47"/>
      <c r="N33" s="47"/>
      <c r="O33" s="47"/>
    </row>
    <row r="34" spans="1:15" ht="22.9" customHeight="1" thickBot="1" x14ac:dyDescent="0.3">
      <c r="A34" s="48"/>
      <c r="B34" s="48"/>
      <c r="C34" s="48"/>
      <c r="D34" s="48"/>
      <c r="E34" s="46"/>
      <c r="F34" s="49" t="s">
        <v>30</v>
      </c>
      <c r="G34" s="49"/>
      <c r="H34" s="50"/>
      <c r="I34" s="50"/>
      <c r="J34" s="50"/>
      <c r="K34" s="50"/>
      <c r="L34" s="50"/>
      <c r="M34" s="50"/>
      <c r="N34" s="50"/>
      <c r="O34" s="50"/>
    </row>
    <row r="35" spans="1:15" ht="15.75" thickBot="1" x14ac:dyDescent="0.3">
      <c r="A35" s="48"/>
      <c r="B35" s="48"/>
      <c r="C35" s="48"/>
      <c r="D35" s="48"/>
    </row>
    <row r="36" spans="1:15" ht="15.75" thickBot="1" x14ac:dyDescent="0.3">
      <c r="A36" s="48"/>
      <c r="B36" s="48"/>
      <c r="C36" s="48"/>
      <c r="D36" s="48"/>
      <c r="K36" s="51"/>
      <c r="L36" s="51"/>
      <c r="M36" s="51"/>
      <c r="N36" s="51"/>
      <c r="O36" s="51"/>
    </row>
    <row r="37" spans="1:15" ht="15.75" thickBot="1" x14ac:dyDescent="0.3">
      <c r="A37" s="48"/>
      <c r="B37" s="48"/>
      <c r="C37" s="48"/>
      <c r="D37" s="48"/>
      <c r="E37" s="25"/>
      <c r="I37" s="38" t="s">
        <v>38</v>
      </c>
      <c r="K37" s="51"/>
      <c r="L37" s="51"/>
      <c r="M37" s="51"/>
      <c r="N37" s="51"/>
      <c r="O37" s="51"/>
    </row>
    <row r="38" spans="1:15" x14ac:dyDescent="0.25">
      <c r="E38" s="25"/>
    </row>
  </sheetData>
  <sheetProtection algorithmName="SHA-512" hashValue="zpgL5vk/fzkee/SN4Mx9lXCwy+hvk5CWFFb+Su3huXCxDBlCiiDVcr/D67leIP2lX8Buodtyhcbmo/Bt5s51kA==" saltValue="/vK4K6sGzEgotrKgibMTSg==" spinCount="100000" sheet="1" objects="1" scenarios="1"/>
  <protectedRanges>
    <protectedRange sqref="N12:N23" name="Rozsah1"/>
    <protectedRange sqref="C29" name="Rozsah2"/>
    <protectedRange sqref="F30:O37" name="Rozsah3"/>
  </protectedRanges>
  <mergeCells count="38">
    <mergeCell ref="D5:E5"/>
    <mergeCell ref="B6:E6"/>
    <mergeCell ref="B7:E7"/>
    <mergeCell ref="A9:A11"/>
    <mergeCell ref="B9:B11"/>
    <mergeCell ref="D9:F9"/>
    <mergeCell ref="A26:N26"/>
    <mergeCell ref="A27:C27"/>
    <mergeCell ref="A28:O28"/>
    <mergeCell ref="K9:K11"/>
    <mergeCell ref="L9:L11"/>
    <mergeCell ref="M9:M11"/>
    <mergeCell ref="N9:N11"/>
    <mergeCell ref="O9:O11"/>
    <mergeCell ref="C10:C11"/>
    <mergeCell ref="D10:D11"/>
    <mergeCell ref="E10:E11"/>
    <mergeCell ref="F10:F11"/>
    <mergeCell ref="I10:I11"/>
    <mergeCell ref="G9:G11"/>
    <mergeCell ref="H9:H11"/>
    <mergeCell ref="I9:J9"/>
    <mergeCell ref="A1:L1"/>
    <mergeCell ref="C2:K2"/>
    <mergeCell ref="C3:K3"/>
    <mergeCell ref="A30:D30"/>
    <mergeCell ref="E30:E34"/>
    <mergeCell ref="G30:O30"/>
    <mergeCell ref="A31:D37"/>
    <mergeCell ref="G31:O31"/>
    <mergeCell ref="G32:O32"/>
    <mergeCell ref="G33:O33"/>
    <mergeCell ref="F34:G34"/>
    <mergeCell ref="H34:O34"/>
    <mergeCell ref="K36:O37"/>
    <mergeCell ref="J10:J11"/>
    <mergeCell ref="J24:K24"/>
    <mergeCell ref="A25:N25"/>
  </mergeCells>
  <dataValidations count="1">
    <dataValidation type="custom" allowBlank="1" showErrorMessage="1" errorTitle="Chyba!" error="Môžete zadať maximálne 2 desatinné miesta" sqref="WVV983048:WVV983063 JJ12:JJ23 TF12:TF23 ADB12:ADB23 AMX12:AMX23 AWT12:AWT23 BGP12:BGP23 BQL12:BQL23 CAH12:CAH23 CKD12:CKD23 CTZ12:CTZ23 DDV12:DDV23 DNR12:DNR23 DXN12:DXN23 EHJ12:EHJ23 ERF12:ERF23 FBB12:FBB23 FKX12:FKX23 FUT12:FUT23 GEP12:GEP23 GOL12:GOL23 GYH12:GYH23 HID12:HID23 HRZ12:HRZ23 IBV12:IBV23 ILR12:ILR23 IVN12:IVN23 JFJ12:JFJ23 JPF12:JPF23 JZB12:JZB23 KIX12:KIX23 KST12:KST23 LCP12:LCP23 LML12:LML23 LWH12:LWH23 MGD12:MGD23 MPZ12:MPZ23 MZV12:MZV23 NJR12:NJR23 NTN12:NTN23 ODJ12:ODJ23 ONF12:ONF23 OXB12:OXB23 PGX12:PGX23 PQT12:PQT23 QAP12:QAP23 QKL12:QKL23 QUH12:QUH23 RED12:RED23 RNZ12:RNZ23 RXV12:RXV23 SHR12:SHR23 SRN12:SRN23 TBJ12:TBJ23 TLF12:TLF23 TVB12:TVB23 UEX12:UEX23 UOT12:UOT23 UYP12:UYP23 VIL12:VIL23 VSH12:VSH23 WCD12:WCD23 WLZ12:WLZ23 WVV12:WVV23 N65544:N65559 JJ65544:JJ65559 TF65544:TF65559 ADB65544:ADB65559 AMX65544:AMX65559 AWT65544:AWT65559 BGP65544:BGP65559 BQL65544:BQL65559 CAH65544:CAH65559 CKD65544:CKD65559 CTZ65544:CTZ65559 DDV65544:DDV65559 DNR65544:DNR65559 DXN65544:DXN65559 EHJ65544:EHJ65559 ERF65544:ERF65559 FBB65544:FBB65559 FKX65544:FKX65559 FUT65544:FUT65559 GEP65544:GEP65559 GOL65544:GOL65559 GYH65544:GYH65559 HID65544:HID65559 HRZ65544:HRZ65559 IBV65544:IBV65559 ILR65544:ILR65559 IVN65544:IVN65559 JFJ65544:JFJ65559 JPF65544:JPF65559 JZB65544:JZB65559 KIX65544:KIX65559 KST65544:KST65559 LCP65544:LCP65559 LML65544:LML65559 LWH65544:LWH65559 MGD65544:MGD65559 MPZ65544:MPZ65559 MZV65544:MZV65559 NJR65544:NJR65559 NTN65544:NTN65559 ODJ65544:ODJ65559 ONF65544:ONF65559 OXB65544:OXB65559 PGX65544:PGX65559 PQT65544:PQT65559 QAP65544:QAP65559 QKL65544:QKL65559 QUH65544:QUH65559 RED65544:RED65559 RNZ65544:RNZ65559 RXV65544:RXV65559 SHR65544:SHR65559 SRN65544:SRN65559 TBJ65544:TBJ65559 TLF65544:TLF65559 TVB65544:TVB65559 UEX65544:UEX65559 UOT65544:UOT65559 UYP65544:UYP65559 VIL65544:VIL65559 VSH65544:VSH65559 WCD65544:WCD65559 WLZ65544:WLZ65559 WVV65544:WVV65559 N131080:N131095 JJ131080:JJ131095 TF131080:TF131095 ADB131080:ADB131095 AMX131080:AMX131095 AWT131080:AWT131095 BGP131080:BGP131095 BQL131080:BQL131095 CAH131080:CAH131095 CKD131080:CKD131095 CTZ131080:CTZ131095 DDV131080:DDV131095 DNR131080:DNR131095 DXN131080:DXN131095 EHJ131080:EHJ131095 ERF131080:ERF131095 FBB131080:FBB131095 FKX131080:FKX131095 FUT131080:FUT131095 GEP131080:GEP131095 GOL131080:GOL131095 GYH131080:GYH131095 HID131080:HID131095 HRZ131080:HRZ131095 IBV131080:IBV131095 ILR131080:ILR131095 IVN131080:IVN131095 JFJ131080:JFJ131095 JPF131080:JPF131095 JZB131080:JZB131095 KIX131080:KIX131095 KST131080:KST131095 LCP131080:LCP131095 LML131080:LML131095 LWH131080:LWH131095 MGD131080:MGD131095 MPZ131080:MPZ131095 MZV131080:MZV131095 NJR131080:NJR131095 NTN131080:NTN131095 ODJ131080:ODJ131095 ONF131080:ONF131095 OXB131080:OXB131095 PGX131080:PGX131095 PQT131080:PQT131095 QAP131080:QAP131095 QKL131080:QKL131095 QUH131080:QUH131095 RED131080:RED131095 RNZ131080:RNZ131095 RXV131080:RXV131095 SHR131080:SHR131095 SRN131080:SRN131095 TBJ131080:TBJ131095 TLF131080:TLF131095 TVB131080:TVB131095 UEX131080:UEX131095 UOT131080:UOT131095 UYP131080:UYP131095 VIL131080:VIL131095 VSH131080:VSH131095 WCD131080:WCD131095 WLZ131080:WLZ131095 WVV131080:WVV131095 N196616:N196631 JJ196616:JJ196631 TF196616:TF196631 ADB196616:ADB196631 AMX196616:AMX196631 AWT196616:AWT196631 BGP196616:BGP196631 BQL196616:BQL196631 CAH196616:CAH196631 CKD196616:CKD196631 CTZ196616:CTZ196631 DDV196616:DDV196631 DNR196616:DNR196631 DXN196616:DXN196631 EHJ196616:EHJ196631 ERF196616:ERF196631 FBB196616:FBB196631 FKX196616:FKX196631 FUT196616:FUT196631 GEP196616:GEP196631 GOL196616:GOL196631 GYH196616:GYH196631 HID196616:HID196631 HRZ196616:HRZ196631 IBV196616:IBV196631 ILR196616:ILR196631 IVN196616:IVN196631 JFJ196616:JFJ196631 JPF196616:JPF196631 JZB196616:JZB196631 KIX196616:KIX196631 KST196616:KST196631 LCP196616:LCP196631 LML196616:LML196631 LWH196616:LWH196631 MGD196616:MGD196631 MPZ196616:MPZ196631 MZV196616:MZV196631 NJR196616:NJR196631 NTN196616:NTN196631 ODJ196616:ODJ196631 ONF196616:ONF196631 OXB196616:OXB196631 PGX196616:PGX196631 PQT196616:PQT196631 QAP196616:QAP196631 QKL196616:QKL196631 QUH196616:QUH196631 RED196616:RED196631 RNZ196616:RNZ196631 RXV196616:RXV196631 SHR196616:SHR196631 SRN196616:SRN196631 TBJ196616:TBJ196631 TLF196616:TLF196631 TVB196616:TVB196631 UEX196616:UEX196631 UOT196616:UOT196631 UYP196616:UYP196631 VIL196616:VIL196631 VSH196616:VSH196631 WCD196616:WCD196631 WLZ196616:WLZ196631 WVV196616:WVV196631 N262152:N262167 JJ262152:JJ262167 TF262152:TF262167 ADB262152:ADB262167 AMX262152:AMX262167 AWT262152:AWT262167 BGP262152:BGP262167 BQL262152:BQL262167 CAH262152:CAH262167 CKD262152:CKD262167 CTZ262152:CTZ262167 DDV262152:DDV262167 DNR262152:DNR262167 DXN262152:DXN262167 EHJ262152:EHJ262167 ERF262152:ERF262167 FBB262152:FBB262167 FKX262152:FKX262167 FUT262152:FUT262167 GEP262152:GEP262167 GOL262152:GOL262167 GYH262152:GYH262167 HID262152:HID262167 HRZ262152:HRZ262167 IBV262152:IBV262167 ILR262152:ILR262167 IVN262152:IVN262167 JFJ262152:JFJ262167 JPF262152:JPF262167 JZB262152:JZB262167 KIX262152:KIX262167 KST262152:KST262167 LCP262152:LCP262167 LML262152:LML262167 LWH262152:LWH262167 MGD262152:MGD262167 MPZ262152:MPZ262167 MZV262152:MZV262167 NJR262152:NJR262167 NTN262152:NTN262167 ODJ262152:ODJ262167 ONF262152:ONF262167 OXB262152:OXB262167 PGX262152:PGX262167 PQT262152:PQT262167 QAP262152:QAP262167 QKL262152:QKL262167 QUH262152:QUH262167 RED262152:RED262167 RNZ262152:RNZ262167 RXV262152:RXV262167 SHR262152:SHR262167 SRN262152:SRN262167 TBJ262152:TBJ262167 TLF262152:TLF262167 TVB262152:TVB262167 UEX262152:UEX262167 UOT262152:UOT262167 UYP262152:UYP262167 VIL262152:VIL262167 VSH262152:VSH262167 WCD262152:WCD262167 WLZ262152:WLZ262167 WVV262152:WVV262167 N327688:N327703 JJ327688:JJ327703 TF327688:TF327703 ADB327688:ADB327703 AMX327688:AMX327703 AWT327688:AWT327703 BGP327688:BGP327703 BQL327688:BQL327703 CAH327688:CAH327703 CKD327688:CKD327703 CTZ327688:CTZ327703 DDV327688:DDV327703 DNR327688:DNR327703 DXN327688:DXN327703 EHJ327688:EHJ327703 ERF327688:ERF327703 FBB327688:FBB327703 FKX327688:FKX327703 FUT327688:FUT327703 GEP327688:GEP327703 GOL327688:GOL327703 GYH327688:GYH327703 HID327688:HID327703 HRZ327688:HRZ327703 IBV327688:IBV327703 ILR327688:ILR327703 IVN327688:IVN327703 JFJ327688:JFJ327703 JPF327688:JPF327703 JZB327688:JZB327703 KIX327688:KIX327703 KST327688:KST327703 LCP327688:LCP327703 LML327688:LML327703 LWH327688:LWH327703 MGD327688:MGD327703 MPZ327688:MPZ327703 MZV327688:MZV327703 NJR327688:NJR327703 NTN327688:NTN327703 ODJ327688:ODJ327703 ONF327688:ONF327703 OXB327688:OXB327703 PGX327688:PGX327703 PQT327688:PQT327703 QAP327688:QAP327703 QKL327688:QKL327703 QUH327688:QUH327703 RED327688:RED327703 RNZ327688:RNZ327703 RXV327688:RXV327703 SHR327688:SHR327703 SRN327688:SRN327703 TBJ327688:TBJ327703 TLF327688:TLF327703 TVB327688:TVB327703 UEX327688:UEX327703 UOT327688:UOT327703 UYP327688:UYP327703 VIL327688:VIL327703 VSH327688:VSH327703 WCD327688:WCD327703 WLZ327688:WLZ327703 WVV327688:WVV327703 N393224:N393239 JJ393224:JJ393239 TF393224:TF393239 ADB393224:ADB393239 AMX393224:AMX393239 AWT393224:AWT393239 BGP393224:BGP393239 BQL393224:BQL393239 CAH393224:CAH393239 CKD393224:CKD393239 CTZ393224:CTZ393239 DDV393224:DDV393239 DNR393224:DNR393239 DXN393224:DXN393239 EHJ393224:EHJ393239 ERF393224:ERF393239 FBB393224:FBB393239 FKX393224:FKX393239 FUT393224:FUT393239 GEP393224:GEP393239 GOL393224:GOL393239 GYH393224:GYH393239 HID393224:HID393239 HRZ393224:HRZ393239 IBV393224:IBV393239 ILR393224:ILR393239 IVN393224:IVN393239 JFJ393224:JFJ393239 JPF393224:JPF393239 JZB393224:JZB393239 KIX393224:KIX393239 KST393224:KST393239 LCP393224:LCP393239 LML393224:LML393239 LWH393224:LWH393239 MGD393224:MGD393239 MPZ393224:MPZ393239 MZV393224:MZV393239 NJR393224:NJR393239 NTN393224:NTN393239 ODJ393224:ODJ393239 ONF393224:ONF393239 OXB393224:OXB393239 PGX393224:PGX393239 PQT393224:PQT393239 QAP393224:QAP393239 QKL393224:QKL393239 QUH393224:QUH393239 RED393224:RED393239 RNZ393224:RNZ393239 RXV393224:RXV393239 SHR393224:SHR393239 SRN393224:SRN393239 TBJ393224:TBJ393239 TLF393224:TLF393239 TVB393224:TVB393239 UEX393224:UEX393239 UOT393224:UOT393239 UYP393224:UYP393239 VIL393224:VIL393239 VSH393224:VSH393239 WCD393224:WCD393239 WLZ393224:WLZ393239 WVV393224:WVV393239 N458760:N458775 JJ458760:JJ458775 TF458760:TF458775 ADB458760:ADB458775 AMX458760:AMX458775 AWT458760:AWT458775 BGP458760:BGP458775 BQL458760:BQL458775 CAH458760:CAH458775 CKD458760:CKD458775 CTZ458760:CTZ458775 DDV458760:DDV458775 DNR458760:DNR458775 DXN458760:DXN458775 EHJ458760:EHJ458775 ERF458760:ERF458775 FBB458760:FBB458775 FKX458760:FKX458775 FUT458760:FUT458775 GEP458760:GEP458775 GOL458760:GOL458775 GYH458760:GYH458775 HID458760:HID458775 HRZ458760:HRZ458775 IBV458760:IBV458775 ILR458760:ILR458775 IVN458760:IVN458775 JFJ458760:JFJ458775 JPF458760:JPF458775 JZB458760:JZB458775 KIX458760:KIX458775 KST458760:KST458775 LCP458760:LCP458775 LML458760:LML458775 LWH458760:LWH458775 MGD458760:MGD458775 MPZ458760:MPZ458775 MZV458760:MZV458775 NJR458760:NJR458775 NTN458760:NTN458775 ODJ458760:ODJ458775 ONF458760:ONF458775 OXB458760:OXB458775 PGX458760:PGX458775 PQT458760:PQT458775 QAP458760:QAP458775 QKL458760:QKL458775 QUH458760:QUH458775 RED458760:RED458775 RNZ458760:RNZ458775 RXV458760:RXV458775 SHR458760:SHR458775 SRN458760:SRN458775 TBJ458760:TBJ458775 TLF458760:TLF458775 TVB458760:TVB458775 UEX458760:UEX458775 UOT458760:UOT458775 UYP458760:UYP458775 VIL458760:VIL458775 VSH458760:VSH458775 WCD458760:WCD458775 WLZ458760:WLZ458775 WVV458760:WVV458775 N524296:N524311 JJ524296:JJ524311 TF524296:TF524311 ADB524296:ADB524311 AMX524296:AMX524311 AWT524296:AWT524311 BGP524296:BGP524311 BQL524296:BQL524311 CAH524296:CAH524311 CKD524296:CKD524311 CTZ524296:CTZ524311 DDV524296:DDV524311 DNR524296:DNR524311 DXN524296:DXN524311 EHJ524296:EHJ524311 ERF524296:ERF524311 FBB524296:FBB524311 FKX524296:FKX524311 FUT524296:FUT524311 GEP524296:GEP524311 GOL524296:GOL524311 GYH524296:GYH524311 HID524296:HID524311 HRZ524296:HRZ524311 IBV524296:IBV524311 ILR524296:ILR524311 IVN524296:IVN524311 JFJ524296:JFJ524311 JPF524296:JPF524311 JZB524296:JZB524311 KIX524296:KIX524311 KST524296:KST524311 LCP524296:LCP524311 LML524296:LML524311 LWH524296:LWH524311 MGD524296:MGD524311 MPZ524296:MPZ524311 MZV524296:MZV524311 NJR524296:NJR524311 NTN524296:NTN524311 ODJ524296:ODJ524311 ONF524296:ONF524311 OXB524296:OXB524311 PGX524296:PGX524311 PQT524296:PQT524311 QAP524296:QAP524311 QKL524296:QKL524311 QUH524296:QUH524311 RED524296:RED524311 RNZ524296:RNZ524311 RXV524296:RXV524311 SHR524296:SHR524311 SRN524296:SRN524311 TBJ524296:TBJ524311 TLF524296:TLF524311 TVB524296:TVB524311 UEX524296:UEX524311 UOT524296:UOT524311 UYP524296:UYP524311 VIL524296:VIL524311 VSH524296:VSH524311 WCD524296:WCD524311 WLZ524296:WLZ524311 WVV524296:WVV524311 N589832:N589847 JJ589832:JJ589847 TF589832:TF589847 ADB589832:ADB589847 AMX589832:AMX589847 AWT589832:AWT589847 BGP589832:BGP589847 BQL589832:BQL589847 CAH589832:CAH589847 CKD589832:CKD589847 CTZ589832:CTZ589847 DDV589832:DDV589847 DNR589832:DNR589847 DXN589832:DXN589847 EHJ589832:EHJ589847 ERF589832:ERF589847 FBB589832:FBB589847 FKX589832:FKX589847 FUT589832:FUT589847 GEP589832:GEP589847 GOL589832:GOL589847 GYH589832:GYH589847 HID589832:HID589847 HRZ589832:HRZ589847 IBV589832:IBV589847 ILR589832:ILR589847 IVN589832:IVN589847 JFJ589832:JFJ589847 JPF589832:JPF589847 JZB589832:JZB589847 KIX589832:KIX589847 KST589832:KST589847 LCP589832:LCP589847 LML589832:LML589847 LWH589832:LWH589847 MGD589832:MGD589847 MPZ589832:MPZ589847 MZV589832:MZV589847 NJR589832:NJR589847 NTN589832:NTN589847 ODJ589832:ODJ589847 ONF589832:ONF589847 OXB589832:OXB589847 PGX589832:PGX589847 PQT589832:PQT589847 QAP589832:QAP589847 QKL589832:QKL589847 QUH589832:QUH589847 RED589832:RED589847 RNZ589832:RNZ589847 RXV589832:RXV589847 SHR589832:SHR589847 SRN589832:SRN589847 TBJ589832:TBJ589847 TLF589832:TLF589847 TVB589832:TVB589847 UEX589832:UEX589847 UOT589832:UOT589847 UYP589832:UYP589847 VIL589832:VIL589847 VSH589832:VSH589847 WCD589832:WCD589847 WLZ589832:WLZ589847 WVV589832:WVV589847 N655368:N655383 JJ655368:JJ655383 TF655368:TF655383 ADB655368:ADB655383 AMX655368:AMX655383 AWT655368:AWT655383 BGP655368:BGP655383 BQL655368:BQL655383 CAH655368:CAH655383 CKD655368:CKD655383 CTZ655368:CTZ655383 DDV655368:DDV655383 DNR655368:DNR655383 DXN655368:DXN655383 EHJ655368:EHJ655383 ERF655368:ERF655383 FBB655368:FBB655383 FKX655368:FKX655383 FUT655368:FUT655383 GEP655368:GEP655383 GOL655368:GOL655383 GYH655368:GYH655383 HID655368:HID655383 HRZ655368:HRZ655383 IBV655368:IBV655383 ILR655368:ILR655383 IVN655368:IVN655383 JFJ655368:JFJ655383 JPF655368:JPF655383 JZB655368:JZB655383 KIX655368:KIX655383 KST655368:KST655383 LCP655368:LCP655383 LML655368:LML655383 LWH655368:LWH655383 MGD655368:MGD655383 MPZ655368:MPZ655383 MZV655368:MZV655383 NJR655368:NJR655383 NTN655368:NTN655383 ODJ655368:ODJ655383 ONF655368:ONF655383 OXB655368:OXB655383 PGX655368:PGX655383 PQT655368:PQT655383 QAP655368:QAP655383 QKL655368:QKL655383 QUH655368:QUH655383 RED655368:RED655383 RNZ655368:RNZ655383 RXV655368:RXV655383 SHR655368:SHR655383 SRN655368:SRN655383 TBJ655368:TBJ655383 TLF655368:TLF655383 TVB655368:TVB655383 UEX655368:UEX655383 UOT655368:UOT655383 UYP655368:UYP655383 VIL655368:VIL655383 VSH655368:VSH655383 WCD655368:WCD655383 WLZ655368:WLZ655383 WVV655368:WVV655383 N720904:N720919 JJ720904:JJ720919 TF720904:TF720919 ADB720904:ADB720919 AMX720904:AMX720919 AWT720904:AWT720919 BGP720904:BGP720919 BQL720904:BQL720919 CAH720904:CAH720919 CKD720904:CKD720919 CTZ720904:CTZ720919 DDV720904:DDV720919 DNR720904:DNR720919 DXN720904:DXN720919 EHJ720904:EHJ720919 ERF720904:ERF720919 FBB720904:FBB720919 FKX720904:FKX720919 FUT720904:FUT720919 GEP720904:GEP720919 GOL720904:GOL720919 GYH720904:GYH720919 HID720904:HID720919 HRZ720904:HRZ720919 IBV720904:IBV720919 ILR720904:ILR720919 IVN720904:IVN720919 JFJ720904:JFJ720919 JPF720904:JPF720919 JZB720904:JZB720919 KIX720904:KIX720919 KST720904:KST720919 LCP720904:LCP720919 LML720904:LML720919 LWH720904:LWH720919 MGD720904:MGD720919 MPZ720904:MPZ720919 MZV720904:MZV720919 NJR720904:NJR720919 NTN720904:NTN720919 ODJ720904:ODJ720919 ONF720904:ONF720919 OXB720904:OXB720919 PGX720904:PGX720919 PQT720904:PQT720919 QAP720904:QAP720919 QKL720904:QKL720919 QUH720904:QUH720919 RED720904:RED720919 RNZ720904:RNZ720919 RXV720904:RXV720919 SHR720904:SHR720919 SRN720904:SRN720919 TBJ720904:TBJ720919 TLF720904:TLF720919 TVB720904:TVB720919 UEX720904:UEX720919 UOT720904:UOT720919 UYP720904:UYP720919 VIL720904:VIL720919 VSH720904:VSH720919 WCD720904:WCD720919 WLZ720904:WLZ720919 WVV720904:WVV720919 N786440:N786455 JJ786440:JJ786455 TF786440:TF786455 ADB786440:ADB786455 AMX786440:AMX786455 AWT786440:AWT786455 BGP786440:BGP786455 BQL786440:BQL786455 CAH786440:CAH786455 CKD786440:CKD786455 CTZ786440:CTZ786455 DDV786440:DDV786455 DNR786440:DNR786455 DXN786440:DXN786455 EHJ786440:EHJ786455 ERF786440:ERF786455 FBB786440:FBB786455 FKX786440:FKX786455 FUT786440:FUT786455 GEP786440:GEP786455 GOL786440:GOL786455 GYH786440:GYH786455 HID786440:HID786455 HRZ786440:HRZ786455 IBV786440:IBV786455 ILR786440:ILR786455 IVN786440:IVN786455 JFJ786440:JFJ786455 JPF786440:JPF786455 JZB786440:JZB786455 KIX786440:KIX786455 KST786440:KST786455 LCP786440:LCP786455 LML786440:LML786455 LWH786440:LWH786455 MGD786440:MGD786455 MPZ786440:MPZ786455 MZV786440:MZV786455 NJR786440:NJR786455 NTN786440:NTN786455 ODJ786440:ODJ786455 ONF786440:ONF786455 OXB786440:OXB786455 PGX786440:PGX786455 PQT786440:PQT786455 QAP786440:QAP786455 QKL786440:QKL786455 QUH786440:QUH786455 RED786440:RED786455 RNZ786440:RNZ786455 RXV786440:RXV786455 SHR786440:SHR786455 SRN786440:SRN786455 TBJ786440:TBJ786455 TLF786440:TLF786455 TVB786440:TVB786455 UEX786440:UEX786455 UOT786440:UOT786455 UYP786440:UYP786455 VIL786440:VIL786455 VSH786440:VSH786455 WCD786440:WCD786455 WLZ786440:WLZ786455 WVV786440:WVV786455 N851976:N851991 JJ851976:JJ851991 TF851976:TF851991 ADB851976:ADB851991 AMX851976:AMX851991 AWT851976:AWT851991 BGP851976:BGP851991 BQL851976:BQL851991 CAH851976:CAH851991 CKD851976:CKD851991 CTZ851976:CTZ851991 DDV851976:DDV851991 DNR851976:DNR851991 DXN851976:DXN851991 EHJ851976:EHJ851991 ERF851976:ERF851991 FBB851976:FBB851991 FKX851976:FKX851991 FUT851976:FUT851991 GEP851976:GEP851991 GOL851976:GOL851991 GYH851976:GYH851991 HID851976:HID851991 HRZ851976:HRZ851991 IBV851976:IBV851991 ILR851976:ILR851991 IVN851976:IVN851991 JFJ851976:JFJ851991 JPF851976:JPF851991 JZB851976:JZB851991 KIX851976:KIX851991 KST851976:KST851991 LCP851976:LCP851991 LML851976:LML851991 LWH851976:LWH851991 MGD851976:MGD851991 MPZ851976:MPZ851991 MZV851976:MZV851991 NJR851976:NJR851991 NTN851976:NTN851991 ODJ851976:ODJ851991 ONF851976:ONF851991 OXB851976:OXB851991 PGX851976:PGX851991 PQT851976:PQT851991 QAP851976:QAP851991 QKL851976:QKL851991 QUH851976:QUH851991 RED851976:RED851991 RNZ851976:RNZ851991 RXV851976:RXV851991 SHR851976:SHR851991 SRN851976:SRN851991 TBJ851976:TBJ851991 TLF851976:TLF851991 TVB851976:TVB851991 UEX851976:UEX851991 UOT851976:UOT851991 UYP851976:UYP851991 VIL851976:VIL851991 VSH851976:VSH851991 WCD851976:WCD851991 WLZ851976:WLZ851991 WVV851976:WVV851991 N917512:N917527 JJ917512:JJ917527 TF917512:TF917527 ADB917512:ADB917527 AMX917512:AMX917527 AWT917512:AWT917527 BGP917512:BGP917527 BQL917512:BQL917527 CAH917512:CAH917527 CKD917512:CKD917527 CTZ917512:CTZ917527 DDV917512:DDV917527 DNR917512:DNR917527 DXN917512:DXN917527 EHJ917512:EHJ917527 ERF917512:ERF917527 FBB917512:FBB917527 FKX917512:FKX917527 FUT917512:FUT917527 GEP917512:GEP917527 GOL917512:GOL917527 GYH917512:GYH917527 HID917512:HID917527 HRZ917512:HRZ917527 IBV917512:IBV917527 ILR917512:ILR917527 IVN917512:IVN917527 JFJ917512:JFJ917527 JPF917512:JPF917527 JZB917512:JZB917527 KIX917512:KIX917527 KST917512:KST917527 LCP917512:LCP917527 LML917512:LML917527 LWH917512:LWH917527 MGD917512:MGD917527 MPZ917512:MPZ917527 MZV917512:MZV917527 NJR917512:NJR917527 NTN917512:NTN917527 ODJ917512:ODJ917527 ONF917512:ONF917527 OXB917512:OXB917527 PGX917512:PGX917527 PQT917512:PQT917527 QAP917512:QAP917527 QKL917512:QKL917527 QUH917512:QUH917527 RED917512:RED917527 RNZ917512:RNZ917527 RXV917512:RXV917527 SHR917512:SHR917527 SRN917512:SRN917527 TBJ917512:TBJ917527 TLF917512:TLF917527 TVB917512:TVB917527 UEX917512:UEX917527 UOT917512:UOT917527 UYP917512:UYP917527 VIL917512:VIL917527 VSH917512:VSH917527 WCD917512:WCD917527 WLZ917512:WLZ917527 WVV917512:WVV917527 N983048:N983063 JJ983048:JJ983063 TF983048:TF983063 ADB983048:ADB983063 AMX983048:AMX983063 AWT983048:AWT983063 BGP983048:BGP983063 BQL983048:BQL983063 CAH983048:CAH983063 CKD983048:CKD983063 CTZ983048:CTZ983063 DDV983048:DDV983063 DNR983048:DNR983063 DXN983048:DXN983063 EHJ983048:EHJ983063 ERF983048:ERF983063 FBB983048:FBB983063 FKX983048:FKX983063 FUT983048:FUT983063 GEP983048:GEP983063 GOL983048:GOL983063 GYH983048:GYH983063 HID983048:HID983063 HRZ983048:HRZ983063 IBV983048:IBV983063 ILR983048:ILR983063 IVN983048:IVN983063 JFJ983048:JFJ983063 JPF983048:JPF983063 JZB983048:JZB983063 KIX983048:KIX983063 KST983048:KST983063 LCP983048:LCP983063 LML983048:LML983063 LWH983048:LWH983063 MGD983048:MGD983063 MPZ983048:MPZ983063 MZV983048:MZV983063 NJR983048:NJR983063 NTN983048:NTN983063 ODJ983048:ODJ983063 ONF983048:ONF983063 OXB983048:OXB983063 PGX983048:PGX983063 PQT983048:PQT983063 QAP983048:QAP983063 QKL983048:QKL983063 QUH983048:QUH983063 RED983048:RED983063 RNZ983048:RNZ983063 RXV983048:RXV983063 SHR983048:SHR983063 SRN983048:SRN983063 TBJ983048:TBJ983063 TLF983048:TLF983063 TVB983048:TVB983063 UEX983048:UEX983063 UOT983048:UOT983063 UYP983048:UYP983063 VIL983048:VIL983063 VSH983048:VSH983063 WCD983048:WCD983063 WLZ983048:WLZ983063 N12:N23">
      <formula1>MOD(ROUND(N12*100,20),1)=0</formula1>
    </dataValidation>
  </dataValidations>
  <pageMargins left="0.11811023622047245" right="0.11811023622047245" top="0.35433070866141736" bottom="0.35433070866141736" header="0.31496062992125984" footer="0.31496062992125984"/>
  <pageSetup scale="72" orientation="landscape" r:id="rId1"/>
  <rowBreaks count="1" manualBreakCount="1">
    <brk id="2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Lesy 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martin.bystriansky</dc:creator>
  <cp:lastModifiedBy>martin.bystriansky</cp:lastModifiedBy>
  <cp:lastPrinted>2023-04-20T12:11:55Z</cp:lastPrinted>
  <dcterms:created xsi:type="dcterms:W3CDTF">2022-05-04T12:20:23Z</dcterms:created>
  <dcterms:modified xsi:type="dcterms:W3CDTF">2023-04-21T08:25:36Z</dcterms:modified>
</cp:coreProperties>
</file>