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Žuffa\"/>
    </mc:Choice>
  </mc:AlternateContent>
  <xr:revisionPtr revIDLastSave="0" documentId="13_ncr:1_{1C0ED258-8E63-4025-80E5-0E5A807C40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úborové položky" sheetId="1" r:id="rId1"/>
  </sheets>
  <definedNames>
    <definedName name="_xlnm.Print_Area" localSheetId="0">'súborové položky'!$A$1:$H$57</definedName>
    <definedName name="OLE_LINK71" localSheetId="0">'súborové položky'!$A$11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F50" i="1"/>
  <c r="G50" i="1"/>
  <c r="E30" i="1"/>
  <c r="E31" i="1"/>
  <c r="E32" i="1"/>
  <c r="E33" i="1"/>
  <c r="E34" i="1"/>
  <c r="E35" i="1"/>
  <c r="E36" i="1"/>
  <c r="E28" i="1"/>
  <c r="E21" i="1"/>
  <c r="E22" i="1"/>
  <c r="E23" i="1"/>
  <c r="E24" i="1"/>
  <c r="E25" i="1"/>
  <c r="E26" i="1"/>
  <c r="G31" i="1" l="1"/>
  <c r="F32" i="1"/>
  <c r="H32" i="1" s="1"/>
  <c r="G34" i="1"/>
  <c r="G47" i="1"/>
  <c r="F44" i="1"/>
  <c r="H44" i="1" s="1"/>
  <c r="G39" i="1"/>
  <c r="G40" i="1"/>
  <c r="G49" i="1"/>
  <c r="G42" i="1"/>
  <c r="G28" i="1"/>
  <c r="F30" i="1"/>
  <c r="H30" i="1" s="1"/>
  <c r="F36" i="1"/>
  <c r="H36" i="1" s="1"/>
  <c r="G33" i="1"/>
  <c r="G45" i="1"/>
  <c r="G48" i="1"/>
  <c r="G46" i="1"/>
  <c r="G38" i="1"/>
  <c r="G29" i="1"/>
  <c r="G35" i="1"/>
  <c r="H50" i="1"/>
  <c r="F41" i="1"/>
  <c r="H41" i="1" s="1"/>
  <c r="G41" i="1" l="1"/>
  <c r="G44" i="1"/>
  <c r="F42" i="1"/>
  <c r="H42" i="1" s="1"/>
  <c r="F45" i="1"/>
  <c r="H45" i="1" s="1"/>
  <c r="F34" i="1"/>
  <c r="H34" i="1" s="1"/>
  <c r="G36" i="1"/>
  <c r="F39" i="1"/>
  <c r="H39" i="1" s="1"/>
  <c r="F47" i="1"/>
  <c r="H47" i="1" s="1"/>
  <c r="G30" i="1"/>
  <c r="F38" i="1"/>
  <c r="H38" i="1" s="1"/>
  <c r="G32" i="1"/>
  <c r="F33" i="1"/>
  <c r="H33" i="1" s="1"/>
  <c r="F40" i="1"/>
  <c r="H40" i="1" s="1"/>
  <c r="F28" i="1"/>
  <c r="H28" i="1" s="1"/>
  <c r="F31" i="1"/>
  <c r="H31" i="1" s="1"/>
  <c r="F48" i="1"/>
  <c r="H48" i="1" s="1"/>
  <c r="F29" i="1"/>
  <c r="H29" i="1" s="1"/>
  <c r="F35" i="1"/>
  <c r="H35" i="1" s="1"/>
  <c r="F46" i="1"/>
  <c r="H46" i="1" s="1"/>
  <c r="F49" i="1"/>
  <c r="H49" i="1" s="1"/>
  <c r="G26" i="1"/>
  <c r="H26" i="1" s="1"/>
  <c r="F26" i="1"/>
  <c r="F25" i="1" l="1"/>
  <c r="G25" i="1"/>
  <c r="H25" i="1" s="1"/>
  <c r="F23" i="1"/>
  <c r="G23" i="1"/>
  <c r="H23" i="1" s="1"/>
  <c r="G20" i="1" l="1"/>
  <c r="G51" i="1" s="1"/>
  <c r="F20" i="1"/>
  <c r="H20" i="1" l="1"/>
  <c r="F21" i="1"/>
  <c r="F22" i="1"/>
  <c r="F24" i="1"/>
  <c r="G21" i="1" l="1"/>
  <c r="H21" i="1" s="1"/>
  <c r="G22" i="1"/>
  <c r="H22" i="1" s="1"/>
  <c r="G24" i="1"/>
  <c r="H24" i="1" s="1"/>
  <c r="H51" i="1" l="1"/>
</calcChain>
</file>

<file path=xl/sharedStrings.xml><?xml version="1.0" encoding="utf-8"?>
<sst xmlns="http://schemas.openxmlformats.org/spreadsheetml/2006/main" count="115" uniqueCount="85">
  <si>
    <t>Názov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</si>
  <si>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</si>
  <si>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</si>
  <si>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</si>
  <si>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</si>
  <si>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</si>
  <si>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</si>
  <si>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</si>
  <si>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</si>
  <si>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Cena spolu bez DPH</t>
  </si>
  <si>
    <t>Položka</t>
  </si>
  <si>
    <t>Jednotková cena bez DPH</t>
  </si>
  <si>
    <t>Jednotková cena s DPH</t>
  </si>
  <si>
    <t xml:space="preserve"> </t>
  </si>
  <si>
    <t>1.</t>
  </si>
  <si>
    <t>2.</t>
  </si>
  <si>
    <t>SPOLU</t>
  </si>
  <si>
    <t>Platca DPH (áno/nie)</t>
  </si>
  <si>
    <t xml:space="preserve"> Základné prístroje</t>
  </si>
  <si>
    <t>3.</t>
  </si>
  <si>
    <t>4.</t>
  </si>
  <si>
    <t>5.</t>
  </si>
  <si>
    <t>6.</t>
  </si>
  <si>
    <t>7.</t>
  </si>
  <si>
    <t>12.</t>
  </si>
  <si>
    <t>13.</t>
  </si>
  <si>
    <t xml:space="preserve">Model Elektromechanické servoriadenie   </t>
  </si>
  <si>
    <t>15.</t>
  </si>
  <si>
    <t>Model elektromechanická ručná brzda s funkciou AUTO HOLD function</t>
  </si>
  <si>
    <t>17.</t>
  </si>
  <si>
    <t>19.</t>
  </si>
  <si>
    <t>22.</t>
  </si>
  <si>
    <t>23.</t>
  </si>
  <si>
    <t>25.</t>
  </si>
  <si>
    <t>Univerzálna meracia jednotka s virtuálnymi prístrojmi a príslušenstvom</t>
  </si>
  <si>
    <t>28.</t>
  </si>
  <si>
    <t>Didakticky upravené vozidlo s meracími zariadeniami a príslušenstvom</t>
  </si>
  <si>
    <t>Náradie pre elektromobilitu</t>
  </si>
  <si>
    <t>Meracia jednotka s virtuálnymi prístrojmi a príslušenstvom pre prácu s elektronickými učebnicami a prepojovacím poľom</t>
  </si>
  <si>
    <t>Výukový model Nákladné vozidlá s hybridným a elektrickým pohonom</t>
  </si>
  <si>
    <t>Výukový model Diagnostika a opravy VN akumulátorov</t>
  </si>
  <si>
    <t>Výkový model  Diagnostika a opravy VN akumulátorov nákladných vozidiel</t>
  </si>
  <si>
    <t>E - učebnice pre vyučovanie  základov autoelektroniky</t>
  </si>
  <si>
    <t xml:space="preserve">Didakticky upravené dvere vozidla  s  CAN zbernicou pre ovládanie okien, a zrkadiel  </t>
  </si>
  <si>
    <t xml:space="preserve">E -učebnice pre vyučovanie tematiky  elektromobily a hybridné vozidlá </t>
  </si>
  <si>
    <t>Meracia jednotka s virtuálnymi prístrojmi a príslušenstvom pre prácu s elektronickými učebnicami</t>
  </si>
  <si>
    <t xml:space="preserve"> Didaktický model Volant s airbagom</t>
  </si>
  <si>
    <t xml:space="preserve">Súbor učebných pomôcok pre systém LIDAR </t>
  </si>
  <si>
    <t>Súbor učebných promôcok pre systémy komfortu</t>
  </si>
  <si>
    <t>Súbor učebných pomôcok pre vyučovanie  tématiky zbernice vo vozidlách</t>
  </si>
  <si>
    <t>Súbor e - učebníc pre tématiku elektromobilita</t>
  </si>
  <si>
    <t xml:space="preserve">Didaktický model klimatizačnej jednotky v elektromobiloch s príslušenstvom </t>
  </si>
  <si>
    <t>Didaktický model  trojfázový generátor  s multifunkčným regulátorom</t>
  </si>
  <si>
    <t>Didaktický model alarm a imobilizér</t>
  </si>
  <si>
    <t>Didaktický simulátor výfukových plynov</t>
  </si>
  <si>
    <t>Didaktický model výmeny rozvodového remeňa OHC-motora s PC a príslušenstvom</t>
  </si>
  <si>
    <t xml:space="preserve">Didaktický model motora s priamym vstrekovaním benzínu MED s turbodýchadlom s príslušenstom    </t>
  </si>
  <si>
    <t>Didaktický model motora  Motronic s príslušenstvom*</t>
  </si>
  <si>
    <t>Didaktický model benzínového motora s priamym vstrekovaním v čiastočne rozobratom stave s príslušenstvom</t>
  </si>
  <si>
    <t xml:space="preserve">Didaktický model motora Common Rail turbodýchadlom s meniteľnu geometriou lopatiek  s  príslušenstvom </t>
  </si>
  <si>
    <t xml:space="preserve">8. </t>
  </si>
  <si>
    <t>10.</t>
  </si>
  <si>
    <t>9.</t>
  </si>
  <si>
    <t>11.</t>
  </si>
  <si>
    <t>14.</t>
  </si>
  <si>
    <t xml:space="preserve">16. </t>
  </si>
  <si>
    <t xml:space="preserve">18. </t>
  </si>
  <si>
    <t>20.</t>
  </si>
  <si>
    <t xml:space="preserve">21. </t>
  </si>
  <si>
    <t xml:space="preserve">24. </t>
  </si>
  <si>
    <t>26.</t>
  </si>
  <si>
    <t xml:space="preserve">27. </t>
  </si>
  <si>
    <t xml:space="preserve">Súbor zariadení pre vyučovanie modulárne zostaveného systému riadenia spaľovacieho motora </t>
  </si>
  <si>
    <t xml:space="preserve">Počet </t>
  </si>
  <si>
    <t>Počet  jednotiek</t>
  </si>
  <si>
    <t xml:space="preserve"> Základné prístrojové vybavenie - učebňa 1</t>
  </si>
  <si>
    <t xml:space="preserve"> Základné prístrojové vybavenie - učebňa 2</t>
  </si>
  <si>
    <t xml:space="preserve"> Základné prístrojové vybavenie - dielňa praktického výcviku</t>
  </si>
  <si>
    <t xml:space="preserve"> Základné prístrojové vybavenie - učebňa 3</t>
  </si>
  <si>
    <t>súbor</t>
  </si>
  <si>
    <r>
      <t xml:space="preserve">k zákazke: Materiálno-technické vybavenie odborného vzdelávania 
pre elektromobilitu a autoopravárenské odbory školy
k projektu: </t>
    </r>
    <r>
      <rPr>
        <i/>
        <sz val="12"/>
        <color theme="1"/>
        <rFont val="Calibri"/>
        <family val="2"/>
        <charset val="238"/>
      </rPr>
      <t>Spojená škola, Školská 7, Banská Bystrica - Moderné centrum pre vzdelávanie v oblasti elektromobility</t>
    </r>
  </si>
  <si>
    <t>Návrh na plnenie kritéria</t>
  </si>
  <si>
    <t>Návrh uchádzača na plnenie kritéria:</t>
  </si>
  <si>
    <t xml:space="preserve">Miesto a dátum vypracovania:  </t>
  </si>
  <si>
    <t xml:space="preserve">Meno a priezvisko, podpis oprávnenej osoby - štatutárny zástupca resp. ním splnomocnenou osoba oprávnená konať za  uchádzača, pečiatka: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</si>
</sst>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/>
    <xf numFmtId="44" fontId="16" fillId="0" borderId="0" applyFont="0" applyFill="0" applyBorder="0" applyAlignment="0" applyProtection="0"/>
    <xf numFmtId="0" fontId="18" fillId="0" borderId="0"/>
  </cellStyleXfs>
  <cellXfs count="79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right" vertical="center"/>
    </xf>
    <xf numFmtId="164" fontId="1" fillId="2" borderId="14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12" fillId="4" borderId="16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5" fillId="2" borderId="0" xfId="0" applyFont="1" applyFill="1"/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4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" fillId="0" borderId="29" xfId="4" applyFont="1" applyBorder="1" applyAlignment="1">
      <alignment horizontal="left" wrapText="1"/>
    </xf>
    <xf numFmtId="0" fontId="1" fillId="0" borderId="30" xfId="4" applyFont="1" applyBorder="1" applyAlignment="1">
      <alignment horizontal="left" wrapText="1"/>
    </xf>
    <xf numFmtId="0" fontId="1" fillId="0" borderId="31" xfId="4" applyFont="1" applyBorder="1" applyAlignment="1">
      <alignment horizontal="left" wrapText="1"/>
    </xf>
    <xf numFmtId="0" fontId="1" fillId="0" borderId="32" xfId="4" applyFont="1" applyBorder="1" applyAlignment="1">
      <alignment horizontal="left" wrapText="1"/>
    </xf>
    <xf numFmtId="0" fontId="1" fillId="0" borderId="33" xfId="4" applyFont="1" applyBorder="1" applyAlignment="1">
      <alignment horizontal="left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5">
    <cellStyle name="Hypertextové prepojenie 2" xfId="1" xr:uid="{00000000-0005-0000-0000-000000000000}"/>
    <cellStyle name="Mena 2" xfId="3" xr:uid="{00000000-0005-0000-0000-000001000000}"/>
    <cellStyle name="Normálna" xfId="0" builtinId="0"/>
    <cellStyle name="Normálna 2" xfId="2" xr:uid="{00000000-0005-0000-0000-000003000000}"/>
    <cellStyle name="Normálna 2 2" xfId="4" xr:uid="{810F39B5-86BF-4B81-B0E2-19106DBC4EE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9"/>
  <sheetViews>
    <sheetView tabSelected="1" topLeftCell="A50" zoomScaleNormal="100" workbookViewId="0">
      <selection activeCell="F60" sqref="F60"/>
    </sheetView>
  </sheetViews>
  <sheetFormatPr defaultColWidth="8.6640625" defaultRowHeight="14.4" x14ac:dyDescent="0.3"/>
  <cols>
    <col min="1" max="1" width="7.6640625" customWidth="1"/>
    <col min="2" max="2" width="28.33203125" customWidth="1"/>
    <col min="3" max="3" width="32.109375" customWidth="1"/>
    <col min="4" max="4" width="10" customWidth="1"/>
    <col min="5" max="5" width="12.6640625" customWidth="1"/>
    <col min="6" max="7" width="11.6640625" customWidth="1"/>
    <col min="8" max="8" width="10.6640625" customWidth="1"/>
    <col min="9" max="9" width="8.6640625" style="8"/>
    <col min="13" max="13" width="79.6640625" customWidth="1"/>
  </cols>
  <sheetData>
    <row r="1" spans="1:8" x14ac:dyDescent="0.3">
      <c r="D1" s="45"/>
      <c r="E1" s="45"/>
      <c r="F1" s="45"/>
      <c r="G1" s="45"/>
      <c r="H1" s="45"/>
    </row>
    <row r="2" spans="1:8" ht="18" x14ac:dyDescent="0.3">
      <c r="A2" s="62" t="s">
        <v>81</v>
      </c>
      <c r="B2" s="62"/>
      <c r="C2" s="62"/>
      <c r="D2" s="62"/>
      <c r="E2" s="62"/>
      <c r="F2" s="62"/>
      <c r="G2" s="62"/>
      <c r="H2" s="62"/>
    </row>
    <row r="3" spans="1:8" ht="60" customHeight="1" x14ac:dyDescent="0.3">
      <c r="A3" s="63" t="s">
        <v>80</v>
      </c>
      <c r="B3" s="64"/>
      <c r="C3" s="64"/>
      <c r="D3" s="64"/>
      <c r="E3" s="64"/>
      <c r="F3" s="64"/>
      <c r="G3" s="64"/>
      <c r="H3" s="64"/>
    </row>
    <row r="4" spans="1:8" ht="15.6" x14ac:dyDescent="0.3">
      <c r="A4" s="7"/>
      <c r="B4" s="7"/>
      <c r="C4" s="7"/>
      <c r="D4" s="7"/>
      <c r="E4" s="7"/>
      <c r="F4" s="7"/>
      <c r="G4" s="7"/>
      <c r="H4" s="7"/>
    </row>
    <row r="5" spans="1:8" ht="15" thickBot="1" x14ac:dyDescent="0.35">
      <c r="A5" s="54" t="s">
        <v>8</v>
      </c>
      <c r="B5" s="54"/>
      <c r="C5" s="12"/>
      <c r="D5" s="1"/>
      <c r="E5" s="1"/>
      <c r="F5" s="1"/>
      <c r="G5" s="1"/>
      <c r="H5" s="1"/>
    </row>
    <row r="6" spans="1:8" ht="29.7" customHeight="1" x14ac:dyDescent="0.3">
      <c r="A6" s="50" t="s">
        <v>2</v>
      </c>
      <c r="B6" s="55"/>
      <c r="C6" s="40"/>
      <c r="D6" s="41"/>
      <c r="E6" s="41"/>
      <c r="F6" s="41"/>
      <c r="G6" s="41"/>
      <c r="H6" s="42"/>
    </row>
    <row r="7" spans="1:8" ht="29.7" customHeight="1" x14ac:dyDescent="0.3">
      <c r="A7" s="52" t="s">
        <v>3</v>
      </c>
      <c r="B7" s="56"/>
      <c r="C7" s="40"/>
      <c r="D7" s="41"/>
      <c r="E7" s="41"/>
      <c r="F7" s="41"/>
      <c r="G7" s="41"/>
      <c r="H7" s="42"/>
    </row>
    <row r="8" spans="1:8" ht="29.7" customHeight="1" x14ac:dyDescent="0.3">
      <c r="A8" s="57" t="s">
        <v>4</v>
      </c>
      <c r="B8" s="58"/>
      <c r="C8" s="44"/>
      <c r="D8" s="41"/>
      <c r="E8" s="41"/>
      <c r="F8" s="41"/>
      <c r="G8" s="41"/>
      <c r="H8" s="42"/>
    </row>
    <row r="9" spans="1:8" ht="29.7" customHeight="1" thickBot="1" x14ac:dyDescent="0.35">
      <c r="A9" s="59" t="s">
        <v>17</v>
      </c>
      <c r="B9" s="60"/>
      <c r="C9" s="43"/>
      <c r="D9" s="38"/>
      <c r="E9" s="38"/>
      <c r="F9" s="38"/>
      <c r="G9" s="38"/>
      <c r="H9" s="39"/>
    </row>
    <row r="10" spans="1:8" ht="16.95" customHeight="1" thickBot="1" x14ac:dyDescent="0.35">
      <c r="B10" s="1"/>
      <c r="C10" s="27"/>
      <c r="D10" s="27"/>
      <c r="E10" s="27"/>
      <c r="F10" s="27"/>
      <c r="G10" s="27"/>
      <c r="H10" s="27"/>
    </row>
    <row r="11" spans="1:8" ht="29.7" customHeight="1" x14ac:dyDescent="0.3">
      <c r="A11" s="50" t="s">
        <v>5</v>
      </c>
      <c r="B11" s="51"/>
      <c r="C11" s="40"/>
      <c r="D11" s="41"/>
      <c r="E11" s="41"/>
      <c r="F11" s="41"/>
      <c r="G11" s="41"/>
      <c r="H11" s="42"/>
    </row>
    <row r="12" spans="1:8" ht="29.7" customHeight="1" x14ac:dyDescent="0.3">
      <c r="A12" s="52" t="s">
        <v>6</v>
      </c>
      <c r="B12" s="53"/>
      <c r="C12" s="40"/>
      <c r="D12" s="41"/>
      <c r="E12" s="41"/>
      <c r="F12" s="41"/>
      <c r="G12" s="41"/>
      <c r="H12" s="42"/>
    </row>
    <row r="13" spans="1:8" ht="29.7" customHeight="1" thickBot="1" x14ac:dyDescent="0.35">
      <c r="A13" s="48" t="s">
        <v>7</v>
      </c>
      <c r="B13" s="49"/>
      <c r="C13" s="37"/>
      <c r="D13" s="38"/>
      <c r="E13" s="38"/>
      <c r="F13" s="38"/>
      <c r="G13" s="38"/>
      <c r="H13" s="39"/>
    </row>
    <row r="14" spans="1:8" x14ac:dyDescent="0.3">
      <c r="B14" s="1"/>
      <c r="C14" s="1"/>
      <c r="D14" s="1"/>
      <c r="E14" s="1"/>
      <c r="F14" s="1"/>
      <c r="G14" s="1"/>
      <c r="H14" s="1"/>
    </row>
    <row r="15" spans="1:8" x14ac:dyDescent="0.3">
      <c r="A15" s="2" t="s">
        <v>82</v>
      </c>
      <c r="D15" s="1"/>
      <c r="E15" s="1"/>
      <c r="F15" s="1"/>
      <c r="G15" s="1"/>
      <c r="H15" s="1"/>
    </row>
    <row r="16" spans="1:8" ht="15" thickBot="1" x14ac:dyDescent="0.35"/>
    <row r="17" spans="1:8" ht="93.75" customHeight="1" thickBot="1" x14ac:dyDescent="0.35">
      <c r="A17" s="3" t="s">
        <v>10</v>
      </c>
      <c r="B17" s="4" t="s">
        <v>0</v>
      </c>
      <c r="C17" s="5" t="s">
        <v>74</v>
      </c>
      <c r="D17" s="5" t="s">
        <v>73</v>
      </c>
      <c r="E17" s="5" t="s">
        <v>11</v>
      </c>
      <c r="F17" s="5" t="s">
        <v>12</v>
      </c>
      <c r="G17" s="5" t="s">
        <v>9</v>
      </c>
      <c r="H17" s="6" t="s">
        <v>1</v>
      </c>
    </row>
    <row r="18" spans="1:8" ht="34.950000000000003" customHeight="1" x14ac:dyDescent="0.3">
      <c r="A18" s="61" t="s">
        <v>18</v>
      </c>
      <c r="B18" s="61"/>
      <c r="C18" s="61"/>
      <c r="D18" s="61"/>
      <c r="E18" s="61"/>
      <c r="F18" s="61"/>
      <c r="G18" s="61"/>
      <c r="H18" s="61"/>
    </row>
    <row r="19" spans="1:8" ht="21.45" customHeight="1" x14ac:dyDescent="0.3">
      <c r="A19" s="61" t="s">
        <v>75</v>
      </c>
      <c r="B19" s="61"/>
      <c r="C19" s="61"/>
      <c r="D19" s="61"/>
      <c r="E19" s="61"/>
      <c r="F19" s="61"/>
      <c r="G19" s="61"/>
      <c r="H19" s="61"/>
    </row>
    <row r="20" spans="1:8" ht="136.5" customHeight="1" thickBot="1" x14ac:dyDescent="0.35">
      <c r="A20" s="28" t="s">
        <v>14</v>
      </c>
      <c r="B20" s="19" t="s">
        <v>38</v>
      </c>
      <c r="C20" s="30" t="s">
        <v>79</v>
      </c>
      <c r="D20" s="31">
        <v>1</v>
      </c>
      <c r="E20" s="20">
        <v>0</v>
      </c>
      <c r="F20" s="20">
        <f>E20*1.2</f>
        <v>0</v>
      </c>
      <c r="G20" s="20">
        <f>D20*E20</f>
        <v>0</v>
      </c>
      <c r="H20" s="21">
        <f>1.2*G20</f>
        <v>0</v>
      </c>
    </row>
    <row r="21" spans="1:8" ht="98.25" customHeight="1" thickBot="1" x14ac:dyDescent="0.35">
      <c r="A21" s="29" t="s">
        <v>15</v>
      </c>
      <c r="B21" s="17" t="s">
        <v>39</v>
      </c>
      <c r="C21" s="30" t="s">
        <v>79</v>
      </c>
      <c r="D21" s="11">
        <v>1</v>
      </c>
      <c r="E21" s="20">
        <f>0</f>
        <v>0</v>
      </c>
      <c r="F21" s="9">
        <f t="shared" ref="F21:F24" si="0">E21*1.2</f>
        <v>0</v>
      </c>
      <c r="G21" s="9">
        <f t="shared" ref="G21:G24" si="1">D21*E21</f>
        <v>0</v>
      </c>
      <c r="H21" s="10">
        <f t="shared" ref="H21:H24" si="2">1.2*G21</f>
        <v>0</v>
      </c>
    </row>
    <row r="22" spans="1:8" ht="106.5" customHeight="1" thickBot="1" x14ac:dyDescent="0.35">
      <c r="A22" s="29" t="s">
        <v>19</v>
      </c>
      <c r="B22" s="17" t="s">
        <v>40</v>
      </c>
      <c r="C22" s="30" t="s">
        <v>79</v>
      </c>
      <c r="D22" s="11">
        <v>1</v>
      </c>
      <c r="E22" s="20">
        <f>0</f>
        <v>0</v>
      </c>
      <c r="F22" s="9">
        <f t="shared" si="0"/>
        <v>0</v>
      </c>
      <c r="G22" s="9">
        <f t="shared" si="1"/>
        <v>0</v>
      </c>
      <c r="H22" s="10">
        <f t="shared" si="2"/>
        <v>0</v>
      </c>
    </row>
    <row r="23" spans="1:8" ht="122.25" customHeight="1" thickBot="1" x14ac:dyDescent="0.35">
      <c r="A23" s="29" t="s">
        <v>20</v>
      </c>
      <c r="B23" s="22" t="s">
        <v>41</v>
      </c>
      <c r="C23" s="30" t="s">
        <v>79</v>
      </c>
      <c r="D23" s="11">
        <v>1</v>
      </c>
      <c r="E23" s="20">
        <f>0</f>
        <v>0</v>
      </c>
      <c r="F23" s="9">
        <f t="shared" ref="F23" si="3">E23*1.2</f>
        <v>0</v>
      </c>
      <c r="G23" s="9">
        <f t="shared" ref="G23" si="4">D23*E23</f>
        <v>0</v>
      </c>
      <c r="H23" s="10">
        <f t="shared" ref="H23" si="5">1.2*G23</f>
        <v>0</v>
      </c>
    </row>
    <row r="24" spans="1:8" ht="83.25" customHeight="1" thickBot="1" x14ac:dyDescent="0.35">
      <c r="A24" s="25" t="s">
        <v>21</v>
      </c>
      <c r="B24" s="17" t="s">
        <v>42</v>
      </c>
      <c r="C24" s="30" t="s">
        <v>79</v>
      </c>
      <c r="D24" s="11">
        <v>1</v>
      </c>
      <c r="E24" s="20">
        <f>0</f>
        <v>0</v>
      </c>
      <c r="F24" s="9">
        <f t="shared" si="0"/>
        <v>0</v>
      </c>
      <c r="G24" s="9">
        <f t="shared" si="1"/>
        <v>0</v>
      </c>
      <c r="H24" s="9">
        <f t="shared" si="2"/>
        <v>0</v>
      </c>
    </row>
    <row r="25" spans="1:8" ht="110.25" customHeight="1" thickBot="1" x14ac:dyDescent="0.35">
      <c r="A25" s="25" t="s">
        <v>22</v>
      </c>
      <c r="B25" s="18" t="s">
        <v>43</v>
      </c>
      <c r="C25" s="32" t="s">
        <v>79</v>
      </c>
      <c r="D25" s="34">
        <v>4</v>
      </c>
      <c r="E25" s="20">
        <f>0</f>
        <v>0</v>
      </c>
      <c r="F25" s="9">
        <f t="shared" ref="F25:F28" si="6">E25*1.2</f>
        <v>0</v>
      </c>
      <c r="G25" s="9">
        <f t="shared" ref="G25:H28" si="7">D25*E25</f>
        <v>0</v>
      </c>
      <c r="H25" s="9">
        <f t="shared" ref="H25:H26" si="8">1.2*G25</f>
        <v>0</v>
      </c>
    </row>
    <row r="26" spans="1:8" ht="87" customHeight="1" x14ac:dyDescent="0.3">
      <c r="A26" s="29" t="s">
        <v>23</v>
      </c>
      <c r="B26" s="18" t="s">
        <v>44</v>
      </c>
      <c r="C26" s="33" t="s">
        <v>79</v>
      </c>
      <c r="D26" s="11">
        <v>1</v>
      </c>
      <c r="E26" s="20">
        <f>0</f>
        <v>0</v>
      </c>
      <c r="F26" s="9">
        <f t="shared" si="6"/>
        <v>0</v>
      </c>
      <c r="G26" s="9">
        <f t="shared" si="7"/>
        <v>0</v>
      </c>
      <c r="H26" s="10">
        <f t="shared" si="8"/>
        <v>0</v>
      </c>
    </row>
    <row r="27" spans="1:8" ht="30" customHeight="1" x14ac:dyDescent="0.3">
      <c r="A27" s="61" t="s">
        <v>76</v>
      </c>
      <c r="B27" s="61"/>
      <c r="C27" s="61"/>
      <c r="D27" s="61"/>
      <c r="E27" s="61"/>
      <c r="F27" s="61"/>
      <c r="G27" s="61"/>
      <c r="H27" s="61"/>
    </row>
    <row r="28" spans="1:8" ht="147.75" customHeight="1" x14ac:dyDescent="0.3">
      <c r="A28" s="25" t="s">
        <v>60</v>
      </c>
      <c r="B28" s="23" t="s">
        <v>45</v>
      </c>
      <c r="C28" s="32" t="s">
        <v>79</v>
      </c>
      <c r="D28" s="11">
        <v>1</v>
      </c>
      <c r="E28" s="9">
        <f>0</f>
        <v>0</v>
      </c>
      <c r="F28" s="9">
        <f t="shared" si="6"/>
        <v>0</v>
      </c>
      <c r="G28" s="9">
        <f t="shared" si="7"/>
        <v>0</v>
      </c>
      <c r="H28" s="9">
        <f t="shared" si="7"/>
        <v>0</v>
      </c>
    </row>
    <row r="29" spans="1:8" ht="122.25" customHeight="1" x14ac:dyDescent="0.3">
      <c r="A29" s="25" t="s">
        <v>62</v>
      </c>
      <c r="B29" s="23" t="s">
        <v>46</v>
      </c>
      <c r="C29" s="32" t="s">
        <v>79</v>
      </c>
      <c r="D29" s="11">
        <v>1</v>
      </c>
      <c r="E29" s="9">
        <f>0</f>
        <v>0</v>
      </c>
      <c r="F29" s="9">
        <f t="shared" ref="F29:F35" si="9">E29*1.2</f>
        <v>0</v>
      </c>
      <c r="G29" s="9">
        <f t="shared" ref="G29:G35" si="10">D29*E29</f>
        <v>0</v>
      </c>
      <c r="H29" s="9">
        <f t="shared" ref="H29:H35" si="11">E29*F29</f>
        <v>0</v>
      </c>
    </row>
    <row r="30" spans="1:8" ht="114.75" customHeight="1" x14ac:dyDescent="0.3">
      <c r="A30" s="25" t="s">
        <v>61</v>
      </c>
      <c r="B30" s="23" t="s">
        <v>26</v>
      </c>
      <c r="C30" s="32" t="s">
        <v>79</v>
      </c>
      <c r="D30" s="11">
        <v>1</v>
      </c>
      <c r="E30" s="9">
        <f>0</f>
        <v>0</v>
      </c>
      <c r="F30" s="9">
        <f t="shared" si="9"/>
        <v>0</v>
      </c>
      <c r="G30" s="9">
        <f t="shared" si="10"/>
        <v>0</v>
      </c>
      <c r="H30" s="9">
        <f t="shared" si="11"/>
        <v>0</v>
      </c>
    </row>
    <row r="31" spans="1:8" ht="114" customHeight="1" x14ac:dyDescent="0.3">
      <c r="A31" s="25" t="s">
        <v>63</v>
      </c>
      <c r="B31" s="23" t="s">
        <v>28</v>
      </c>
      <c r="C31" s="32" t="s">
        <v>79</v>
      </c>
      <c r="D31" s="11">
        <v>1</v>
      </c>
      <c r="E31" s="9">
        <f>0</f>
        <v>0</v>
      </c>
      <c r="F31" s="9">
        <f t="shared" si="9"/>
        <v>0</v>
      </c>
      <c r="G31" s="9">
        <f t="shared" si="10"/>
        <v>0</v>
      </c>
      <c r="H31" s="9">
        <f t="shared" si="11"/>
        <v>0</v>
      </c>
    </row>
    <row r="32" spans="1:8" ht="76.5" customHeight="1" x14ac:dyDescent="0.3">
      <c r="A32" s="25" t="s">
        <v>24</v>
      </c>
      <c r="B32" s="23" t="s">
        <v>47</v>
      </c>
      <c r="C32" s="32" t="s">
        <v>79</v>
      </c>
      <c r="D32" s="11">
        <v>1</v>
      </c>
      <c r="E32" s="9">
        <f>0</f>
        <v>0</v>
      </c>
      <c r="F32" s="9">
        <f t="shared" si="9"/>
        <v>0</v>
      </c>
      <c r="G32" s="9">
        <f t="shared" si="10"/>
        <v>0</v>
      </c>
      <c r="H32" s="9">
        <f t="shared" si="11"/>
        <v>0</v>
      </c>
    </row>
    <row r="33" spans="1:13" ht="119.25" customHeight="1" x14ac:dyDescent="0.3">
      <c r="A33" s="25" t="s">
        <v>25</v>
      </c>
      <c r="B33" s="23" t="s">
        <v>48</v>
      </c>
      <c r="C33" s="32" t="s">
        <v>79</v>
      </c>
      <c r="D33" s="11">
        <v>1</v>
      </c>
      <c r="E33" s="9">
        <f>0</f>
        <v>0</v>
      </c>
      <c r="F33" s="9">
        <f t="shared" si="9"/>
        <v>0</v>
      </c>
      <c r="G33" s="9">
        <f t="shared" si="10"/>
        <v>0</v>
      </c>
      <c r="H33" s="9">
        <f t="shared" si="11"/>
        <v>0</v>
      </c>
    </row>
    <row r="34" spans="1:13" ht="100.5" customHeight="1" x14ac:dyDescent="0.3">
      <c r="A34" s="25" t="s">
        <v>64</v>
      </c>
      <c r="B34" s="23" t="s">
        <v>49</v>
      </c>
      <c r="C34" s="32" t="s">
        <v>79</v>
      </c>
      <c r="D34" s="11">
        <v>1</v>
      </c>
      <c r="E34" s="9">
        <f>0</f>
        <v>0</v>
      </c>
      <c r="F34" s="9">
        <f t="shared" si="9"/>
        <v>0</v>
      </c>
      <c r="G34" s="9">
        <f t="shared" si="10"/>
        <v>0</v>
      </c>
      <c r="H34" s="9">
        <f t="shared" si="11"/>
        <v>0</v>
      </c>
    </row>
    <row r="35" spans="1:13" ht="107.25" customHeight="1" x14ac:dyDescent="0.3">
      <c r="A35" s="25" t="s">
        <v>27</v>
      </c>
      <c r="B35" s="23" t="s">
        <v>50</v>
      </c>
      <c r="C35" s="32" t="s">
        <v>79</v>
      </c>
      <c r="D35" s="11">
        <v>1</v>
      </c>
      <c r="E35" s="9">
        <f>0</f>
        <v>0</v>
      </c>
      <c r="F35" s="9">
        <f t="shared" si="9"/>
        <v>0</v>
      </c>
      <c r="G35" s="9">
        <f t="shared" si="10"/>
        <v>0</v>
      </c>
      <c r="H35" s="9">
        <f t="shared" si="11"/>
        <v>0</v>
      </c>
    </row>
    <row r="36" spans="1:13" ht="134.25" customHeight="1" x14ac:dyDescent="0.3">
      <c r="A36" s="25" t="s">
        <v>65</v>
      </c>
      <c r="B36" s="23" t="s">
        <v>51</v>
      </c>
      <c r="C36" s="32" t="s">
        <v>79</v>
      </c>
      <c r="D36" s="11">
        <v>1</v>
      </c>
      <c r="E36" s="9">
        <f>0</f>
        <v>0</v>
      </c>
      <c r="F36" s="9">
        <f t="shared" ref="F36" si="12">E36*1.2</f>
        <v>0</v>
      </c>
      <c r="G36" s="9">
        <f t="shared" ref="G36" si="13">D36*E36</f>
        <v>0</v>
      </c>
      <c r="H36" s="9">
        <f t="shared" ref="H36" si="14">E36*F36</f>
        <v>0</v>
      </c>
    </row>
    <row r="37" spans="1:13" ht="27" customHeight="1" x14ac:dyDescent="0.3">
      <c r="A37" s="61" t="s">
        <v>77</v>
      </c>
      <c r="B37" s="61"/>
      <c r="C37" s="61"/>
      <c r="D37" s="61"/>
      <c r="E37" s="61"/>
      <c r="F37" s="61"/>
      <c r="G37" s="61"/>
      <c r="H37" s="61"/>
    </row>
    <row r="38" spans="1:13" ht="126.75" customHeight="1" x14ac:dyDescent="0.3">
      <c r="A38" s="25" t="s">
        <v>29</v>
      </c>
      <c r="B38" s="24" t="s">
        <v>52</v>
      </c>
      <c r="C38" s="32" t="s">
        <v>79</v>
      </c>
      <c r="D38" s="11">
        <v>1</v>
      </c>
      <c r="E38" s="9">
        <v>0</v>
      </c>
      <c r="F38" s="9">
        <f t="shared" ref="F38:F42" si="15">E38*1.2</f>
        <v>0</v>
      </c>
      <c r="G38" s="9">
        <f t="shared" ref="G38:G42" si="16">D38*E38</f>
        <v>0</v>
      </c>
      <c r="H38" s="9">
        <f t="shared" ref="H38:H42" si="17">E38*F38</f>
        <v>0</v>
      </c>
    </row>
    <row r="39" spans="1:13" ht="144" customHeight="1" x14ac:dyDescent="0.3">
      <c r="A39" s="25" t="s">
        <v>66</v>
      </c>
      <c r="B39" s="24" t="s">
        <v>34</v>
      </c>
      <c r="C39" s="32" t="s">
        <v>79</v>
      </c>
      <c r="D39" s="11">
        <v>1</v>
      </c>
      <c r="E39" s="9">
        <v>0</v>
      </c>
      <c r="F39" s="9">
        <f t="shared" si="15"/>
        <v>0</v>
      </c>
      <c r="G39" s="9">
        <f t="shared" si="16"/>
        <v>0</v>
      </c>
      <c r="H39" s="9">
        <f t="shared" si="17"/>
        <v>0</v>
      </c>
    </row>
    <row r="40" spans="1:13" ht="44.25" customHeight="1" x14ac:dyDescent="0.3">
      <c r="A40" s="25" t="s">
        <v>30</v>
      </c>
      <c r="B40" s="24" t="s">
        <v>53</v>
      </c>
      <c r="C40" s="32" t="s">
        <v>79</v>
      </c>
      <c r="D40" s="11">
        <v>1</v>
      </c>
      <c r="E40" s="9">
        <v>0</v>
      </c>
      <c r="F40" s="9">
        <f t="shared" si="15"/>
        <v>0</v>
      </c>
      <c r="G40" s="9">
        <f t="shared" si="16"/>
        <v>0</v>
      </c>
      <c r="H40" s="9">
        <f t="shared" si="17"/>
        <v>0</v>
      </c>
    </row>
    <row r="41" spans="1:13" ht="108.75" customHeight="1" x14ac:dyDescent="0.3">
      <c r="A41" s="25" t="s">
        <v>67</v>
      </c>
      <c r="B41" s="24" t="s">
        <v>36</v>
      </c>
      <c r="C41" s="32" t="s">
        <v>79</v>
      </c>
      <c r="D41" s="11">
        <v>1</v>
      </c>
      <c r="E41" s="9">
        <v>0</v>
      </c>
      <c r="F41" s="9">
        <f t="shared" si="15"/>
        <v>0</v>
      </c>
      <c r="G41" s="9">
        <f t="shared" si="16"/>
        <v>0</v>
      </c>
      <c r="H41" s="9">
        <f t="shared" si="17"/>
        <v>0</v>
      </c>
    </row>
    <row r="42" spans="1:13" ht="103.5" customHeight="1" x14ac:dyDescent="0.3">
      <c r="A42" s="25" t="s">
        <v>68</v>
      </c>
      <c r="B42" s="24" t="s">
        <v>37</v>
      </c>
      <c r="C42" s="32" t="s">
        <v>79</v>
      </c>
      <c r="D42" s="11">
        <v>1</v>
      </c>
      <c r="E42" s="9">
        <v>0</v>
      </c>
      <c r="F42" s="9">
        <f t="shared" si="15"/>
        <v>0</v>
      </c>
      <c r="G42" s="9">
        <f t="shared" si="16"/>
        <v>0</v>
      </c>
      <c r="H42" s="9">
        <f t="shared" si="17"/>
        <v>0</v>
      </c>
      <c r="M42" s="26"/>
    </row>
    <row r="43" spans="1:13" ht="40.5" customHeight="1" x14ac:dyDescent="0.3">
      <c r="A43" s="61" t="s">
        <v>78</v>
      </c>
      <c r="B43" s="61"/>
      <c r="C43" s="61"/>
      <c r="D43" s="61"/>
      <c r="E43" s="61"/>
      <c r="F43" s="61"/>
      <c r="G43" s="61"/>
      <c r="H43" s="61"/>
    </row>
    <row r="44" spans="1:13" ht="61.5" customHeight="1" x14ac:dyDescent="0.3">
      <c r="A44" s="25" t="s">
        <v>31</v>
      </c>
      <c r="B44" s="24" t="s">
        <v>54</v>
      </c>
      <c r="C44" s="32" t="s">
        <v>79</v>
      </c>
      <c r="D44" s="11">
        <v>1</v>
      </c>
      <c r="E44" s="9">
        <v>0</v>
      </c>
      <c r="F44" s="9">
        <f t="shared" ref="F44:F49" si="18">E44*1.2</f>
        <v>0</v>
      </c>
      <c r="G44" s="9">
        <f t="shared" ref="G44:G49" si="19">D44*E44</f>
        <v>0</v>
      </c>
      <c r="H44" s="9">
        <f t="shared" ref="H44:H50" si="20">E44*F44</f>
        <v>0</v>
      </c>
    </row>
    <row r="45" spans="1:13" ht="124.5" customHeight="1" x14ac:dyDescent="0.3">
      <c r="A45" s="25" t="s">
        <v>32</v>
      </c>
      <c r="B45" s="24" t="s">
        <v>55</v>
      </c>
      <c r="C45" s="32" t="s">
        <v>79</v>
      </c>
      <c r="D45" s="11">
        <v>1</v>
      </c>
      <c r="E45" s="9">
        <v>0</v>
      </c>
      <c r="F45" s="9">
        <f t="shared" si="18"/>
        <v>0</v>
      </c>
      <c r="G45" s="9">
        <f t="shared" si="19"/>
        <v>0</v>
      </c>
      <c r="H45" s="9">
        <f t="shared" si="20"/>
        <v>0</v>
      </c>
    </row>
    <row r="46" spans="1:13" ht="112.5" customHeight="1" x14ac:dyDescent="0.3">
      <c r="A46" s="25" t="s">
        <v>69</v>
      </c>
      <c r="B46" s="24" t="s">
        <v>72</v>
      </c>
      <c r="C46" s="32" t="s">
        <v>79</v>
      </c>
      <c r="D46" s="11">
        <v>1</v>
      </c>
      <c r="E46" s="9">
        <v>0</v>
      </c>
      <c r="F46" s="9">
        <f t="shared" si="18"/>
        <v>0</v>
      </c>
      <c r="G46" s="9">
        <f t="shared" si="19"/>
        <v>0</v>
      </c>
      <c r="H46" s="9">
        <f t="shared" si="20"/>
        <v>0</v>
      </c>
    </row>
    <row r="47" spans="1:13" ht="147" customHeight="1" x14ac:dyDescent="0.3">
      <c r="A47" s="25" t="s">
        <v>33</v>
      </c>
      <c r="B47" s="24" t="s">
        <v>56</v>
      </c>
      <c r="C47" s="32" t="s">
        <v>79</v>
      </c>
      <c r="D47" s="11">
        <v>1</v>
      </c>
      <c r="E47" s="9">
        <v>0</v>
      </c>
      <c r="F47" s="9">
        <f t="shared" si="18"/>
        <v>0</v>
      </c>
      <c r="G47" s="9">
        <f t="shared" si="19"/>
        <v>0</v>
      </c>
      <c r="H47" s="9">
        <f t="shared" si="20"/>
        <v>0</v>
      </c>
    </row>
    <row r="48" spans="1:13" ht="128.25" customHeight="1" x14ac:dyDescent="0.3">
      <c r="A48" s="25" t="s">
        <v>70</v>
      </c>
      <c r="B48" s="24" t="s">
        <v>57</v>
      </c>
      <c r="C48" s="32" t="s">
        <v>79</v>
      </c>
      <c r="D48" s="11">
        <v>1</v>
      </c>
      <c r="E48" s="9">
        <v>0</v>
      </c>
      <c r="F48" s="9">
        <f t="shared" si="18"/>
        <v>0</v>
      </c>
      <c r="G48" s="9">
        <f t="shared" si="19"/>
        <v>0</v>
      </c>
      <c r="H48" s="9">
        <f t="shared" si="20"/>
        <v>0</v>
      </c>
    </row>
    <row r="49" spans="1:13" ht="112.5" customHeight="1" x14ac:dyDescent="0.3">
      <c r="A49" s="25" t="s">
        <v>71</v>
      </c>
      <c r="B49" s="24" t="s">
        <v>58</v>
      </c>
      <c r="C49" s="32" t="s">
        <v>79</v>
      </c>
      <c r="D49" s="11">
        <v>1</v>
      </c>
      <c r="E49" s="9">
        <v>0</v>
      </c>
      <c r="F49" s="9">
        <f t="shared" si="18"/>
        <v>0</v>
      </c>
      <c r="G49" s="9">
        <f t="shared" si="19"/>
        <v>0</v>
      </c>
      <c r="H49" s="9">
        <f t="shared" si="20"/>
        <v>0</v>
      </c>
    </row>
    <row r="50" spans="1:13" ht="132.75" customHeight="1" x14ac:dyDescent="0.3">
      <c r="A50" s="25" t="s">
        <v>35</v>
      </c>
      <c r="B50" s="24" t="s">
        <v>59</v>
      </c>
      <c r="C50" s="32" t="s">
        <v>79</v>
      </c>
      <c r="D50" s="11">
        <v>1</v>
      </c>
      <c r="E50" s="9">
        <v>0</v>
      </c>
      <c r="F50" s="9">
        <f>E50*1.2</f>
        <v>0</v>
      </c>
      <c r="G50" s="9">
        <f>D50*E50</f>
        <v>0</v>
      </c>
      <c r="H50" s="9">
        <f t="shared" si="20"/>
        <v>0</v>
      </c>
    </row>
    <row r="51" spans="1:13" ht="46.5" customHeight="1" thickBot="1" x14ac:dyDescent="0.35">
      <c r="A51" s="46" t="s">
        <v>16</v>
      </c>
      <c r="B51" s="47"/>
      <c r="C51" s="16"/>
      <c r="D51" s="13" t="s">
        <v>13</v>
      </c>
      <c r="E51" s="13" t="s">
        <v>13</v>
      </c>
      <c r="F51" s="13" t="s">
        <v>13</v>
      </c>
      <c r="G51" s="14">
        <f>SUM(G20:G24)</f>
        <v>0</v>
      </c>
      <c r="H51" s="15">
        <f>SUM(H20:H24)</f>
        <v>0</v>
      </c>
    </row>
    <row r="52" spans="1:13" ht="18" x14ac:dyDescent="0.3">
      <c r="A52" s="36"/>
      <c r="B52" s="35"/>
    </row>
    <row r="53" spans="1:13" ht="15" thickBot="1" x14ac:dyDescent="0.35"/>
    <row r="54" spans="1:13" ht="15" customHeight="1" x14ac:dyDescent="0.3">
      <c r="A54" s="69" t="s">
        <v>83</v>
      </c>
      <c r="B54" s="70"/>
      <c r="C54" s="71"/>
    </row>
    <row r="55" spans="1:13" ht="6.6" customHeight="1" x14ac:dyDescent="0.3">
      <c r="A55" s="72"/>
      <c r="B55" s="67"/>
      <c r="C55" s="73"/>
    </row>
    <row r="56" spans="1:13" ht="37.200000000000003" customHeight="1" x14ac:dyDescent="0.3">
      <c r="A56" s="72" t="s">
        <v>84</v>
      </c>
      <c r="B56" s="67"/>
      <c r="C56" s="73"/>
      <c r="D56" s="26"/>
      <c r="E56" s="26"/>
      <c r="F56" s="26"/>
      <c r="G56" s="26"/>
      <c r="H56" s="26"/>
      <c r="I56" s="65"/>
      <c r="J56" s="26"/>
      <c r="K56" s="26"/>
      <c r="L56" s="26"/>
      <c r="M56" s="26"/>
    </row>
    <row r="57" spans="1:13" x14ac:dyDescent="0.3">
      <c r="A57" s="74"/>
      <c r="B57" s="68"/>
      <c r="C57" s="75"/>
      <c r="D57" s="26"/>
      <c r="E57" s="66" t="s">
        <v>13</v>
      </c>
      <c r="F57" s="66"/>
      <c r="G57" s="66"/>
      <c r="H57" s="66"/>
      <c r="I57" s="65"/>
      <c r="J57" s="26"/>
      <c r="K57" s="26"/>
      <c r="L57" s="26"/>
      <c r="M57" s="26"/>
    </row>
    <row r="58" spans="1:13" x14ac:dyDescent="0.3">
      <c r="A58" s="74"/>
      <c r="B58" s="68"/>
      <c r="C58" s="75"/>
    </row>
    <row r="59" spans="1:13" ht="27.75" customHeight="1" thickBot="1" x14ac:dyDescent="0.35">
      <c r="A59" s="76"/>
      <c r="B59" s="77"/>
      <c r="C59" s="78"/>
    </row>
  </sheetData>
  <mergeCells count="21">
    <mergeCell ref="E57:H57"/>
    <mergeCell ref="A19:H19"/>
    <mergeCell ref="A2:H2"/>
    <mergeCell ref="A3:H3"/>
    <mergeCell ref="A54:C55"/>
    <mergeCell ref="A56:C56"/>
    <mergeCell ref="A57:C59"/>
    <mergeCell ref="D1:H1"/>
    <mergeCell ref="A51:B51"/>
    <mergeCell ref="A13:B13"/>
    <mergeCell ref="A11:B11"/>
    <mergeCell ref="A12:B12"/>
    <mergeCell ref="A5:B5"/>
    <mergeCell ref="A6:B6"/>
    <mergeCell ref="A7:B7"/>
    <mergeCell ref="A8:B8"/>
    <mergeCell ref="A9:B9"/>
    <mergeCell ref="A27:H27"/>
    <mergeCell ref="A37:H37"/>
    <mergeCell ref="A43:H43"/>
    <mergeCell ref="A18:H18"/>
  </mergeCells>
  <phoneticPr fontId="10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súborové položky</vt:lpstr>
      <vt:lpstr>'súborové položky'!Oblasť_tlače</vt:lpstr>
      <vt:lpstr>'súborové položky'!OLE_LINK71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2022-03-29T09:39:07Z</cp:lastPrinted>
  <dcterms:created xsi:type="dcterms:W3CDTF">2019-02-14T20:19:52Z</dcterms:created>
  <dcterms:modified xsi:type="dcterms:W3CDTF">2023-05-02T07:24:16Z</dcterms:modified>
</cp:coreProperties>
</file>