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racovný\2023\plan vymen nakupu a oprav 2023\podklady pre sutaz\oprava a overenie vodomerov\sutaz oprava a overenie jul-jun\"/>
    </mc:Choice>
  </mc:AlternateContent>
  <bookViews>
    <workbookView xWindow="0" yWindow="0" windowWidth="28800" windowHeight="12300" activeTab="1"/>
  </bookViews>
  <sheets>
    <sheet name="Harmonogram oprav" sheetId="1" r:id="rId1"/>
    <sheet name="Plán opráv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5" i="2" l="1"/>
  <c r="M75" i="2"/>
  <c r="L75" i="2"/>
  <c r="K75" i="2"/>
  <c r="J75" i="2"/>
  <c r="I75" i="2"/>
  <c r="H75" i="2"/>
  <c r="G75" i="2"/>
  <c r="F75" i="2"/>
  <c r="O75" i="2" s="1"/>
  <c r="N74" i="2"/>
  <c r="N76" i="2" s="1"/>
  <c r="M74" i="2"/>
  <c r="M76" i="2" s="1"/>
  <c r="L74" i="2"/>
  <c r="L76" i="2" s="1"/>
  <c r="K74" i="2"/>
  <c r="K76" i="2" s="1"/>
  <c r="J74" i="2"/>
  <c r="J76" i="2" s="1"/>
  <c r="I74" i="2"/>
  <c r="I76" i="2" s="1"/>
  <c r="H74" i="2"/>
  <c r="H76" i="2" s="1"/>
  <c r="G74" i="2"/>
  <c r="G76" i="2" s="1"/>
  <c r="F74" i="2"/>
  <c r="O74" i="2" s="1"/>
  <c r="O76" i="2" s="1"/>
  <c r="N72" i="2"/>
  <c r="M72" i="2"/>
  <c r="L72" i="2"/>
  <c r="K72" i="2"/>
  <c r="J72" i="2"/>
  <c r="I72" i="2"/>
  <c r="H72" i="2"/>
  <c r="G72" i="2"/>
  <c r="F72" i="2"/>
  <c r="O72" i="2" s="1"/>
  <c r="N71" i="2"/>
  <c r="M71" i="2"/>
  <c r="L71" i="2"/>
  <c r="L73" i="2" s="1"/>
  <c r="K71" i="2"/>
  <c r="J71" i="2"/>
  <c r="I71" i="2"/>
  <c r="H71" i="2"/>
  <c r="H73" i="2" s="1"/>
  <c r="G71" i="2"/>
  <c r="F71" i="2"/>
  <c r="O71" i="2" s="1"/>
  <c r="N70" i="2"/>
  <c r="N73" i="2" s="1"/>
  <c r="M70" i="2"/>
  <c r="M73" i="2" s="1"/>
  <c r="L70" i="2"/>
  <c r="K70" i="2"/>
  <c r="K73" i="2" s="1"/>
  <c r="J70" i="2"/>
  <c r="J73" i="2" s="1"/>
  <c r="I70" i="2"/>
  <c r="I73" i="2" s="1"/>
  <c r="H70" i="2"/>
  <c r="G70" i="2"/>
  <c r="G73" i="2" s="1"/>
  <c r="F70" i="2"/>
  <c r="F73" i="2" s="1"/>
  <c r="N68" i="2"/>
  <c r="M68" i="2"/>
  <c r="L68" i="2"/>
  <c r="K68" i="2"/>
  <c r="J68" i="2"/>
  <c r="I68" i="2"/>
  <c r="H68" i="2"/>
  <c r="G68" i="2"/>
  <c r="F68" i="2"/>
  <c r="O68" i="2" s="1"/>
  <c r="N67" i="2"/>
  <c r="M67" i="2"/>
  <c r="L67" i="2"/>
  <c r="K67" i="2"/>
  <c r="J67" i="2"/>
  <c r="I67" i="2"/>
  <c r="H67" i="2"/>
  <c r="G67" i="2"/>
  <c r="F67" i="2"/>
  <c r="O67" i="2" s="1"/>
  <c r="N66" i="2"/>
  <c r="M66" i="2"/>
  <c r="L66" i="2"/>
  <c r="K66" i="2"/>
  <c r="J66" i="2"/>
  <c r="I66" i="2"/>
  <c r="H66" i="2"/>
  <c r="G66" i="2"/>
  <c r="F66" i="2"/>
  <c r="O66" i="2" s="1"/>
  <c r="N65" i="2"/>
  <c r="N69" i="2" s="1"/>
  <c r="M65" i="2"/>
  <c r="M69" i="2" s="1"/>
  <c r="L65" i="2"/>
  <c r="L69" i="2" s="1"/>
  <c r="K65" i="2"/>
  <c r="K69" i="2" s="1"/>
  <c r="J65" i="2"/>
  <c r="J69" i="2" s="1"/>
  <c r="I65" i="2"/>
  <c r="I69" i="2" s="1"/>
  <c r="H65" i="2"/>
  <c r="H69" i="2" s="1"/>
  <c r="G65" i="2"/>
  <c r="G69" i="2" s="1"/>
  <c r="F65" i="2"/>
  <c r="O65" i="2" s="1"/>
  <c r="N63" i="2"/>
  <c r="M63" i="2"/>
  <c r="L63" i="2"/>
  <c r="K63" i="2"/>
  <c r="J63" i="2"/>
  <c r="I63" i="2"/>
  <c r="H63" i="2"/>
  <c r="G63" i="2"/>
  <c r="F63" i="2"/>
  <c r="O63" i="2" s="1"/>
  <c r="N62" i="2"/>
  <c r="M62" i="2"/>
  <c r="L62" i="2"/>
  <c r="K62" i="2"/>
  <c r="J62" i="2"/>
  <c r="I62" i="2"/>
  <c r="H62" i="2"/>
  <c r="G62" i="2"/>
  <c r="F62" i="2"/>
  <c r="O62" i="2" s="1"/>
  <c r="N61" i="2"/>
  <c r="M61" i="2"/>
  <c r="L61" i="2"/>
  <c r="K61" i="2"/>
  <c r="J61" i="2"/>
  <c r="I61" i="2"/>
  <c r="H61" i="2"/>
  <c r="G61" i="2"/>
  <c r="F61" i="2"/>
  <c r="O61" i="2" s="1"/>
  <c r="N60" i="2"/>
  <c r="M60" i="2"/>
  <c r="L60" i="2"/>
  <c r="K60" i="2"/>
  <c r="J60" i="2"/>
  <c r="I60" i="2"/>
  <c r="H60" i="2"/>
  <c r="G60" i="2"/>
  <c r="F60" i="2"/>
  <c r="O60" i="2" s="1"/>
  <c r="N59" i="2"/>
  <c r="M59" i="2"/>
  <c r="L59" i="2"/>
  <c r="K59" i="2"/>
  <c r="J59" i="2"/>
  <c r="I59" i="2"/>
  <c r="H59" i="2"/>
  <c r="G59" i="2"/>
  <c r="F59" i="2"/>
  <c r="O59" i="2" s="1"/>
  <c r="N58" i="2"/>
  <c r="M58" i="2"/>
  <c r="L58" i="2"/>
  <c r="K58" i="2"/>
  <c r="J58" i="2"/>
  <c r="I58" i="2"/>
  <c r="H58" i="2"/>
  <c r="G58" i="2"/>
  <c r="F58" i="2"/>
  <c r="O58" i="2" s="1"/>
  <c r="N57" i="2"/>
  <c r="M57" i="2"/>
  <c r="L57" i="2"/>
  <c r="K57" i="2"/>
  <c r="J57" i="2"/>
  <c r="I57" i="2"/>
  <c r="H57" i="2"/>
  <c r="G57" i="2"/>
  <c r="F57" i="2"/>
  <c r="O57" i="2" s="1"/>
  <c r="N56" i="2"/>
  <c r="N64" i="2" s="1"/>
  <c r="M56" i="2"/>
  <c r="M64" i="2" s="1"/>
  <c r="L56" i="2"/>
  <c r="L64" i="2" s="1"/>
  <c r="K56" i="2"/>
  <c r="K64" i="2" s="1"/>
  <c r="J56" i="2"/>
  <c r="J64" i="2" s="1"/>
  <c r="I56" i="2"/>
  <c r="I64" i="2" s="1"/>
  <c r="H56" i="2"/>
  <c r="H64" i="2" s="1"/>
  <c r="G56" i="2"/>
  <c r="G64" i="2" s="1"/>
  <c r="F56" i="2"/>
  <c r="O56" i="2" s="1"/>
  <c r="N54" i="2"/>
  <c r="M54" i="2"/>
  <c r="L54" i="2"/>
  <c r="K54" i="2"/>
  <c r="J54" i="2"/>
  <c r="I54" i="2"/>
  <c r="H54" i="2"/>
  <c r="G54" i="2"/>
  <c r="F54" i="2"/>
  <c r="O54" i="2" s="1"/>
  <c r="N53" i="2"/>
  <c r="M53" i="2"/>
  <c r="L53" i="2"/>
  <c r="K53" i="2"/>
  <c r="J53" i="2"/>
  <c r="I53" i="2"/>
  <c r="H53" i="2"/>
  <c r="G53" i="2"/>
  <c r="O53" i="2" s="1"/>
  <c r="F53" i="2"/>
  <c r="N52" i="2"/>
  <c r="M52" i="2"/>
  <c r="L52" i="2"/>
  <c r="K52" i="2"/>
  <c r="J52" i="2"/>
  <c r="I52" i="2"/>
  <c r="H52" i="2"/>
  <c r="G52" i="2"/>
  <c r="F52" i="2"/>
  <c r="O52" i="2" s="1"/>
  <c r="N51" i="2"/>
  <c r="M51" i="2"/>
  <c r="L51" i="2"/>
  <c r="K51" i="2"/>
  <c r="J51" i="2"/>
  <c r="I51" i="2"/>
  <c r="H51" i="2"/>
  <c r="G51" i="2"/>
  <c r="O51" i="2" s="1"/>
  <c r="F51" i="2"/>
  <c r="N50" i="2"/>
  <c r="M50" i="2"/>
  <c r="L50" i="2"/>
  <c r="K50" i="2"/>
  <c r="J50" i="2"/>
  <c r="I50" i="2"/>
  <c r="H50" i="2"/>
  <c r="G50" i="2"/>
  <c r="F50" i="2"/>
  <c r="O50" i="2" s="1"/>
  <c r="N49" i="2"/>
  <c r="M49" i="2"/>
  <c r="L49" i="2"/>
  <c r="K49" i="2"/>
  <c r="J49" i="2"/>
  <c r="I49" i="2"/>
  <c r="H49" i="2"/>
  <c r="G49" i="2"/>
  <c r="O49" i="2" s="1"/>
  <c r="F49" i="2"/>
  <c r="N48" i="2"/>
  <c r="M48" i="2"/>
  <c r="L48" i="2"/>
  <c r="K48" i="2"/>
  <c r="J48" i="2"/>
  <c r="I48" i="2"/>
  <c r="H48" i="2"/>
  <c r="G48" i="2"/>
  <c r="F48" i="2"/>
  <c r="O48" i="2" s="1"/>
  <c r="N47" i="2"/>
  <c r="M47" i="2"/>
  <c r="L47" i="2"/>
  <c r="K47" i="2"/>
  <c r="J47" i="2"/>
  <c r="I47" i="2"/>
  <c r="H47" i="2"/>
  <c r="G47" i="2"/>
  <c r="O47" i="2" s="1"/>
  <c r="F47" i="2"/>
  <c r="N46" i="2"/>
  <c r="M46" i="2"/>
  <c r="L46" i="2"/>
  <c r="K46" i="2"/>
  <c r="J46" i="2"/>
  <c r="I46" i="2"/>
  <c r="H46" i="2"/>
  <c r="G46" i="2"/>
  <c r="F46" i="2"/>
  <c r="O46" i="2" s="1"/>
  <c r="N45" i="2"/>
  <c r="M45" i="2"/>
  <c r="L45" i="2"/>
  <c r="K45" i="2"/>
  <c r="J45" i="2"/>
  <c r="I45" i="2"/>
  <c r="H45" i="2"/>
  <c r="G45" i="2"/>
  <c r="O45" i="2" s="1"/>
  <c r="F45" i="2"/>
  <c r="N44" i="2"/>
  <c r="M44" i="2"/>
  <c r="L44" i="2"/>
  <c r="K44" i="2"/>
  <c r="J44" i="2"/>
  <c r="I44" i="2"/>
  <c r="H44" i="2"/>
  <c r="G44" i="2"/>
  <c r="F44" i="2"/>
  <c r="O44" i="2" s="1"/>
  <c r="N43" i="2"/>
  <c r="M43" i="2"/>
  <c r="L43" i="2"/>
  <c r="K43" i="2"/>
  <c r="J43" i="2"/>
  <c r="I43" i="2"/>
  <c r="H43" i="2"/>
  <c r="G43" i="2"/>
  <c r="O43" i="2" s="1"/>
  <c r="F43" i="2"/>
  <c r="N42" i="2"/>
  <c r="M42" i="2"/>
  <c r="L42" i="2"/>
  <c r="K42" i="2"/>
  <c r="J42" i="2"/>
  <c r="I42" i="2"/>
  <c r="H42" i="2"/>
  <c r="G42" i="2"/>
  <c r="F42" i="2"/>
  <c r="O42" i="2" s="1"/>
  <c r="N41" i="2"/>
  <c r="N55" i="2" s="1"/>
  <c r="M41" i="2"/>
  <c r="M55" i="2" s="1"/>
  <c r="L41" i="2"/>
  <c r="L55" i="2" s="1"/>
  <c r="K41" i="2"/>
  <c r="K55" i="2" s="1"/>
  <c r="J41" i="2"/>
  <c r="J55" i="2" s="1"/>
  <c r="I41" i="2"/>
  <c r="I55" i="2" s="1"/>
  <c r="H41" i="2"/>
  <c r="H55" i="2" s="1"/>
  <c r="G41" i="2"/>
  <c r="G55" i="2" s="1"/>
  <c r="F41" i="2"/>
  <c r="F55" i="2" s="1"/>
  <c r="N40" i="2"/>
  <c r="M40" i="2"/>
  <c r="J40" i="2"/>
  <c r="I40" i="2"/>
  <c r="F40" i="2"/>
  <c r="N39" i="2"/>
  <c r="M39" i="2"/>
  <c r="L39" i="2"/>
  <c r="L40" i="2" s="1"/>
  <c r="K39" i="2"/>
  <c r="K40" i="2" s="1"/>
  <c r="J39" i="2"/>
  <c r="I39" i="2"/>
  <c r="H39" i="2"/>
  <c r="H40" i="2" s="1"/>
  <c r="G39" i="2"/>
  <c r="O39" i="2" s="1"/>
  <c r="O40" i="2" s="1"/>
  <c r="F39" i="2"/>
  <c r="N37" i="2"/>
  <c r="M37" i="2"/>
  <c r="L37" i="2"/>
  <c r="K37" i="2"/>
  <c r="J37" i="2"/>
  <c r="I37" i="2"/>
  <c r="H37" i="2"/>
  <c r="G37" i="2"/>
  <c r="O37" i="2" s="1"/>
  <c r="F37" i="2"/>
  <c r="N36" i="2"/>
  <c r="M36" i="2"/>
  <c r="L36" i="2"/>
  <c r="K36" i="2"/>
  <c r="J36" i="2"/>
  <c r="I36" i="2"/>
  <c r="H36" i="2"/>
  <c r="G36" i="2"/>
  <c r="F36" i="2"/>
  <c r="O36" i="2" s="1"/>
  <c r="N35" i="2"/>
  <c r="M35" i="2"/>
  <c r="L35" i="2"/>
  <c r="K35" i="2"/>
  <c r="J35" i="2"/>
  <c r="I35" i="2"/>
  <c r="H35" i="2"/>
  <c r="G35" i="2"/>
  <c r="O35" i="2" s="1"/>
  <c r="F35" i="2"/>
  <c r="N34" i="2"/>
  <c r="M34" i="2"/>
  <c r="L34" i="2"/>
  <c r="K34" i="2"/>
  <c r="J34" i="2"/>
  <c r="I34" i="2"/>
  <c r="H34" i="2"/>
  <c r="G34" i="2"/>
  <c r="F34" i="2"/>
  <c r="O34" i="2" s="1"/>
  <c r="N33" i="2"/>
  <c r="M33" i="2"/>
  <c r="L33" i="2"/>
  <c r="K33" i="2"/>
  <c r="J33" i="2"/>
  <c r="I33" i="2"/>
  <c r="H33" i="2"/>
  <c r="G33" i="2"/>
  <c r="O33" i="2" s="1"/>
  <c r="F33" i="2"/>
  <c r="N32" i="2"/>
  <c r="M32" i="2"/>
  <c r="L32" i="2"/>
  <c r="K32" i="2"/>
  <c r="J32" i="2"/>
  <c r="I32" i="2"/>
  <c r="H32" i="2"/>
  <c r="G32" i="2"/>
  <c r="F32" i="2"/>
  <c r="O32" i="2" s="1"/>
  <c r="N31" i="2"/>
  <c r="M31" i="2"/>
  <c r="L31" i="2"/>
  <c r="K31" i="2"/>
  <c r="J31" i="2"/>
  <c r="I31" i="2"/>
  <c r="H31" i="2"/>
  <c r="G31" i="2"/>
  <c r="F31" i="2"/>
  <c r="O31" i="2" s="1"/>
  <c r="N30" i="2"/>
  <c r="M30" i="2"/>
  <c r="L30" i="2"/>
  <c r="K30" i="2"/>
  <c r="J30" i="2"/>
  <c r="I30" i="2"/>
  <c r="H30" i="2"/>
  <c r="G30" i="2"/>
  <c r="F30" i="2"/>
  <c r="O30" i="2" s="1"/>
  <c r="N29" i="2"/>
  <c r="M29" i="2"/>
  <c r="L29" i="2"/>
  <c r="K29" i="2"/>
  <c r="J29" i="2"/>
  <c r="I29" i="2"/>
  <c r="H29" i="2"/>
  <c r="G29" i="2"/>
  <c r="F29" i="2"/>
  <c r="O29" i="2" s="1"/>
  <c r="N28" i="2"/>
  <c r="M28" i="2"/>
  <c r="L28" i="2"/>
  <c r="K28" i="2"/>
  <c r="J28" i="2"/>
  <c r="I28" i="2"/>
  <c r="H28" i="2"/>
  <c r="G28" i="2"/>
  <c r="F28" i="2"/>
  <c r="O28" i="2" s="1"/>
  <c r="N27" i="2"/>
  <c r="M27" i="2"/>
  <c r="L27" i="2"/>
  <c r="K27" i="2"/>
  <c r="J27" i="2"/>
  <c r="I27" i="2"/>
  <c r="H27" i="2"/>
  <c r="G27" i="2"/>
  <c r="F27" i="2"/>
  <c r="O27" i="2" s="1"/>
  <c r="N26" i="2"/>
  <c r="N38" i="2" s="1"/>
  <c r="M26" i="2"/>
  <c r="L26" i="2"/>
  <c r="K26" i="2"/>
  <c r="J26" i="2"/>
  <c r="J38" i="2" s="1"/>
  <c r="I26" i="2"/>
  <c r="H26" i="2"/>
  <c r="G26" i="2"/>
  <c r="F26" i="2"/>
  <c r="F38" i="2" s="1"/>
  <c r="N25" i="2"/>
  <c r="M25" i="2"/>
  <c r="M38" i="2" s="1"/>
  <c r="L25" i="2"/>
  <c r="L38" i="2" s="1"/>
  <c r="K25" i="2"/>
  <c r="K38" i="2" s="1"/>
  <c r="J25" i="2"/>
  <c r="I25" i="2"/>
  <c r="I38" i="2" s="1"/>
  <c r="H25" i="2"/>
  <c r="H38" i="2" s="1"/>
  <c r="G25" i="2"/>
  <c r="G38" i="2" s="1"/>
  <c r="F25" i="2"/>
  <c r="O25" i="2" s="1"/>
  <c r="N23" i="2"/>
  <c r="M23" i="2"/>
  <c r="L23" i="2"/>
  <c r="K23" i="2"/>
  <c r="J23" i="2"/>
  <c r="I23" i="2"/>
  <c r="H23" i="2"/>
  <c r="G23" i="2"/>
  <c r="F23" i="2"/>
  <c r="O23" i="2" s="1"/>
  <c r="N22" i="2"/>
  <c r="M22" i="2"/>
  <c r="L22" i="2"/>
  <c r="K22" i="2"/>
  <c r="J22" i="2"/>
  <c r="I22" i="2"/>
  <c r="H22" i="2"/>
  <c r="G22" i="2"/>
  <c r="F22" i="2"/>
  <c r="O22" i="2" s="1"/>
  <c r="N21" i="2"/>
  <c r="M21" i="2"/>
  <c r="L21" i="2"/>
  <c r="K21" i="2"/>
  <c r="J21" i="2"/>
  <c r="I21" i="2"/>
  <c r="H21" i="2"/>
  <c r="G21" i="2"/>
  <c r="F21" i="2"/>
  <c r="O21" i="2" s="1"/>
  <c r="N20" i="2"/>
  <c r="N24" i="2" s="1"/>
  <c r="M20" i="2"/>
  <c r="M24" i="2" s="1"/>
  <c r="L20" i="2"/>
  <c r="K20" i="2"/>
  <c r="J20" i="2"/>
  <c r="J24" i="2" s="1"/>
  <c r="I20" i="2"/>
  <c r="I24" i="2" s="1"/>
  <c r="H20" i="2"/>
  <c r="G20" i="2"/>
  <c r="F20" i="2"/>
  <c r="F24" i="2" s="1"/>
  <c r="N19" i="2"/>
  <c r="M19" i="2"/>
  <c r="L19" i="2"/>
  <c r="L24" i="2" s="1"/>
  <c r="K19" i="2"/>
  <c r="K24" i="2" s="1"/>
  <c r="J19" i="2"/>
  <c r="I19" i="2"/>
  <c r="H19" i="2"/>
  <c r="H24" i="2" s="1"/>
  <c r="G19" i="2"/>
  <c r="G24" i="2" s="1"/>
  <c r="F19" i="2"/>
  <c r="O19" i="2" s="1"/>
  <c r="N17" i="2"/>
  <c r="M17" i="2"/>
  <c r="L17" i="2"/>
  <c r="K17" i="2"/>
  <c r="J17" i="2"/>
  <c r="I17" i="2"/>
  <c r="H17" i="2"/>
  <c r="G17" i="2"/>
  <c r="F17" i="2"/>
  <c r="O17" i="2" s="1"/>
  <c r="N16" i="2"/>
  <c r="M16" i="2"/>
  <c r="L16" i="2"/>
  <c r="K16" i="2"/>
  <c r="J16" i="2"/>
  <c r="I16" i="2"/>
  <c r="H16" i="2"/>
  <c r="G16" i="2"/>
  <c r="F16" i="2"/>
  <c r="O16" i="2" s="1"/>
  <c r="N15" i="2"/>
  <c r="M15" i="2"/>
  <c r="L15" i="2"/>
  <c r="K15" i="2"/>
  <c r="J15" i="2"/>
  <c r="I15" i="2"/>
  <c r="H15" i="2"/>
  <c r="G15" i="2"/>
  <c r="F15" i="2"/>
  <c r="O15" i="2" s="1"/>
  <c r="N14" i="2"/>
  <c r="M14" i="2"/>
  <c r="L14" i="2"/>
  <c r="K14" i="2"/>
  <c r="J14" i="2"/>
  <c r="I14" i="2"/>
  <c r="H14" i="2"/>
  <c r="G14" i="2"/>
  <c r="F14" i="2"/>
  <c r="O14" i="2" s="1"/>
  <c r="N13" i="2"/>
  <c r="M13" i="2"/>
  <c r="L13" i="2"/>
  <c r="K13" i="2"/>
  <c r="J13" i="2"/>
  <c r="I13" i="2"/>
  <c r="H13" i="2"/>
  <c r="G13" i="2"/>
  <c r="F13" i="2"/>
  <c r="O13" i="2" s="1"/>
  <c r="N12" i="2"/>
  <c r="N18" i="2" s="1"/>
  <c r="M12" i="2"/>
  <c r="M18" i="2" s="1"/>
  <c r="L12" i="2"/>
  <c r="L18" i="2" s="1"/>
  <c r="K12" i="2"/>
  <c r="K18" i="2" s="1"/>
  <c r="J12" i="2"/>
  <c r="J18" i="2" s="1"/>
  <c r="I12" i="2"/>
  <c r="I18" i="2" s="1"/>
  <c r="H12" i="2"/>
  <c r="H18" i="2" s="1"/>
  <c r="G12" i="2"/>
  <c r="G18" i="2" s="1"/>
  <c r="F12" i="2"/>
  <c r="F18" i="2" s="1"/>
  <c r="N10" i="2"/>
  <c r="M10" i="2"/>
  <c r="L10" i="2"/>
  <c r="K10" i="2"/>
  <c r="J10" i="2"/>
  <c r="I10" i="2"/>
  <c r="H10" i="2"/>
  <c r="G10" i="2"/>
  <c r="F10" i="2"/>
  <c r="O10" i="2" s="1"/>
  <c r="N9" i="2"/>
  <c r="M9" i="2"/>
  <c r="L9" i="2"/>
  <c r="K9" i="2"/>
  <c r="J9" i="2"/>
  <c r="I9" i="2"/>
  <c r="H9" i="2"/>
  <c r="G9" i="2"/>
  <c r="F9" i="2"/>
  <c r="O9" i="2" s="1"/>
  <c r="N8" i="2"/>
  <c r="M8" i="2"/>
  <c r="L8" i="2"/>
  <c r="K8" i="2"/>
  <c r="J8" i="2"/>
  <c r="I8" i="2"/>
  <c r="H8" i="2"/>
  <c r="G8" i="2"/>
  <c r="F8" i="2"/>
  <c r="O8" i="2" s="1"/>
  <c r="N7" i="2"/>
  <c r="M7" i="2"/>
  <c r="L7" i="2"/>
  <c r="K7" i="2"/>
  <c r="J7" i="2"/>
  <c r="I7" i="2"/>
  <c r="H7" i="2"/>
  <c r="G7" i="2"/>
  <c r="F7" i="2"/>
  <c r="O7" i="2" s="1"/>
  <c r="N6" i="2"/>
  <c r="M6" i="2"/>
  <c r="L6" i="2"/>
  <c r="K6" i="2"/>
  <c r="J6" i="2"/>
  <c r="I6" i="2"/>
  <c r="H6" i="2"/>
  <c r="G6" i="2"/>
  <c r="F6" i="2"/>
  <c r="O6" i="2" s="1"/>
  <c r="N5" i="2"/>
  <c r="M5" i="2"/>
  <c r="L5" i="2"/>
  <c r="L11" i="2" s="1"/>
  <c r="K5" i="2"/>
  <c r="J5" i="2"/>
  <c r="I5" i="2"/>
  <c r="H5" i="2"/>
  <c r="H11" i="2" s="1"/>
  <c r="G5" i="2"/>
  <c r="F5" i="2"/>
  <c r="O5" i="2" s="1"/>
  <c r="N4" i="2"/>
  <c r="N11" i="2" s="1"/>
  <c r="N77" i="2" s="1"/>
  <c r="M4" i="2"/>
  <c r="M11" i="2" s="1"/>
  <c r="L4" i="2"/>
  <c r="K4" i="2"/>
  <c r="K11" i="2" s="1"/>
  <c r="J4" i="2"/>
  <c r="J11" i="2" s="1"/>
  <c r="J77" i="2" s="1"/>
  <c r="I4" i="2"/>
  <c r="I11" i="2" s="1"/>
  <c r="H4" i="2"/>
  <c r="G4" i="2"/>
  <c r="G11" i="2" s="1"/>
  <c r="F4" i="2"/>
  <c r="F11" i="2" s="1"/>
  <c r="DU80" i="1"/>
  <c r="DV80" i="1" s="1"/>
  <c r="DT80" i="1"/>
  <c r="DS80" i="1"/>
  <c r="DR80" i="1"/>
  <c r="DQ80" i="1"/>
  <c r="DP80" i="1"/>
  <c r="DO80" i="1"/>
  <c r="DN80" i="1"/>
  <c r="DM80" i="1"/>
  <c r="DL80" i="1"/>
  <c r="DK80" i="1"/>
  <c r="DJ80" i="1"/>
  <c r="DI80" i="1"/>
  <c r="DH80" i="1"/>
  <c r="DG80" i="1"/>
  <c r="DF80" i="1"/>
  <c r="DE80" i="1"/>
  <c r="DD80" i="1"/>
  <c r="DC80" i="1"/>
  <c r="DB80" i="1"/>
  <c r="DA80" i="1"/>
  <c r="CZ80" i="1"/>
  <c r="CY80" i="1"/>
  <c r="CX80" i="1"/>
  <c r="CW80" i="1"/>
  <c r="CV80" i="1"/>
  <c r="CU80" i="1"/>
  <c r="CT80" i="1"/>
  <c r="CS80" i="1"/>
  <c r="CR80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DV79" i="1"/>
  <c r="DV78" i="1"/>
  <c r="DU77" i="1"/>
  <c r="DT77" i="1"/>
  <c r="DS77" i="1"/>
  <c r="DR77" i="1"/>
  <c r="DQ77" i="1"/>
  <c r="DP77" i="1"/>
  <c r="DO77" i="1"/>
  <c r="DN77" i="1"/>
  <c r="DM77" i="1"/>
  <c r="DL77" i="1"/>
  <c r="DK77" i="1"/>
  <c r="DV77" i="1" s="1"/>
  <c r="DJ77" i="1"/>
  <c r="DI77" i="1"/>
  <c r="DH77" i="1"/>
  <c r="DG77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DV76" i="1"/>
  <c r="DV75" i="1"/>
  <c r="DV74" i="1"/>
  <c r="DU73" i="1"/>
  <c r="DV73" i="1" s="1"/>
  <c r="DT73" i="1"/>
  <c r="DS73" i="1"/>
  <c r="DR73" i="1"/>
  <c r="DQ73" i="1"/>
  <c r="DP73" i="1"/>
  <c r="DO73" i="1"/>
  <c r="DN73" i="1"/>
  <c r="DM73" i="1"/>
  <c r="DL73" i="1"/>
  <c r="DK73" i="1"/>
  <c r="DJ73" i="1"/>
  <c r="DI73" i="1"/>
  <c r="DH73" i="1"/>
  <c r="DG73" i="1"/>
  <c r="DF73" i="1"/>
  <c r="DE73" i="1"/>
  <c r="DD73" i="1"/>
  <c r="DC73" i="1"/>
  <c r="DB73" i="1"/>
  <c r="DA73" i="1"/>
  <c r="CZ73" i="1"/>
  <c r="CY73" i="1"/>
  <c r="CX73" i="1"/>
  <c r="CW73" i="1"/>
  <c r="CV73" i="1"/>
  <c r="CU73" i="1"/>
  <c r="CT73" i="1"/>
  <c r="CS73" i="1"/>
  <c r="CR73" i="1"/>
  <c r="CQ73" i="1"/>
  <c r="CP73" i="1"/>
  <c r="CO73" i="1"/>
  <c r="CN73" i="1"/>
  <c r="CM73" i="1"/>
  <c r="CL73" i="1"/>
  <c r="CK73" i="1"/>
  <c r="CJ73" i="1"/>
  <c r="CI73" i="1"/>
  <c r="CH73" i="1"/>
  <c r="CG73" i="1"/>
  <c r="CF73" i="1"/>
  <c r="CE73" i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DV72" i="1"/>
  <c r="DV71" i="1"/>
  <c r="DV70" i="1"/>
  <c r="DV69" i="1"/>
  <c r="DT68" i="1"/>
  <c r="DS68" i="1"/>
  <c r="DR68" i="1"/>
  <c r="DQ68" i="1"/>
  <c r="DP68" i="1"/>
  <c r="DO68" i="1"/>
  <c r="DN68" i="1"/>
  <c r="DM68" i="1"/>
  <c r="DL68" i="1"/>
  <c r="DJ68" i="1"/>
  <c r="DI68" i="1"/>
  <c r="DH68" i="1"/>
  <c r="DG68" i="1"/>
  <c r="DF68" i="1"/>
  <c r="DE68" i="1"/>
  <c r="DD68" i="1"/>
  <c r="DC68" i="1"/>
  <c r="DB68" i="1"/>
  <c r="CZ68" i="1"/>
  <c r="CY68" i="1"/>
  <c r="CX68" i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DU67" i="1"/>
  <c r="DV67" i="1" s="1"/>
  <c r="DK67" i="1"/>
  <c r="DA67" i="1"/>
  <c r="DU66" i="1"/>
  <c r="DV66" i="1" s="1"/>
  <c r="DK66" i="1"/>
  <c r="DA66" i="1"/>
  <c r="DU65" i="1"/>
  <c r="DV65" i="1" s="1"/>
  <c r="DK65" i="1"/>
  <c r="DA65" i="1"/>
  <c r="DU64" i="1"/>
  <c r="DV64" i="1" s="1"/>
  <c r="DK64" i="1"/>
  <c r="DA64" i="1"/>
  <c r="DU63" i="1"/>
  <c r="DV63" i="1" s="1"/>
  <c r="DK63" i="1"/>
  <c r="DA63" i="1"/>
  <c r="DU62" i="1"/>
  <c r="DV62" i="1" s="1"/>
  <c r="DK62" i="1"/>
  <c r="DA62" i="1"/>
  <c r="DU61" i="1"/>
  <c r="DV61" i="1" s="1"/>
  <c r="DK61" i="1"/>
  <c r="DA61" i="1"/>
  <c r="DU60" i="1"/>
  <c r="DU68" i="1" s="1"/>
  <c r="DV68" i="1" s="1"/>
  <c r="DK60" i="1"/>
  <c r="DK68" i="1" s="1"/>
  <c r="DA60" i="1"/>
  <c r="DA68" i="1" s="1"/>
  <c r="DT59" i="1"/>
  <c r="DS59" i="1"/>
  <c r="DR59" i="1"/>
  <c r="DQ59" i="1"/>
  <c r="DP59" i="1"/>
  <c r="DO59" i="1"/>
  <c r="DN59" i="1"/>
  <c r="DM59" i="1"/>
  <c r="DL59" i="1"/>
  <c r="DJ59" i="1"/>
  <c r="DI59" i="1"/>
  <c r="DH59" i="1"/>
  <c r="DG59" i="1"/>
  <c r="DF59" i="1"/>
  <c r="DE59" i="1"/>
  <c r="DD59" i="1"/>
  <c r="DC59" i="1"/>
  <c r="DB59" i="1"/>
  <c r="CZ59" i="1"/>
  <c r="CY59" i="1"/>
  <c r="CX59" i="1"/>
  <c r="CW59" i="1"/>
  <c r="CV59" i="1"/>
  <c r="CU59" i="1"/>
  <c r="CT59" i="1"/>
  <c r="CS59" i="1"/>
  <c r="CR59" i="1"/>
  <c r="CQ59" i="1"/>
  <c r="CP59" i="1"/>
  <c r="CO59" i="1"/>
  <c r="CN59" i="1"/>
  <c r="CM59" i="1"/>
  <c r="CL59" i="1"/>
  <c r="CK59" i="1"/>
  <c r="CJ59" i="1"/>
  <c r="CI59" i="1"/>
  <c r="CH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DU58" i="1"/>
  <c r="DV58" i="1" s="1"/>
  <c r="DK58" i="1"/>
  <c r="DA58" i="1"/>
  <c r="DU57" i="1"/>
  <c r="DV57" i="1" s="1"/>
  <c r="DK57" i="1"/>
  <c r="DA57" i="1"/>
  <c r="DU56" i="1"/>
  <c r="DV56" i="1" s="1"/>
  <c r="DK56" i="1"/>
  <c r="DA56" i="1"/>
  <c r="DU55" i="1"/>
  <c r="DV55" i="1" s="1"/>
  <c r="DK55" i="1"/>
  <c r="DA55" i="1"/>
  <c r="DU54" i="1"/>
  <c r="DV54" i="1" s="1"/>
  <c r="DK54" i="1"/>
  <c r="DA54" i="1"/>
  <c r="DU53" i="1"/>
  <c r="DV53" i="1" s="1"/>
  <c r="DK53" i="1"/>
  <c r="DA53" i="1"/>
  <c r="DU52" i="1"/>
  <c r="DV52" i="1" s="1"/>
  <c r="DK52" i="1"/>
  <c r="DA52" i="1"/>
  <c r="DU51" i="1"/>
  <c r="DV51" i="1" s="1"/>
  <c r="DK51" i="1"/>
  <c r="DA51" i="1"/>
  <c r="DU50" i="1"/>
  <c r="DV50" i="1" s="1"/>
  <c r="DK50" i="1"/>
  <c r="DA50" i="1"/>
  <c r="DU49" i="1"/>
  <c r="DV49" i="1" s="1"/>
  <c r="DK49" i="1"/>
  <c r="DA49" i="1"/>
  <c r="DU48" i="1"/>
  <c r="DV48" i="1" s="1"/>
  <c r="DK48" i="1"/>
  <c r="DA48" i="1"/>
  <c r="DU47" i="1"/>
  <c r="DV47" i="1" s="1"/>
  <c r="DK47" i="1"/>
  <c r="DA47" i="1"/>
  <c r="DU46" i="1"/>
  <c r="DV46" i="1" s="1"/>
  <c r="DK46" i="1"/>
  <c r="DA46" i="1"/>
  <c r="DU45" i="1"/>
  <c r="DU59" i="1" s="1"/>
  <c r="DK45" i="1"/>
  <c r="DK59" i="1" s="1"/>
  <c r="DA45" i="1"/>
  <c r="DA59" i="1" s="1"/>
  <c r="DU44" i="1"/>
  <c r="DV44" i="1" s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V43" i="1"/>
  <c r="DT42" i="1"/>
  <c r="DS42" i="1"/>
  <c r="DR42" i="1"/>
  <c r="DQ42" i="1"/>
  <c r="DP42" i="1"/>
  <c r="DO42" i="1"/>
  <c r="DN42" i="1"/>
  <c r="DM42" i="1"/>
  <c r="DL42" i="1"/>
  <c r="DJ42" i="1"/>
  <c r="DI42" i="1"/>
  <c r="DH42" i="1"/>
  <c r="DG42" i="1"/>
  <c r="DF42" i="1"/>
  <c r="DE42" i="1"/>
  <c r="DD42" i="1"/>
  <c r="DC42" i="1"/>
  <c r="DB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DU41" i="1"/>
  <c r="DV41" i="1" s="1"/>
  <c r="DK41" i="1"/>
  <c r="DA41" i="1"/>
  <c r="DU40" i="1"/>
  <c r="DV40" i="1" s="1"/>
  <c r="DK40" i="1"/>
  <c r="DA40" i="1"/>
  <c r="DU39" i="1"/>
  <c r="DV39" i="1" s="1"/>
  <c r="DK39" i="1"/>
  <c r="DA39" i="1"/>
  <c r="DU38" i="1"/>
  <c r="DV38" i="1" s="1"/>
  <c r="DK38" i="1"/>
  <c r="DA38" i="1"/>
  <c r="DU37" i="1"/>
  <c r="DV37" i="1" s="1"/>
  <c r="DK37" i="1"/>
  <c r="DA37" i="1"/>
  <c r="DU36" i="1"/>
  <c r="DV36" i="1" s="1"/>
  <c r="DK36" i="1"/>
  <c r="DA36" i="1"/>
  <c r="DU35" i="1"/>
  <c r="DV35" i="1" s="1"/>
  <c r="DK35" i="1"/>
  <c r="DA35" i="1"/>
  <c r="DU34" i="1"/>
  <c r="DV34" i="1" s="1"/>
  <c r="DK34" i="1"/>
  <c r="DA34" i="1"/>
  <c r="DU33" i="1"/>
  <c r="DV33" i="1" s="1"/>
  <c r="DK33" i="1"/>
  <c r="DA33" i="1"/>
  <c r="DU32" i="1"/>
  <c r="DV32" i="1" s="1"/>
  <c r="DK32" i="1"/>
  <c r="DA32" i="1"/>
  <c r="DU31" i="1"/>
  <c r="DV31" i="1" s="1"/>
  <c r="DK31" i="1"/>
  <c r="DA31" i="1"/>
  <c r="DU30" i="1"/>
  <c r="DV30" i="1" s="1"/>
  <c r="DK30" i="1"/>
  <c r="DA30" i="1"/>
  <c r="DU29" i="1"/>
  <c r="DU42" i="1" s="1"/>
  <c r="DV42" i="1" s="1"/>
  <c r="DK29" i="1"/>
  <c r="DK42" i="1" s="1"/>
  <c r="DA29" i="1"/>
  <c r="DA42" i="1" s="1"/>
  <c r="DT28" i="1"/>
  <c r="DS28" i="1"/>
  <c r="DR28" i="1"/>
  <c r="DQ28" i="1"/>
  <c r="DP28" i="1"/>
  <c r="DO28" i="1"/>
  <c r="DN28" i="1"/>
  <c r="DM28" i="1"/>
  <c r="DL28" i="1"/>
  <c r="DJ28" i="1"/>
  <c r="DI28" i="1"/>
  <c r="DH28" i="1"/>
  <c r="DG28" i="1"/>
  <c r="DF28" i="1"/>
  <c r="DE28" i="1"/>
  <c r="DD28" i="1"/>
  <c r="DC28" i="1"/>
  <c r="DK28" i="1" s="1"/>
  <c r="DB28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DU27" i="1"/>
  <c r="DV27" i="1" s="1"/>
  <c r="DK27" i="1"/>
  <c r="DA27" i="1"/>
  <c r="DU26" i="1"/>
  <c r="DV26" i="1" s="1"/>
  <c r="DK26" i="1"/>
  <c r="DA26" i="1"/>
  <c r="DU25" i="1"/>
  <c r="DV25" i="1" s="1"/>
  <c r="DK25" i="1"/>
  <c r="DA25" i="1"/>
  <c r="DU24" i="1"/>
  <c r="DV24" i="1" s="1"/>
  <c r="DK24" i="1"/>
  <c r="DA24" i="1"/>
  <c r="DU23" i="1"/>
  <c r="DU28" i="1" s="1"/>
  <c r="DV28" i="1" s="1"/>
  <c r="DK23" i="1"/>
  <c r="DA23" i="1"/>
  <c r="DA28" i="1" s="1"/>
  <c r="DT22" i="1"/>
  <c r="DS22" i="1"/>
  <c r="DR22" i="1"/>
  <c r="DQ22" i="1"/>
  <c r="DP22" i="1"/>
  <c r="DO22" i="1"/>
  <c r="DN22" i="1"/>
  <c r="DM22" i="1"/>
  <c r="DL22" i="1"/>
  <c r="DJ22" i="1"/>
  <c r="DI22" i="1"/>
  <c r="DH22" i="1"/>
  <c r="DG22" i="1"/>
  <c r="DF22" i="1"/>
  <c r="DE22" i="1"/>
  <c r="DD22" i="1"/>
  <c r="DC22" i="1"/>
  <c r="DB22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DU21" i="1"/>
  <c r="DV21" i="1" s="1"/>
  <c r="DK21" i="1"/>
  <c r="DA21" i="1"/>
  <c r="DU20" i="1"/>
  <c r="DV20" i="1" s="1"/>
  <c r="DK20" i="1"/>
  <c r="DA20" i="1"/>
  <c r="DU19" i="1"/>
  <c r="DV19" i="1" s="1"/>
  <c r="DK19" i="1"/>
  <c r="DA19" i="1"/>
  <c r="DU18" i="1"/>
  <c r="DV18" i="1" s="1"/>
  <c r="DK18" i="1"/>
  <c r="DA18" i="1"/>
  <c r="DU17" i="1"/>
  <c r="DV17" i="1" s="1"/>
  <c r="DK17" i="1"/>
  <c r="DA17" i="1"/>
  <c r="DU16" i="1"/>
  <c r="DU22" i="1" s="1"/>
  <c r="DK16" i="1"/>
  <c r="DK22" i="1" s="1"/>
  <c r="DA16" i="1"/>
  <c r="DA22" i="1" s="1"/>
  <c r="DT15" i="1"/>
  <c r="DT81" i="1" s="1"/>
  <c r="DS15" i="1"/>
  <c r="DS81" i="1" s="1"/>
  <c r="DR15" i="1"/>
  <c r="DR81" i="1" s="1"/>
  <c r="DQ15" i="1"/>
  <c r="DQ81" i="1" s="1"/>
  <c r="DP15" i="1"/>
  <c r="DP81" i="1" s="1"/>
  <c r="DO15" i="1"/>
  <c r="DO81" i="1" s="1"/>
  <c r="DN15" i="1"/>
  <c r="DN81" i="1" s="1"/>
  <c r="DM15" i="1"/>
  <c r="DM81" i="1" s="1"/>
  <c r="DL15" i="1"/>
  <c r="DL81" i="1" s="1"/>
  <c r="DJ15" i="1"/>
  <c r="DJ81" i="1" s="1"/>
  <c r="DI15" i="1"/>
  <c r="DI81" i="1" s="1"/>
  <c r="DH15" i="1"/>
  <c r="DH81" i="1" s="1"/>
  <c r="DG15" i="1"/>
  <c r="DG81" i="1" s="1"/>
  <c r="DF15" i="1"/>
  <c r="DF81" i="1" s="1"/>
  <c r="DE15" i="1"/>
  <c r="DE81" i="1" s="1"/>
  <c r="DD15" i="1"/>
  <c r="DD81" i="1" s="1"/>
  <c r="DC15" i="1"/>
  <c r="DC81" i="1" s="1"/>
  <c r="DB15" i="1"/>
  <c r="DB81" i="1" s="1"/>
  <c r="CZ15" i="1"/>
  <c r="CZ81" i="1" s="1"/>
  <c r="CY15" i="1"/>
  <c r="CY81" i="1" s="1"/>
  <c r="CX15" i="1"/>
  <c r="CX81" i="1" s="1"/>
  <c r="CW15" i="1"/>
  <c r="CW81" i="1" s="1"/>
  <c r="CV15" i="1"/>
  <c r="CV81" i="1" s="1"/>
  <c r="CU15" i="1"/>
  <c r="CU81" i="1" s="1"/>
  <c r="CT15" i="1"/>
  <c r="CT81" i="1" s="1"/>
  <c r="CS15" i="1"/>
  <c r="CS81" i="1" s="1"/>
  <c r="CR15" i="1"/>
  <c r="CR81" i="1" s="1"/>
  <c r="CQ15" i="1"/>
  <c r="CQ81" i="1" s="1"/>
  <c r="CP15" i="1"/>
  <c r="CP81" i="1" s="1"/>
  <c r="CO15" i="1"/>
  <c r="CO81" i="1" s="1"/>
  <c r="CN15" i="1"/>
  <c r="CN81" i="1" s="1"/>
  <c r="CM15" i="1"/>
  <c r="CM81" i="1" s="1"/>
  <c r="CL15" i="1"/>
  <c r="CL81" i="1" s="1"/>
  <c r="CK15" i="1"/>
  <c r="CK81" i="1" s="1"/>
  <c r="CJ15" i="1"/>
  <c r="CJ81" i="1" s="1"/>
  <c r="CI15" i="1"/>
  <c r="CI81" i="1" s="1"/>
  <c r="CH15" i="1"/>
  <c r="CH81" i="1" s="1"/>
  <c r="CG15" i="1"/>
  <c r="CG81" i="1" s="1"/>
  <c r="CF15" i="1"/>
  <c r="CF81" i="1" s="1"/>
  <c r="CE15" i="1"/>
  <c r="CE81" i="1" s="1"/>
  <c r="CD15" i="1"/>
  <c r="CD81" i="1" s="1"/>
  <c r="CC15" i="1"/>
  <c r="CC81" i="1" s="1"/>
  <c r="CB15" i="1"/>
  <c r="CB81" i="1" s="1"/>
  <c r="CA15" i="1"/>
  <c r="CA81" i="1" s="1"/>
  <c r="BZ15" i="1"/>
  <c r="BZ81" i="1" s="1"/>
  <c r="BY15" i="1"/>
  <c r="BY81" i="1" s="1"/>
  <c r="BX15" i="1"/>
  <c r="BX81" i="1" s="1"/>
  <c r="BW15" i="1"/>
  <c r="BW81" i="1" s="1"/>
  <c r="BV15" i="1"/>
  <c r="BV81" i="1" s="1"/>
  <c r="BU15" i="1"/>
  <c r="BU81" i="1" s="1"/>
  <c r="BT15" i="1"/>
  <c r="BT81" i="1" s="1"/>
  <c r="BS15" i="1"/>
  <c r="BS81" i="1" s="1"/>
  <c r="BR15" i="1"/>
  <c r="BR81" i="1" s="1"/>
  <c r="BQ15" i="1"/>
  <c r="BQ81" i="1" s="1"/>
  <c r="BP15" i="1"/>
  <c r="BP81" i="1" s="1"/>
  <c r="BO15" i="1"/>
  <c r="BO81" i="1" s="1"/>
  <c r="BN15" i="1"/>
  <c r="BN81" i="1" s="1"/>
  <c r="BM15" i="1"/>
  <c r="BM81" i="1" s="1"/>
  <c r="BL15" i="1"/>
  <c r="BL81" i="1" s="1"/>
  <c r="BK15" i="1"/>
  <c r="BK81" i="1" s="1"/>
  <c r="BJ15" i="1"/>
  <c r="BJ81" i="1" s="1"/>
  <c r="BI15" i="1"/>
  <c r="BI81" i="1" s="1"/>
  <c r="BH15" i="1"/>
  <c r="BH81" i="1" s="1"/>
  <c r="BG15" i="1"/>
  <c r="BG81" i="1" s="1"/>
  <c r="BF15" i="1"/>
  <c r="BF81" i="1" s="1"/>
  <c r="BE15" i="1"/>
  <c r="BE81" i="1" s="1"/>
  <c r="BD15" i="1"/>
  <c r="BD81" i="1" s="1"/>
  <c r="BC15" i="1"/>
  <c r="BC81" i="1" s="1"/>
  <c r="BB15" i="1"/>
  <c r="BB81" i="1" s="1"/>
  <c r="BA15" i="1"/>
  <c r="BA81" i="1" s="1"/>
  <c r="AZ15" i="1"/>
  <c r="AZ81" i="1" s="1"/>
  <c r="AY15" i="1"/>
  <c r="AY81" i="1" s="1"/>
  <c r="AX15" i="1"/>
  <c r="AX81" i="1" s="1"/>
  <c r="AW15" i="1"/>
  <c r="AW81" i="1" s="1"/>
  <c r="AV15" i="1"/>
  <c r="AV81" i="1" s="1"/>
  <c r="AU15" i="1"/>
  <c r="AU81" i="1" s="1"/>
  <c r="AT15" i="1"/>
  <c r="AT81" i="1" s="1"/>
  <c r="AS15" i="1"/>
  <c r="AS81" i="1" s="1"/>
  <c r="AR15" i="1"/>
  <c r="AR81" i="1" s="1"/>
  <c r="AQ15" i="1"/>
  <c r="AQ81" i="1" s="1"/>
  <c r="AP15" i="1"/>
  <c r="AP81" i="1" s="1"/>
  <c r="AO15" i="1"/>
  <c r="AO81" i="1" s="1"/>
  <c r="AN15" i="1"/>
  <c r="AN81" i="1" s="1"/>
  <c r="AM15" i="1"/>
  <c r="AM81" i="1" s="1"/>
  <c r="AL15" i="1"/>
  <c r="AL81" i="1" s="1"/>
  <c r="AK15" i="1"/>
  <c r="AK81" i="1" s="1"/>
  <c r="AJ15" i="1"/>
  <c r="AJ81" i="1" s="1"/>
  <c r="AI15" i="1"/>
  <c r="AI81" i="1" s="1"/>
  <c r="AH15" i="1"/>
  <c r="AH81" i="1" s="1"/>
  <c r="AG15" i="1"/>
  <c r="AG81" i="1" s="1"/>
  <c r="AF15" i="1"/>
  <c r="AF81" i="1" s="1"/>
  <c r="AE15" i="1"/>
  <c r="AE81" i="1" s="1"/>
  <c r="AD15" i="1"/>
  <c r="AD81" i="1" s="1"/>
  <c r="AC15" i="1"/>
  <c r="AC81" i="1" s="1"/>
  <c r="AB15" i="1"/>
  <c r="AB81" i="1" s="1"/>
  <c r="AA15" i="1"/>
  <c r="AA81" i="1" s="1"/>
  <c r="Z15" i="1"/>
  <c r="Z81" i="1" s="1"/>
  <c r="X15" i="1"/>
  <c r="X81" i="1" s="1"/>
  <c r="W15" i="1"/>
  <c r="W81" i="1" s="1"/>
  <c r="V15" i="1"/>
  <c r="V81" i="1" s="1"/>
  <c r="U15" i="1"/>
  <c r="U81" i="1" s="1"/>
  <c r="T15" i="1"/>
  <c r="T81" i="1" s="1"/>
  <c r="S15" i="1"/>
  <c r="S81" i="1" s="1"/>
  <c r="R15" i="1"/>
  <c r="R81" i="1" s="1"/>
  <c r="Q15" i="1"/>
  <c r="Q81" i="1" s="1"/>
  <c r="P15" i="1"/>
  <c r="P81" i="1" s="1"/>
  <c r="O15" i="1"/>
  <c r="O81" i="1" s="1"/>
  <c r="N15" i="1"/>
  <c r="N81" i="1" s="1"/>
  <c r="M15" i="1"/>
  <c r="M81" i="1" s="1"/>
  <c r="L15" i="1"/>
  <c r="L81" i="1" s="1"/>
  <c r="K15" i="1"/>
  <c r="K81" i="1" s="1"/>
  <c r="J15" i="1"/>
  <c r="J81" i="1" s="1"/>
  <c r="I15" i="1"/>
  <c r="I81" i="1" s="1"/>
  <c r="H15" i="1"/>
  <c r="H81" i="1" s="1"/>
  <c r="G15" i="1"/>
  <c r="G81" i="1" s="1"/>
  <c r="F15" i="1"/>
  <c r="F81" i="1" s="1"/>
  <c r="DU14" i="1"/>
  <c r="DV14" i="1" s="1"/>
  <c r="DK14" i="1"/>
  <c r="DA14" i="1"/>
  <c r="Y14" i="1"/>
  <c r="Y15" i="1" s="1"/>
  <c r="Y81" i="1" s="1"/>
  <c r="DU13" i="1"/>
  <c r="DV13" i="1" s="1"/>
  <c r="DK13" i="1"/>
  <c r="DA13" i="1"/>
  <c r="DU12" i="1"/>
  <c r="DV12" i="1" s="1"/>
  <c r="DK12" i="1"/>
  <c r="DA12" i="1"/>
  <c r="DU11" i="1"/>
  <c r="DV11" i="1" s="1"/>
  <c r="DK11" i="1"/>
  <c r="DA11" i="1"/>
  <c r="DU10" i="1"/>
  <c r="DV10" i="1" s="1"/>
  <c r="DK10" i="1"/>
  <c r="DA10" i="1"/>
  <c r="DU9" i="1"/>
  <c r="DV9" i="1" s="1"/>
  <c r="DK9" i="1"/>
  <c r="DA9" i="1"/>
  <c r="DU8" i="1"/>
  <c r="DU15" i="1" s="1"/>
  <c r="DK8" i="1"/>
  <c r="DK15" i="1" s="1"/>
  <c r="DK81" i="1" s="1"/>
  <c r="DA8" i="1"/>
  <c r="DA15" i="1" s="1"/>
  <c r="DA81" i="1" s="1"/>
  <c r="K77" i="2" l="1"/>
  <c r="I77" i="2"/>
  <c r="M77" i="2"/>
  <c r="H77" i="2"/>
  <c r="L77" i="2"/>
  <c r="O64" i="2"/>
  <c r="O69" i="2"/>
  <c r="F64" i="2"/>
  <c r="F77" i="2" s="1"/>
  <c r="F76" i="2"/>
  <c r="O4" i="2"/>
  <c r="O11" i="2" s="1"/>
  <c r="O12" i="2"/>
  <c r="O18" i="2" s="1"/>
  <c r="O20" i="2"/>
  <c r="O24" i="2" s="1"/>
  <c r="O26" i="2"/>
  <c r="O38" i="2" s="1"/>
  <c r="G40" i="2"/>
  <c r="G77" i="2" s="1"/>
  <c r="O70" i="2"/>
  <c r="O73" i="2" s="1"/>
  <c r="F69" i="2"/>
  <c r="O41" i="2"/>
  <c r="O55" i="2" s="1"/>
  <c r="DV22" i="1"/>
  <c r="DV59" i="1"/>
  <c r="DV15" i="1"/>
  <c r="DV81" i="1" s="1"/>
  <c r="DU81" i="1"/>
  <c r="DV23" i="1"/>
  <c r="DV45" i="1"/>
  <c r="DV29" i="1"/>
  <c r="DV60" i="1"/>
  <c r="DV8" i="1"/>
  <c r="DV16" i="1"/>
  <c r="O77" i="2" l="1"/>
</calcChain>
</file>

<file path=xl/sharedStrings.xml><?xml version="1.0" encoding="utf-8"?>
<sst xmlns="http://schemas.openxmlformats.org/spreadsheetml/2006/main" count="451" uniqueCount="172">
  <si>
    <t>rok 2023</t>
  </si>
  <si>
    <t>APRÍL</t>
  </si>
  <si>
    <t>celkom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</si>
  <si>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</si>
  <si>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</si>
  <si>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</si>
  <si>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</si>
  <si>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</si>
  <si>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</si>
  <si>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</si>
  <si>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</si>
  <si>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JANUÁR</t>
  </si>
  <si>
    <t>FEBRUÁR</t>
  </si>
  <si>
    <t>MAREC</t>
  </si>
  <si>
    <t>DN</t>
  </si>
  <si>
    <t>Výrobca vodomera</t>
  </si>
  <si>
    <t>Typ vodomera</t>
  </si>
  <si>
    <t>Označenie vodomera</t>
  </si>
  <si>
    <t>Spolu celkom</t>
  </si>
  <si>
    <t>Diehl Metering Rakusko</t>
  </si>
  <si>
    <t>WCOMWI109Q4_165_20</t>
  </si>
  <si>
    <t>WMWI109Q4.0_165_20</t>
  </si>
  <si>
    <t>Sensus Slovensko a.s. Stara Tura</t>
  </si>
  <si>
    <t>Typ 420 Q3=4.0 m3, DN20, L165</t>
  </si>
  <si>
    <t>WV420Q4.0_165_20</t>
  </si>
  <si>
    <t>Typ 420 QN 2,5 DN20, L165</t>
  </si>
  <si>
    <t>WV420QN25_165_20</t>
  </si>
  <si>
    <t>20 Celkom</t>
  </si>
  <si>
    <t>WCOMWID4Q10_260_25</t>
  </si>
  <si>
    <t>WMWID4Q10_260_25</t>
  </si>
  <si>
    <t>Typ 420 QN 6 DN25 L260</t>
  </si>
  <si>
    <t>WV420QN6_260_25</t>
  </si>
  <si>
    <t>WV420Q6.3_260_25</t>
  </si>
  <si>
    <t>25 Celkom</t>
  </si>
  <si>
    <t>Sensus Met.Systems Nemecko</t>
  </si>
  <si>
    <t>Corona MWID4Q3=16 DN40, L300</t>
  </si>
  <si>
    <t>WCOMWID4Q16_300_40</t>
  </si>
  <si>
    <t>Corona MWI D4 Q3=16 DN40, L300</t>
  </si>
  <si>
    <t>WMWID4Q16_300_40</t>
  </si>
  <si>
    <t>Typ 420 QN 10 DN40, L300</t>
  </si>
  <si>
    <t>WV420QN10_300_40</t>
  </si>
  <si>
    <t>WV420Q16_300_40</t>
  </si>
  <si>
    <t>40 Celkom</t>
  </si>
  <si>
    <t>Diehl Metering Nemecko</t>
  </si>
  <si>
    <t>Aquila V3 DN50 L270 MID</t>
  </si>
  <si>
    <t>WAQUILAV3R_270_50</t>
  </si>
  <si>
    <t>WMEISTR100R_270_50</t>
  </si>
  <si>
    <t>WMEISTR315R_270_50</t>
  </si>
  <si>
    <t>WMEISTREAM_200_50</t>
  </si>
  <si>
    <t>WMEISTREAM_270_50</t>
  </si>
  <si>
    <t>WMEISTRR100_270_50</t>
  </si>
  <si>
    <t>Diehl Metering GmbH Nemecko</t>
  </si>
  <si>
    <t>Wesan WP G  DN50 L200</t>
  </si>
  <si>
    <t>WWESANWPG_200_50</t>
  </si>
  <si>
    <t>WWESANWPGR_200_50</t>
  </si>
  <si>
    <t>Wesan WS G DN50 L270</t>
  </si>
  <si>
    <t>WWESANWSG_270_50</t>
  </si>
  <si>
    <t>WWESANWSGR_270_50</t>
  </si>
  <si>
    <t>WWPD_200_50</t>
  </si>
  <si>
    <t>WWSD_270_50</t>
  </si>
  <si>
    <t>50 Celkom</t>
  </si>
  <si>
    <t>Aquila V3 DN80 L300</t>
  </si>
  <si>
    <t>WAQUILAV3R_300_80</t>
  </si>
  <si>
    <t>WMEISTR100R_225_80</t>
  </si>
  <si>
    <t>WMEISTR100R_300_80</t>
  </si>
  <si>
    <t>WMEISTR315R_300_80</t>
  </si>
  <si>
    <t>WMEISTREAM_225_80</t>
  </si>
  <si>
    <t>WMEISTREAM_300_80</t>
  </si>
  <si>
    <t>WMEISTREAMP_300_80</t>
  </si>
  <si>
    <t>Wesan WP G  DN80 L225</t>
  </si>
  <si>
    <t>WWESANWPG_225_80</t>
  </si>
  <si>
    <t>WWESANWPGR_225_80</t>
  </si>
  <si>
    <t>Wesan WS G DN80 L300</t>
  </si>
  <si>
    <t>WWESANWSG_300_80</t>
  </si>
  <si>
    <t>WWESANWSGR_300_80</t>
  </si>
  <si>
    <t>WP Dynamic DN80, L200</t>
  </si>
  <si>
    <t>WWPD_200_80</t>
  </si>
  <si>
    <t>WP Dynamic DN80, L225</t>
  </si>
  <si>
    <t>WWPD_225_80</t>
  </si>
  <si>
    <t>WWSD_300_80</t>
  </si>
  <si>
    <t>80 Celkom</t>
  </si>
  <si>
    <t>Aquila V3 DN100 L360 MID</t>
  </si>
  <si>
    <t>WAQUILAV3R_360_100</t>
  </si>
  <si>
    <t>WMEIST100R_250_100</t>
  </si>
  <si>
    <t>WMEISTR100_250_100</t>
  </si>
  <si>
    <t>WMEISTREAM_250_100</t>
  </si>
  <si>
    <t>Wesan WP G  DN100 L250</t>
  </si>
  <si>
    <t>WWESANWPG_250_100</t>
  </si>
  <si>
    <t>Wesan WS G DN100 L360</t>
  </si>
  <si>
    <t>WWESANWSG_360_100</t>
  </si>
  <si>
    <t>WP Dynamic DN100, L250</t>
  </si>
  <si>
    <t>WWPD_250_100</t>
  </si>
  <si>
    <t>WWSD_360_100</t>
  </si>
  <si>
    <t>100 Celkom</t>
  </si>
  <si>
    <t>MeiStream DN 150 L300</t>
  </si>
  <si>
    <t>WMEISTREAM_300_150</t>
  </si>
  <si>
    <t>Wesan WP G  DN150 L300</t>
  </si>
  <si>
    <t>WWESANWPG_300_150</t>
  </si>
  <si>
    <t>WP Dynamic DN150, L300</t>
  </si>
  <si>
    <t>WWPD_300_150</t>
  </si>
  <si>
    <t>150 Celkom</t>
  </si>
  <si>
    <t>MeiStream DN 200, L350, R100</t>
  </si>
  <si>
    <t>WMEISTR100_350_200</t>
  </si>
  <si>
    <t>Wesan WP G  DN200 L350</t>
  </si>
  <si>
    <t>WWESANWPG_350_200</t>
  </si>
  <si>
    <t>WP Dynamic DN200, L350</t>
  </si>
  <si>
    <t>WWPD_350_200</t>
  </si>
  <si>
    <t>200 Celkom</t>
  </si>
  <si>
    <t>WP Dynamic DN300, L500</t>
  </si>
  <si>
    <t>WWPD_500_300</t>
  </si>
  <si>
    <t>300 Celkom</t>
  </si>
  <si>
    <t>Celkový súčet</t>
  </si>
  <si>
    <t>Corona MWID3 Q3=4 DN20, L165</t>
  </si>
  <si>
    <t>Corona MWI109 Q3=4.0 DN20, L165</t>
  </si>
  <si>
    <t>MeiStream RF Plus DN80 L225 R315</t>
  </si>
  <si>
    <t>Corona MWID4 Q3=10 DN25, L260</t>
  </si>
  <si>
    <t>Typ 420 Q3=6.3 m3, DN25, L260</t>
  </si>
  <si>
    <t>Typ 420 Q3=16 m3, DN40, L300</t>
  </si>
  <si>
    <t>MeiStream DN50 L200</t>
  </si>
  <si>
    <t>MeiStream DN50 L270</t>
  </si>
  <si>
    <t>WMNQN25X261_165_20</t>
  </si>
  <si>
    <t>WMNQN25XN_165_20</t>
  </si>
  <si>
    <t>WMNQN25XNK_165_20</t>
  </si>
  <si>
    <t>Vodomer MN QN 2,5 XN.261</t>
  </si>
  <si>
    <t>Vodomer MN QN 2,5 XN</t>
  </si>
  <si>
    <t>Vodomer MN QN 2,5 XN.K</t>
  </si>
  <si>
    <t>WMNQN6XN_260_25</t>
  </si>
  <si>
    <t>WMNQN6XNK_260_25</t>
  </si>
  <si>
    <t>Vodomer MN QN 6 XN.K</t>
  </si>
  <si>
    <t>Vodomer MN QN 6 XN</t>
  </si>
  <si>
    <t>WMNQN10XNK_300_40</t>
  </si>
  <si>
    <t>Vodomer MN QN 10 XN.K</t>
  </si>
  <si>
    <t>WMEISTR100R_200_50</t>
  </si>
  <si>
    <t>MeiStream RF  DN50 L 200 R100</t>
  </si>
  <si>
    <t>MeiStream RF  DN50 L 270 R100</t>
  </si>
  <si>
    <t>MeiStreamRF P DN50 L 270 R315</t>
  </si>
  <si>
    <t>MeiStream DN50 L 270 R100</t>
  </si>
  <si>
    <t>Vodomer WS Dynamic 50</t>
  </si>
  <si>
    <t>Vodomer WP Dynamic DN50 L200</t>
  </si>
  <si>
    <t>MeiStream RF  DN80 L 225 R100</t>
  </si>
  <si>
    <t>MeiStream RF  DN80 L 300 R100</t>
  </si>
  <si>
    <t>MeiStreamRF P DN80 L300  R315</t>
  </si>
  <si>
    <t>MeiStream DN 80 L 300</t>
  </si>
  <si>
    <t>MeiStream Plus DN 80 L 300</t>
  </si>
  <si>
    <t>Vodomer WS Dynamic 80</t>
  </si>
  <si>
    <t>MeiStream RF DN 100 L 250 R100</t>
  </si>
  <si>
    <t>MeiStream DN 100 L 250 R100</t>
  </si>
  <si>
    <t>MeiStream DN100 L 300</t>
  </si>
  <si>
    <t>WS Dynamic 100</t>
  </si>
  <si>
    <t>Wesan WP 222  DN150 L300 PN40</t>
  </si>
  <si>
    <t>WWESAWP222_300_150</t>
  </si>
  <si>
    <t>65 Celkom</t>
  </si>
  <si>
    <t>WMEISTREAM_200_65</t>
  </si>
  <si>
    <t>MeiStream DN 65 L 200</t>
  </si>
  <si>
    <t>WMEISTR100_500_300</t>
  </si>
  <si>
    <t>MeiStream DN 300 L 500 R100</t>
  </si>
  <si>
    <t>rok 2024</t>
  </si>
  <si>
    <t>2023, 2024</t>
  </si>
  <si>
    <t>Skratka:</t>
  </si>
  <si>
    <t>Generálne riaditeľstvo</t>
  </si>
  <si>
    <t>Bardejov</t>
  </si>
  <si>
    <t>Humenné</t>
  </si>
  <si>
    <t>Košice</t>
  </si>
  <si>
    <t>Michalovce</t>
  </si>
  <si>
    <t>Prešov</t>
  </si>
  <si>
    <t>Rožňava</t>
  </si>
  <si>
    <t>Svidník</t>
  </si>
  <si>
    <t>Trebišov</t>
  </si>
  <si>
    <t>Vranov nad Topľou</t>
  </si>
  <si>
    <t>Závod:</t>
  </si>
  <si>
    <t>Harmonogram opráv vodomerov VVS, a.s. na rok 2023 od 1.7.2022 do 30.6.2024</t>
  </si>
  <si>
    <t>Plán opráv vodomerov VVS, a.s. na rok od 1.7.2023 do 30.6.2024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</si>
</sst>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</font>
    <font>
      <b/>
      <sz val="11"/>
      <color rgb="FFFF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127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8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1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" fillId="0" borderId="17" xfId="0" applyFont="1" applyBorder="1"/>
    <xf numFmtId="0" fontId="1" fillId="0" borderId="14" xfId="0" applyFont="1" applyBorder="1"/>
    <xf numFmtId="0" fontId="1" fillId="0" borderId="6" xfId="0" applyFont="1" applyBorder="1"/>
    <xf numFmtId="0" fontId="1" fillId="0" borderId="18" xfId="0" applyFont="1" applyBorder="1"/>
    <xf numFmtId="0" fontId="1" fillId="0" borderId="13" xfId="0" applyFont="1" applyBorder="1"/>
    <xf numFmtId="0" fontId="1" fillId="0" borderId="15" xfId="0" applyFont="1" applyBorder="1"/>
    <xf numFmtId="0" fontId="0" fillId="0" borderId="50" xfId="0" applyNumberFormat="1" applyFont="1" applyBorder="1"/>
    <xf numFmtId="0" fontId="0" fillId="0" borderId="48" xfId="0" applyBorder="1"/>
    <xf numFmtId="0" fontId="0" fillId="0" borderId="35" xfId="0" applyBorder="1"/>
    <xf numFmtId="0" fontId="0" fillId="0" borderId="40" xfId="0" applyBorder="1" applyAlignment="1">
      <alignment horizontal="left" indent="1"/>
    </xf>
    <xf numFmtId="0" fontId="0" fillId="0" borderId="23" xfId="0" applyBorder="1"/>
    <xf numFmtId="0" fontId="0" fillId="0" borderId="24" xfId="0" applyBorder="1"/>
    <xf numFmtId="0" fontId="1" fillId="2" borderId="51" xfId="0" applyFont="1" applyFill="1" applyBorder="1"/>
    <xf numFmtId="0" fontId="1" fillId="2" borderId="48" xfId="0" applyFont="1" applyFill="1" applyBorder="1"/>
    <xf numFmtId="0" fontId="3" fillId="0" borderId="23" xfId="0" applyFont="1" applyBorder="1"/>
    <xf numFmtId="0" fontId="3" fillId="0" borderId="48" xfId="0" applyFont="1" applyBorder="1"/>
    <xf numFmtId="0" fontId="3" fillId="0" borderId="24" xfId="0" applyFont="1" applyBorder="1"/>
    <xf numFmtId="0" fontId="8" fillId="2" borderId="51" xfId="0" applyFont="1" applyFill="1" applyBorder="1"/>
    <xf numFmtId="0" fontId="4" fillId="0" borderId="48" xfId="1" applyFill="1" applyBorder="1"/>
    <xf numFmtId="0" fontId="0" fillId="0" borderId="40" xfId="0" applyBorder="1" applyAlignment="1">
      <alignment horizontal="left"/>
    </xf>
    <xf numFmtId="0" fontId="0" fillId="0" borderId="50" xfId="0" applyBorder="1"/>
    <xf numFmtId="0" fontId="0" fillId="0" borderId="47" xfId="0" applyBorder="1"/>
    <xf numFmtId="0" fontId="0" fillId="0" borderId="20" xfId="0" applyBorder="1"/>
    <xf numFmtId="0" fontId="1" fillId="2" borderId="25" xfId="0" applyFont="1" applyFill="1" applyBorder="1"/>
    <xf numFmtId="0" fontId="1" fillId="2" borderId="20" xfId="0" applyFont="1" applyFill="1" applyBorder="1"/>
    <xf numFmtId="0" fontId="3" fillId="0" borderId="20" xfId="0" applyFont="1" applyBorder="1"/>
    <xf numFmtId="0" fontId="8" fillId="2" borderId="25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8" fillId="0" borderId="23" xfId="0" applyFont="1" applyBorder="1"/>
    <xf numFmtId="0" fontId="8" fillId="0" borderId="20" xfId="0" applyFont="1" applyBorder="1"/>
    <xf numFmtId="0" fontId="8" fillId="0" borderId="24" xfId="0" applyFont="1" applyBorder="1"/>
    <xf numFmtId="0" fontId="1" fillId="0" borderId="0" xfId="0" applyFont="1"/>
    <xf numFmtId="0" fontId="0" fillId="0" borderId="19" xfId="0" applyFont="1" applyBorder="1"/>
    <xf numFmtId="0" fontId="0" fillId="0" borderId="21" xfId="0" applyFont="1" applyBorder="1"/>
    <xf numFmtId="0" fontId="0" fillId="0" borderId="22" xfId="0" applyBorder="1"/>
    <xf numFmtId="0" fontId="0" fillId="0" borderId="19" xfId="0" applyBorder="1"/>
    <xf numFmtId="0" fontId="0" fillId="0" borderId="21" xfId="0" applyBorder="1"/>
    <xf numFmtId="0" fontId="0" fillId="0" borderId="23" xfId="0" applyFill="1" applyBorder="1"/>
    <xf numFmtId="49" fontId="4" fillId="3" borderId="42" xfId="0" applyNumberFormat="1" applyFont="1" applyFill="1" applyBorder="1" applyAlignment="1">
      <alignment horizontal="left"/>
    </xf>
    <xf numFmtId="49" fontId="4" fillId="3" borderId="44" xfId="0" applyNumberFormat="1" applyFont="1" applyFill="1" applyBorder="1" applyAlignment="1">
      <alignment horizontal="left"/>
    </xf>
    <xf numFmtId="49" fontId="9" fillId="3" borderId="42" xfId="0" applyNumberFormat="1" applyFont="1" applyFill="1" applyBorder="1" applyAlignment="1">
      <alignment horizontal="left"/>
    </xf>
    <xf numFmtId="49" fontId="9" fillId="3" borderId="46" xfId="0" applyNumberFormat="1" applyFont="1" applyFill="1" applyBorder="1" applyAlignment="1">
      <alignment horizontal="left"/>
    </xf>
    <xf numFmtId="49" fontId="9" fillId="3" borderId="41" xfId="0" applyNumberFormat="1" applyFont="1" applyFill="1" applyBorder="1" applyAlignment="1">
      <alignment horizontal="left"/>
    </xf>
    <xf numFmtId="49" fontId="3" fillId="3" borderId="39" xfId="0" applyNumberFormat="1" applyFont="1" applyFill="1" applyBorder="1" applyAlignment="1">
      <alignment horizontal="left"/>
    </xf>
    <xf numFmtId="49" fontId="3" fillId="3" borderId="45" xfId="0" applyNumberFormat="1" applyFont="1" applyFill="1" applyBorder="1" applyAlignment="1">
      <alignment horizontal="left"/>
    </xf>
    <xf numFmtId="0" fontId="7" fillId="0" borderId="23" xfId="0" applyFont="1" applyBorder="1"/>
    <xf numFmtId="0" fontId="7" fillId="0" borderId="20" xfId="0" applyFont="1" applyBorder="1"/>
    <xf numFmtId="0" fontId="7" fillId="0" borderId="24" xfId="0" applyFont="1" applyBorder="1"/>
    <xf numFmtId="0" fontId="10" fillId="2" borderId="25" xfId="0" applyFont="1" applyFill="1" applyBorder="1"/>
    <xf numFmtId="49" fontId="9" fillId="3" borderId="43" xfId="0" applyNumberFormat="1" applyFont="1" applyFill="1" applyBorder="1" applyAlignment="1">
      <alignment horizontal="left"/>
    </xf>
    <xf numFmtId="0" fontId="0" fillId="0" borderId="49" xfId="0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0" fillId="0" borderId="29" xfId="0" applyBorder="1"/>
    <xf numFmtId="0" fontId="0" fillId="0" borderId="30" xfId="0" applyBorder="1"/>
    <xf numFmtId="0" fontId="1" fillId="2" borderId="32" xfId="0" applyFont="1" applyFill="1" applyBorder="1"/>
    <xf numFmtId="0" fontId="0" fillId="0" borderId="27" xfId="0" applyBorder="1"/>
    <xf numFmtId="0" fontId="0" fillId="0" borderId="31" xfId="0" applyBorder="1"/>
    <xf numFmtId="0" fontId="1" fillId="2" borderId="27" xfId="0" applyFont="1" applyFill="1" applyBorder="1"/>
    <xf numFmtId="0" fontId="0" fillId="0" borderId="0" xfId="0" applyFill="1" applyBorder="1"/>
    <xf numFmtId="0" fontId="11" fillId="0" borderId="12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5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55" xfId="0" applyFont="1" applyBorder="1" applyAlignment="1">
      <alignment vertical="center"/>
    </xf>
    <xf numFmtId="0" fontId="1" fillId="0" borderId="33" xfId="0" applyFont="1" applyBorder="1"/>
    <xf numFmtId="0" fontId="1" fillId="0" borderId="34" xfId="0" applyFont="1" applyBorder="1"/>
    <xf numFmtId="0" fontId="1" fillId="0" borderId="54" xfId="0" applyFont="1" applyBorder="1"/>
    <xf numFmtId="0" fontId="1" fillId="0" borderId="35" xfId="0" applyFont="1" applyBorder="1"/>
    <xf numFmtId="0" fontId="1" fillId="0" borderId="36" xfId="0" applyFont="1" applyBorder="1"/>
    <xf numFmtId="0" fontId="0" fillId="0" borderId="19" xfId="0" applyNumberFormat="1" applyFont="1" applyBorder="1"/>
    <xf numFmtId="0" fontId="0" fillId="0" borderId="20" xfId="0" applyFont="1" applyBorder="1"/>
    <xf numFmtId="0" fontId="0" fillId="0" borderId="40" xfId="0" applyFont="1" applyBorder="1" applyAlignment="1"/>
    <xf numFmtId="0" fontId="3" fillId="0" borderId="22" xfId="0" applyFont="1" applyBorder="1"/>
    <xf numFmtId="0" fontId="3" fillId="0" borderId="20" xfId="1" applyFont="1" applyFill="1" applyBorder="1"/>
    <xf numFmtId="0" fontId="0" fillId="0" borderId="56" xfId="0" applyFont="1" applyBorder="1"/>
    <xf numFmtId="0" fontId="0" fillId="0" borderId="24" xfId="0" applyFont="1" applyBorder="1"/>
    <xf numFmtId="0" fontId="13" fillId="0" borderId="19" xfId="0" applyFont="1" applyBorder="1"/>
    <xf numFmtId="0" fontId="5" fillId="0" borderId="22" xfId="0" applyFont="1" applyBorder="1"/>
    <xf numFmtId="0" fontId="0" fillId="0" borderId="22" xfId="0" applyFont="1" applyBorder="1"/>
    <xf numFmtId="0" fontId="0" fillId="0" borderId="23" xfId="0" applyFont="1" applyFill="1" applyBorder="1"/>
    <xf numFmtId="49" fontId="3" fillId="3" borderId="57" xfId="0" applyNumberFormat="1" applyFont="1" applyFill="1" applyBorder="1" applyAlignment="1">
      <alignment horizontal="left"/>
    </xf>
    <xf numFmtId="0" fontId="13" fillId="0" borderId="20" xfId="0" applyFont="1" applyBorder="1"/>
    <xf numFmtId="49" fontId="3" fillId="3" borderId="58" xfId="0" applyNumberFormat="1" applyFont="1" applyFill="1" applyBorder="1" applyAlignment="1">
      <alignment horizontal="left"/>
    </xf>
    <xf numFmtId="49" fontId="3" fillId="3" borderId="59" xfId="0" applyNumberFormat="1" applyFont="1" applyFill="1" applyBorder="1" applyAlignment="1">
      <alignment horizontal="left"/>
    </xf>
    <xf numFmtId="49" fontId="3" fillId="3" borderId="60" xfId="0" applyNumberFormat="1" applyFont="1" applyFill="1" applyBorder="1" applyAlignment="1">
      <alignment horizontal="left"/>
    </xf>
    <xf numFmtId="49" fontId="3" fillId="3" borderId="61" xfId="0" applyNumberFormat="1" applyFont="1" applyFill="1" applyBorder="1" applyAlignment="1">
      <alignment horizontal="left"/>
    </xf>
    <xf numFmtId="0" fontId="5" fillId="0" borderId="20" xfId="0" applyFont="1" applyBorder="1"/>
    <xf numFmtId="0" fontId="0" fillId="0" borderId="20" xfId="0" applyNumberFormat="1" applyBorder="1"/>
    <xf numFmtId="0" fontId="0" fillId="0" borderId="53" xfId="0" applyFont="1" applyBorder="1" applyAlignment="1">
      <alignment horizontal="left"/>
    </xf>
    <xf numFmtId="0" fontId="0" fillId="0" borderId="37" xfId="0" applyBorder="1"/>
    <xf numFmtId="0" fontId="0" fillId="0" borderId="38" xfId="0" applyBorder="1"/>
    <xf numFmtId="0" fontId="5" fillId="0" borderId="23" xfId="0" applyNumberFormat="1" applyFont="1" applyBorder="1"/>
    <xf numFmtId="0" fontId="5" fillId="0" borderId="62" xfId="0" applyFont="1" applyBorder="1"/>
    <xf numFmtId="0" fontId="5" fillId="0" borderId="52" xfId="0" applyFont="1" applyBorder="1"/>
    <xf numFmtId="0" fontId="6" fillId="0" borderId="63" xfId="0" applyFont="1" applyBorder="1"/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&#225;n%20opr&#225;v%20od%2007_2023%20do%2006_2024%20a%20Harmonogram%20opr&#225;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oprav"/>
      <sheetName val="Plán opráv"/>
      <sheetName val=" opravy náklady"/>
      <sheetName val="overenie náklady"/>
    </sheetNames>
    <sheetDataSet>
      <sheetData sheetId="0">
        <row r="8">
          <cell r="F8">
            <v>1</v>
          </cell>
          <cell r="G8">
            <v>39</v>
          </cell>
          <cell r="H8">
            <v>77</v>
          </cell>
          <cell r="I8">
            <v>35</v>
          </cell>
          <cell r="J8">
            <v>44</v>
          </cell>
          <cell r="M8">
            <v>11</v>
          </cell>
          <cell r="P8">
            <v>3</v>
          </cell>
          <cell r="Q8">
            <v>7</v>
          </cell>
          <cell r="R8">
            <v>47</v>
          </cell>
          <cell r="S8">
            <v>23</v>
          </cell>
          <cell r="T8">
            <v>49</v>
          </cell>
          <cell r="W8">
            <v>9</v>
          </cell>
          <cell r="Z8">
            <v>4</v>
          </cell>
          <cell r="AA8">
            <v>1</v>
          </cell>
          <cell r="AB8">
            <v>60</v>
          </cell>
          <cell r="AC8">
            <v>4</v>
          </cell>
          <cell r="AD8">
            <v>12</v>
          </cell>
          <cell r="AG8">
            <v>18</v>
          </cell>
          <cell r="AL8">
            <v>57</v>
          </cell>
          <cell r="AN8">
            <v>5</v>
          </cell>
          <cell r="AQ8">
            <v>2</v>
          </cell>
          <cell r="AU8">
            <v>1</v>
          </cell>
          <cell r="AV8">
            <v>33</v>
          </cell>
          <cell r="AX8">
            <v>9</v>
          </cell>
          <cell r="BB8">
            <v>5</v>
          </cell>
          <cell r="BD8">
            <v>6</v>
          </cell>
          <cell r="BF8">
            <v>48</v>
          </cell>
          <cell r="BG8">
            <v>6</v>
          </cell>
          <cell r="BL8">
            <v>5</v>
          </cell>
          <cell r="BP8">
            <v>1</v>
          </cell>
          <cell r="BZ8">
            <v>2</v>
          </cell>
          <cell r="CT8">
            <v>6</v>
          </cell>
        </row>
        <row r="9">
          <cell r="G9">
            <v>111</v>
          </cell>
          <cell r="H9">
            <v>129</v>
          </cell>
          <cell r="I9">
            <v>25</v>
          </cell>
          <cell r="J9">
            <v>43</v>
          </cell>
          <cell r="L9">
            <v>7</v>
          </cell>
          <cell r="M9">
            <v>35</v>
          </cell>
          <cell r="P9">
            <v>2</v>
          </cell>
          <cell r="R9">
            <v>58</v>
          </cell>
          <cell r="S9">
            <v>7</v>
          </cell>
          <cell r="T9">
            <v>33</v>
          </cell>
          <cell r="V9">
            <v>9</v>
          </cell>
          <cell r="W9">
            <v>19</v>
          </cell>
          <cell r="X9">
            <v>31</v>
          </cell>
          <cell r="Z9">
            <v>90</v>
          </cell>
          <cell r="AA9">
            <v>129</v>
          </cell>
          <cell r="AB9">
            <v>69</v>
          </cell>
          <cell r="AC9">
            <v>21</v>
          </cell>
          <cell r="AD9">
            <v>14</v>
          </cell>
          <cell r="AH9">
            <v>15</v>
          </cell>
          <cell r="AJ9">
            <v>13</v>
          </cell>
          <cell r="AK9">
            <v>73</v>
          </cell>
          <cell r="AL9">
            <v>14</v>
          </cell>
          <cell r="AM9">
            <v>49</v>
          </cell>
          <cell r="AN9">
            <v>27</v>
          </cell>
          <cell r="AP9">
            <v>30</v>
          </cell>
          <cell r="AR9">
            <v>7</v>
          </cell>
          <cell r="AT9">
            <v>35</v>
          </cell>
          <cell r="AU9">
            <v>208</v>
          </cell>
          <cell r="AV9">
            <v>4</v>
          </cell>
          <cell r="AW9">
            <v>55</v>
          </cell>
          <cell r="AX9">
            <v>86</v>
          </cell>
          <cell r="AY9">
            <v>20</v>
          </cell>
          <cell r="AZ9">
            <v>1</v>
          </cell>
          <cell r="BB9">
            <v>21</v>
          </cell>
          <cell r="BD9">
            <v>68</v>
          </cell>
          <cell r="BE9">
            <v>5</v>
          </cell>
          <cell r="BF9">
            <v>104</v>
          </cell>
          <cell r="BH9">
            <v>20</v>
          </cell>
          <cell r="BJ9">
            <v>7</v>
          </cell>
          <cell r="BK9">
            <v>1</v>
          </cell>
          <cell r="BL9">
            <v>5</v>
          </cell>
          <cell r="BN9">
            <v>10</v>
          </cell>
          <cell r="BO9">
            <v>110</v>
          </cell>
          <cell r="BP9">
            <v>118</v>
          </cell>
          <cell r="BQ9">
            <v>85</v>
          </cell>
          <cell r="BR9">
            <v>91</v>
          </cell>
          <cell r="BV9">
            <v>14</v>
          </cell>
          <cell r="BX9">
            <v>27</v>
          </cell>
          <cell r="BZ9">
            <v>25</v>
          </cell>
          <cell r="CA9">
            <v>78</v>
          </cell>
          <cell r="CB9">
            <v>4</v>
          </cell>
          <cell r="CD9">
            <v>41</v>
          </cell>
          <cell r="CE9">
            <v>4</v>
          </cell>
          <cell r="CF9">
            <v>16</v>
          </cell>
          <cell r="CH9">
            <v>11</v>
          </cell>
          <cell r="CI9">
            <v>4</v>
          </cell>
          <cell r="CJ9">
            <v>16</v>
          </cell>
          <cell r="CK9">
            <v>52</v>
          </cell>
          <cell r="CL9">
            <v>68</v>
          </cell>
          <cell r="CR9">
            <v>5</v>
          </cell>
          <cell r="CT9">
            <v>93</v>
          </cell>
          <cell r="CU9">
            <v>56</v>
          </cell>
          <cell r="CV9">
            <v>15</v>
          </cell>
          <cell r="CY9">
            <v>57</v>
          </cell>
          <cell r="CZ9">
            <v>129</v>
          </cell>
          <cell r="DB9">
            <v>17</v>
          </cell>
          <cell r="DD9">
            <v>106</v>
          </cell>
          <cell r="DE9">
            <v>39</v>
          </cell>
          <cell r="DF9">
            <v>82</v>
          </cell>
          <cell r="DG9">
            <v>12</v>
          </cell>
          <cell r="DJ9">
            <v>147</v>
          </cell>
          <cell r="DL9">
            <v>98</v>
          </cell>
          <cell r="DN9">
            <v>151</v>
          </cell>
          <cell r="DO9">
            <v>69</v>
          </cell>
          <cell r="DP9">
            <v>175</v>
          </cell>
          <cell r="DQ9">
            <v>78</v>
          </cell>
          <cell r="DS9">
            <v>2</v>
          </cell>
          <cell r="DT9">
            <v>167</v>
          </cell>
        </row>
        <row r="10">
          <cell r="G10">
            <v>14</v>
          </cell>
          <cell r="H10">
            <v>16</v>
          </cell>
          <cell r="J10">
            <v>21</v>
          </cell>
          <cell r="L10">
            <v>3</v>
          </cell>
          <cell r="M10">
            <v>2</v>
          </cell>
          <cell r="Q10">
            <v>17</v>
          </cell>
          <cell r="R10">
            <v>2</v>
          </cell>
          <cell r="U10">
            <v>1</v>
          </cell>
          <cell r="V10">
            <v>4</v>
          </cell>
          <cell r="W10">
            <v>13</v>
          </cell>
          <cell r="AE10">
            <v>2</v>
          </cell>
          <cell r="AN10">
            <v>2</v>
          </cell>
          <cell r="AP10">
            <v>1</v>
          </cell>
          <cell r="AT10">
            <v>28</v>
          </cell>
          <cell r="AV10">
            <v>1</v>
          </cell>
          <cell r="AX10">
            <v>24</v>
          </cell>
          <cell r="AY10">
            <v>9</v>
          </cell>
          <cell r="AZ10">
            <v>6</v>
          </cell>
          <cell r="BF10">
            <v>10</v>
          </cell>
          <cell r="BI10">
            <v>15</v>
          </cell>
          <cell r="BK10">
            <v>5</v>
          </cell>
          <cell r="BP10">
            <v>53</v>
          </cell>
          <cell r="BR10">
            <v>46</v>
          </cell>
          <cell r="BS10">
            <v>19</v>
          </cell>
          <cell r="BU10">
            <v>15</v>
          </cell>
          <cell r="BZ10">
            <v>15</v>
          </cell>
          <cell r="CC10">
            <v>10</v>
          </cell>
          <cell r="CD10">
            <v>25</v>
          </cell>
          <cell r="CJ10">
            <v>1</v>
          </cell>
          <cell r="CL10">
            <v>12</v>
          </cell>
          <cell r="CR10">
            <v>63</v>
          </cell>
          <cell r="CS10">
            <v>5</v>
          </cell>
          <cell r="CT10">
            <v>122</v>
          </cell>
          <cell r="CU10">
            <v>24</v>
          </cell>
          <cell r="CV10">
            <v>71</v>
          </cell>
          <cell r="CW10">
            <v>1</v>
          </cell>
          <cell r="CY10">
            <v>2</v>
          </cell>
          <cell r="DB10">
            <v>133</v>
          </cell>
          <cell r="DC10">
            <v>152</v>
          </cell>
          <cell r="DD10">
            <v>285</v>
          </cell>
          <cell r="DE10">
            <v>72</v>
          </cell>
          <cell r="DF10">
            <v>145</v>
          </cell>
          <cell r="DG10">
            <v>94</v>
          </cell>
          <cell r="DH10">
            <v>10</v>
          </cell>
          <cell r="DI10">
            <v>10</v>
          </cell>
          <cell r="DL10">
            <v>71</v>
          </cell>
          <cell r="DN10">
            <v>113</v>
          </cell>
          <cell r="DO10">
            <v>215</v>
          </cell>
          <cell r="DP10">
            <v>119</v>
          </cell>
          <cell r="DQ10">
            <v>79</v>
          </cell>
          <cell r="DR10">
            <v>114</v>
          </cell>
          <cell r="DS10">
            <v>46</v>
          </cell>
        </row>
        <row r="11">
          <cell r="G11">
            <v>24</v>
          </cell>
          <cell r="H11">
            <v>17</v>
          </cell>
          <cell r="J11">
            <v>31</v>
          </cell>
          <cell r="L11">
            <v>7</v>
          </cell>
          <cell r="M11">
            <v>35</v>
          </cell>
          <cell r="P11">
            <v>1</v>
          </cell>
          <cell r="S11">
            <v>1</v>
          </cell>
          <cell r="W11">
            <v>42</v>
          </cell>
          <cell r="Z11">
            <v>8</v>
          </cell>
          <cell r="AA11">
            <v>22</v>
          </cell>
          <cell r="AB11">
            <v>4</v>
          </cell>
          <cell r="AC11">
            <v>22</v>
          </cell>
          <cell r="AE11">
            <v>2</v>
          </cell>
          <cell r="AH11">
            <v>3</v>
          </cell>
          <cell r="AO11">
            <v>9</v>
          </cell>
          <cell r="AR11">
            <v>1</v>
          </cell>
          <cell r="AX11">
            <v>27</v>
          </cell>
          <cell r="BB11">
            <v>5</v>
          </cell>
          <cell r="BF11">
            <v>11</v>
          </cell>
          <cell r="BH11">
            <v>13</v>
          </cell>
          <cell r="BJ11">
            <v>19</v>
          </cell>
          <cell r="BK11">
            <v>1</v>
          </cell>
          <cell r="BL11">
            <v>7</v>
          </cell>
          <cell r="BP11">
            <v>24</v>
          </cell>
          <cell r="BQ11">
            <v>19</v>
          </cell>
          <cell r="BR11">
            <v>15</v>
          </cell>
          <cell r="BT11">
            <v>30</v>
          </cell>
          <cell r="BU11">
            <v>14</v>
          </cell>
          <cell r="BV11">
            <v>3</v>
          </cell>
          <cell r="BZ11">
            <v>39</v>
          </cell>
          <cell r="CC11">
            <v>15</v>
          </cell>
          <cell r="CD11">
            <v>14</v>
          </cell>
          <cell r="CE11">
            <v>5</v>
          </cell>
          <cell r="CF11">
            <v>13</v>
          </cell>
          <cell r="CI11">
            <v>13</v>
          </cell>
          <cell r="CJ11">
            <v>1</v>
          </cell>
          <cell r="CK11">
            <v>5</v>
          </cell>
          <cell r="CL11">
            <v>45</v>
          </cell>
          <cell r="CO11">
            <v>30</v>
          </cell>
          <cell r="CS11">
            <v>3</v>
          </cell>
          <cell r="CT11">
            <v>19</v>
          </cell>
          <cell r="CU11">
            <v>2</v>
          </cell>
          <cell r="CZ11">
            <v>13</v>
          </cell>
          <cell r="DC11">
            <v>106</v>
          </cell>
          <cell r="DD11">
            <v>14</v>
          </cell>
          <cell r="DE11">
            <v>12</v>
          </cell>
          <cell r="DF11">
            <v>2</v>
          </cell>
          <cell r="DJ11">
            <v>13</v>
          </cell>
          <cell r="DN11">
            <v>4</v>
          </cell>
          <cell r="DO11">
            <v>1</v>
          </cell>
          <cell r="DP11">
            <v>63</v>
          </cell>
          <cell r="DS11">
            <v>6</v>
          </cell>
        </row>
        <row r="12">
          <cell r="F12">
            <v>24</v>
          </cell>
          <cell r="G12">
            <v>69</v>
          </cell>
          <cell r="H12">
            <v>129</v>
          </cell>
          <cell r="I12">
            <v>95</v>
          </cell>
          <cell r="J12">
            <v>74</v>
          </cell>
          <cell r="K12">
            <v>67</v>
          </cell>
          <cell r="L12">
            <v>4</v>
          </cell>
          <cell r="M12">
            <v>110</v>
          </cell>
          <cell r="N12">
            <v>33</v>
          </cell>
          <cell r="P12">
            <v>17</v>
          </cell>
          <cell r="Q12">
            <v>9</v>
          </cell>
          <cell r="R12">
            <v>114</v>
          </cell>
          <cell r="S12">
            <v>23</v>
          </cell>
          <cell r="T12">
            <v>64</v>
          </cell>
          <cell r="U12">
            <v>22</v>
          </cell>
          <cell r="V12">
            <v>1</v>
          </cell>
          <cell r="W12">
            <v>47</v>
          </cell>
          <cell r="X12">
            <v>31</v>
          </cell>
          <cell r="Z12">
            <v>18</v>
          </cell>
          <cell r="AA12">
            <v>27</v>
          </cell>
          <cell r="AB12">
            <v>86</v>
          </cell>
          <cell r="AC12">
            <v>33</v>
          </cell>
          <cell r="AD12">
            <v>55</v>
          </cell>
          <cell r="AE12">
            <v>28</v>
          </cell>
          <cell r="AF12">
            <v>34</v>
          </cell>
          <cell r="AG12">
            <v>118</v>
          </cell>
          <cell r="AH12">
            <v>18</v>
          </cell>
          <cell r="AJ12">
            <v>12</v>
          </cell>
          <cell r="AK12">
            <v>16</v>
          </cell>
          <cell r="AL12">
            <v>110</v>
          </cell>
          <cell r="AM12">
            <v>93</v>
          </cell>
          <cell r="AN12">
            <v>56</v>
          </cell>
          <cell r="AO12">
            <v>82</v>
          </cell>
          <cell r="AP12">
            <v>86</v>
          </cell>
          <cell r="AQ12">
            <v>115</v>
          </cell>
          <cell r="AR12">
            <v>38</v>
          </cell>
          <cell r="AT12">
            <v>29</v>
          </cell>
          <cell r="AU12">
            <v>26</v>
          </cell>
          <cell r="AV12">
            <v>79</v>
          </cell>
          <cell r="AW12">
            <v>135</v>
          </cell>
          <cell r="AX12">
            <v>67</v>
          </cell>
          <cell r="AY12">
            <v>34</v>
          </cell>
          <cell r="AZ12">
            <v>93</v>
          </cell>
          <cell r="BA12">
            <v>19</v>
          </cell>
          <cell r="BB12">
            <v>28</v>
          </cell>
          <cell r="BD12">
            <v>72</v>
          </cell>
          <cell r="BE12">
            <v>25</v>
          </cell>
          <cell r="BF12">
            <v>141</v>
          </cell>
          <cell r="BG12">
            <v>87</v>
          </cell>
          <cell r="BH12">
            <v>138</v>
          </cell>
          <cell r="BI12">
            <v>36</v>
          </cell>
          <cell r="BJ12">
            <v>59</v>
          </cell>
          <cell r="BK12">
            <v>45</v>
          </cell>
          <cell r="BL12">
            <v>18</v>
          </cell>
          <cell r="BO12">
            <v>17</v>
          </cell>
          <cell r="BR12">
            <v>9</v>
          </cell>
          <cell r="BT12">
            <v>2</v>
          </cell>
          <cell r="BU12">
            <v>1</v>
          </cell>
          <cell r="BV12">
            <v>50</v>
          </cell>
          <cell r="BX12">
            <v>9</v>
          </cell>
          <cell r="BY12">
            <v>35</v>
          </cell>
          <cell r="BZ12">
            <v>17</v>
          </cell>
          <cell r="CB12">
            <v>81</v>
          </cell>
          <cell r="CC12">
            <v>3</v>
          </cell>
          <cell r="CD12">
            <v>14</v>
          </cell>
          <cell r="CE12">
            <v>10</v>
          </cell>
          <cell r="CF12">
            <v>9</v>
          </cell>
          <cell r="CJ12">
            <v>1</v>
          </cell>
          <cell r="CP12">
            <v>30</v>
          </cell>
          <cell r="CR12">
            <v>24</v>
          </cell>
          <cell r="CS12">
            <v>125</v>
          </cell>
          <cell r="CT12">
            <v>149</v>
          </cell>
          <cell r="CU12">
            <v>106</v>
          </cell>
          <cell r="CV12">
            <v>164</v>
          </cell>
          <cell r="CW12">
            <v>46</v>
          </cell>
          <cell r="CX12">
            <v>21</v>
          </cell>
          <cell r="CY12">
            <v>84</v>
          </cell>
          <cell r="CZ12">
            <v>35</v>
          </cell>
          <cell r="DB12">
            <v>16</v>
          </cell>
          <cell r="DC12">
            <v>8</v>
          </cell>
          <cell r="DD12">
            <v>163</v>
          </cell>
          <cell r="DE12">
            <v>32</v>
          </cell>
          <cell r="DF12">
            <v>117</v>
          </cell>
          <cell r="DG12">
            <v>29</v>
          </cell>
          <cell r="DH12">
            <v>12</v>
          </cell>
          <cell r="DI12">
            <v>27</v>
          </cell>
          <cell r="DJ12">
            <v>38</v>
          </cell>
          <cell r="DL12">
            <v>35</v>
          </cell>
          <cell r="DM12">
            <v>32</v>
          </cell>
          <cell r="DN12">
            <v>113</v>
          </cell>
          <cell r="DO12">
            <v>52</v>
          </cell>
          <cell r="DP12">
            <v>57</v>
          </cell>
          <cell r="DQ12">
            <v>50</v>
          </cell>
          <cell r="DR12">
            <v>14</v>
          </cell>
          <cell r="DS12">
            <v>28</v>
          </cell>
          <cell r="DT12">
            <v>35</v>
          </cell>
        </row>
        <row r="13">
          <cell r="AH13">
            <v>1</v>
          </cell>
          <cell r="AK13">
            <v>3</v>
          </cell>
          <cell r="BP13">
            <v>1</v>
          </cell>
          <cell r="BZ13">
            <v>1</v>
          </cell>
          <cell r="DN13">
            <v>1</v>
          </cell>
          <cell r="DO13">
            <v>1</v>
          </cell>
        </row>
        <row r="14">
          <cell r="F14">
            <v>92</v>
          </cell>
          <cell r="G14">
            <v>12</v>
          </cell>
          <cell r="H14">
            <v>384</v>
          </cell>
          <cell r="I14">
            <v>229</v>
          </cell>
          <cell r="J14">
            <v>197</v>
          </cell>
          <cell r="K14">
            <v>8</v>
          </cell>
          <cell r="L14">
            <v>36</v>
          </cell>
          <cell r="M14">
            <v>201</v>
          </cell>
          <cell r="N14">
            <v>111</v>
          </cell>
          <cell r="P14">
            <v>54</v>
          </cell>
          <cell r="Q14">
            <v>317</v>
          </cell>
          <cell r="R14">
            <v>86</v>
          </cell>
          <cell r="S14">
            <v>119</v>
          </cell>
          <cell r="T14">
            <v>154</v>
          </cell>
          <cell r="U14">
            <v>255</v>
          </cell>
          <cell r="V14">
            <v>6</v>
          </cell>
          <cell r="W14">
            <v>87</v>
          </cell>
          <cell r="X14">
            <v>165</v>
          </cell>
          <cell r="Z14">
            <v>189</v>
          </cell>
          <cell r="AB14">
            <v>500</v>
          </cell>
          <cell r="AC14">
            <v>160</v>
          </cell>
          <cell r="AD14">
            <v>44</v>
          </cell>
          <cell r="AE14">
            <v>220</v>
          </cell>
          <cell r="AF14">
            <v>5</v>
          </cell>
          <cell r="AG14">
            <v>27</v>
          </cell>
          <cell r="AH14">
            <v>77</v>
          </cell>
          <cell r="AJ14">
            <v>3</v>
          </cell>
          <cell r="AK14">
            <v>14</v>
          </cell>
          <cell r="AL14">
            <v>360</v>
          </cell>
          <cell r="AM14">
            <v>308</v>
          </cell>
          <cell r="AN14">
            <v>192</v>
          </cell>
          <cell r="AO14">
            <v>96</v>
          </cell>
          <cell r="AP14">
            <v>46</v>
          </cell>
          <cell r="AQ14">
            <v>107</v>
          </cell>
          <cell r="AR14">
            <v>102</v>
          </cell>
          <cell r="AT14">
            <v>55</v>
          </cell>
          <cell r="AU14">
            <v>337</v>
          </cell>
          <cell r="AV14">
            <v>90</v>
          </cell>
          <cell r="AW14">
            <v>119</v>
          </cell>
          <cell r="AX14">
            <v>206</v>
          </cell>
          <cell r="AY14">
            <v>259</v>
          </cell>
          <cell r="AZ14">
            <v>6</v>
          </cell>
          <cell r="BB14">
            <v>212</v>
          </cell>
          <cell r="BD14">
            <v>74</v>
          </cell>
          <cell r="BE14">
            <v>12</v>
          </cell>
          <cell r="BF14">
            <v>350</v>
          </cell>
          <cell r="BG14">
            <v>321</v>
          </cell>
          <cell r="BH14">
            <v>214</v>
          </cell>
          <cell r="BI14">
            <v>117</v>
          </cell>
          <cell r="BJ14">
            <v>161</v>
          </cell>
          <cell r="BK14">
            <v>3</v>
          </cell>
          <cell r="BL14">
            <v>136</v>
          </cell>
          <cell r="BN14">
            <v>79</v>
          </cell>
          <cell r="BO14">
            <v>2</v>
          </cell>
          <cell r="BP14">
            <v>413</v>
          </cell>
          <cell r="BQ14">
            <v>287</v>
          </cell>
          <cell r="BR14">
            <v>248</v>
          </cell>
          <cell r="BS14">
            <v>241</v>
          </cell>
          <cell r="BT14">
            <v>127</v>
          </cell>
          <cell r="BU14">
            <v>199</v>
          </cell>
          <cell r="BV14">
            <v>180</v>
          </cell>
          <cell r="BX14">
            <v>277</v>
          </cell>
          <cell r="BY14">
            <v>141</v>
          </cell>
          <cell r="BZ14">
            <v>565</v>
          </cell>
          <cell r="CA14">
            <v>326</v>
          </cell>
          <cell r="CB14">
            <v>324</v>
          </cell>
          <cell r="CC14">
            <v>201</v>
          </cell>
          <cell r="CD14">
            <v>147</v>
          </cell>
          <cell r="CE14">
            <v>396</v>
          </cell>
          <cell r="CF14">
            <v>184</v>
          </cell>
          <cell r="CH14">
            <v>261</v>
          </cell>
          <cell r="CI14">
            <v>227</v>
          </cell>
          <cell r="CJ14">
            <v>433</v>
          </cell>
          <cell r="CK14">
            <v>297</v>
          </cell>
          <cell r="CL14">
            <v>348</v>
          </cell>
          <cell r="CM14">
            <v>211</v>
          </cell>
          <cell r="CN14">
            <v>4</v>
          </cell>
          <cell r="CO14">
            <v>252</v>
          </cell>
          <cell r="CP14">
            <v>174</v>
          </cell>
          <cell r="CR14">
            <v>195</v>
          </cell>
          <cell r="CS14">
            <v>283</v>
          </cell>
          <cell r="CT14">
            <v>562</v>
          </cell>
          <cell r="CU14">
            <v>422</v>
          </cell>
          <cell r="CV14">
            <v>405</v>
          </cell>
          <cell r="CW14">
            <v>191</v>
          </cell>
          <cell r="CX14">
            <v>12</v>
          </cell>
          <cell r="CY14">
            <v>264</v>
          </cell>
          <cell r="CZ14">
            <v>59</v>
          </cell>
          <cell r="DB14">
            <v>46</v>
          </cell>
          <cell r="DD14">
            <v>216</v>
          </cell>
          <cell r="DE14">
            <v>79</v>
          </cell>
          <cell r="DF14">
            <v>3</v>
          </cell>
          <cell r="DG14">
            <v>259</v>
          </cell>
          <cell r="DH14">
            <v>98</v>
          </cell>
          <cell r="DI14">
            <v>365</v>
          </cell>
          <cell r="DJ14">
            <v>51</v>
          </cell>
          <cell r="DL14">
            <v>10</v>
          </cell>
          <cell r="DM14">
            <v>215</v>
          </cell>
          <cell r="DN14">
            <v>226</v>
          </cell>
          <cell r="DO14">
            <v>115</v>
          </cell>
          <cell r="DP14">
            <v>85</v>
          </cell>
          <cell r="DQ14">
            <v>121</v>
          </cell>
          <cell r="DS14">
            <v>268</v>
          </cell>
          <cell r="DT14">
            <v>19</v>
          </cell>
        </row>
        <row r="16">
          <cell r="H16">
            <v>2</v>
          </cell>
          <cell r="AL16">
            <v>4</v>
          </cell>
        </row>
        <row r="17">
          <cell r="CD17">
            <v>1</v>
          </cell>
          <cell r="CK17">
            <v>1</v>
          </cell>
        </row>
        <row r="18">
          <cell r="H18">
            <v>3</v>
          </cell>
          <cell r="AD18">
            <v>2</v>
          </cell>
          <cell r="CR18">
            <v>4</v>
          </cell>
          <cell r="CS18">
            <v>7</v>
          </cell>
          <cell r="CT18">
            <v>22</v>
          </cell>
          <cell r="CU18">
            <v>7</v>
          </cell>
          <cell r="CV18">
            <v>20</v>
          </cell>
          <cell r="CW18">
            <v>5</v>
          </cell>
          <cell r="CX18">
            <v>1</v>
          </cell>
          <cell r="CY18">
            <v>6</v>
          </cell>
          <cell r="CZ18">
            <v>10</v>
          </cell>
          <cell r="DB18">
            <v>1</v>
          </cell>
          <cell r="DD18">
            <v>21</v>
          </cell>
          <cell r="DE18">
            <v>4</v>
          </cell>
          <cell r="DF18">
            <v>12</v>
          </cell>
          <cell r="DG18">
            <v>2</v>
          </cell>
          <cell r="DJ18">
            <v>2</v>
          </cell>
          <cell r="DL18">
            <v>4</v>
          </cell>
          <cell r="DM18">
            <v>5</v>
          </cell>
          <cell r="DN18">
            <v>16</v>
          </cell>
          <cell r="DO18">
            <v>1</v>
          </cell>
          <cell r="DP18">
            <v>18</v>
          </cell>
          <cell r="DQ18">
            <v>2</v>
          </cell>
          <cell r="DR18">
            <v>1</v>
          </cell>
          <cell r="DS18">
            <v>3</v>
          </cell>
          <cell r="DT18">
            <v>1</v>
          </cell>
        </row>
        <row r="19">
          <cell r="F19">
            <v>30</v>
          </cell>
          <cell r="G19">
            <v>56</v>
          </cell>
          <cell r="I19">
            <v>1</v>
          </cell>
          <cell r="L19">
            <v>1</v>
          </cell>
          <cell r="N19">
            <v>3</v>
          </cell>
          <cell r="P19">
            <v>1</v>
          </cell>
          <cell r="Q19">
            <v>3</v>
          </cell>
          <cell r="T19">
            <v>5</v>
          </cell>
          <cell r="Z19">
            <v>6</v>
          </cell>
          <cell r="AA19">
            <v>1</v>
          </cell>
          <cell r="AB19">
            <v>4</v>
          </cell>
          <cell r="AD19">
            <v>14</v>
          </cell>
          <cell r="AE19">
            <v>1</v>
          </cell>
          <cell r="AF19">
            <v>6</v>
          </cell>
          <cell r="AG19">
            <v>27</v>
          </cell>
          <cell r="AJ19">
            <v>9</v>
          </cell>
          <cell r="AL19">
            <v>4</v>
          </cell>
          <cell r="AM19">
            <v>6</v>
          </cell>
          <cell r="AN19">
            <v>21</v>
          </cell>
          <cell r="AO19">
            <v>22</v>
          </cell>
          <cell r="AP19">
            <v>35</v>
          </cell>
          <cell r="AQ19">
            <v>11</v>
          </cell>
          <cell r="AR19">
            <v>1</v>
          </cell>
          <cell r="AT19">
            <v>3</v>
          </cell>
          <cell r="AV19">
            <v>9</v>
          </cell>
          <cell r="AW19">
            <v>6</v>
          </cell>
          <cell r="AX19">
            <v>3</v>
          </cell>
          <cell r="AY19">
            <v>1</v>
          </cell>
          <cell r="AZ19">
            <v>3</v>
          </cell>
          <cell r="BD19">
            <v>4</v>
          </cell>
          <cell r="BE19">
            <v>1</v>
          </cell>
          <cell r="BF19">
            <v>3</v>
          </cell>
          <cell r="BG19">
            <v>55</v>
          </cell>
          <cell r="BH19">
            <v>15</v>
          </cell>
          <cell r="BJ19">
            <v>41</v>
          </cell>
          <cell r="BK19">
            <v>1</v>
          </cell>
          <cell r="BN19">
            <v>34</v>
          </cell>
          <cell r="BP19">
            <v>9</v>
          </cell>
          <cell r="BQ19">
            <v>21</v>
          </cell>
          <cell r="BR19">
            <v>30</v>
          </cell>
          <cell r="BS19">
            <v>2</v>
          </cell>
          <cell r="BZ19">
            <v>5</v>
          </cell>
          <cell r="CJ19">
            <v>6</v>
          </cell>
          <cell r="CN19">
            <v>1</v>
          </cell>
          <cell r="CR19">
            <v>28</v>
          </cell>
          <cell r="CS19">
            <v>14</v>
          </cell>
          <cell r="CT19">
            <v>15</v>
          </cell>
          <cell r="CV19">
            <v>23</v>
          </cell>
          <cell r="CW19">
            <v>6</v>
          </cell>
          <cell r="CX19">
            <v>1</v>
          </cell>
          <cell r="DD19">
            <v>5</v>
          </cell>
          <cell r="DM19">
            <v>6</v>
          </cell>
          <cell r="DN19">
            <v>6</v>
          </cell>
          <cell r="DQ19">
            <v>4</v>
          </cell>
          <cell r="DR19">
            <v>1</v>
          </cell>
        </row>
        <row r="20">
          <cell r="G20">
            <v>15</v>
          </cell>
          <cell r="H20">
            <v>31</v>
          </cell>
          <cell r="J20">
            <v>7</v>
          </cell>
          <cell r="K20">
            <v>27</v>
          </cell>
          <cell r="L20">
            <v>4</v>
          </cell>
          <cell r="R20">
            <v>6</v>
          </cell>
          <cell r="AB20">
            <v>8</v>
          </cell>
          <cell r="AD20">
            <v>2</v>
          </cell>
          <cell r="AK20">
            <v>5</v>
          </cell>
          <cell r="AL20">
            <v>19</v>
          </cell>
          <cell r="AN20">
            <v>21</v>
          </cell>
          <cell r="AO20">
            <v>14</v>
          </cell>
          <cell r="AP20">
            <v>2</v>
          </cell>
          <cell r="AT20">
            <v>1</v>
          </cell>
          <cell r="AV20">
            <v>7</v>
          </cell>
          <cell r="AX20">
            <v>3</v>
          </cell>
          <cell r="BD20">
            <v>14</v>
          </cell>
          <cell r="BF20">
            <v>12</v>
          </cell>
          <cell r="BH20">
            <v>24</v>
          </cell>
          <cell r="BJ20">
            <v>9</v>
          </cell>
          <cell r="BN20">
            <v>16</v>
          </cell>
          <cell r="BO20">
            <v>9</v>
          </cell>
          <cell r="BP20">
            <v>14</v>
          </cell>
          <cell r="BQ20">
            <v>10</v>
          </cell>
          <cell r="BR20">
            <v>9</v>
          </cell>
          <cell r="BT20">
            <v>9</v>
          </cell>
          <cell r="BV20">
            <v>11</v>
          </cell>
          <cell r="BX20">
            <v>2</v>
          </cell>
          <cell r="BZ20">
            <v>10</v>
          </cell>
          <cell r="CB20">
            <v>32</v>
          </cell>
          <cell r="CC20">
            <v>1</v>
          </cell>
          <cell r="CD20">
            <v>1</v>
          </cell>
          <cell r="CF20">
            <v>1</v>
          </cell>
          <cell r="CH20">
            <v>23</v>
          </cell>
          <cell r="CI20">
            <v>5</v>
          </cell>
          <cell r="CJ20">
            <v>27</v>
          </cell>
          <cell r="CL20">
            <v>7</v>
          </cell>
          <cell r="CM20">
            <v>9</v>
          </cell>
          <cell r="CN20">
            <v>9</v>
          </cell>
          <cell r="CX20">
            <v>1</v>
          </cell>
          <cell r="DD20">
            <v>1</v>
          </cell>
          <cell r="DQ20">
            <v>3</v>
          </cell>
        </row>
        <row r="21">
          <cell r="K21">
            <v>2</v>
          </cell>
        </row>
        <row r="23">
          <cell r="BO23">
            <v>1</v>
          </cell>
          <cell r="CS23">
            <v>1</v>
          </cell>
        </row>
        <row r="24">
          <cell r="AN24">
            <v>1</v>
          </cell>
          <cell r="CT24">
            <v>41</v>
          </cell>
          <cell r="CU24">
            <v>2</v>
          </cell>
          <cell r="DN24">
            <v>25</v>
          </cell>
        </row>
        <row r="25">
          <cell r="F25">
            <v>9</v>
          </cell>
          <cell r="G25">
            <v>13</v>
          </cell>
          <cell r="L25">
            <v>1</v>
          </cell>
          <cell r="Z25">
            <v>11</v>
          </cell>
          <cell r="AA25">
            <v>1</v>
          </cell>
          <cell r="AB25">
            <v>7</v>
          </cell>
          <cell r="AG25">
            <v>10</v>
          </cell>
          <cell r="AJ25">
            <v>4</v>
          </cell>
          <cell r="AL25">
            <v>16</v>
          </cell>
          <cell r="AM25">
            <v>2</v>
          </cell>
          <cell r="AN25">
            <v>6</v>
          </cell>
          <cell r="AQ25">
            <v>5</v>
          </cell>
          <cell r="AT25">
            <v>1</v>
          </cell>
          <cell r="AV25">
            <v>6</v>
          </cell>
          <cell r="AX25">
            <v>2</v>
          </cell>
          <cell r="BD25">
            <v>3</v>
          </cell>
          <cell r="BF25">
            <v>5</v>
          </cell>
          <cell r="BG25">
            <v>12</v>
          </cell>
          <cell r="BH25">
            <v>3</v>
          </cell>
          <cell r="BJ25">
            <v>6</v>
          </cell>
          <cell r="BN25">
            <v>11</v>
          </cell>
          <cell r="BP25">
            <v>44</v>
          </cell>
          <cell r="BQ25">
            <v>12</v>
          </cell>
          <cell r="BU25">
            <v>5</v>
          </cell>
          <cell r="BZ25">
            <v>1</v>
          </cell>
          <cell r="CT25">
            <v>1</v>
          </cell>
          <cell r="CV25">
            <v>1</v>
          </cell>
          <cell r="DD25">
            <v>12</v>
          </cell>
          <cell r="DN25">
            <v>1</v>
          </cell>
          <cell r="DS25">
            <v>2</v>
          </cell>
        </row>
        <row r="26">
          <cell r="H26">
            <v>17</v>
          </cell>
          <cell r="R26">
            <v>1</v>
          </cell>
          <cell r="AA26">
            <v>1</v>
          </cell>
          <cell r="AB26">
            <v>2</v>
          </cell>
          <cell r="AG26">
            <v>2</v>
          </cell>
          <cell r="AK26">
            <v>1</v>
          </cell>
          <cell r="AL26">
            <v>5</v>
          </cell>
          <cell r="BD26">
            <v>1</v>
          </cell>
          <cell r="BF26">
            <v>1</v>
          </cell>
          <cell r="BN26">
            <v>6</v>
          </cell>
          <cell r="BP26">
            <v>4</v>
          </cell>
          <cell r="BT26">
            <v>2</v>
          </cell>
          <cell r="BU26">
            <v>2</v>
          </cell>
          <cell r="BZ26">
            <v>1</v>
          </cell>
          <cell r="CE26">
            <v>1</v>
          </cell>
          <cell r="CI26">
            <v>2</v>
          </cell>
          <cell r="CJ26">
            <v>3</v>
          </cell>
          <cell r="CT26">
            <v>22</v>
          </cell>
          <cell r="CV26">
            <v>2</v>
          </cell>
          <cell r="DD26">
            <v>1</v>
          </cell>
          <cell r="DP26">
            <v>1</v>
          </cell>
        </row>
        <row r="27">
          <cell r="DD27">
            <v>1</v>
          </cell>
        </row>
        <row r="29">
          <cell r="BH29">
            <v>1</v>
          </cell>
          <cell r="CU29">
            <v>1</v>
          </cell>
          <cell r="DD29">
            <v>6</v>
          </cell>
          <cell r="DN29">
            <v>5</v>
          </cell>
          <cell r="DP29">
            <v>1</v>
          </cell>
        </row>
        <row r="30">
          <cell r="H30">
            <v>1</v>
          </cell>
          <cell r="AC30">
            <v>1</v>
          </cell>
          <cell r="AD30">
            <v>6</v>
          </cell>
          <cell r="AG30">
            <v>1</v>
          </cell>
          <cell r="AK30">
            <v>1</v>
          </cell>
          <cell r="AN30">
            <v>2</v>
          </cell>
          <cell r="AQ30">
            <v>3</v>
          </cell>
          <cell r="AR30">
            <v>1</v>
          </cell>
          <cell r="AV30">
            <v>2</v>
          </cell>
          <cell r="AX30">
            <v>3</v>
          </cell>
          <cell r="BA30">
            <v>1</v>
          </cell>
          <cell r="BD30">
            <v>1</v>
          </cell>
          <cell r="BE30">
            <v>1</v>
          </cell>
          <cell r="BG30">
            <v>2</v>
          </cell>
          <cell r="BH30">
            <v>11</v>
          </cell>
          <cell r="BN30">
            <v>2</v>
          </cell>
          <cell r="BP30">
            <v>7</v>
          </cell>
          <cell r="BQ30">
            <v>6</v>
          </cell>
          <cell r="BR30">
            <v>13</v>
          </cell>
          <cell r="BU30">
            <v>3</v>
          </cell>
          <cell r="CO30">
            <v>1</v>
          </cell>
        </row>
        <row r="31">
          <cell r="AD31">
            <v>2</v>
          </cell>
          <cell r="AL31">
            <v>3</v>
          </cell>
          <cell r="AN31">
            <v>8</v>
          </cell>
          <cell r="AQ31">
            <v>1</v>
          </cell>
          <cell r="AX31">
            <v>6</v>
          </cell>
          <cell r="BE31">
            <v>1</v>
          </cell>
          <cell r="BH31">
            <v>6</v>
          </cell>
          <cell r="BJ31">
            <v>2</v>
          </cell>
          <cell r="BN31">
            <v>1</v>
          </cell>
          <cell r="BO31">
            <v>1</v>
          </cell>
          <cell r="BP31">
            <v>3</v>
          </cell>
          <cell r="BQ31">
            <v>1</v>
          </cell>
          <cell r="BR31">
            <v>5</v>
          </cell>
          <cell r="BZ31">
            <v>1</v>
          </cell>
          <cell r="CS31">
            <v>1</v>
          </cell>
          <cell r="CU31">
            <v>1</v>
          </cell>
          <cell r="CW31">
            <v>1</v>
          </cell>
          <cell r="DN31">
            <v>2</v>
          </cell>
        </row>
        <row r="32">
          <cell r="H32">
            <v>1</v>
          </cell>
        </row>
        <row r="33">
          <cell r="G33">
            <v>1</v>
          </cell>
          <cell r="H33">
            <v>22</v>
          </cell>
          <cell r="J33">
            <v>1</v>
          </cell>
          <cell r="K33">
            <v>2</v>
          </cell>
          <cell r="L33">
            <v>1</v>
          </cell>
          <cell r="R33">
            <v>13</v>
          </cell>
          <cell r="AB33">
            <v>4</v>
          </cell>
          <cell r="AK33">
            <v>2</v>
          </cell>
          <cell r="AL33">
            <v>7</v>
          </cell>
          <cell r="AO33">
            <v>1</v>
          </cell>
          <cell r="AP33">
            <v>1</v>
          </cell>
          <cell r="AV33">
            <v>7</v>
          </cell>
          <cell r="BF33">
            <v>4</v>
          </cell>
          <cell r="BH33">
            <v>1</v>
          </cell>
          <cell r="BZ33">
            <v>4</v>
          </cell>
          <cell r="CI33">
            <v>2</v>
          </cell>
          <cell r="CJ33">
            <v>11</v>
          </cell>
          <cell r="CK33">
            <v>1</v>
          </cell>
          <cell r="CT33">
            <v>24</v>
          </cell>
          <cell r="DC33">
            <v>1</v>
          </cell>
          <cell r="DD33">
            <v>21</v>
          </cell>
          <cell r="DM33">
            <v>1</v>
          </cell>
          <cell r="DN33">
            <v>9</v>
          </cell>
          <cell r="DQ33">
            <v>1</v>
          </cell>
        </row>
        <row r="34">
          <cell r="J34">
            <v>2</v>
          </cell>
          <cell r="T34">
            <v>3</v>
          </cell>
          <cell r="AA34">
            <v>2</v>
          </cell>
          <cell r="BE34">
            <v>1</v>
          </cell>
          <cell r="CR34">
            <v>1</v>
          </cell>
          <cell r="DB34">
            <v>1</v>
          </cell>
        </row>
        <row r="35">
          <cell r="K35">
            <v>1</v>
          </cell>
          <cell r="R35">
            <v>1</v>
          </cell>
          <cell r="AD35">
            <v>1</v>
          </cell>
          <cell r="AJ35">
            <v>1</v>
          </cell>
          <cell r="AL35">
            <v>1</v>
          </cell>
          <cell r="CF35">
            <v>1</v>
          </cell>
          <cell r="CJ35">
            <v>2</v>
          </cell>
          <cell r="CP35">
            <v>1</v>
          </cell>
          <cell r="CR35">
            <v>1</v>
          </cell>
          <cell r="DR35">
            <v>1</v>
          </cell>
        </row>
        <row r="36">
          <cell r="H36">
            <v>8</v>
          </cell>
          <cell r="P36">
            <v>1</v>
          </cell>
          <cell r="R36">
            <v>2</v>
          </cell>
          <cell r="AB36">
            <v>1</v>
          </cell>
          <cell r="AF36">
            <v>1</v>
          </cell>
          <cell r="AK36">
            <v>2</v>
          </cell>
          <cell r="AL36">
            <v>2</v>
          </cell>
          <cell r="AV36">
            <v>1</v>
          </cell>
          <cell r="AZ36">
            <v>1</v>
          </cell>
          <cell r="BE36">
            <v>2</v>
          </cell>
          <cell r="BF36">
            <v>5</v>
          </cell>
          <cell r="BP36">
            <v>1</v>
          </cell>
          <cell r="BZ36">
            <v>2</v>
          </cell>
          <cell r="CI36">
            <v>3</v>
          </cell>
          <cell r="CJ36">
            <v>3</v>
          </cell>
          <cell r="CT36">
            <v>4</v>
          </cell>
          <cell r="DD36">
            <v>12</v>
          </cell>
          <cell r="DN36">
            <v>12</v>
          </cell>
        </row>
        <row r="37">
          <cell r="H37">
            <v>1</v>
          </cell>
          <cell r="R37">
            <v>1</v>
          </cell>
          <cell r="AL37">
            <v>1</v>
          </cell>
        </row>
        <row r="38">
          <cell r="R38">
            <v>1</v>
          </cell>
          <cell r="AB38">
            <v>1</v>
          </cell>
        </row>
        <row r="39">
          <cell r="AX39">
            <v>1</v>
          </cell>
        </row>
        <row r="40">
          <cell r="AB40">
            <v>1</v>
          </cell>
          <cell r="BF40">
            <v>1</v>
          </cell>
          <cell r="CJ40">
            <v>1</v>
          </cell>
        </row>
        <row r="41">
          <cell r="AB41">
            <v>2</v>
          </cell>
          <cell r="BH41">
            <v>1</v>
          </cell>
          <cell r="CJ41">
            <v>1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1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1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</row>
        <row r="45">
          <cell r="Z45">
            <v>1</v>
          </cell>
          <cell r="AJ45">
            <v>1</v>
          </cell>
          <cell r="BH45">
            <v>4</v>
          </cell>
          <cell r="BU45">
            <v>1</v>
          </cell>
        </row>
        <row r="46">
          <cell r="AK46">
            <v>1</v>
          </cell>
          <cell r="BU46">
            <v>1</v>
          </cell>
          <cell r="DM46">
            <v>1</v>
          </cell>
        </row>
        <row r="47">
          <cell r="AD47">
            <v>1</v>
          </cell>
          <cell r="AN47">
            <v>1</v>
          </cell>
          <cell r="AO47">
            <v>1</v>
          </cell>
          <cell r="AR47">
            <v>1</v>
          </cell>
          <cell r="AX47">
            <v>2</v>
          </cell>
          <cell r="BD47">
            <v>1</v>
          </cell>
          <cell r="BG47">
            <v>2</v>
          </cell>
          <cell r="BH47">
            <v>4</v>
          </cell>
          <cell r="BQ47">
            <v>3</v>
          </cell>
          <cell r="BR47">
            <v>1</v>
          </cell>
          <cell r="BS47">
            <v>1</v>
          </cell>
          <cell r="BT47">
            <v>1</v>
          </cell>
        </row>
        <row r="48">
          <cell r="H48">
            <v>1</v>
          </cell>
          <cell r="CH48">
            <v>1</v>
          </cell>
          <cell r="DL48">
            <v>1</v>
          </cell>
        </row>
        <row r="49">
          <cell r="H49">
            <v>5</v>
          </cell>
          <cell r="R49">
            <v>2</v>
          </cell>
          <cell r="W49">
            <v>1</v>
          </cell>
          <cell r="AB49">
            <v>1</v>
          </cell>
          <cell r="AK49">
            <v>1</v>
          </cell>
          <cell r="AL49">
            <v>2</v>
          </cell>
          <cell r="AN49">
            <v>1</v>
          </cell>
          <cell r="AV49">
            <v>1</v>
          </cell>
          <cell r="BF49">
            <v>3</v>
          </cell>
          <cell r="BG49">
            <v>1</v>
          </cell>
          <cell r="BR49">
            <v>1</v>
          </cell>
          <cell r="BZ49">
            <v>2</v>
          </cell>
          <cell r="CJ49">
            <v>3</v>
          </cell>
          <cell r="CT49">
            <v>1</v>
          </cell>
          <cell r="DD49">
            <v>3</v>
          </cell>
          <cell r="DM49">
            <v>1</v>
          </cell>
          <cell r="DN49">
            <v>2</v>
          </cell>
          <cell r="DP49">
            <v>2</v>
          </cell>
          <cell r="DQ49">
            <v>1</v>
          </cell>
        </row>
        <row r="50">
          <cell r="AJ50">
            <v>2</v>
          </cell>
        </row>
        <row r="51">
          <cell r="CH51">
            <v>1</v>
          </cell>
          <cell r="DH51">
            <v>1</v>
          </cell>
          <cell r="DL51">
            <v>1</v>
          </cell>
        </row>
        <row r="52">
          <cell r="H52">
            <v>1</v>
          </cell>
          <cell r="X52">
            <v>1</v>
          </cell>
          <cell r="AB52">
            <v>1</v>
          </cell>
          <cell r="AF52">
            <v>1</v>
          </cell>
          <cell r="DR52">
            <v>1</v>
          </cell>
        </row>
        <row r="53">
          <cell r="G53">
            <v>1</v>
          </cell>
          <cell r="H53">
            <v>1</v>
          </cell>
          <cell r="J53">
            <v>1</v>
          </cell>
          <cell r="AB53">
            <v>1</v>
          </cell>
          <cell r="AL53">
            <v>3</v>
          </cell>
          <cell r="AO53">
            <v>1</v>
          </cell>
          <cell r="BE53">
            <v>1</v>
          </cell>
          <cell r="BF53">
            <v>1</v>
          </cell>
          <cell r="BR53">
            <v>1</v>
          </cell>
          <cell r="BZ53">
            <v>1</v>
          </cell>
          <cell r="CJ53">
            <v>2</v>
          </cell>
          <cell r="CV53">
            <v>1</v>
          </cell>
          <cell r="DN53">
            <v>1</v>
          </cell>
        </row>
        <row r="54">
          <cell r="BH54">
            <v>2</v>
          </cell>
          <cell r="CK54">
            <v>1</v>
          </cell>
        </row>
        <row r="55">
          <cell r="CJ55">
            <v>1</v>
          </cell>
        </row>
        <row r="56">
          <cell r="AB56">
            <v>1</v>
          </cell>
        </row>
        <row r="57">
          <cell r="R57">
            <v>1</v>
          </cell>
        </row>
        <row r="58">
          <cell r="AE58">
            <v>1</v>
          </cell>
          <cell r="CL58">
            <v>1</v>
          </cell>
        </row>
        <row r="60">
          <cell r="AK60">
            <v>1</v>
          </cell>
          <cell r="BQ60">
            <v>2</v>
          </cell>
          <cell r="CZ60">
            <v>1</v>
          </cell>
        </row>
        <row r="61">
          <cell r="BP61">
            <v>1</v>
          </cell>
          <cell r="DC61">
            <v>1</v>
          </cell>
          <cell r="DR61">
            <v>1</v>
          </cell>
        </row>
        <row r="62">
          <cell r="AK62">
            <v>1</v>
          </cell>
          <cell r="AL62">
            <v>1</v>
          </cell>
          <cell r="AO62">
            <v>1</v>
          </cell>
          <cell r="AZ62">
            <v>1</v>
          </cell>
          <cell r="BG62">
            <v>1</v>
          </cell>
          <cell r="BZ62">
            <v>1</v>
          </cell>
          <cell r="CB62">
            <v>1</v>
          </cell>
          <cell r="CC62">
            <v>1</v>
          </cell>
          <cell r="CI62">
            <v>1</v>
          </cell>
          <cell r="CN62">
            <v>1</v>
          </cell>
          <cell r="DG62">
            <v>1</v>
          </cell>
          <cell r="DM62">
            <v>2</v>
          </cell>
          <cell r="DN62">
            <v>1</v>
          </cell>
          <cell r="DP62">
            <v>1</v>
          </cell>
        </row>
        <row r="63">
          <cell r="X63">
            <v>1</v>
          </cell>
          <cell r="BL63">
            <v>1</v>
          </cell>
          <cell r="BT63">
            <v>1</v>
          </cell>
        </row>
        <row r="64">
          <cell r="J64">
            <v>1</v>
          </cell>
          <cell r="AK64">
            <v>2</v>
          </cell>
        </row>
        <row r="65">
          <cell r="AC65">
            <v>1</v>
          </cell>
          <cell r="BF65">
            <v>1</v>
          </cell>
        </row>
        <row r="66">
          <cell r="J66">
            <v>1</v>
          </cell>
        </row>
        <row r="67">
          <cell r="AC67">
            <v>1</v>
          </cell>
        </row>
        <row r="69">
          <cell r="AR69">
            <v>1</v>
          </cell>
          <cell r="AU69">
            <v>1</v>
          </cell>
        </row>
        <row r="70">
          <cell r="AV70">
            <v>1</v>
          </cell>
        </row>
        <row r="71">
          <cell r="R71">
            <v>1</v>
          </cell>
        </row>
        <row r="72">
          <cell r="I72">
            <v>1</v>
          </cell>
        </row>
        <row r="74"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</row>
        <row r="76">
          <cell r="AO76">
            <v>1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D78">
            <v>0</v>
          </cell>
          <cell r="BE78">
            <v>0</v>
          </cell>
          <cell r="BF78">
            <v>1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</row>
        <row r="79">
          <cell r="H79">
            <v>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W95"/>
  <sheetViews>
    <sheetView zoomScaleNormal="100" workbookViewId="0">
      <selection activeCell="D112" sqref="D112"/>
    </sheetView>
  </sheetViews>
  <sheetFormatPr defaultRowHeight="15" outlineLevelRow="2" x14ac:dyDescent="0.25"/>
  <cols>
    <col min="2" max="2" width="20.140625" customWidth="1"/>
    <col min="3" max="3" width="29.85546875" bestFit="1" customWidth="1"/>
    <col min="4" max="4" width="32.140625" bestFit="1" customWidth="1"/>
    <col min="5" max="5" width="26.85546875" customWidth="1"/>
    <col min="126" max="126" width="14.7109375" customWidth="1"/>
  </cols>
  <sheetData>
    <row r="3" spans="2:126" ht="15.75" thickBot="1" x14ac:dyDescent="0.3"/>
    <row r="4" spans="2:126" ht="19.5" thickBot="1" x14ac:dyDescent="0.35">
      <c r="B4" s="1" t="s">
        <v>170</v>
      </c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4"/>
    </row>
    <row r="5" spans="2:126" ht="19.5" thickBot="1" x14ac:dyDescent="0.35">
      <c r="B5" s="5"/>
      <c r="C5" s="6"/>
      <c r="D5" s="6"/>
      <c r="E5" s="7"/>
      <c r="F5" s="5" t="s">
        <v>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7"/>
      <c r="BN5" s="5" t="s">
        <v>156</v>
      </c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7"/>
      <c r="DV5" s="8" t="s">
        <v>157</v>
      </c>
    </row>
    <row r="6" spans="2:126" ht="15.75" customHeight="1" thickBot="1" x14ac:dyDescent="0.3">
      <c r="B6" s="9"/>
      <c r="C6" s="10"/>
      <c r="D6" s="10"/>
      <c r="E6" s="11"/>
      <c r="F6" s="12" t="s">
        <v>5</v>
      </c>
      <c r="G6" s="13"/>
      <c r="H6" s="13"/>
      <c r="I6" s="13"/>
      <c r="J6" s="13"/>
      <c r="K6" s="13"/>
      <c r="L6" s="13"/>
      <c r="M6" s="13"/>
      <c r="N6" s="14"/>
      <c r="O6" s="15" t="s">
        <v>2</v>
      </c>
      <c r="P6" s="12" t="s">
        <v>6</v>
      </c>
      <c r="Q6" s="13"/>
      <c r="R6" s="13"/>
      <c r="S6" s="13"/>
      <c r="T6" s="13"/>
      <c r="U6" s="13"/>
      <c r="V6" s="13"/>
      <c r="W6" s="13"/>
      <c r="X6" s="14"/>
      <c r="Y6" s="15" t="s">
        <v>2</v>
      </c>
      <c r="Z6" s="12" t="s">
        <v>7</v>
      </c>
      <c r="AA6" s="13"/>
      <c r="AB6" s="13"/>
      <c r="AC6" s="13"/>
      <c r="AD6" s="13"/>
      <c r="AE6" s="13"/>
      <c r="AF6" s="13"/>
      <c r="AG6" s="13"/>
      <c r="AH6" s="14"/>
      <c r="AI6" s="16" t="s">
        <v>2</v>
      </c>
      <c r="AJ6" s="12" t="s">
        <v>8</v>
      </c>
      <c r="AK6" s="13"/>
      <c r="AL6" s="13"/>
      <c r="AM6" s="13"/>
      <c r="AN6" s="13"/>
      <c r="AO6" s="13"/>
      <c r="AP6" s="13"/>
      <c r="AQ6" s="13"/>
      <c r="AR6" s="14"/>
      <c r="AS6" s="15" t="s">
        <v>2</v>
      </c>
      <c r="AT6" s="12" t="s">
        <v>9</v>
      </c>
      <c r="AU6" s="13"/>
      <c r="AV6" s="13"/>
      <c r="AW6" s="13"/>
      <c r="AX6" s="13"/>
      <c r="AY6" s="13"/>
      <c r="AZ6" s="13"/>
      <c r="BA6" s="13"/>
      <c r="BB6" s="17"/>
      <c r="BC6" s="18" t="s">
        <v>2</v>
      </c>
      <c r="BD6" s="19" t="s">
        <v>10</v>
      </c>
      <c r="BE6" s="13"/>
      <c r="BF6" s="13"/>
      <c r="BG6" s="13"/>
      <c r="BH6" s="13"/>
      <c r="BI6" s="13"/>
      <c r="BJ6" s="13"/>
      <c r="BK6" s="13"/>
      <c r="BL6" s="14"/>
      <c r="BM6" s="15" t="s">
        <v>2</v>
      </c>
      <c r="BN6" s="12" t="s">
        <v>11</v>
      </c>
      <c r="BO6" s="13"/>
      <c r="BP6" s="13"/>
      <c r="BQ6" s="13"/>
      <c r="BR6" s="13"/>
      <c r="BS6" s="13"/>
      <c r="BT6" s="13"/>
      <c r="BU6" s="13"/>
      <c r="BV6" s="14"/>
      <c r="BW6" s="15" t="s">
        <v>2</v>
      </c>
      <c r="BX6" s="20" t="s">
        <v>12</v>
      </c>
      <c r="BY6" s="21"/>
      <c r="BZ6" s="21"/>
      <c r="CA6" s="21"/>
      <c r="CB6" s="21"/>
      <c r="CC6" s="21"/>
      <c r="CD6" s="21"/>
      <c r="CE6" s="21"/>
      <c r="CF6" s="22"/>
      <c r="CG6" s="15" t="s">
        <v>2</v>
      </c>
      <c r="CH6" s="20" t="s">
        <v>13</v>
      </c>
      <c r="CI6" s="21"/>
      <c r="CJ6" s="21"/>
      <c r="CK6" s="21"/>
      <c r="CL6" s="21"/>
      <c r="CM6" s="21"/>
      <c r="CN6" s="21"/>
      <c r="CO6" s="21"/>
      <c r="CP6" s="22"/>
      <c r="CQ6" s="15" t="s">
        <v>2</v>
      </c>
      <c r="CR6" s="12" t="s">
        <v>1</v>
      </c>
      <c r="CS6" s="13"/>
      <c r="CT6" s="13"/>
      <c r="CU6" s="13"/>
      <c r="CV6" s="13"/>
      <c r="CW6" s="13"/>
      <c r="CX6" s="13"/>
      <c r="CY6" s="13"/>
      <c r="CZ6" s="14"/>
      <c r="DA6" s="15" t="s">
        <v>2</v>
      </c>
      <c r="DB6" s="20" t="s">
        <v>3</v>
      </c>
      <c r="DC6" s="21"/>
      <c r="DD6" s="21"/>
      <c r="DE6" s="21"/>
      <c r="DF6" s="21"/>
      <c r="DG6" s="21"/>
      <c r="DH6" s="21"/>
      <c r="DI6" s="21"/>
      <c r="DJ6" s="22"/>
      <c r="DK6" s="15" t="s">
        <v>2</v>
      </c>
      <c r="DL6" s="20" t="s">
        <v>4</v>
      </c>
      <c r="DM6" s="21"/>
      <c r="DN6" s="21"/>
      <c r="DO6" s="21"/>
      <c r="DP6" s="21"/>
      <c r="DQ6" s="21"/>
      <c r="DR6" s="21"/>
      <c r="DS6" s="21"/>
      <c r="DT6" s="22"/>
      <c r="DU6" s="15" t="s">
        <v>2</v>
      </c>
      <c r="DV6" s="23"/>
    </row>
    <row r="7" spans="2:126" ht="15.75" thickBot="1" x14ac:dyDescent="0.3">
      <c r="B7" s="24" t="s">
        <v>14</v>
      </c>
      <c r="C7" s="25" t="s">
        <v>15</v>
      </c>
      <c r="D7" s="26" t="s">
        <v>16</v>
      </c>
      <c r="E7" s="27" t="s">
        <v>17</v>
      </c>
      <c r="F7" s="28">
        <v>1010</v>
      </c>
      <c r="G7" s="25">
        <v>1020</v>
      </c>
      <c r="H7" s="25">
        <v>1030</v>
      </c>
      <c r="I7" s="25">
        <v>1040</v>
      </c>
      <c r="J7" s="25">
        <v>1050</v>
      </c>
      <c r="K7" s="25">
        <v>1060</v>
      </c>
      <c r="L7" s="25">
        <v>1070</v>
      </c>
      <c r="M7" s="25">
        <v>1080</v>
      </c>
      <c r="N7" s="29">
        <v>1090</v>
      </c>
      <c r="O7" s="15"/>
      <c r="P7" s="28">
        <v>1010</v>
      </c>
      <c r="Q7" s="25">
        <v>1020</v>
      </c>
      <c r="R7" s="25">
        <v>1030</v>
      </c>
      <c r="S7" s="25">
        <v>1040</v>
      </c>
      <c r="T7" s="25">
        <v>1050</v>
      </c>
      <c r="U7" s="25">
        <v>1060</v>
      </c>
      <c r="V7" s="25">
        <v>1070</v>
      </c>
      <c r="W7" s="25">
        <v>1080</v>
      </c>
      <c r="X7" s="29">
        <v>1090</v>
      </c>
      <c r="Y7" s="15"/>
      <c r="Z7" s="28">
        <v>1010</v>
      </c>
      <c r="AA7" s="25">
        <v>1020</v>
      </c>
      <c r="AB7" s="25">
        <v>1030</v>
      </c>
      <c r="AC7" s="25">
        <v>1040</v>
      </c>
      <c r="AD7" s="25">
        <v>1050</v>
      </c>
      <c r="AE7" s="25">
        <v>1060</v>
      </c>
      <c r="AF7" s="25">
        <v>1070</v>
      </c>
      <c r="AG7" s="25">
        <v>1080</v>
      </c>
      <c r="AH7" s="29">
        <v>1090</v>
      </c>
      <c r="AI7" s="15"/>
      <c r="AJ7" s="28">
        <v>1010</v>
      </c>
      <c r="AK7" s="25">
        <v>1020</v>
      </c>
      <c r="AL7" s="25">
        <v>1030</v>
      </c>
      <c r="AM7" s="25">
        <v>1040</v>
      </c>
      <c r="AN7" s="25">
        <v>1050</v>
      </c>
      <c r="AO7" s="25">
        <v>1060</v>
      </c>
      <c r="AP7" s="25">
        <v>1070</v>
      </c>
      <c r="AQ7" s="25">
        <v>1080</v>
      </c>
      <c r="AR7" s="29">
        <v>1090</v>
      </c>
      <c r="AS7" s="15"/>
      <c r="AT7" s="28">
        <v>1010</v>
      </c>
      <c r="AU7" s="25">
        <v>1020</v>
      </c>
      <c r="AV7" s="25">
        <v>1030</v>
      </c>
      <c r="AW7" s="25">
        <v>1040</v>
      </c>
      <c r="AX7" s="25">
        <v>1050</v>
      </c>
      <c r="AY7" s="25">
        <v>1060</v>
      </c>
      <c r="AZ7" s="25">
        <v>1070</v>
      </c>
      <c r="BA7" s="25">
        <v>1080</v>
      </c>
      <c r="BB7" s="25">
        <v>1090</v>
      </c>
      <c r="BC7" s="18"/>
      <c r="BD7" s="25">
        <v>1010</v>
      </c>
      <c r="BE7" s="25">
        <v>1020</v>
      </c>
      <c r="BF7" s="25">
        <v>1030</v>
      </c>
      <c r="BG7" s="25">
        <v>1040</v>
      </c>
      <c r="BH7" s="25">
        <v>1050</v>
      </c>
      <c r="BI7" s="25">
        <v>1060</v>
      </c>
      <c r="BJ7" s="25">
        <v>1070</v>
      </c>
      <c r="BK7" s="25">
        <v>1080</v>
      </c>
      <c r="BL7" s="29">
        <v>1090</v>
      </c>
      <c r="BM7" s="15"/>
      <c r="BN7" s="28">
        <v>1010</v>
      </c>
      <c r="BO7" s="25">
        <v>1020</v>
      </c>
      <c r="BP7" s="25">
        <v>1030</v>
      </c>
      <c r="BQ7" s="25">
        <v>1040</v>
      </c>
      <c r="BR7" s="25">
        <v>1050</v>
      </c>
      <c r="BS7" s="25">
        <v>1060</v>
      </c>
      <c r="BT7" s="25">
        <v>1070</v>
      </c>
      <c r="BU7" s="25">
        <v>1080</v>
      </c>
      <c r="BV7" s="29">
        <v>1090</v>
      </c>
      <c r="BW7" s="15"/>
      <c r="BX7" s="28">
        <v>1010</v>
      </c>
      <c r="BY7" s="25">
        <v>1020</v>
      </c>
      <c r="BZ7" s="25">
        <v>1030</v>
      </c>
      <c r="CA7" s="25">
        <v>1040</v>
      </c>
      <c r="CB7" s="25">
        <v>1050</v>
      </c>
      <c r="CC7" s="25">
        <v>1060</v>
      </c>
      <c r="CD7" s="25">
        <v>1070</v>
      </c>
      <c r="CE7" s="25">
        <v>1080</v>
      </c>
      <c r="CF7" s="29">
        <v>1090</v>
      </c>
      <c r="CG7" s="15"/>
      <c r="CH7" s="28">
        <v>1010</v>
      </c>
      <c r="CI7" s="25">
        <v>1020</v>
      </c>
      <c r="CJ7" s="25">
        <v>1030</v>
      </c>
      <c r="CK7" s="25">
        <v>1040</v>
      </c>
      <c r="CL7" s="25">
        <v>1050</v>
      </c>
      <c r="CM7" s="25">
        <v>1060</v>
      </c>
      <c r="CN7" s="25">
        <v>1070</v>
      </c>
      <c r="CO7" s="25">
        <v>1080</v>
      </c>
      <c r="CP7" s="29">
        <v>1090</v>
      </c>
      <c r="CQ7" s="15"/>
      <c r="CR7" s="28">
        <v>1010</v>
      </c>
      <c r="CS7" s="25">
        <v>1020</v>
      </c>
      <c r="CT7" s="25">
        <v>1030</v>
      </c>
      <c r="CU7" s="25">
        <v>1040</v>
      </c>
      <c r="CV7" s="25">
        <v>1050</v>
      </c>
      <c r="CW7" s="25">
        <v>1060</v>
      </c>
      <c r="CX7" s="25">
        <v>1070</v>
      </c>
      <c r="CY7" s="25">
        <v>1080</v>
      </c>
      <c r="CZ7" s="29">
        <v>1090</v>
      </c>
      <c r="DA7" s="15"/>
      <c r="DB7" s="28">
        <v>1010</v>
      </c>
      <c r="DC7" s="25">
        <v>1020</v>
      </c>
      <c r="DD7" s="25">
        <v>1030</v>
      </c>
      <c r="DE7" s="25">
        <v>1040</v>
      </c>
      <c r="DF7" s="25">
        <v>1050</v>
      </c>
      <c r="DG7" s="25">
        <v>1060</v>
      </c>
      <c r="DH7" s="25">
        <v>1070</v>
      </c>
      <c r="DI7" s="25">
        <v>1080</v>
      </c>
      <c r="DJ7" s="29">
        <v>1090</v>
      </c>
      <c r="DK7" s="15"/>
      <c r="DL7" s="28">
        <v>1010</v>
      </c>
      <c r="DM7" s="25">
        <v>1020</v>
      </c>
      <c r="DN7" s="25">
        <v>1030</v>
      </c>
      <c r="DO7" s="25">
        <v>1040</v>
      </c>
      <c r="DP7" s="25">
        <v>1050</v>
      </c>
      <c r="DQ7" s="25">
        <v>1060</v>
      </c>
      <c r="DR7" s="25">
        <v>1070</v>
      </c>
      <c r="DS7" s="25">
        <v>1080</v>
      </c>
      <c r="DT7" s="29">
        <v>1090</v>
      </c>
      <c r="DU7" s="15"/>
      <c r="DV7" s="15" t="s">
        <v>18</v>
      </c>
    </row>
    <row r="8" spans="2:126" outlineLevel="1" x14ac:dyDescent="0.25">
      <c r="B8" s="30">
        <v>20</v>
      </c>
      <c r="C8" s="31" t="s">
        <v>19</v>
      </c>
      <c r="D8" s="32" t="s">
        <v>113</v>
      </c>
      <c r="E8" s="33" t="s">
        <v>20</v>
      </c>
      <c r="F8" s="34">
        <v>1</v>
      </c>
      <c r="G8" s="31">
        <v>39</v>
      </c>
      <c r="H8" s="31">
        <v>77</v>
      </c>
      <c r="I8" s="31">
        <v>35</v>
      </c>
      <c r="J8" s="31">
        <v>44</v>
      </c>
      <c r="K8" s="31"/>
      <c r="L8" s="31"/>
      <c r="M8" s="31">
        <v>11</v>
      </c>
      <c r="N8" s="35"/>
      <c r="O8" s="36">
        <v>207</v>
      </c>
      <c r="P8" s="34">
        <v>3</v>
      </c>
      <c r="Q8" s="31">
        <v>7</v>
      </c>
      <c r="R8" s="31">
        <v>47</v>
      </c>
      <c r="S8" s="31">
        <v>23</v>
      </c>
      <c r="T8" s="31">
        <v>49</v>
      </c>
      <c r="U8" s="31"/>
      <c r="V8" s="31"/>
      <c r="W8" s="31">
        <v>9</v>
      </c>
      <c r="X8" s="35"/>
      <c r="Y8" s="36">
        <v>138</v>
      </c>
      <c r="Z8" s="34">
        <v>4</v>
      </c>
      <c r="AA8" s="31">
        <v>1</v>
      </c>
      <c r="AB8" s="31">
        <v>60</v>
      </c>
      <c r="AC8" s="31">
        <v>4</v>
      </c>
      <c r="AD8" s="31">
        <v>12</v>
      </c>
      <c r="AE8" s="31"/>
      <c r="AF8" s="31"/>
      <c r="AG8" s="31">
        <v>18</v>
      </c>
      <c r="AH8" s="35"/>
      <c r="AI8" s="36">
        <v>99</v>
      </c>
      <c r="AJ8" s="34"/>
      <c r="AK8" s="31"/>
      <c r="AL8" s="31">
        <v>57</v>
      </c>
      <c r="AM8" s="31"/>
      <c r="AN8" s="31">
        <v>5</v>
      </c>
      <c r="AO8" s="31"/>
      <c r="AP8" s="31"/>
      <c r="AQ8" s="31">
        <v>2</v>
      </c>
      <c r="AR8" s="35"/>
      <c r="AS8" s="36">
        <v>64</v>
      </c>
      <c r="AT8" s="34"/>
      <c r="AU8" s="31">
        <v>1</v>
      </c>
      <c r="AV8" s="31">
        <v>33</v>
      </c>
      <c r="AW8" s="31"/>
      <c r="AX8" s="31">
        <v>9</v>
      </c>
      <c r="AY8" s="31"/>
      <c r="AZ8" s="31"/>
      <c r="BA8" s="31"/>
      <c r="BB8" s="31">
        <v>5</v>
      </c>
      <c r="BC8" s="37">
        <v>48</v>
      </c>
      <c r="BD8" s="31">
        <v>6</v>
      </c>
      <c r="BE8" s="31"/>
      <c r="BF8" s="31">
        <v>48</v>
      </c>
      <c r="BG8" s="31">
        <v>6</v>
      </c>
      <c r="BH8" s="31"/>
      <c r="BI8" s="31"/>
      <c r="BJ8" s="31"/>
      <c r="BK8" s="31"/>
      <c r="BL8" s="35">
        <v>5</v>
      </c>
      <c r="BM8" s="36">
        <v>65</v>
      </c>
      <c r="BN8" s="34"/>
      <c r="BO8" s="31"/>
      <c r="BP8" s="31">
        <v>1</v>
      </c>
      <c r="BQ8" s="31"/>
      <c r="BR8" s="31"/>
      <c r="BS8" s="31"/>
      <c r="BT8" s="31"/>
      <c r="BU8" s="31"/>
      <c r="BV8" s="35"/>
      <c r="BW8" s="36">
        <v>1</v>
      </c>
      <c r="BX8" s="34"/>
      <c r="BY8" s="31"/>
      <c r="BZ8" s="31">
        <v>2</v>
      </c>
      <c r="CA8" s="31"/>
      <c r="CB8" s="31"/>
      <c r="CC8" s="31"/>
      <c r="CD8" s="31"/>
      <c r="CE8" s="31"/>
      <c r="CF8" s="35"/>
      <c r="CG8" s="36">
        <v>2</v>
      </c>
      <c r="CH8" s="34"/>
      <c r="CI8" s="31"/>
      <c r="CJ8" s="31"/>
      <c r="CK8" s="31"/>
      <c r="CL8" s="31"/>
      <c r="CM8" s="31"/>
      <c r="CN8" s="31"/>
      <c r="CO8" s="31"/>
      <c r="CP8" s="35"/>
      <c r="CQ8" s="36"/>
      <c r="CR8" s="38"/>
      <c r="CS8" s="39"/>
      <c r="CT8" s="39">
        <v>6</v>
      </c>
      <c r="CU8" s="39"/>
      <c r="CV8" s="39"/>
      <c r="CW8" s="39"/>
      <c r="CX8" s="39"/>
      <c r="CY8" s="39"/>
      <c r="CZ8" s="40"/>
      <c r="DA8" s="41">
        <f>SUM(CR8:CZ8)</f>
        <v>6</v>
      </c>
      <c r="DB8" s="38"/>
      <c r="DC8" s="39"/>
      <c r="DD8" s="39"/>
      <c r="DE8" s="39"/>
      <c r="DF8" s="39"/>
      <c r="DG8" s="39"/>
      <c r="DH8" s="39"/>
      <c r="DI8" s="39"/>
      <c r="DJ8" s="40"/>
      <c r="DK8" s="41">
        <f>SUM(DB8:DJ8)</f>
        <v>0</v>
      </c>
      <c r="DL8" s="38"/>
      <c r="DM8" s="39"/>
      <c r="DN8" s="39"/>
      <c r="DO8" s="39"/>
      <c r="DP8" s="39"/>
      <c r="DQ8" s="39"/>
      <c r="DR8" s="39"/>
      <c r="DS8" s="39"/>
      <c r="DT8" s="40"/>
      <c r="DU8" s="41">
        <f>SUM(DL8:DT8)</f>
        <v>0</v>
      </c>
      <c r="DV8" s="36">
        <f>DU8+DK8+DA8+CQ8+CG8+BW8+BM8+BC8+AS8+AI8+Y8+O8</f>
        <v>630</v>
      </c>
    </row>
    <row r="9" spans="2:126" outlineLevel="1" x14ac:dyDescent="0.25">
      <c r="B9" s="30">
        <v>20</v>
      </c>
      <c r="C9" s="31" t="s">
        <v>22</v>
      </c>
      <c r="D9" s="42" t="s">
        <v>123</v>
      </c>
      <c r="E9" s="43" t="s">
        <v>120</v>
      </c>
      <c r="F9" s="34"/>
      <c r="G9" s="31">
        <v>111</v>
      </c>
      <c r="H9" s="31">
        <v>129</v>
      </c>
      <c r="I9" s="31">
        <v>25</v>
      </c>
      <c r="J9" s="31">
        <v>43</v>
      </c>
      <c r="K9" s="31"/>
      <c r="L9" s="31">
        <v>7</v>
      </c>
      <c r="M9" s="31">
        <v>35</v>
      </c>
      <c r="N9" s="35"/>
      <c r="O9" s="36">
        <v>350</v>
      </c>
      <c r="P9" s="34">
        <v>2</v>
      </c>
      <c r="Q9" s="31"/>
      <c r="R9" s="31">
        <v>58</v>
      </c>
      <c r="S9" s="31">
        <v>7</v>
      </c>
      <c r="T9" s="31">
        <v>33</v>
      </c>
      <c r="U9" s="31"/>
      <c r="V9" s="31">
        <v>9</v>
      </c>
      <c r="W9" s="31">
        <v>19</v>
      </c>
      <c r="X9" s="35">
        <v>31</v>
      </c>
      <c r="Y9" s="36">
        <v>159</v>
      </c>
      <c r="Z9" s="34">
        <v>90</v>
      </c>
      <c r="AA9" s="31">
        <v>129</v>
      </c>
      <c r="AB9" s="31">
        <v>69</v>
      </c>
      <c r="AC9" s="31">
        <v>21</v>
      </c>
      <c r="AD9" s="31">
        <v>14</v>
      </c>
      <c r="AE9" s="31"/>
      <c r="AF9" s="31"/>
      <c r="AG9" s="31"/>
      <c r="AH9" s="35">
        <v>15</v>
      </c>
      <c r="AI9" s="36">
        <v>338</v>
      </c>
      <c r="AJ9" s="34">
        <v>13</v>
      </c>
      <c r="AK9" s="31">
        <v>73</v>
      </c>
      <c r="AL9" s="31">
        <v>14</v>
      </c>
      <c r="AM9" s="31">
        <v>49</v>
      </c>
      <c r="AN9" s="31">
        <v>27</v>
      </c>
      <c r="AO9" s="31"/>
      <c r="AP9" s="31">
        <v>30</v>
      </c>
      <c r="AQ9" s="31"/>
      <c r="AR9" s="35">
        <v>7</v>
      </c>
      <c r="AS9" s="36">
        <v>213</v>
      </c>
      <c r="AT9" s="34">
        <v>35</v>
      </c>
      <c r="AU9" s="31">
        <v>208</v>
      </c>
      <c r="AV9" s="31">
        <v>4</v>
      </c>
      <c r="AW9" s="31">
        <v>55</v>
      </c>
      <c r="AX9" s="31">
        <v>86</v>
      </c>
      <c r="AY9" s="31">
        <v>20</v>
      </c>
      <c r="AZ9" s="31">
        <v>1</v>
      </c>
      <c r="BA9" s="31"/>
      <c r="BB9" s="31">
        <v>21</v>
      </c>
      <c r="BC9" s="37">
        <v>430</v>
      </c>
      <c r="BD9" s="31">
        <v>68</v>
      </c>
      <c r="BE9" s="31">
        <v>5</v>
      </c>
      <c r="BF9" s="31">
        <v>104</v>
      </c>
      <c r="BG9" s="31"/>
      <c r="BH9" s="31">
        <v>20</v>
      </c>
      <c r="BI9" s="31"/>
      <c r="BJ9" s="31">
        <v>7</v>
      </c>
      <c r="BK9" s="31">
        <v>1</v>
      </c>
      <c r="BL9" s="35">
        <v>5</v>
      </c>
      <c r="BM9" s="36">
        <v>210</v>
      </c>
      <c r="BN9" s="34">
        <v>10</v>
      </c>
      <c r="BO9" s="31">
        <v>110</v>
      </c>
      <c r="BP9" s="31">
        <v>118</v>
      </c>
      <c r="BQ9" s="31">
        <v>85</v>
      </c>
      <c r="BR9" s="31">
        <v>91</v>
      </c>
      <c r="BS9" s="31"/>
      <c r="BT9" s="31"/>
      <c r="BU9" s="31"/>
      <c r="BV9" s="35">
        <v>14</v>
      </c>
      <c r="BW9" s="36">
        <v>428</v>
      </c>
      <c r="BX9" s="34">
        <v>27</v>
      </c>
      <c r="BY9" s="31"/>
      <c r="BZ9" s="31">
        <v>25</v>
      </c>
      <c r="CA9" s="31">
        <v>78</v>
      </c>
      <c r="CB9" s="31">
        <v>4</v>
      </c>
      <c r="CC9" s="31"/>
      <c r="CD9" s="31">
        <v>41</v>
      </c>
      <c r="CE9" s="31">
        <v>4</v>
      </c>
      <c r="CF9" s="35">
        <v>16</v>
      </c>
      <c r="CG9" s="36">
        <v>195</v>
      </c>
      <c r="CH9" s="34">
        <v>11</v>
      </c>
      <c r="CI9" s="31">
        <v>4</v>
      </c>
      <c r="CJ9" s="31">
        <v>16</v>
      </c>
      <c r="CK9" s="31">
        <v>52</v>
      </c>
      <c r="CL9" s="31">
        <v>68</v>
      </c>
      <c r="CM9" s="31"/>
      <c r="CN9" s="31"/>
      <c r="CO9" s="31"/>
      <c r="CP9" s="35"/>
      <c r="CQ9" s="36">
        <v>151</v>
      </c>
      <c r="CR9" s="38">
        <v>5</v>
      </c>
      <c r="CS9" s="39"/>
      <c r="CT9" s="39">
        <v>93</v>
      </c>
      <c r="CU9" s="39">
        <v>56</v>
      </c>
      <c r="CV9" s="39">
        <v>15</v>
      </c>
      <c r="CW9" s="39"/>
      <c r="CX9" s="39"/>
      <c r="CY9" s="39">
        <v>57</v>
      </c>
      <c r="CZ9" s="40">
        <v>129</v>
      </c>
      <c r="DA9" s="41">
        <f t="shared" ref="DA9:DA14" si="0">SUM(CR9:CZ9)</f>
        <v>355</v>
      </c>
      <c r="DB9" s="38">
        <v>17</v>
      </c>
      <c r="DC9" s="39"/>
      <c r="DD9" s="39">
        <v>106</v>
      </c>
      <c r="DE9" s="39">
        <v>39</v>
      </c>
      <c r="DF9" s="39">
        <v>82</v>
      </c>
      <c r="DG9" s="39">
        <v>12</v>
      </c>
      <c r="DH9" s="39"/>
      <c r="DI9" s="39"/>
      <c r="DJ9" s="40">
        <v>147</v>
      </c>
      <c r="DK9" s="41">
        <f t="shared" ref="DK9:DK14" si="1">SUM(DB9:DJ9)</f>
        <v>403</v>
      </c>
      <c r="DL9" s="38">
        <v>98</v>
      </c>
      <c r="DM9" s="39"/>
      <c r="DN9" s="39">
        <v>151</v>
      </c>
      <c r="DO9" s="39">
        <v>69</v>
      </c>
      <c r="DP9" s="39">
        <v>175</v>
      </c>
      <c r="DQ9" s="39">
        <v>78</v>
      </c>
      <c r="DR9" s="39"/>
      <c r="DS9" s="39">
        <v>2</v>
      </c>
      <c r="DT9" s="40">
        <v>167</v>
      </c>
      <c r="DU9" s="41">
        <f t="shared" ref="DU9:DU14" si="2">SUM(DL9:DT9)</f>
        <v>740</v>
      </c>
      <c r="DV9" s="36">
        <f t="shared" ref="DV9:DV72" si="3">DU9+DK9+DA9+CQ9+CG9+BW9+BM9+BC9+AS9+AI9+Y9+O9</f>
        <v>3972</v>
      </c>
    </row>
    <row r="10" spans="2:126" outlineLevel="2" x14ac:dyDescent="0.25">
      <c r="B10" s="44">
        <v>20</v>
      </c>
      <c r="C10" s="31" t="s">
        <v>22</v>
      </c>
      <c r="D10" s="42" t="s">
        <v>124</v>
      </c>
      <c r="E10" s="33" t="s">
        <v>121</v>
      </c>
      <c r="F10" s="34"/>
      <c r="G10" s="31">
        <v>14</v>
      </c>
      <c r="H10" s="31">
        <v>16</v>
      </c>
      <c r="I10" s="31"/>
      <c r="J10" s="31">
        <v>21</v>
      </c>
      <c r="K10" s="31"/>
      <c r="L10" s="31">
        <v>3</v>
      </c>
      <c r="M10" s="31">
        <v>2</v>
      </c>
      <c r="N10" s="35"/>
      <c r="O10" s="36">
        <v>56</v>
      </c>
      <c r="P10" s="34"/>
      <c r="Q10" s="31">
        <v>17</v>
      </c>
      <c r="R10" s="31">
        <v>2</v>
      </c>
      <c r="S10" s="31"/>
      <c r="T10" s="31"/>
      <c r="U10" s="31">
        <v>1</v>
      </c>
      <c r="V10" s="31">
        <v>4</v>
      </c>
      <c r="W10" s="31">
        <v>13</v>
      </c>
      <c r="X10" s="35"/>
      <c r="Y10" s="36">
        <v>37</v>
      </c>
      <c r="Z10" s="34"/>
      <c r="AA10" s="31"/>
      <c r="AB10" s="31"/>
      <c r="AC10" s="31"/>
      <c r="AD10" s="31"/>
      <c r="AE10" s="31">
        <v>2</v>
      </c>
      <c r="AF10" s="31"/>
      <c r="AG10" s="31"/>
      <c r="AH10" s="35"/>
      <c r="AI10" s="36">
        <v>2</v>
      </c>
      <c r="AJ10" s="34"/>
      <c r="AK10" s="31"/>
      <c r="AL10" s="31"/>
      <c r="AM10" s="31"/>
      <c r="AN10" s="31">
        <v>2</v>
      </c>
      <c r="AO10" s="31"/>
      <c r="AP10" s="31">
        <v>1</v>
      </c>
      <c r="AQ10" s="31"/>
      <c r="AR10" s="35"/>
      <c r="AS10" s="36">
        <v>3</v>
      </c>
      <c r="AT10" s="34">
        <v>28</v>
      </c>
      <c r="AU10" s="31"/>
      <c r="AV10" s="31">
        <v>1</v>
      </c>
      <c r="AW10" s="31"/>
      <c r="AX10" s="31">
        <v>24</v>
      </c>
      <c r="AY10" s="31">
        <v>9</v>
      </c>
      <c r="AZ10" s="31">
        <v>6</v>
      </c>
      <c r="BA10" s="31"/>
      <c r="BB10" s="31"/>
      <c r="BC10" s="37">
        <v>68</v>
      </c>
      <c r="BD10" s="31"/>
      <c r="BE10" s="31"/>
      <c r="BF10" s="31">
        <v>10</v>
      </c>
      <c r="BG10" s="31"/>
      <c r="BH10" s="31"/>
      <c r="BI10" s="31">
        <v>15</v>
      </c>
      <c r="BJ10" s="31"/>
      <c r="BK10" s="31">
        <v>5</v>
      </c>
      <c r="BL10" s="35"/>
      <c r="BM10" s="36">
        <v>30</v>
      </c>
      <c r="BN10" s="34"/>
      <c r="BO10" s="31"/>
      <c r="BP10" s="31">
        <v>53</v>
      </c>
      <c r="BQ10" s="31"/>
      <c r="BR10" s="31">
        <v>46</v>
      </c>
      <c r="BS10" s="31">
        <v>19</v>
      </c>
      <c r="BT10" s="31"/>
      <c r="BU10" s="31">
        <v>15</v>
      </c>
      <c r="BV10" s="35"/>
      <c r="BW10" s="36">
        <v>133</v>
      </c>
      <c r="BX10" s="34"/>
      <c r="BY10" s="31"/>
      <c r="BZ10" s="31">
        <v>15</v>
      </c>
      <c r="CA10" s="31"/>
      <c r="CB10" s="31"/>
      <c r="CC10" s="31">
        <v>10</v>
      </c>
      <c r="CD10" s="31">
        <v>25</v>
      </c>
      <c r="CE10" s="31"/>
      <c r="CF10" s="35"/>
      <c r="CG10" s="36">
        <v>50</v>
      </c>
      <c r="CH10" s="34"/>
      <c r="CI10" s="31"/>
      <c r="CJ10" s="31">
        <v>1</v>
      </c>
      <c r="CK10" s="31"/>
      <c r="CL10" s="31">
        <v>12</v>
      </c>
      <c r="CM10" s="31"/>
      <c r="CN10" s="31"/>
      <c r="CO10" s="31"/>
      <c r="CP10" s="35"/>
      <c r="CQ10" s="36">
        <v>13</v>
      </c>
      <c r="CR10" s="38">
        <v>63</v>
      </c>
      <c r="CS10" s="39">
        <v>5</v>
      </c>
      <c r="CT10" s="39">
        <v>122</v>
      </c>
      <c r="CU10" s="39">
        <v>24</v>
      </c>
      <c r="CV10" s="39">
        <v>71</v>
      </c>
      <c r="CW10" s="39">
        <v>1</v>
      </c>
      <c r="CX10" s="39"/>
      <c r="CY10" s="39">
        <v>2</v>
      </c>
      <c r="CZ10" s="40"/>
      <c r="DA10" s="41">
        <f t="shared" si="0"/>
        <v>288</v>
      </c>
      <c r="DB10" s="38">
        <v>133</v>
      </c>
      <c r="DC10" s="39">
        <v>152</v>
      </c>
      <c r="DD10" s="39">
        <v>285</v>
      </c>
      <c r="DE10" s="39">
        <v>72</v>
      </c>
      <c r="DF10" s="39">
        <v>145</v>
      </c>
      <c r="DG10" s="39">
        <v>94</v>
      </c>
      <c r="DH10" s="39">
        <v>10</v>
      </c>
      <c r="DI10" s="39">
        <v>10</v>
      </c>
      <c r="DJ10" s="40"/>
      <c r="DK10" s="41">
        <f t="shared" si="1"/>
        <v>901</v>
      </c>
      <c r="DL10" s="38">
        <v>71</v>
      </c>
      <c r="DM10" s="39"/>
      <c r="DN10" s="39">
        <v>113</v>
      </c>
      <c r="DO10" s="39">
        <v>215</v>
      </c>
      <c r="DP10" s="39">
        <v>119</v>
      </c>
      <c r="DQ10" s="39">
        <v>79</v>
      </c>
      <c r="DR10" s="39">
        <v>114</v>
      </c>
      <c r="DS10" s="39">
        <v>46</v>
      </c>
      <c r="DT10" s="40"/>
      <c r="DU10" s="41">
        <f t="shared" si="2"/>
        <v>757</v>
      </c>
      <c r="DV10" s="36">
        <f t="shared" si="3"/>
        <v>2338</v>
      </c>
    </row>
    <row r="11" spans="2:126" outlineLevel="2" x14ac:dyDescent="0.25">
      <c r="B11" s="44">
        <v>20</v>
      </c>
      <c r="C11" s="31" t="s">
        <v>22</v>
      </c>
      <c r="D11" s="42" t="s">
        <v>125</v>
      </c>
      <c r="E11" s="33" t="s">
        <v>122</v>
      </c>
      <c r="F11" s="34"/>
      <c r="G11" s="31">
        <v>24</v>
      </c>
      <c r="H11" s="31">
        <v>17</v>
      </c>
      <c r="I11" s="31"/>
      <c r="J11" s="31">
        <v>31</v>
      </c>
      <c r="K11" s="31"/>
      <c r="L11" s="31">
        <v>7</v>
      </c>
      <c r="M11" s="31">
        <v>35</v>
      </c>
      <c r="N11" s="35"/>
      <c r="O11" s="36">
        <v>114</v>
      </c>
      <c r="P11" s="34">
        <v>1</v>
      </c>
      <c r="Q11" s="31"/>
      <c r="R11" s="31"/>
      <c r="S11" s="31">
        <v>1</v>
      </c>
      <c r="T11" s="31"/>
      <c r="U11" s="31"/>
      <c r="V11" s="31"/>
      <c r="W11" s="31">
        <v>42</v>
      </c>
      <c r="X11" s="35"/>
      <c r="Y11" s="36">
        <v>44</v>
      </c>
      <c r="Z11" s="34">
        <v>8</v>
      </c>
      <c r="AA11" s="31">
        <v>22</v>
      </c>
      <c r="AB11" s="31">
        <v>4</v>
      </c>
      <c r="AC11" s="31">
        <v>22</v>
      </c>
      <c r="AD11" s="31"/>
      <c r="AE11" s="31">
        <v>2</v>
      </c>
      <c r="AF11" s="31"/>
      <c r="AG11" s="31"/>
      <c r="AH11" s="35">
        <v>3</v>
      </c>
      <c r="AI11" s="36">
        <v>61</v>
      </c>
      <c r="AJ11" s="34"/>
      <c r="AK11" s="31"/>
      <c r="AL11" s="31"/>
      <c r="AM11" s="31"/>
      <c r="AN11" s="31"/>
      <c r="AO11" s="31">
        <v>9</v>
      </c>
      <c r="AP11" s="31"/>
      <c r="AQ11" s="31"/>
      <c r="AR11" s="35">
        <v>1</v>
      </c>
      <c r="AS11" s="36">
        <v>10</v>
      </c>
      <c r="AT11" s="34"/>
      <c r="AU11" s="31"/>
      <c r="AV11" s="31"/>
      <c r="AW11" s="31"/>
      <c r="AX11" s="31">
        <v>27</v>
      </c>
      <c r="AY11" s="31"/>
      <c r="AZ11" s="31"/>
      <c r="BA11" s="31"/>
      <c r="BB11" s="31">
        <v>5</v>
      </c>
      <c r="BC11" s="37">
        <v>32</v>
      </c>
      <c r="BD11" s="31"/>
      <c r="BE11" s="31"/>
      <c r="BF11" s="31">
        <v>11</v>
      </c>
      <c r="BG11" s="31"/>
      <c r="BH11" s="31">
        <v>13</v>
      </c>
      <c r="BI11" s="31"/>
      <c r="BJ11" s="31">
        <v>19</v>
      </c>
      <c r="BK11" s="31">
        <v>1</v>
      </c>
      <c r="BL11" s="35">
        <v>7</v>
      </c>
      <c r="BM11" s="36">
        <v>51</v>
      </c>
      <c r="BN11" s="34"/>
      <c r="BO11" s="31"/>
      <c r="BP11" s="31">
        <v>24</v>
      </c>
      <c r="BQ11" s="31">
        <v>19</v>
      </c>
      <c r="BR11" s="31">
        <v>15</v>
      </c>
      <c r="BS11" s="31"/>
      <c r="BT11" s="31">
        <v>30</v>
      </c>
      <c r="BU11" s="31">
        <v>14</v>
      </c>
      <c r="BV11" s="35">
        <v>3</v>
      </c>
      <c r="BW11" s="36">
        <v>105</v>
      </c>
      <c r="BX11" s="34"/>
      <c r="BY11" s="31"/>
      <c r="BZ11" s="31">
        <v>39</v>
      </c>
      <c r="CA11" s="31"/>
      <c r="CB11" s="31"/>
      <c r="CC11" s="31">
        <v>15</v>
      </c>
      <c r="CD11" s="31">
        <v>14</v>
      </c>
      <c r="CE11" s="31">
        <v>5</v>
      </c>
      <c r="CF11" s="35">
        <v>13</v>
      </c>
      <c r="CG11" s="36">
        <v>86</v>
      </c>
      <c r="CH11" s="34"/>
      <c r="CI11" s="31">
        <v>13</v>
      </c>
      <c r="CJ11" s="31">
        <v>1</v>
      </c>
      <c r="CK11" s="31">
        <v>5</v>
      </c>
      <c r="CL11" s="31">
        <v>45</v>
      </c>
      <c r="CM11" s="31"/>
      <c r="CN11" s="31"/>
      <c r="CO11" s="31">
        <v>30</v>
      </c>
      <c r="CP11" s="35"/>
      <c r="CQ11" s="36">
        <v>94</v>
      </c>
      <c r="CR11" s="38"/>
      <c r="CS11" s="39">
        <v>3</v>
      </c>
      <c r="CT11" s="39">
        <v>19</v>
      </c>
      <c r="CU11" s="39">
        <v>2</v>
      </c>
      <c r="CV11" s="39"/>
      <c r="CW11" s="39"/>
      <c r="CX11" s="39"/>
      <c r="CY11" s="39"/>
      <c r="CZ11" s="40">
        <v>13</v>
      </c>
      <c r="DA11" s="41">
        <f t="shared" si="0"/>
        <v>37</v>
      </c>
      <c r="DB11" s="38"/>
      <c r="DC11" s="39">
        <v>106</v>
      </c>
      <c r="DD11" s="39">
        <v>14</v>
      </c>
      <c r="DE11" s="39">
        <v>12</v>
      </c>
      <c r="DF11" s="39">
        <v>2</v>
      </c>
      <c r="DG11" s="39"/>
      <c r="DH11" s="39"/>
      <c r="DI11" s="39"/>
      <c r="DJ11" s="40">
        <v>13</v>
      </c>
      <c r="DK11" s="41">
        <f t="shared" si="1"/>
        <v>147</v>
      </c>
      <c r="DL11" s="38"/>
      <c r="DM11" s="39"/>
      <c r="DN11" s="39">
        <v>4</v>
      </c>
      <c r="DO11" s="39">
        <v>1</v>
      </c>
      <c r="DP11" s="39">
        <v>63</v>
      </c>
      <c r="DQ11" s="39"/>
      <c r="DR11" s="39"/>
      <c r="DS11" s="39">
        <v>6</v>
      </c>
      <c r="DT11" s="40"/>
      <c r="DU11" s="41">
        <f t="shared" si="2"/>
        <v>74</v>
      </c>
      <c r="DV11" s="36">
        <f t="shared" si="3"/>
        <v>855</v>
      </c>
    </row>
    <row r="12" spans="2:126" outlineLevel="2" x14ac:dyDescent="0.25">
      <c r="B12" s="44">
        <v>20</v>
      </c>
      <c r="C12" s="31" t="s">
        <v>19</v>
      </c>
      <c r="D12" s="31" t="s">
        <v>112</v>
      </c>
      <c r="E12" s="33" t="s">
        <v>21</v>
      </c>
      <c r="F12" s="34">
        <v>24</v>
      </c>
      <c r="G12" s="31">
        <v>69</v>
      </c>
      <c r="H12" s="31">
        <v>129</v>
      </c>
      <c r="I12" s="31">
        <v>95</v>
      </c>
      <c r="J12" s="31">
        <v>74</v>
      </c>
      <c r="K12" s="31">
        <v>67</v>
      </c>
      <c r="L12" s="31">
        <v>4</v>
      </c>
      <c r="M12" s="31">
        <v>110</v>
      </c>
      <c r="N12" s="35">
        <v>33</v>
      </c>
      <c r="O12" s="36">
        <v>605</v>
      </c>
      <c r="P12" s="34">
        <v>17</v>
      </c>
      <c r="Q12" s="31">
        <v>9</v>
      </c>
      <c r="R12" s="31">
        <v>114</v>
      </c>
      <c r="S12" s="31">
        <v>23</v>
      </c>
      <c r="T12" s="31">
        <v>64</v>
      </c>
      <c r="U12" s="31">
        <v>22</v>
      </c>
      <c r="V12" s="31">
        <v>1</v>
      </c>
      <c r="W12" s="31">
        <v>47</v>
      </c>
      <c r="X12" s="35">
        <v>31</v>
      </c>
      <c r="Y12" s="36">
        <v>328</v>
      </c>
      <c r="Z12" s="34">
        <v>18</v>
      </c>
      <c r="AA12" s="31">
        <v>27</v>
      </c>
      <c r="AB12" s="31">
        <v>86</v>
      </c>
      <c r="AC12" s="31">
        <v>33</v>
      </c>
      <c r="AD12" s="31">
        <v>55</v>
      </c>
      <c r="AE12" s="31">
        <v>28</v>
      </c>
      <c r="AF12" s="31">
        <v>34</v>
      </c>
      <c r="AG12" s="31">
        <v>118</v>
      </c>
      <c r="AH12" s="35">
        <v>18</v>
      </c>
      <c r="AI12" s="36">
        <v>417</v>
      </c>
      <c r="AJ12" s="34">
        <v>12</v>
      </c>
      <c r="AK12" s="31">
        <v>16</v>
      </c>
      <c r="AL12" s="31">
        <v>110</v>
      </c>
      <c r="AM12" s="31">
        <v>93</v>
      </c>
      <c r="AN12" s="31">
        <v>56</v>
      </c>
      <c r="AO12" s="31">
        <v>82</v>
      </c>
      <c r="AP12" s="31">
        <v>86</v>
      </c>
      <c r="AQ12" s="31">
        <v>115</v>
      </c>
      <c r="AR12" s="35">
        <v>38</v>
      </c>
      <c r="AS12" s="36">
        <v>608</v>
      </c>
      <c r="AT12" s="34">
        <v>29</v>
      </c>
      <c r="AU12" s="31">
        <v>26</v>
      </c>
      <c r="AV12" s="31">
        <v>79</v>
      </c>
      <c r="AW12" s="31">
        <v>135</v>
      </c>
      <c r="AX12" s="31">
        <v>67</v>
      </c>
      <c r="AY12" s="31">
        <v>34</v>
      </c>
      <c r="AZ12" s="31">
        <v>93</v>
      </c>
      <c r="BA12" s="31">
        <v>19</v>
      </c>
      <c r="BB12" s="31">
        <v>28</v>
      </c>
      <c r="BC12" s="37">
        <v>510</v>
      </c>
      <c r="BD12" s="31">
        <v>72</v>
      </c>
      <c r="BE12" s="31">
        <v>25</v>
      </c>
      <c r="BF12" s="31">
        <v>141</v>
      </c>
      <c r="BG12" s="31">
        <v>87</v>
      </c>
      <c r="BH12" s="31">
        <v>138</v>
      </c>
      <c r="BI12" s="31">
        <v>36</v>
      </c>
      <c r="BJ12" s="31">
        <v>59</v>
      </c>
      <c r="BK12" s="31">
        <v>45</v>
      </c>
      <c r="BL12" s="35">
        <v>18</v>
      </c>
      <c r="BM12" s="36">
        <v>621</v>
      </c>
      <c r="BN12" s="34"/>
      <c r="BO12" s="31">
        <v>17</v>
      </c>
      <c r="BP12" s="31"/>
      <c r="BQ12" s="31"/>
      <c r="BR12" s="31">
        <v>9</v>
      </c>
      <c r="BS12" s="31"/>
      <c r="BT12" s="31">
        <v>2</v>
      </c>
      <c r="BU12" s="31">
        <v>1</v>
      </c>
      <c r="BV12" s="35">
        <v>50</v>
      </c>
      <c r="BW12" s="36">
        <v>79</v>
      </c>
      <c r="BX12" s="34">
        <v>9</v>
      </c>
      <c r="BY12" s="31">
        <v>35</v>
      </c>
      <c r="BZ12" s="31">
        <v>17</v>
      </c>
      <c r="CA12" s="31"/>
      <c r="CB12" s="31">
        <v>81</v>
      </c>
      <c r="CC12" s="31">
        <v>3</v>
      </c>
      <c r="CD12" s="31">
        <v>14</v>
      </c>
      <c r="CE12" s="31">
        <v>10</v>
      </c>
      <c r="CF12" s="35">
        <v>9</v>
      </c>
      <c r="CG12" s="36">
        <v>178</v>
      </c>
      <c r="CH12" s="34"/>
      <c r="CI12" s="31"/>
      <c r="CJ12" s="31">
        <v>1</v>
      </c>
      <c r="CK12" s="31"/>
      <c r="CL12" s="31"/>
      <c r="CM12" s="31"/>
      <c r="CN12" s="31"/>
      <c r="CO12" s="31"/>
      <c r="CP12" s="35">
        <v>30</v>
      </c>
      <c r="CQ12" s="36">
        <v>31</v>
      </c>
      <c r="CR12" s="38">
        <v>24</v>
      </c>
      <c r="CS12" s="39">
        <v>125</v>
      </c>
      <c r="CT12" s="39">
        <v>149</v>
      </c>
      <c r="CU12" s="39">
        <v>106</v>
      </c>
      <c r="CV12" s="39">
        <v>164</v>
      </c>
      <c r="CW12" s="39">
        <v>46</v>
      </c>
      <c r="CX12" s="39">
        <v>21</v>
      </c>
      <c r="CY12" s="39">
        <v>84</v>
      </c>
      <c r="CZ12" s="40">
        <v>35</v>
      </c>
      <c r="DA12" s="41">
        <f t="shared" si="0"/>
        <v>754</v>
      </c>
      <c r="DB12" s="38">
        <v>16</v>
      </c>
      <c r="DC12" s="39">
        <v>8</v>
      </c>
      <c r="DD12" s="39">
        <v>163</v>
      </c>
      <c r="DE12" s="39">
        <v>32</v>
      </c>
      <c r="DF12" s="39">
        <v>117</v>
      </c>
      <c r="DG12" s="39">
        <v>29</v>
      </c>
      <c r="DH12" s="39">
        <v>12</v>
      </c>
      <c r="DI12" s="39">
        <v>27</v>
      </c>
      <c r="DJ12" s="40">
        <v>38</v>
      </c>
      <c r="DK12" s="41">
        <f t="shared" si="1"/>
        <v>442</v>
      </c>
      <c r="DL12" s="38">
        <v>35</v>
      </c>
      <c r="DM12" s="39">
        <v>32</v>
      </c>
      <c r="DN12" s="39">
        <v>113</v>
      </c>
      <c r="DO12" s="39">
        <v>52</v>
      </c>
      <c r="DP12" s="39">
        <v>57</v>
      </c>
      <c r="DQ12" s="39">
        <v>50</v>
      </c>
      <c r="DR12" s="39">
        <v>14</v>
      </c>
      <c r="DS12" s="39">
        <v>28</v>
      </c>
      <c r="DT12" s="40">
        <v>35</v>
      </c>
      <c r="DU12" s="41">
        <f t="shared" si="2"/>
        <v>416</v>
      </c>
      <c r="DV12" s="36">
        <f t="shared" si="3"/>
        <v>4989</v>
      </c>
    </row>
    <row r="13" spans="2:126" outlineLevel="2" x14ac:dyDescent="0.25">
      <c r="B13" s="44">
        <v>20</v>
      </c>
      <c r="C13" s="31" t="s">
        <v>22</v>
      </c>
      <c r="D13" s="31" t="s">
        <v>23</v>
      </c>
      <c r="E13" s="33" t="s">
        <v>24</v>
      </c>
      <c r="F13" s="34"/>
      <c r="G13" s="31"/>
      <c r="H13" s="31"/>
      <c r="I13" s="31"/>
      <c r="J13" s="31"/>
      <c r="K13" s="31"/>
      <c r="L13" s="31"/>
      <c r="M13" s="31"/>
      <c r="N13" s="35"/>
      <c r="O13" s="36">
        <v>0</v>
      </c>
      <c r="P13" s="34"/>
      <c r="Q13" s="31"/>
      <c r="R13" s="31"/>
      <c r="S13" s="31"/>
      <c r="T13" s="31"/>
      <c r="U13" s="31"/>
      <c r="V13" s="31"/>
      <c r="W13" s="31"/>
      <c r="X13" s="35"/>
      <c r="Y13" s="36">
        <v>0</v>
      </c>
      <c r="Z13" s="34"/>
      <c r="AA13" s="31"/>
      <c r="AB13" s="31"/>
      <c r="AC13" s="31"/>
      <c r="AD13" s="31"/>
      <c r="AE13" s="31"/>
      <c r="AF13" s="31"/>
      <c r="AG13" s="31"/>
      <c r="AH13" s="35">
        <v>1</v>
      </c>
      <c r="AI13" s="36">
        <v>1</v>
      </c>
      <c r="AJ13" s="34"/>
      <c r="AK13" s="31">
        <v>3</v>
      </c>
      <c r="AL13" s="31"/>
      <c r="AM13" s="31"/>
      <c r="AN13" s="31"/>
      <c r="AO13" s="31"/>
      <c r="AP13" s="31"/>
      <c r="AQ13" s="31"/>
      <c r="AR13" s="35"/>
      <c r="AS13" s="36">
        <v>3</v>
      </c>
      <c r="AT13" s="34"/>
      <c r="AU13" s="31"/>
      <c r="AV13" s="31"/>
      <c r="AW13" s="31"/>
      <c r="AX13" s="31"/>
      <c r="AY13" s="31"/>
      <c r="AZ13" s="31"/>
      <c r="BA13" s="31"/>
      <c r="BB13" s="31"/>
      <c r="BC13" s="37">
        <v>0</v>
      </c>
      <c r="BD13" s="31"/>
      <c r="BE13" s="31"/>
      <c r="BF13" s="31"/>
      <c r="BG13" s="31"/>
      <c r="BH13" s="31"/>
      <c r="BI13" s="31"/>
      <c r="BJ13" s="31"/>
      <c r="BK13" s="31"/>
      <c r="BL13" s="35"/>
      <c r="BM13" s="36">
        <v>0</v>
      </c>
      <c r="BN13" s="34"/>
      <c r="BO13" s="31"/>
      <c r="BP13" s="31">
        <v>1</v>
      </c>
      <c r="BQ13" s="31"/>
      <c r="BR13" s="31"/>
      <c r="BS13" s="31"/>
      <c r="BT13" s="31"/>
      <c r="BU13" s="31"/>
      <c r="BV13" s="35"/>
      <c r="BW13" s="36">
        <v>1</v>
      </c>
      <c r="BX13" s="34"/>
      <c r="BY13" s="31"/>
      <c r="BZ13" s="31">
        <v>1</v>
      </c>
      <c r="CA13" s="31"/>
      <c r="CB13" s="31"/>
      <c r="CC13" s="31"/>
      <c r="CD13" s="31"/>
      <c r="CE13" s="31"/>
      <c r="CF13" s="35"/>
      <c r="CG13" s="36">
        <v>1</v>
      </c>
      <c r="CH13" s="34"/>
      <c r="CI13" s="31"/>
      <c r="CJ13" s="31"/>
      <c r="CK13" s="31"/>
      <c r="CL13" s="31"/>
      <c r="CM13" s="31"/>
      <c r="CN13" s="31"/>
      <c r="CO13" s="31"/>
      <c r="CP13" s="35"/>
      <c r="CQ13" s="36">
        <v>0</v>
      </c>
      <c r="CR13" s="38"/>
      <c r="CS13" s="39"/>
      <c r="CT13" s="39"/>
      <c r="CU13" s="39"/>
      <c r="CV13" s="39"/>
      <c r="CW13" s="39"/>
      <c r="CX13" s="39"/>
      <c r="CY13" s="39"/>
      <c r="CZ13" s="40"/>
      <c r="DA13" s="41">
        <f t="shared" si="0"/>
        <v>0</v>
      </c>
      <c r="DB13" s="38"/>
      <c r="DC13" s="39"/>
      <c r="DD13" s="39"/>
      <c r="DE13" s="39"/>
      <c r="DF13" s="39"/>
      <c r="DG13" s="39"/>
      <c r="DH13" s="39"/>
      <c r="DI13" s="39"/>
      <c r="DJ13" s="40"/>
      <c r="DK13" s="41">
        <f t="shared" si="1"/>
        <v>0</v>
      </c>
      <c r="DL13" s="38"/>
      <c r="DM13" s="39"/>
      <c r="DN13" s="39">
        <v>1</v>
      </c>
      <c r="DO13" s="39">
        <v>1</v>
      </c>
      <c r="DP13" s="39"/>
      <c r="DQ13" s="39"/>
      <c r="DR13" s="39"/>
      <c r="DS13" s="39"/>
      <c r="DT13" s="40"/>
      <c r="DU13" s="41">
        <f t="shared" si="2"/>
        <v>2</v>
      </c>
      <c r="DV13" s="36">
        <f t="shared" si="3"/>
        <v>8</v>
      </c>
    </row>
    <row r="14" spans="2:126" outlineLevel="2" x14ac:dyDescent="0.25">
      <c r="B14" s="44">
        <v>20</v>
      </c>
      <c r="C14" s="31" t="s">
        <v>22</v>
      </c>
      <c r="D14" s="45" t="s">
        <v>25</v>
      </c>
      <c r="E14" s="33" t="s">
        <v>26</v>
      </c>
      <c r="F14" s="34">
        <v>92</v>
      </c>
      <c r="G14" s="46">
        <v>12</v>
      </c>
      <c r="H14" s="46">
        <v>384</v>
      </c>
      <c r="I14" s="46">
        <v>229</v>
      </c>
      <c r="J14" s="46">
        <v>197</v>
      </c>
      <c r="K14" s="46">
        <v>8</v>
      </c>
      <c r="L14" s="46">
        <v>36</v>
      </c>
      <c r="M14" s="46">
        <v>201</v>
      </c>
      <c r="N14" s="35">
        <v>111</v>
      </c>
      <c r="O14" s="47">
        <v>1270</v>
      </c>
      <c r="P14" s="34">
        <v>54</v>
      </c>
      <c r="Q14" s="46">
        <v>317</v>
      </c>
      <c r="R14" s="46">
        <v>86</v>
      </c>
      <c r="S14" s="46">
        <v>119</v>
      </c>
      <c r="T14" s="46">
        <v>154</v>
      </c>
      <c r="U14" s="46">
        <v>255</v>
      </c>
      <c r="V14" s="46">
        <v>6</v>
      </c>
      <c r="W14" s="46">
        <v>87</v>
      </c>
      <c r="X14" s="35">
        <v>165</v>
      </c>
      <c r="Y14" s="47">
        <f>SUM(P14:X14)</f>
        <v>1243</v>
      </c>
      <c r="Z14" s="34">
        <v>189</v>
      </c>
      <c r="AA14" s="46"/>
      <c r="AB14" s="46">
        <v>500</v>
      </c>
      <c r="AC14" s="46">
        <v>160</v>
      </c>
      <c r="AD14" s="46">
        <v>44</v>
      </c>
      <c r="AE14" s="46">
        <v>220</v>
      </c>
      <c r="AF14" s="46">
        <v>5</v>
      </c>
      <c r="AG14" s="46">
        <v>27</v>
      </c>
      <c r="AH14" s="35">
        <v>77</v>
      </c>
      <c r="AI14" s="47">
        <v>1222</v>
      </c>
      <c r="AJ14" s="34">
        <v>3</v>
      </c>
      <c r="AK14" s="46">
        <v>14</v>
      </c>
      <c r="AL14" s="46">
        <v>360</v>
      </c>
      <c r="AM14" s="46">
        <v>308</v>
      </c>
      <c r="AN14" s="46">
        <v>192</v>
      </c>
      <c r="AO14" s="46">
        <v>96</v>
      </c>
      <c r="AP14" s="46">
        <v>46</v>
      </c>
      <c r="AQ14" s="46">
        <v>107</v>
      </c>
      <c r="AR14" s="35">
        <v>102</v>
      </c>
      <c r="AS14" s="47">
        <v>1228</v>
      </c>
      <c r="AT14" s="34">
        <v>55</v>
      </c>
      <c r="AU14" s="46">
        <v>337</v>
      </c>
      <c r="AV14" s="46">
        <v>90</v>
      </c>
      <c r="AW14" s="46">
        <v>119</v>
      </c>
      <c r="AX14" s="46">
        <v>206</v>
      </c>
      <c r="AY14" s="46">
        <v>259</v>
      </c>
      <c r="AZ14" s="46">
        <v>6</v>
      </c>
      <c r="BA14" s="46"/>
      <c r="BB14" s="46">
        <v>212</v>
      </c>
      <c r="BC14" s="48">
        <v>1284</v>
      </c>
      <c r="BD14" s="46">
        <v>74</v>
      </c>
      <c r="BE14" s="46">
        <v>12</v>
      </c>
      <c r="BF14" s="46">
        <v>350</v>
      </c>
      <c r="BG14" s="46">
        <v>321</v>
      </c>
      <c r="BH14" s="46">
        <v>214</v>
      </c>
      <c r="BI14" s="46">
        <v>117</v>
      </c>
      <c r="BJ14" s="46">
        <v>161</v>
      </c>
      <c r="BK14" s="46">
        <v>3</v>
      </c>
      <c r="BL14" s="35">
        <v>136</v>
      </c>
      <c r="BM14" s="47">
        <v>1388</v>
      </c>
      <c r="BN14" s="34">
        <v>79</v>
      </c>
      <c r="BO14" s="46">
        <v>2</v>
      </c>
      <c r="BP14" s="46">
        <v>413</v>
      </c>
      <c r="BQ14" s="46">
        <v>287</v>
      </c>
      <c r="BR14" s="46">
        <v>248</v>
      </c>
      <c r="BS14" s="46">
        <v>241</v>
      </c>
      <c r="BT14" s="46">
        <v>127</v>
      </c>
      <c r="BU14" s="46">
        <v>199</v>
      </c>
      <c r="BV14" s="35">
        <v>180</v>
      </c>
      <c r="BW14" s="47">
        <v>1776</v>
      </c>
      <c r="BX14" s="34">
        <v>277</v>
      </c>
      <c r="BY14" s="46">
        <v>141</v>
      </c>
      <c r="BZ14" s="46">
        <v>565</v>
      </c>
      <c r="CA14" s="46">
        <v>326</v>
      </c>
      <c r="CB14" s="46">
        <v>324</v>
      </c>
      <c r="CC14" s="46">
        <v>201</v>
      </c>
      <c r="CD14" s="46">
        <v>147</v>
      </c>
      <c r="CE14" s="46">
        <v>396</v>
      </c>
      <c r="CF14" s="35">
        <v>184</v>
      </c>
      <c r="CG14" s="47">
        <v>2561</v>
      </c>
      <c r="CH14" s="34">
        <v>261</v>
      </c>
      <c r="CI14" s="46">
        <v>227</v>
      </c>
      <c r="CJ14" s="46">
        <v>433</v>
      </c>
      <c r="CK14" s="46">
        <v>297</v>
      </c>
      <c r="CL14" s="46">
        <v>348</v>
      </c>
      <c r="CM14" s="46">
        <v>211</v>
      </c>
      <c r="CN14" s="46">
        <v>4</v>
      </c>
      <c r="CO14" s="46">
        <v>252</v>
      </c>
      <c r="CP14" s="35">
        <v>174</v>
      </c>
      <c r="CQ14" s="47">
        <v>2207</v>
      </c>
      <c r="CR14" s="38">
        <v>195</v>
      </c>
      <c r="CS14" s="49">
        <v>283</v>
      </c>
      <c r="CT14" s="49">
        <v>562</v>
      </c>
      <c r="CU14" s="49">
        <v>422</v>
      </c>
      <c r="CV14" s="49">
        <v>405</v>
      </c>
      <c r="CW14" s="49">
        <v>191</v>
      </c>
      <c r="CX14" s="49">
        <v>12</v>
      </c>
      <c r="CY14" s="49">
        <v>264</v>
      </c>
      <c r="CZ14" s="40">
        <v>59</v>
      </c>
      <c r="DA14" s="50">
        <f t="shared" si="0"/>
        <v>2393</v>
      </c>
      <c r="DB14" s="38">
        <v>46</v>
      </c>
      <c r="DC14" s="49"/>
      <c r="DD14" s="49">
        <v>216</v>
      </c>
      <c r="DE14" s="49">
        <v>79</v>
      </c>
      <c r="DF14" s="49">
        <v>3</v>
      </c>
      <c r="DG14" s="49">
        <v>259</v>
      </c>
      <c r="DH14" s="49">
        <v>98</v>
      </c>
      <c r="DI14" s="49">
        <v>365</v>
      </c>
      <c r="DJ14" s="40">
        <v>51</v>
      </c>
      <c r="DK14" s="50">
        <f t="shared" si="1"/>
        <v>1117</v>
      </c>
      <c r="DL14" s="38">
        <v>10</v>
      </c>
      <c r="DM14" s="49">
        <v>215</v>
      </c>
      <c r="DN14" s="49">
        <v>226</v>
      </c>
      <c r="DO14" s="49">
        <v>115</v>
      </c>
      <c r="DP14" s="49">
        <v>85</v>
      </c>
      <c r="DQ14" s="49">
        <v>121</v>
      </c>
      <c r="DR14" s="49"/>
      <c r="DS14" s="49">
        <v>268</v>
      </c>
      <c r="DT14" s="40">
        <v>19</v>
      </c>
      <c r="DU14" s="50">
        <f t="shared" si="2"/>
        <v>1059</v>
      </c>
      <c r="DV14" s="47">
        <f t="shared" si="3"/>
        <v>18748</v>
      </c>
    </row>
    <row r="15" spans="2:126" s="60" customFormat="1" outlineLevel="1" x14ac:dyDescent="0.25">
      <c r="B15" s="51" t="s">
        <v>27</v>
      </c>
      <c r="C15" s="52"/>
      <c r="D15" s="53"/>
      <c r="E15" s="54"/>
      <c r="F15" s="55">
        <f t="shared" ref="F15:AR15" si="4">SUBTOTAL(9,F10:F14)</f>
        <v>116</v>
      </c>
      <c r="G15" s="52">
        <f t="shared" si="4"/>
        <v>119</v>
      </c>
      <c r="H15" s="52">
        <f t="shared" si="4"/>
        <v>546</v>
      </c>
      <c r="I15" s="52">
        <f t="shared" si="4"/>
        <v>324</v>
      </c>
      <c r="J15" s="52">
        <f t="shared" si="4"/>
        <v>323</v>
      </c>
      <c r="K15" s="52">
        <f t="shared" si="4"/>
        <v>75</v>
      </c>
      <c r="L15" s="52">
        <f t="shared" si="4"/>
        <v>50</v>
      </c>
      <c r="M15" s="52">
        <f t="shared" si="4"/>
        <v>348</v>
      </c>
      <c r="N15" s="56">
        <f t="shared" si="4"/>
        <v>144</v>
      </c>
      <c r="O15" s="47">
        <f>SUM(O8:O14)</f>
        <v>2602</v>
      </c>
      <c r="P15" s="55">
        <f t="shared" si="4"/>
        <v>72</v>
      </c>
      <c r="Q15" s="52">
        <f t="shared" si="4"/>
        <v>343</v>
      </c>
      <c r="R15" s="52">
        <f t="shared" si="4"/>
        <v>202</v>
      </c>
      <c r="S15" s="52">
        <f t="shared" si="4"/>
        <v>143</v>
      </c>
      <c r="T15" s="52">
        <f t="shared" si="4"/>
        <v>218</v>
      </c>
      <c r="U15" s="52">
        <f t="shared" si="4"/>
        <v>278</v>
      </c>
      <c r="V15" s="52">
        <f t="shared" si="4"/>
        <v>11</v>
      </c>
      <c r="W15" s="52">
        <f t="shared" si="4"/>
        <v>189</v>
      </c>
      <c r="X15" s="56">
        <f t="shared" si="4"/>
        <v>196</v>
      </c>
      <c r="Y15" s="47">
        <f>SUM(Y8:Y14)</f>
        <v>1949</v>
      </c>
      <c r="Z15" s="55">
        <f t="shared" si="4"/>
        <v>215</v>
      </c>
      <c r="AA15" s="52">
        <f t="shared" si="4"/>
        <v>49</v>
      </c>
      <c r="AB15" s="52">
        <f t="shared" si="4"/>
        <v>590</v>
      </c>
      <c r="AC15" s="52">
        <f t="shared" si="4"/>
        <v>215</v>
      </c>
      <c r="AD15" s="52">
        <f t="shared" si="4"/>
        <v>99</v>
      </c>
      <c r="AE15" s="52">
        <f t="shared" si="4"/>
        <v>252</v>
      </c>
      <c r="AF15" s="52">
        <f t="shared" si="4"/>
        <v>39</v>
      </c>
      <c r="AG15" s="52">
        <f t="shared" si="4"/>
        <v>145</v>
      </c>
      <c r="AH15" s="56">
        <f t="shared" si="4"/>
        <v>99</v>
      </c>
      <c r="AI15" s="47">
        <f>SUM(AI8:AI14)</f>
        <v>2140</v>
      </c>
      <c r="AJ15" s="55">
        <f t="shared" si="4"/>
        <v>15</v>
      </c>
      <c r="AK15" s="52">
        <f t="shared" si="4"/>
        <v>33</v>
      </c>
      <c r="AL15" s="52">
        <f t="shared" si="4"/>
        <v>470</v>
      </c>
      <c r="AM15" s="52">
        <f t="shared" si="4"/>
        <v>401</v>
      </c>
      <c r="AN15" s="52">
        <f t="shared" si="4"/>
        <v>250</v>
      </c>
      <c r="AO15" s="52">
        <f t="shared" si="4"/>
        <v>187</v>
      </c>
      <c r="AP15" s="52">
        <f t="shared" si="4"/>
        <v>133</v>
      </c>
      <c r="AQ15" s="52">
        <f t="shared" si="4"/>
        <v>222</v>
      </c>
      <c r="AR15" s="56">
        <f t="shared" si="4"/>
        <v>141</v>
      </c>
      <c r="AS15" s="47">
        <f>SUM(AS8:AS14)</f>
        <v>2129</v>
      </c>
      <c r="AT15" s="55">
        <f t="shared" ref="AT15:BB15" si="5">SUBTOTAL(9,AT10:AT14)</f>
        <v>112</v>
      </c>
      <c r="AU15" s="52">
        <f t="shared" si="5"/>
        <v>363</v>
      </c>
      <c r="AV15" s="52">
        <f t="shared" si="5"/>
        <v>170</v>
      </c>
      <c r="AW15" s="52">
        <f t="shared" si="5"/>
        <v>254</v>
      </c>
      <c r="AX15" s="52">
        <f t="shared" si="5"/>
        <v>324</v>
      </c>
      <c r="AY15" s="52">
        <f t="shared" si="5"/>
        <v>302</v>
      </c>
      <c r="AZ15" s="52">
        <f t="shared" si="5"/>
        <v>105</v>
      </c>
      <c r="BA15" s="52">
        <f t="shared" si="5"/>
        <v>19</v>
      </c>
      <c r="BB15" s="52">
        <f t="shared" si="5"/>
        <v>245</v>
      </c>
      <c r="BC15" s="48">
        <f>SUM(BC8:BC14)</f>
        <v>2372</v>
      </c>
      <c r="BD15" s="52">
        <f t="shared" ref="BD15:BL15" si="6">SUBTOTAL(9,BD10:BD14)</f>
        <v>146</v>
      </c>
      <c r="BE15" s="52">
        <f t="shared" si="6"/>
        <v>37</v>
      </c>
      <c r="BF15" s="52">
        <f t="shared" si="6"/>
        <v>512</v>
      </c>
      <c r="BG15" s="52">
        <f t="shared" si="6"/>
        <v>408</v>
      </c>
      <c r="BH15" s="52">
        <f t="shared" si="6"/>
        <v>365</v>
      </c>
      <c r="BI15" s="52">
        <f t="shared" si="6"/>
        <v>168</v>
      </c>
      <c r="BJ15" s="52">
        <f t="shared" si="6"/>
        <v>239</v>
      </c>
      <c r="BK15" s="52">
        <f t="shared" si="6"/>
        <v>54</v>
      </c>
      <c r="BL15" s="56">
        <f t="shared" si="6"/>
        <v>161</v>
      </c>
      <c r="BM15" s="47">
        <f>SUM(BM8:BM14)</f>
        <v>2365</v>
      </c>
      <c r="BN15" s="55">
        <f t="shared" ref="BN15:BV15" si="7">SUBTOTAL(9,BN10:BN14)</f>
        <v>79</v>
      </c>
      <c r="BO15" s="52">
        <f t="shared" si="7"/>
        <v>19</v>
      </c>
      <c r="BP15" s="52">
        <f t="shared" si="7"/>
        <v>491</v>
      </c>
      <c r="BQ15" s="52">
        <f t="shared" si="7"/>
        <v>306</v>
      </c>
      <c r="BR15" s="52">
        <f t="shared" si="7"/>
        <v>318</v>
      </c>
      <c r="BS15" s="52">
        <f t="shared" si="7"/>
        <v>260</v>
      </c>
      <c r="BT15" s="52">
        <f t="shared" si="7"/>
        <v>159</v>
      </c>
      <c r="BU15" s="52">
        <f t="shared" si="7"/>
        <v>229</v>
      </c>
      <c r="BV15" s="56">
        <f t="shared" si="7"/>
        <v>233</v>
      </c>
      <c r="BW15" s="47">
        <f>SUM(BW8:BW14)</f>
        <v>2523</v>
      </c>
      <c r="BX15" s="55">
        <f t="shared" ref="BX15:CF15" si="8">SUBTOTAL(9,BX10:BX14)</f>
        <v>286</v>
      </c>
      <c r="BY15" s="52">
        <f t="shared" si="8"/>
        <v>176</v>
      </c>
      <c r="BZ15" s="52">
        <f t="shared" si="8"/>
        <v>637</v>
      </c>
      <c r="CA15" s="52">
        <f t="shared" si="8"/>
        <v>326</v>
      </c>
      <c r="CB15" s="52">
        <f t="shared" si="8"/>
        <v>405</v>
      </c>
      <c r="CC15" s="52">
        <f t="shared" si="8"/>
        <v>229</v>
      </c>
      <c r="CD15" s="52">
        <f t="shared" si="8"/>
        <v>200</v>
      </c>
      <c r="CE15" s="52">
        <f t="shared" si="8"/>
        <v>411</v>
      </c>
      <c r="CF15" s="56">
        <f t="shared" si="8"/>
        <v>206</v>
      </c>
      <c r="CG15" s="47">
        <f>SUM(CG8:CG14)</f>
        <v>3073</v>
      </c>
      <c r="CH15" s="55">
        <f t="shared" ref="CH15:CP15" si="9">SUBTOTAL(9,CH10:CH14)</f>
        <v>261</v>
      </c>
      <c r="CI15" s="52">
        <f t="shared" si="9"/>
        <v>240</v>
      </c>
      <c r="CJ15" s="52">
        <f t="shared" si="9"/>
        <v>436</v>
      </c>
      <c r="CK15" s="52">
        <f t="shared" si="9"/>
        <v>302</v>
      </c>
      <c r="CL15" s="52">
        <f t="shared" si="9"/>
        <v>405</v>
      </c>
      <c r="CM15" s="52">
        <f t="shared" si="9"/>
        <v>211</v>
      </c>
      <c r="CN15" s="52">
        <f t="shared" si="9"/>
        <v>4</v>
      </c>
      <c r="CO15" s="52">
        <f t="shared" si="9"/>
        <v>282</v>
      </c>
      <c r="CP15" s="56">
        <f t="shared" si="9"/>
        <v>204</v>
      </c>
      <c r="CQ15" s="47">
        <f>SUM(CQ8:CQ14)</f>
        <v>2496</v>
      </c>
      <c r="CR15" s="57">
        <f>SUM(CR8:CR14)</f>
        <v>287</v>
      </c>
      <c r="CS15" s="57">
        <f t="shared" ref="CS15:CZ15" si="10">SUM(CS8:CS14)</f>
        <v>416</v>
      </c>
      <c r="CT15" s="57">
        <f t="shared" si="10"/>
        <v>951</v>
      </c>
      <c r="CU15" s="57">
        <f t="shared" si="10"/>
        <v>610</v>
      </c>
      <c r="CV15" s="57">
        <f t="shared" si="10"/>
        <v>655</v>
      </c>
      <c r="CW15" s="57">
        <f t="shared" si="10"/>
        <v>238</v>
      </c>
      <c r="CX15" s="57">
        <f t="shared" si="10"/>
        <v>33</v>
      </c>
      <c r="CY15" s="57">
        <f t="shared" si="10"/>
        <v>407</v>
      </c>
      <c r="CZ15" s="57">
        <f t="shared" si="10"/>
        <v>236</v>
      </c>
      <c r="DA15" s="50">
        <f>SUM(DA8:DA14)</f>
        <v>3833</v>
      </c>
      <c r="DB15" s="57">
        <f t="shared" ref="DB15:DT15" si="11">SUM(DB8:DB14)</f>
        <v>212</v>
      </c>
      <c r="DC15" s="58">
        <f t="shared" si="11"/>
        <v>266</v>
      </c>
      <c r="DD15" s="58">
        <f t="shared" si="11"/>
        <v>784</v>
      </c>
      <c r="DE15" s="58">
        <f t="shared" si="11"/>
        <v>234</v>
      </c>
      <c r="DF15" s="58">
        <f t="shared" si="11"/>
        <v>349</v>
      </c>
      <c r="DG15" s="58">
        <f t="shared" si="11"/>
        <v>394</v>
      </c>
      <c r="DH15" s="58">
        <f t="shared" si="11"/>
        <v>120</v>
      </c>
      <c r="DI15" s="58">
        <f t="shared" si="11"/>
        <v>402</v>
      </c>
      <c r="DJ15" s="59">
        <f t="shared" si="11"/>
        <v>249</v>
      </c>
      <c r="DK15" s="50">
        <f t="shared" si="11"/>
        <v>3010</v>
      </c>
      <c r="DL15" s="57">
        <f t="shared" si="11"/>
        <v>214</v>
      </c>
      <c r="DM15" s="58">
        <f t="shared" si="11"/>
        <v>247</v>
      </c>
      <c r="DN15" s="58">
        <f t="shared" si="11"/>
        <v>608</v>
      </c>
      <c r="DO15" s="58">
        <f t="shared" si="11"/>
        <v>453</v>
      </c>
      <c r="DP15" s="58">
        <f t="shared" si="11"/>
        <v>499</v>
      </c>
      <c r="DQ15" s="58">
        <f t="shared" si="11"/>
        <v>328</v>
      </c>
      <c r="DR15" s="58">
        <f t="shared" si="11"/>
        <v>128</v>
      </c>
      <c r="DS15" s="58">
        <f t="shared" si="11"/>
        <v>350</v>
      </c>
      <c r="DT15" s="59">
        <f t="shared" si="11"/>
        <v>221</v>
      </c>
      <c r="DU15" s="50">
        <f>SUM(DU8:DU14)</f>
        <v>3048</v>
      </c>
      <c r="DV15" s="47">
        <f t="shared" si="3"/>
        <v>31540</v>
      </c>
    </row>
    <row r="16" spans="2:126" outlineLevel="1" x14ac:dyDescent="0.25">
      <c r="B16" s="61">
        <v>25</v>
      </c>
      <c r="C16" s="46" t="s">
        <v>22</v>
      </c>
      <c r="D16" s="62" t="s">
        <v>129</v>
      </c>
      <c r="E16" s="63" t="s">
        <v>126</v>
      </c>
      <c r="F16" s="34"/>
      <c r="G16" s="46"/>
      <c r="H16" s="46">
        <v>2</v>
      </c>
      <c r="I16" s="46"/>
      <c r="J16" s="46"/>
      <c r="K16" s="46"/>
      <c r="L16" s="46"/>
      <c r="M16" s="46"/>
      <c r="N16" s="35"/>
      <c r="O16" s="47">
        <v>2</v>
      </c>
      <c r="P16" s="34"/>
      <c r="Q16" s="46"/>
      <c r="R16" s="46"/>
      <c r="S16" s="46"/>
      <c r="T16" s="46"/>
      <c r="U16" s="46"/>
      <c r="V16" s="46"/>
      <c r="W16" s="46"/>
      <c r="X16" s="35"/>
      <c r="Y16" s="47">
        <v>0</v>
      </c>
      <c r="Z16" s="34"/>
      <c r="AA16" s="46"/>
      <c r="AB16" s="46"/>
      <c r="AC16" s="46"/>
      <c r="AD16" s="46"/>
      <c r="AE16" s="46"/>
      <c r="AF16" s="46"/>
      <c r="AG16" s="46"/>
      <c r="AH16" s="35"/>
      <c r="AI16" s="47">
        <v>0</v>
      </c>
      <c r="AJ16" s="34"/>
      <c r="AK16" s="46"/>
      <c r="AL16" s="46">
        <v>4</v>
      </c>
      <c r="AM16" s="46"/>
      <c r="AN16" s="46"/>
      <c r="AO16" s="46"/>
      <c r="AP16" s="46"/>
      <c r="AQ16" s="46"/>
      <c r="AR16" s="35"/>
      <c r="AS16" s="47">
        <v>4</v>
      </c>
      <c r="AT16" s="34"/>
      <c r="AU16" s="46"/>
      <c r="AV16" s="46"/>
      <c r="AW16" s="46"/>
      <c r="AX16" s="46"/>
      <c r="AY16" s="46"/>
      <c r="AZ16" s="46"/>
      <c r="BA16" s="46"/>
      <c r="BB16" s="46"/>
      <c r="BC16" s="48">
        <v>0</v>
      </c>
      <c r="BD16" s="46"/>
      <c r="BE16" s="46"/>
      <c r="BF16" s="46"/>
      <c r="BG16" s="46"/>
      <c r="BH16" s="46"/>
      <c r="BI16" s="46"/>
      <c r="BJ16" s="46"/>
      <c r="BK16" s="46"/>
      <c r="BL16" s="35"/>
      <c r="BM16" s="47">
        <v>0</v>
      </c>
      <c r="BN16" s="34"/>
      <c r="BO16" s="46"/>
      <c r="BP16" s="46"/>
      <c r="BQ16" s="46"/>
      <c r="BR16" s="46"/>
      <c r="BS16" s="46"/>
      <c r="BT16" s="46"/>
      <c r="BU16" s="46"/>
      <c r="BV16" s="35"/>
      <c r="BW16" s="47">
        <v>0</v>
      </c>
      <c r="BX16" s="34"/>
      <c r="BY16" s="46"/>
      <c r="BZ16" s="46"/>
      <c r="CA16" s="46"/>
      <c r="CB16" s="46"/>
      <c r="CC16" s="46"/>
      <c r="CD16" s="46"/>
      <c r="CE16" s="46"/>
      <c r="CF16" s="35"/>
      <c r="CG16" s="47">
        <v>0</v>
      </c>
      <c r="CH16" s="34"/>
      <c r="CI16" s="46"/>
      <c r="CJ16" s="46"/>
      <c r="CK16" s="46"/>
      <c r="CL16" s="46"/>
      <c r="CM16" s="46"/>
      <c r="CN16" s="46"/>
      <c r="CO16" s="46"/>
      <c r="CP16" s="35"/>
      <c r="CQ16" s="47">
        <v>0</v>
      </c>
      <c r="CR16" s="38"/>
      <c r="CS16" s="49"/>
      <c r="CT16" s="49"/>
      <c r="CU16" s="49"/>
      <c r="CV16" s="49"/>
      <c r="CW16" s="49"/>
      <c r="CX16" s="49"/>
      <c r="CY16" s="49"/>
      <c r="CZ16" s="40"/>
      <c r="DA16" s="50">
        <f>SUM(CR16:CZ16)</f>
        <v>0</v>
      </c>
      <c r="DB16" s="38"/>
      <c r="DC16" s="49"/>
      <c r="DD16" s="49"/>
      <c r="DE16" s="49"/>
      <c r="DF16" s="49"/>
      <c r="DG16" s="49"/>
      <c r="DH16" s="49"/>
      <c r="DI16" s="49"/>
      <c r="DJ16" s="40"/>
      <c r="DK16" s="50">
        <f>SUM(DB16:DJ16)</f>
        <v>0</v>
      </c>
      <c r="DL16" s="38"/>
      <c r="DM16" s="49"/>
      <c r="DN16" s="49"/>
      <c r="DO16" s="49"/>
      <c r="DP16" s="49"/>
      <c r="DQ16" s="49"/>
      <c r="DR16" s="49"/>
      <c r="DS16" s="49"/>
      <c r="DT16" s="40"/>
      <c r="DU16" s="50">
        <f>SUM(DL16:DT16)</f>
        <v>0</v>
      </c>
      <c r="DV16" s="47">
        <f t="shared" si="3"/>
        <v>6</v>
      </c>
    </row>
    <row r="17" spans="2:126" outlineLevel="2" x14ac:dyDescent="0.25">
      <c r="B17" s="64">
        <v>25</v>
      </c>
      <c r="C17" s="46" t="s">
        <v>22</v>
      </c>
      <c r="D17" s="65" t="s">
        <v>128</v>
      </c>
      <c r="E17" s="63" t="s">
        <v>127</v>
      </c>
      <c r="F17" s="34"/>
      <c r="G17" s="46"/>
      <c r="H17" s="46"/>
      <c r="I17" s="46"/>
      <c r="J17" s="46"/>
      <c r="K17" s="46"/>
      <c r="L17" s="46"/>
      <c r="M17" s="46"/>
      <c r="N17" s="35"/>
      <c r="O17" s="47">
        <v>0</v>
      </c>
      <c r="P17" s="34"/>
      <c r="Q17" s="46"/>
      <c r="R17" s="46"/>
      <c r="S17" s="46"/>
      <c r="T17" s="46"/>
      <c r="U17" s="46"/>
      <c r="V17" s="46"/>
      <c r="W17" s="46"/>
      <c r="X17" s="35"/>
      <c r="Y17" s="47">
        <v>0</v>
      </c>
      <c r="Z17" s="34"/>
      <c r="AA17" s="46"/>
      <c r="AB17" s="46"/>
      <c r="AC17" s="46"/>
      <c r="AD17" s="46"/>
      <c r="AE17" s="46"/>
      <c r="AF17" s="46"/>
      <c r="AG17" s="46"/>
      <c r="AH17" s="35"/>
      <c r="AI17" s="47">
        <v>0</v>
      </c>
      <c r="AJ17" s="34"/>
      <c r="AK17" s="46"/>
      <c r="AL17" s="46"/>
      <c r="AM17" s="46"/>
      <c r="AN17" s="46"/>
      <c r="AO17" s="46"/>
      <c r="AP17" s="46"/>
      <c r="AQ17" s="46"/>
      <c r="AR17" s="35"/>
      <c r="AS17" s="47">
        <v>0</v>
      </c>
      <c r="AT17" s="34"/>
      <c r="AU17" s="46"/>
      <c r="AV17" s="46"/>
      <c r="AW17" s="46"/>
      <c r="AX17" s="46"/>
      <c r="AY17" s="46"/>
      <c r="AZ17" s="46"/>
      <c r="BA17" s="46"/>
      <c r="BB17" s="46"/>
      <c r="BC17" s="48">
        <v>0</v>
      </c>
      <c r="BD17" s="46"/>
      <c r="BE17" s="46"/>
      <c r="BF17" s="46"/>
      <c r="BG17" s="46"/>
      <c r="BH17" s="46"/>
      <c r="BI17" s="46"/>
      <c r="BJ17" s="46"/>
      <c r="BK17" s="46"/>
      <c r="BL17" s="35"/>
      <c r="BM17" s="47">
        <v>0</v>
      </c>
      <c r="BN17" s="34"/>
      <c r="BO17" s="46"/>
      <c r="BP17" s="46"/>
      <c r="BQ17" s="46"/>
      <c r="BR17" s="46"/>
      <c r="BS17" s="46"/>
      <c r="BT17" s="46"/>
      <c r="BU17" s="46"/>
      <c r="BV17" s="35"/>
      <c r="BW17" s="47">
        <v>0</v>
      </c>
      <c r="BX17" s="34"/>
      <c r="BY17" s="46"/>
      <c r="BZ17" s="46"/>
      <c r="CA17" s="46"/>
      <c r="CB17" s="46"/>
      <c r="CC17" s="46"/>
      <c r="CD17" s="46">
        <v>1</v>
      </c>
      <c r="CE17" s="46"/>
      <c r="CF17" s="35"/>
      <c r="CG17" s="47">
        <v>1</v>
      </c>
      <c r="CH17" s="34"/>
      <c r="CI17" s="46"/>
      <c r="CJ17" s="46"/>
      <c r="CK17" s="46">
        <v>1</v>
      </c>
      <c r="CL17" s="46"/>
      <c r="CM17" s="46"/>
      <c r="CN17" s="46"/>
      <c r="CO17" s="46"/>
      <c r="CP17" s="35"/>
      <c r="CQ17" s="47">
        <v>1</v>
      </c>
      <c r="CR17" s="38"/>
      <c r="CS17" s="49"/>
      <c r="CT17" s="49"/>
      <c r="CU17" s="49"/>
      <c r="CV17" s="49"/>
      <c r="CW17" s="49"/>
      <c r="CX17" s="49"/>
      <c r="CY17" s="49"/>
      <c r="CZ17" s="40"/>
      <c r="DA17" s="50">
        <f t="shared" ref="DA17:DA21" si="12">SUM(CR17:CZ17)</f>
        <v>0</v>
      </c>
      <c r="DB17" s="38"/>
      <c r="DC17" s="49"/>
      <c r="DD17" s="49"/>
      <c r="DE17" s="49"/>
      <c r="DF17" s="49"/>
      <c r="DG17" s="49"/>
      <c r="DH17" s="49"/>
      <c r="DI17" s="49"/>
      <c r="DJ17" s="40"/>
      <c r="DK17" s="50">
        <f t="shared" ref="DK17:DK21" si="13">SUM(DB17:DJ17)</f>
        <v>0</v>
      </c>
      <c r="DL17" s="38"/>
      <c r="DM17" s="49"/>
      <c r="DN17" s="49"/>
      <c r="DO17" s="49"/>
      <c r="DP17" s="49"/>
      <c r="DQ17" s="49"/>
      <c r="DR17" s="49"/>
      <c r="DS17" s="49"/>
      <c r="DT17" s="40"/>
      <c r="DU17" s="50">
        <f t="shared" ref="DU17:DU21" si="14">SUM(DL17:DT17)</f>
        <v>0</v>
      </c>
      <c r="DV17" s="47">
        <f t="shared" si="3"/>
        <v>2</v>
      </c>
    </row>
    <row r="18" spans="2:126" outlineLevel="2" x14ac:dyDescent="0.25">
      <c r="B18" s="64">
        <v>25</v>
      </c>
      <c r="C18" s="46" t="s">
        <v>19</v>
      </c>
      <c r="D18" s="65" t="s">
        <v>115</v>
      </c>
      <c r="E18" s="63" t="s">
        <v>29</v>
      </c>
      <c r="F18" s="34"/>
      <c r="G18" s="46"/>
      <c r="H18" s="46">
        <v>3</v>
      </c>
      <c r="I18" s="46"/>
      <c r="J18" s="46"/>
      <c r="K18" s="46"/>
      <c r="L18" s="46"/>
      <c r="M18" s="46"/>
      <c r="N18" s="35"/>
      <c r="O18" s="47">
        <v>3</v>
      </c>
      <c r="P18" s="34"/>
      <c r="Q18" s="46"/>
      <c r="R18" s="46"/>
      <c r="S18" s="46"/>
      <c r="T18" s="46"/>
      <c r="U18" s="46"/>
      <c r="V18" s="46"/>
      <c r="W18" s="46"/>
      <c r="X18" s="35"/>
      <c r="Y18" s="47">
        <v>0</v>
      </c>
      <c r="Z18" s="34"/>
      <c r="AA18" s="46"/>
      <c r="AB18" s="46"/>
      <c r="AC18" s="46"/>
      <c r="AD18" s="46">
        <v>2</v>
      </c>
      <c r="AE18" s="46"/>
      <c r="AF18" s="46"/>
      <c r="AG18" s="46"/>
      <c r="AH18" s="35"/>
      <c r="AI18" s="47">
        <v>2</v>
      </c>
      <c r="AJ18" s="34"/>
      <c r="AK18" s="46"/>
      <c r="AL18" s="46"/>
      <c r="AM18" s="46"/>
      <c r="AN18" s="46"/>
      <c r="AO18" s="46"/>
      <c r="AP18" s="46"/>
      <c r="AQ18" s="46"/>
      <c r="AR18" s="35"/>
      <c r="AS18" s="47">
        <v>0</v>
      </c>
      <c r="AT18" s="34"/>
      <c r="AU18" s="46"/>
      <c r="AV18" s="46"/>
      <c r="AW18" s="46"/>
      <c r="AX18" s="46"/>
      <c r="AY18" s="46"/>
      <c r="AZ18" s="46"/>
      <c r="BA18" s="46"/>
      <c r="BB18" s="46"/>
      <c r="BC18" s="48">
        <v>0</v>
      </c>
      <c r="BD18" s="46"/>
      <c r="BE18" s="46"/>
      <c r="BF18" s="46"/>
      <c r="BG18" s="46"/>
      <c r="BH18" s="46"/>
      <c r="BI18" s="46"/>
      <c r="BJ18" s="46"/>
      <c r="BK18" s="46"/>
      <c r="BL18" s="35"/>
      <c r="BM18" s="47">
        <v>0</v>
      </c>
      <c r="BN18" s="34"/>
      <c r="BO18" s="46"/>
      <c r="BP18" s="46"/>
      <c r="BQ18" s="46"/>
      <c r="BR18" s="46"/>
      <c r="BS18" s="46"/>
      <c r="BT18" s="46"/>
      <c r="BU18" s="46"/>
      <c r="BV18" s="35"/>
      <c r="BW18" s="47">
        <v>0</v>
      </c>
      <c r="BX18" s="34"/>
      <c r="BY18" s="46"/>
      <c r="BZ18" s="46"/>
      <c r="CA18" s="46"/>
      <c r="CB18" s="46"/>
      <c r="CC18" s="46"/>
      <c r="CD18" s="46"/>
      <c r="CE18" s="46"/>
      <c r="CF18" s="35"/>
      <c r="CG18" s="47">
        <v>0</v>
      </c>
      <c r="CH18" s="34"/>
      <c r="CI18" s="46"/>
      <c r="CJ18" s="46"/>
      <c r="CK18" s="46"/>
      <c r="CL18" s="46"/>
      <c r="CM18" s="46"/>
      <c r="CN18" s="46"/>
      <c r="CO18" s="46"/>
      <c r="CP18" s="35"/>
      <c r="CQ18" s="47">
        <v>0</v>
      </c>
      <c r="CR18" s="38">
        <v>4</v>
      </c>
      <c r="CS18" s="49">
        <v>7</v>
      </c>
      <c r="CT18" s="49">
        <v>22</v>
      </c>
      <c r="CU18" s="49">
        <v>7</v>
      </c>
      <c r="CV18" s="49">
        <v>20</v>
      </c>
      <c r="CW18" s="49">
        <v>5</v>
      </c>
      <c r="CX18" s="49">
        <v>1</v>
      </c>
      <c r="CY18" s="49">
        <v>6</v>
      </c>
      <c r="CZ18" s="40">
        <v>10</v>
      </c>
      <c r="DA18" s="50">
        <f t="shared" si="12"/>
        <v>82</v>
      </c>
      <c r="DB18" s="38">
        <v>1</v>
      </c>
      <c r="DC18" s="49"/>
      <c r="DD18" s="49">
        <v>21</v>
      </c>
      <c r="DE18" s="49">
        <v>4</v>
      </c>
      <c r="DF18" s="49">
        <v>12</v>
      </c>
      <c r="DG18" s="49">
        <v>2</v>
      </c>
      <c r="DH18" s="49"/>
      <c r="DI18" s="49"/>
      <c r="DJ18" s="40">
        <v>2</v>
      </c>
      <c r="DK18" s="50">
        <f t="shared" si="13"/>
        <v>42</v>
      </c>
      <c r="DL18" s="38">
        <v>4</v>
      </c>
      <c r="DM18" s="49">
        <v>5</v>
      </c>
      <c r="DN18" s="49">
        <v>16</v>
      </c>
      <c r="DO18" s="49">
        <v>1</v>
      </c>
      <c r="DP18" s="49">
        <v>18</v>
      </c>
      <c r="DQ18" s="49">
        <v>2</v>
      </c>
      <c r="DR18" s="49">
        <v>1</v>
      </c>
      <c r="DS18" s="49">
        <v>3</v>
      </c>
      <c r="DT18" s="40">
        <v>1</v>
      </c>
      <c r="DU18" s="50">
        <f t="shared" si="14"/>
        <v>51</v>
      </c>
      <c r="DV18" s="47">
        <f t="shared" si="3"/>
        <v>180</v>
      </c>
    </row>
    <row r="19" spans="2:126" outlineLevel="2" x14ac:dyDescent="0.25">
      <c r="B19" s="64">
        <v>25</v>
      </c>
      <c r="C19" s="46" t="s">
        <v>22</v>
      </c>
      <c r="D19" s="66" t="s">
        <v>30</v>
      </c>
      <c r="E19" s="63" t="s">
        <v>31</v>
      </c>
      <c r="F19" s="34">
        <v>30</v>
      </c>
      <c r="G19" s="46">
        <v>56</v>
      </c>
      <c r="H19" s="46"/>
      <c r="I19" s="46">
        <v>1</v>
      </c>
      <c r="J19" s="46"/>
      <c r="K19" s="46"/>
      <c r="L19" s="46">
        <v>1</v>
      </c>
      <c r="M19" s="46"/>
      <c r="N19" s="35">
        <v>3</v>
      </c>
      <c r="O19" s="47">
        <v>91</v>
      </c>
      <c r="P19" s="34">
        <v>1</v>
      </c>
      <c r="Q19" s="46">
        <v>3</v>
      </c>
      <c r="R19" s="46"/>
      <c r="S19" s="46"/>
      <c r="T19" s="46">
        <v>5</v>
      </c>
      <c r="U19" s="46"/>
      <c r="V19" s="46"/>
      <c r="W19" s="46"/>
      <c r="X19" s="35"/>
      <c r="Y19" s="47">
        <v>9</v>
      </c>
      <c r="Z19" s="34">
        <v>6</v>
      </c>
      <c r="AA19" s="46">
        <v>1</v>
      </c>
      <c r="AB19" s="46">
        <v>4</v>
      </c>
      <c r="AC19" s="46"/>
      <c r="AD19" s="46">
        <v>14</v>
      </c>
      <c r="AE19" s="46">
        <v>1</v>
      </c>
      <c r="AF19" s="46">
        <v>6</v>
      </c>
      <c r="AG19" s="46">
        <v>27</v>
      </c>
      <c r="AH19" s="35"/>
      <c r="AI19" s="47">
        <v>59</v>
      </c>
      <c r="AJ19" s="34">
        <v>9</v>
      </c>
      <c r="AK19" s="46"/>
      <c r="AL19" s="46">
        <v>4</v>
      </c>
      <c r="AM19" s="46">
        <v>6</v>
      </c>
      <c r="AN19" s="46">
        <v>21</v>
      </c>
      <c r="AO19" s="46">
        <v>22</v>
      </c>
      <c r="AP19" s="46">
        <v>35</v>
      </c>
      <c r="AQ19" s="46">
        <v>11</v>
      </c>
      <c r="AR19" s="35">
        <v>1</v>
      </c>
      <c r="AS19" s="47">
        <v>109</v>
      </c>
      <c r="AT19" s="34">
        <v>3</v>
      </c>
      <c r="AU19" s="46"/>
      <c r="AV19" s="46">
        <v>9</v>
      </c>
      <c r="AW19" s="46">
        <v>6</v>
      </c>
      <c r="AX19" s="46">
        <v>3</v>
      </c>
      <c r="AY19" s="46">
        <v>1</v>
      </c>
      <c r="AZ19" s="46">
        <v>3</v>
      </c>
      <c r="BA19" s="46"/>
      <c r="BB19" s="46"/>
      <c r="BC19" s="48">
        <v>25</v>
      </c>
      <c r="BD19" s="46">
        <v>4</v>
      </c>
      <c r="BE19" s="46">
        <v>1</v>
      </c>
      <c r="BF19" s="46">
        <v>3</v>
      </c>
      <c r="BG19" s="46">
        <v>55</v>
      </c>
      <c r="BH19" s="46">
        <v>15</v>
      </c>
      <c r="BI19" s="46"/>
      <c r="BJ19" s="46">
        <v>41</v>
      </c>
      <c r="BK19" s="46">
        <v>1</v>
      </c>
      <c r="BL19" s="35"/>
      <c r="BM19" s="47">
        <v>120</v>
      </c>
      <c r="BN19" s="34">
        <v>34</v>
      </c>
      <c r="BO19" s="46"/>
      <c r="BP19" s="46">
        <v>9</v>
      </c>
      <c r="BQ19" s="46">
        <v>21</v>
      </c>
      <c r="BR19" s="46">
        <v>30</v>
      </c>
      <c r="BS19" s="46">
        <v>2</v>
      </c>
      <c r="BT19" s="46"/>
      <c r="BU19" s="46"/>
      <c r="BV19" s="35"/>
      <c r="BW19" s="47">
        <v>96</v>
      </c>
      <c r="BX19" s="34"/>
      <c r="BY19" s="46"/>
      <c r="BZ19" s="46">
        <v>5</v>
      </c>
      <c r="CA19" s="46"/>
      <c r="CB19" s="46"/>
      <c r="CC19" s="46"/>
      <c r="CD19" s="46"/>
      <c r="CE19" s="46"/>
      <c r="CF19" s="35"/>
      <c r="CG19" s="47">
        <v>5</v>
      </c>
      <c r="CH19" s="34"/>
      <c r="CI19" s="46"/>
      <c r="CJ19" s="46">
        <v>6</v>
      </c>
      <c r="CK19" s="46"/>
      <c r="CL19" s="46"/>
      <c r="CM19" s="46"/>
      <c r="CN19" s="46">
        <v>1</v>
      </c>
      <c r="CO19" s="46"/>
      <c r="CP19" s="35"/>
      <c r="CQ19" s="47">
        <v>7</v>
      </c>
      <c r="CR19" s="38">
        <v>28</v>
      </c>
      <c r="CS19" s="49">
        <v>14</v>
      </c>
      <c r="CT19" s="49">
        <v>15</v>
      </c>
      <c r="CU19" s="49"/>
      <c r="CV19" s="49">
        <v>23</v>
      </c>
      <c r="CW19" s="49">
        <v>6</v>
      </c>
      <c r="CX19" s="49">
        <v>1</v>
      </c>
      <c r="CY19" s="49"/>
      <c r="CZ19" s="40"/>
      <c r="DA19" s="50">
        <f t="shared" si="12"/>
        <v>87</v>
      </c>
      <c r="DB19" s="38"/>
      <c r="DC19" s="49"/>
      <c r="DD19" s="49">
        <v>5</v>
      </c>
      <c r="DE19" s="49"/>
      <c r="DF19" s="49"/>
      <c r="DG19" s="49"/>
      <c r="DH19" s="49"/>
      <c r="DI19" s="49"/>
      <c r="DJ19" s="40"/>
      <c r="DK19" s="50">
        <f t="shared" si="13"/>
        <v>5</v>
      </c>
      <c r="DL19" s="38"/>
      <c r="DM19" s="49">
        <v>6</v>
      </c>
      <c r="DN19" s="49">
        <v>6</v>
      </c>
      <c r="DO19" s="49"/>
      <c r="DP19" s="49"/>
      <c r="DQ19" s="49">
        <v>4</v>
      </c>
      <c r="DR19" s="49">
        <v>1</v>
      </c>
      <c r="DS19" s="49"/>
      <c r="DT19" s="40"/>
      <c r="DU19" s="50">
        <f t="shared" si="14"/>
        <v>17</v>
      </c>
      <c r="DV19" s="47">
        <f t="shared" si="3"/>
        <v>630</v>
      </c>
    </row>
    <row r="20" spans="2:126" outlineLevel="2" x14ac:dyDescent="0.25">
      <c r="B20" s="64">
        <v>25</v>
      </c>
      <c r="C20" s="46" t="s">
        <v>22</v>
      </c>
      <c r="D20" s="66" t="s">
        <v>116</v>
      </c>
      <c r="E20" s="63" t="s">
        <v>32</v>
      </c>
      <c r="F20" s="34"/>
      <c r="G20" s="46">
        <v>15</v>
      </c>
      <c r="H20" s="46">
        <v>31</v>
      </c>
      <c r="I20" s="46"/>
      <c r="J20" s="46">
        <v>7</v>
      </c>
      <c r="K20" s="46">
        <v>27</v>
      </c>
      <c r="L20" s="46">
        <v>4</v>
      </c>
      <c r="M20" s="46"/>
      <c r="N20" s="35"/>
      <c r="O20" s="47">
        <v>84</v>
      </c>
      <c r="P20" s="34"/>
      <c r="Q20" s="46"/>
      <c r="R20" s="46">
        <v>6</v>
      </c>
      <c r="S20" s="46"/>
      <c r="T20" s="46"/>
      <c r="U20" s="46"/>
      <c r="V20" s="46"/>
      <c r="W20" s="46"/>
      <c r="X20" s="35"/>
      <c r="Y20" s="47">
        <v>6</v>
      </c>
      <c r="Z20" s="34"/>
      <c r="AA20" s="46"/>
      <c r="AB20" s="46">
        <v>8</v>
      </c>
      <c r="AC20" s="46"/>
      <c r="AD20" s="46">
        <v>2</v>
      </c>
      <c r="AE20" s="46"/>
      <c r="AF20" s="46"/>
      <c r="AG20" s="46"/>
      <c r="AH20" s="35"/>
      <c r="AI20" s="47">
        <v>10</v>
      </c>
      <c r="AJ20" s="34"/>
      <c r="AK20" s="46">
        <v>5</v>
      </c>
      <c r="AL20" s="46">
        <v>19</v>
      </c>
      <c r="AM20" s="46"/>
      <c r="AN20" s="46">
        <v>21</v>
      </c>
      <c r="AO20" s="46">
        <v>14</v>
      </c>
      <c r="AP20" s="46">
        <v>2</v>
      </c>
      <c r="AQ20" s="46"/>
      <c r="AR20" s="35"/>
      <c r="AS20" s="47">
        <v>61</v>
      </c>
      <c r="AT20" s="34">
        <v>1</v>
      </c>
      <c r="AU20" s="46"/>
      <c r="AV20" s="46">
        <v>7</v>
      </c>
      <c r="AW20" s="46"/>
      <c r="AX20" s="46">
        <v>3</v>
      </c>
      <c r="AY20" s="46"/>
      <c r="AZ20" s="46"/>
      <c r="BA20" s="46"/>
      <c r="BB20" s="46"/>
      <c r="BC20" s="48">
        <v>11</v>
      </c>
      <c r="BD20" s="46">
        <v>14</v>
      </c>
      <c r="BE20" s="46"/>
      <c r="BF20" s="46">
        <v>12</v>
      </c>
      <c r="BG20" s="46"/>
      <c r="BH20" s="46">
        <v>24</v>
      </c>
      <c r="BI20" s="46"/>
      <c r="BJ20" s="46">
        <v>9</v>
      </c>
      <c r="BK20" s="46"/>
      <c r="BL20" s="35"/>
      <c r="BM20" s="47">
        <v>59</v>
      </c>
      <c r="BN20" s="34">
        <v>16</v>
      </c>
      <c r="BO20" s="46">
        <v>9</v>
      </c>
      <c r="BP20" s="46">
        <v>14</v>
      </c>
      <c r="BQ20" s="46">
        <v>10</v>
      </c>
      <c r="BR20" s="46">
        <v>9</v>
      </c>
      <c r="BS20" s="46"/>
      <c r="BT20" s="46">
        <v>9</v>
      </c>
      <c r="BU20" s="46"/>
      <c r="BV20" s="35">
        <v>11</v>
      </c>
      <c r="BW20" s="47">
        <v>78</v>
      </c>
      <c r="BX20" s="34">
        <v>2</v>
      </c>
      <c r="BY20" s="46"/>
      <c r="BZ20" s="46">
        <v>10</v>
      </c>
      <c r="CA20" s="46"/>
      <c r="CB20" s="46">
        <v>32</v>
      </c>
      <c r="CC20" s="46">
        <v>1</v>
      </c>
      <c r="CD20" s="46">
        <v>1</v>
      </c>
      <c r="CE20" s="46"/>
      <c r="CF20" s="35">
        <v>1</v>
      </c>
      <c r="CG20" s="47">
        <v>47</v>
      </c>
      <c r="CH20" s="34">
        <v>23</v>
      </c>
      <c r="CI20" s="46">
        <v>5</v>
      </c>
      <c r="CJ20" s="46">
        <v>27</v>
      </c>
      <c r="CK20" s="46"/>
      <c r="CL20" s="46">
        <v>7</v>
      </c>
      <c r="CM20" s="46">
        <v>9</v>
      </c>
      <c r="CN20" s="46">
        <v>9</v>
      </c>
      <c r="CO20" s="46"/>
      <c r="CP20" s="35"/>
      <c r="CQ20" s="47">
        <v>80</v>
      </c>
      <c r="CR20" s="38"/>
      <c r="CS20" s="49"/>
      <c r="CT20" s="49"/>
      <c r="CU20" s="49"/>
      <c r="CV20" s="49"/>
      <c r="CW20" s="49"/>
      <c r="CX20" s="49">
        <v>1</v>
      </c>
      <c r="CY20" s="49"/>
      <c r="CZ20" s="40"/>
      <c r="DA20" s="50">
        <f t="shared" si="12"/>
        <v>1</v>
      </c>
      <c r="DB20" s="38"/>
      <c r="DC20" s="49"/>
      <c r="DD20" s="49">
        <v>1</v>
      </c>
      <c r="DE20" s="49"/>
      <c r="DF20" s="49"/>
      <c r="DG20" s="49"/>
      <c r="DH20" s="49"/>
      <c r="DI20" s="49"/>
      <c r="DJ20" s="40"/>
      <c r="DK20" s="50">
        <f t="shared" si="13"/>
        <v>1</v>
      </c>
      <c r="DL20" s="38"/>
      <c r="DM20" s="49"/>
      <c r="DN20" s="49"/>
      <c r="DO20" s="49"/>
      <c r="DP20" s="49"/>
      <c r="DQ20" s="49">
        <v>3</v>
      </c>
      <c r="DR20" s="49"/>
      <c r="DS20" s="49"/>
      <c r="DT20" s="40"/>
      <c r="DU20" s="50">
        <f t="shared" si="14"/>
        <v>3</v>
      </c>
      <c r="DV20" s="47">
        <f t="shared" si="3"/>
        <v>441</v>
      </c>
    </row>
    <row r="21" spans="2:126" outlineLevel="2" x14ac:dyDescent="0.25">
      <c r="B21" s="64">
        <v>25</v>
      </c>
      <c r="C21" s="46" t="s">
        <v>19</v>
      </c>
      <c r="D21" s="65" t="s">
        <v>115</v>
      </c>
      <c r="E21" s="67" t="s">
        <v>28</v>
      </c>
      <c r="F21" s="34"/>
      <c r="G21" s="46"/>
      <c r="H21" s="46"/>
      <c r="I21" s="46"/>
      <c r="J21" s="46"/>
      <c r="K21" s="46">
        <v>2</v>
      </c>
      <c r="L21" s="46"/>
      <c r="M21" s="46"/>
      <c r="N21" s="35"/>
      <c r="O21" s="47">
        <v>2</v>
      </c>
      <c r="P21" s="34"/>
      <c r="Q21" s="46"/>
      <c r="R21" s="46"/>
      <c r="S21" s="46"/>
      <c r="T21" s="46"/>
      <c r="U21" s="46"/>
      <c r="V21" s="46"/>
      <c r="W21" s="46"/>
      <c r="X21" s="35"/>
      <c r="Y21" s="47">
        <v>0</v>
      </c>
      <c r="Z21" s="34"/>
      <c r="AA21" s="46"/>
      <c r="AB21" s="46"/>
      <c r="AC21" s="46"/>
      <c r="AD21" s="46"/>
      <c r="AE21" s="46"/>
      <c r="AF21" s="46"/>
      <c r="AG21" s="46"/>
      <c r="AH21" s="35"/>
      <c r="AI21" s="47">
        <v>0</v>
      </c>
      <c r="AJ21" s="34"/>
      <c r="AK21" s="46"/>
      <c r="AL21" s="46"/>
      <c r="AM21" s="46"/>
      <c r="AN21" s="46"/>
      <c r="AO21" s="46"/>
      <c r="AP21" s="46"/>
      <c r="AQ21" s="46"/>
      <c r="AR21" s="35"/>
      <c r="AS21" s="47">
        <v>0</v>
      </c>
      <c r="AT21" s="34"/>
      <c r="AU21" s="46"/>
      <c r="AV21" s="46"/>
      <c r="AW21" s="46"/>
      <c r="AX21" s="46"/>
      <c r="AY21" s="46"/>
      <c r="AZ21" s="46"/>
      <c r="BA21" s="46"/>
      <c r="BB21" s="46"/>
      <c r="BC21" s="48">
        <v>0</v>
      </c>
      <c r="BD21" s="46"/>
      <c r="BE21" s="46"/>
      <c r="BF21" s="46"/>
      <c r="BG21" s="46"/>
      <c r="BH21" s="46"/>
      <c r="BI21" s="46"/>
      <c r="BJ21" s="46"/>
      <c r="BK21" s="46"/>
      <c r="BL21" s="35"/>
      <c r="BM21" s="47">
        <v>0</v>
      </c>
      <c r="BN21" s="34"/>
      <c r="BO21" s="46"/>
      <c r="BP21" s="46"/>
      <c r="BQ21" s="46"/>
      <c r="BR21" s="46"/>
      <c r="BS21" s="46"/>
      <c r="BT21" s="46"/>
      <c r="BU21" s="46"/>
      <c r="BV21" s="35"/>
      <c r="BW21" s="47">
        <v>0</v>
      </c>
      <c r="BX21" s="34"/>
      <c r="BY21" s="46"/>
      <c r="BZ21" s="46"/>
      <c r="CA21" s="46"/>
      <c r="CB21" s="46"/>
      <c r="CC21" s="46"/>
      <c r="CD21" s="46"/>
      <c r="CE21" s="46"/>
      <c r="CF21" s="35"/>
      <c r="CG21" s="47">
        <v>0</v>
      </c>
      <c r="CH21" s="34"/>
      <c r="CI21" s="46"/>
      <c r="CJ21" s="46"/>
      <c r="CK21" s="46"/>
      <c r="CL21" s="46"/>
      <c r="CM21" s="46"/>
      <c r="CN21" s="46"/>
      <c r="CO21" s="46"/>
      <c r="CP21" s="35"/>
      <c r="CQ21" s="47">
        <v>0</v>
      </c>
      <c r="CR21" s="38"/>
      <c r="CS21" s="49"/>
      <c r="CT21" s="49"/>
      <c r="CU21" s="49"/>
      <c r="CV21" s="49"/>
      <c r="CW21" s="49"/>
      <c r="CX21" s="49"/>
      <c r="CY21" s="49"/>
      <c r="CZ21" s="40"/>
      <c r="DA21" s="50">
        <f t="shared" si="12"/>
        <v>0</v>
      </c>
      <c r="DB21" s="38"/>
      <c r="DC21" s="49"/>
      <c r="DD21" s="49"/>
      <c r="DE21" s="49"/>
      <c r="DF21" s="49"/>
      <c r="DG21" s="49"/>
      <c r="DH21" s="49"/>
      <c r="DI21" s="49"/>
      <c r="DJ21" s="40"/>
      <c r="DK21" s="50">
        <f t="shared" si="13"/>
        <v>0</v>
      </c>
      <c r="DL21" s="38"/>
      <c r="DM21" s="49"/>
      <c r="DN21" s="49"/>
      <c r="DO21" s="49"/>
      <c r="DP21" s="49"/>
      <c r="DQ21" s="49"/>
      <c r="DR21" s="49"/>
      <c r="DS21" s="49"/>
      <c r="DT21" s="40"/>
      <c r="DU21" s="50">
        <f t="shared" si="14"/>
        <v>0</v>
      </c>
      <c r="DV21" s="47">
        <f t="shared" si="3"/>
        <v>2</v>
      </c>
    </row>
    <row r="22" spans="2:126" s="60" customFormat="1" outlineLevel="1" x14ac:dyDescent="0.25">
      <c r="B22" s="51" t="s">
        <v>33</v>
      </c>
      <c r="C22" s="52"/>
      <c r="D22" s="53"/>
      <c r="E22" s="54"/>
      <c r="F22" s="55">
        <f t="shared" ref="F22:BQ22" si="15">SUBTOTAL(9,F17:F21)</f>
        <v>30</v>
      </c>
      <c r="G22" s="52">
        <f t="shared" si="15"/>
        <v>71</v>
      </c>
      <c r="H22" s="52">
        <f t="shared" si="15"/>
        <v>34</v>
      </c>
      <c r="I22" s="52">
        <f t="shared" si="15"/>
        <v>1</v>
      </c>
      <c r="J22" s="52">
        <f t="shared" si="15"/>
        <v>7</v>
      </c>
      <c r="K22" s="52">
        <f t="shared" si="15"/>
        <v>29</v>
      </c>
      <c r="L22" s="52">
        <f t="shared" si="15"/>
        <v>5</v>
      </c>
      <c r="M22" s="52">
        <f t="shared" si="15"/>
        <v>0</v>
      </c>
      <c r="N22" s="56">
        <f t="shared" si="15"/>
        <v>3</v>
      </c>
      <c r="O22" s="47">
        <f>SUBTOTAL(9,O16:O21)</f>
        <v>182</v>
      </c>
      <c r="P22" s="55">
        <f t="shared" si="15"/>
        <v>1</v>
      </c>
      <c r="Q22" s="52">
        <f t="shared" si="15"/>
        <v>3</v>
      </c>
      <c r="R22" s="52">
        <f t="shared" si="15"/>
        <v>6</v>
      </c>
      <c r="S22" s="52">
        <f t="shared" si="15"/>
        <v>0</v>
      </c>
      <c r="T22" s="52">
        <f t="shared" si="15"/>
        <v>5</v>
      </c>
      <c r="U22" s="52">
        <f t="shared" si="15"/>
        <v>0</v>
      </c>
      <c r="V22" s="52">
        <f t="shared" si="15"/>
        <v>0</v>
      </c>
      <c r="W22" s="52">
        <f t="shared" si="15"/>
        <v>0</v>
      </c>
      <c r="X22" s="56">
        <f t="shared" si="15"/>
        <v>0</v>
      </c>
      <c r="Y22" s="47">
        <f t="shared" si="15"/>
        <v>15</v>
      </c>
      <c r="Z22" s="55">
        <f t="shared" si="15"/>
        <v>6</v>
      </c>
      <c r="AA22" s="52">
        <f t="shared" si="15"/>
        <v>1</v>
      </c>
      <c r="AB22" s="52">
        <f t="shared" si="15"/>
        <v>12</v>
      </c>
      <c r="AC22" s="52">
        <f t="shared" si="15"/>
        <v>0</v>
      </c>
      <c r="AD22" s="52">
        <f t="shared" si="15"/>
        <v>18</v>
      </c>
      <c r="AE22" s="52">
        <f t="shared" si="15"/>
        <v>1</v>
      </c>
      <c r="AF22" s="52">
        <f t="shared" si="15"/>
        <v>6</v>
      </c>
      <c r="AG22" s="52">
        <f t="shared" si="15"/>
        <v>27</v>
      </c>
      <c r="AH22" s="56">
        <f t="shared" si="15"/>
        <v>0</v>
      </c>
      <c r="AI22" s="47">
        <f t="shared" si="15"/>
        <v>71</v>
      </c>
      <c r="AJ22" s="55">
        <f t="shared" si="15"/>
        <v>9</v>
      </c>
      <c r="AK22" s="52">
        <f t="shared" si="15"/>
        <v>5</v>
      </c>
      <c r="AL22" s="52">
        <f t="shared" si="15"/>
        <v>23</v>
      </c>
      <c r="AM22" s="52">
        <f t="shared" si="15"/>
        <v>6</v>
      </c>
      <c r="AN22" s="52">
        <f t="shared" si="15"/>
        <v>42</v>
      </c>
      <c r="AO22" s="52">
        <f t="shared" si="15"/>
        <v>36</v>
      </c>
      <c r="AP22" s="52">
        <f t="shared" si="15"/>
        <v>37</v>
      </c>
      <c r="AQ22" s="52">
        <f t="shared" si="15"/>
        <v>11</v>
      </c>
      <c r="AR22" s="56">
        <f t="shared" si="15"/>
        <v>1</v>
      </c>
      <c r="AS22" s="47">
        <f>SUBTOTAL(9,AS16:AS21)</f>
        <v>174</v>
      </c>
      <c r="AT22" s="55">
        <f t="shared" si="15"/>
        <v>4</v>
      </c>
      <c r="AU22" s="52">
        <f t="shared" si="15"/>
        <v>0</v>
      </c>
      <c r="AV22" s="52">
        <f t="shared" si="15"/>
        <v>16</v>
      </c>
      <c r="AW22" s="52">
        <f t="shared" si="15"/>
        <v>6</v>
      </c>
      <c r="AX22" s="52">
        <f t="shared" si="15"/>
        <v>6</v>
      </c>
      <c r="AY22" s="52">
        <f t="shared" si="15"/>
        <v>1</v>
      </c>
      <c r="AZ22" s="52">
        <f t="shared" si="15"/>
        <v>3</v>
      </c>
      <c r="BA22" s="52">
        <f t="shared" si="15"/>
        <v>0</v>
      </c>
      <c r="BB22" s="52">
        <f t="shared" si="15"/>
        <v>0</v>
      </c>
      <c r="BC22" s="48">
        <f t="shared" si="15"/>
        <v>36</v>
      </c>
      <c r="BD22" s="52">
        <f t="shared" si="15"/>
        <v>18</v>
      </c>
      <c r="BE22" s="52">
        <f t="shared" si="15"/>
        <v>1</v>
      </c>
      <c r="BF22" s="52">
        <f t="shared" si="15"/>
        <v>15</v>
      </c>
      <c r="BG22" s="52">
        <f t="shared" si="15"/>
        <v>55</v>
      </c>
      <c r="BH22" s="52">
        <f t="shared" si="15"/>
        <v>39</v>
      </c>
      <c r="BI22" s="52">
        <f t="shared" si="15"/>
        <v>0</v>
      </c>
      <c r="BJ22" s="52">
        <f t="shared" si="15"/>
        <v>50</v>
      </c>
      <c r="BK22" s="52">
        <f t="shared" si="15"/>
        <v>1</v>
      </c>
      <c r="BL22" s="56">
        <f t="shared" si="15"/>
        <v>0</v>
      </c>
      <c r="BM22" s="47">
        <f t="shared" si="15"/>
        <v>179</v>
      </c>
      <c r="BN22" s="55">
        <f t="shared" si="15"/>
        <v>50</v>
      </c>
      <c r="BO22" s="52">
        <f t="shared" si="15"/>
        <v>9</v>
      </c>
      <c r="BP22" s="52">
        <f t="shared" si="15"/>
        <v>23</v>
      </c>
      <c r="BQ22" s="52">
        <f t="shared" si="15"/>
        <v>31</v>
      </c>
      <c r="BR22" s="52">
        <f t="shared" ref="BR22:CP22" si="16">SUBTOTAL(9,BR17:BR21)</f>
        <v>39</v>
      </c>
      <c r="BS22" s="52">
        <f t="shared" si="16"/>
        <v>2</v>
      </c>
      <c r="BT22" s="52">
        <f t="shared" si="16"/>
        <v>9</v>
      </c>
      <c r="BU22" s="52">
        <f t="shared" si="16"/>
        <v>0</v>
      </c>
      <c r="BV22" s="56">
        <f t="shared" si="16"/>
        <v>11</v>
      </c>
      <c r="BW22" s="47">
        <f t="shared" si="16"/>
        <v>174</v>
      </c>
      <c r="BX22" s="55">
        <f t="shared" si="16"/>
        <v>2</v>
      </c>
      <c r="BY22" s="52">
        <f t="shared" si="16"/>
        <v>0</v>
      </c>
      <c r="BZ22" s="52">
        <f t="shared" si="16"/>
        <v>15</v>
      </c>
      <c r="CA22" s="52">
        <f t="shared" si="16"/>
        <v>0</v>
      </c>
      <c r="CB22" s="52">
        <f t="shared" si="16"/>
        <v>32</v>
      </c>
      <c r="CC22" s="52">
        <f t="shared" si="16"/>
        <v>1</v>
      </c>
      <c r="CD22" s="52">
        <f t="shared" si="16"/>
        <v>2</v>
      </c>
      <c r="CE22" s="52">
        <f t="shared" si="16"/>
        <v>0</v>
      </c>
      <c r="CF22" s="56">
        <f t="shared" si="16"/>
        <v>1</v>
      </c>
      <c r="CG22" s="47">
        <f t="shared" si="16"/>
        <v>53</v>
      </c>
      <c r="CH22" s="55">
        <f t="shared" si="16"/>
        <v>23</v>
      </c>
      <c r="CI22" s="52">
        <f t="shared" si="16"/>
        <v>5</v>
      </c>
      <c r="CJ22" s="52">
        <f t="shared" si="16"/>
        <v>33</v>
      </c>
      <c r="CK22" s="52">
        <f t="shared" si="16"/>
        <v>1</v>
      </c>
      <c r="CL22" s="52">
        <f t="shared" si="16"/>
        <v>7</v>
      </c>
      <c r="CM22" s="52">
        <f t="shared" si="16"/>
        <v>9</v>
      </c>
      <c r="CN22" s="52">
        <f t="shared" si="16"/>
        <v>10</v>
      </c>
      <c r="CO22" s="52">
        <f t="shared" si="16"/>
        <v>0</v>
      </c>
      <c r="CP22" s="56">
        <f t="shared" si="16"/>
        <v>0</v>
      </c>
      <c r="CQ22" s="47">
        <f>SUM(CQ16:CQ21)</f>
        <v>88</v>
      </c>
      <c r="CR22" s="57">
        <f>SUM(CR16:CR21)</f>
        <v>32</v>
      </c>
      <c r="CS22" s="58">
        <f t="shared" ref="CS22:DU22" si="17">SUM(CS16:CS21)</f>
        <v>21</v>
      </c>
      <c r="CT22" s="58">
        <f t="shared" si="17"/>
        <v>37</v>
      </c>
      <c r="CU22" s="58">
        <f t="shared" si="17"/>
        <v>7</v>
      </c>
      <c r="CV22" s="58">
        <f t="shared" si="17"/>
        <v>43</v>
      </c>
      <c r="CW22" s="58">
        <f t="shared" si="17"/>
        <v>11</v>
      </c>
      <c r="CX22" s="58">
        <f t="shared" si="17"/>
        <v>3</v>
      </c>
      <c r="CY22" s="58">
        <f t="shared" si="17"/>
        <v>6</v>
      </c>
      <c r="CZ22" s="59">
        <f t="shared" si="17"/>
        <v>10</v>
      </c>
      <c r="DA22" s="50">
        <f t="shared" si="17"/>
        <v>170</v>
      </c>
      <c r="DB22" s="57">
        <f t="shared" si="17"/>
        <v>1</v>
      </c>
      <c r="DC22" s="58">
        <f t="shared" si="17"/>
        <v>0</v>
      </c>
      <c r="DD22" s="58">
        <f t="shared" si="17"/>
        <v>27</v>
      </c>
      <c r="DE22" s="58">
        <f t="shared" si="17"/>
        <v>4</v>
      </c>
      <c r="DF22" s="58">
        <f t="shared" si="17"/>
        <v>12</v>
      </c>
      <c r="DG22" s="58">
        <f t="shared" si="17"/>
        <v>2</v>
      </c>
      <c r="DH22" s="58">
        <f t="shared" si="17"/>
        <v>0</v>
      </c>
      <c r="DI22" s="58">
        <f t="shared" si="17"/>
        <v>0</v>
      </c>
      <c r="DJ22" s="59">
        <f t="shared" si="17"/>
        <v>2</v>
      </c>
      <c r="DK22" s="50">
        <f t="shared" si="17"/>
        <v>48</v>
      </c>
      <c r="DL22" s="57">
        <f t="shared" si="17"/>
        <v>4</v>
      </c>
      <c r="DM22" s="58">
        <f t="shared" si="17"/>
        <v>11</v>
      </c>
      <c r="DN22" s="58">
        <f t="shared" si="17"/>
        <v>22</v>
      </c>
      <c r="DO22" s="58">
        <f t="shared" si="17"/>
        <v>1</v>
      </c>
      <c r="DP22" s="58">
        <f t="shared" si="17"/>
        <v>18</v>
      </c>
      <c r="DQ22" s="58">
        <f t="shared" si="17"/>
        <v>9</v>
      </c>
      <c r="DR22" s="58">
        <f t="shared" si="17"/>
        <v>2</v>
      </c>
      <c r="DS22" s="58">
        <f t="shared" si="17"/>
        <v>3</v>
      </c>
      <c r="DT22" s="59">
        <f t="shared" si="17"/>
        <v>1</v>
      </c>
      <c r="DU22" s="50">
        <f t="shared" si="17"/>
        <v>71</v>
      </c>
      <c r="DV22" s="47">
        <f t="shared" si="3"/>
        <v>1261</v>
      </c>
    </row>
    <row r="23" spans="2:126" outlineLevel="2" x14ac:dyDescent="0.25">
      <c r="B23" s="64">
        <v>40</v>
      </c>
      <c r="C23" s="46" t="s">
        <v>22</v>
      </c>
      <c r="D23" s="66" t="s">
        <v>131</v>
      </c>
      <c r="E23" s="63" t="s">
        <v>130</v>
      </c>
      <c r="F23" s="34"/>
      <c r="G23" s="46"/>
      <c r="H23" s="46"/>
      <c r="I23" s="46"/>
      <c r="J23" s="46"/>
      <c r="K23" s="46"/>
      <c r="L23" s="46"/>
      <c r="M23" s="46"/>
      <c r="N23" s="35"/>
      <c r="O23" s="47">
        <v>0</v>
      </c>
      <c r="P23" s="34"/>
      <c r="Q23" s="46"/>
      <c r="R23" s="46"/>
      <c r="S23" s="46"/>
      <c r="T23" s="46"/>
      <c r="U23" s="46"/>
      <c r="V23" s="46"/>
      <c r="W23" s="46"/>
      <c r="X23" s="35"/>
      <c r="Y23" s="47">
        <v>0</v>
      </c>
      <c r="Z23" s="34"/>
      <c r="AA23" s="46"/>
      <c r="AB23" s="46"/>
      <c r="AC23" s="46"/>
      <c r="AD23" s="46"/>
      <c r="AE23" s="46"/>
      <c r="AF23" s="46"/>
      <c r="AG23" s="46"/>
      <c r="AH23" s="35"/>
      <c r="AI23" s="47">
        <v>0</v>
      </c>
      <c r="AJ23" s="34"/>
      <c r="AK23" s="46"/>
      <c r="AL23" s="46"/>
      <c r="AM23" s="46"/>
      <c r="AN23" s="46"/>
      <c r="AO23" s="46"/>
      <c r="AP23" s="46"/>
      <c r="AQ23" s="46"/>
      <c r="AR23" s="35"/>
      <c r="AS23" s="47">
        <v>0</v>
      </c>
      <c r="AT23" s="34"/>
      <c r="AU23" s="46"/>
      <c r="AV23" s="46"/>
      <c r="AW23" s="46"/>
      <c r="AX23" s="46"/>
      <c r="AY23" s="46"/>
      <c r="AZ23" s="46"/>
      <c r="BA23" s="46"/>
      <c r="BB23" s="46"/>
      <c r="BC23" s="48">
        <v>0</v>
      </c>
      <c r="BD23" s="46"/>
      <c r="BE23" s="46"/>
      <c r="BF23" s="46"/>
      <c r="BG23" s="46"/>
      <c r="BH23" s="46"/>
      <c r="BI23" s="46"/>
      <c r="BJ23" s="46"/>
      <c r="BK23" s="46"/>
      <c r="BL23" s="35"/>
      <c r="BM23" s="47">
        <v>0</v>
      </c>
      <c r="BN23" s="34"/>
      <c r="BO23" s="46">
        <v>1</v>
      </c>
      <c r="BP23" s="46"/>
      <c r="BQ23" s="46"/>
      <c r="BR23" s="46"/>
      <c r="BS23" s="46"/>
      <c r="BT23" s="46"/>
      <c r="BU23" s="46"/>
      <c r="BV23" s="35"/>
      <c r="BW23" s="47">
        <v>1</v>
      </c>
      <c r="BX23" s="34"/>
      <c r="BY23" s="46"/>
      <c r="BZ23" s="46"/>
      <c r="CA23" s="46"/>
      <c r="CB23" s="46"/>
      <c r="CC23" s="46"/>
      <c r="CD23" s="46"/>
      <c r="CE23" s="46"/>
      <c r="CF23" s="35"/>
      <c r="CG23" s="47">
        <v>0</v>
      </c>
      <c r="CH23" s="34"/>
      <c r="CI23" s="46"/>
      <c r="CJ23" s="46"/>
      <c r="CK23" s="46"/>
      <c r="CL23" s="46"/>
      <c r="CM23" s="46"/>
      <c r="CN23" s="46"/>
      <c r="CO23" s="46"/>
      <c r="CP23" s="35"/>
      <c r="CQ23" s="47">
        <v>0</v>
      </c>
      <c r="CR23" s="38"/>
      <c r="CS23" s="49">
        <v>1</v>
      </c>
      <c r="CT23" s="49"/>
      <c r="CU23" s="49"/>
      <c r="CV23" s="49"/>
      <c r="CW23" s="49"/>
      <c r="CX23" s="49"/>
      <c r="CY23" s="49"/>
      <c r="CZ23" s="40"/>
      <c r="DA23" s="50">
        <f>SUM(CR23:CZ23)</f>
        <v>1</v>
      </c>
      <c r="DB23" s="38"/>
      <c r="DC23" s="49"/>
      <c r="DD23" s="49"/>
      <c r="DE23" s="49"/>
      <c r="DF23" s="49"/>
      <c r="DG23" s="49"/>
      <c r="DH23" s="49"/>
      <c r="DI23" s="49"/>
      <c r="DJ23" s="40"/>
      <c r="DK23" s="50">
        <f>SUM(DB23:DJ23)</f>
        <v>0</v>
      </c>
      <c r="DL23" s="38"/>
      <c r="DM23" s="49"/>
      <c r="DN23" s="49"/>
      <c r="DO23" s="49"/>
      <c r="DP23" s="49"/>
      <c r="DQ23" s="49"/>
      <c r="DR23" s="49"/>
      <c r="DS23" s="49"/>
      <c r="DT23" s="40"/>
      <c r="DU23" s="47">
        <f>SUM(DL23:DT23)</f>
        <v>0</v>
      </c>
      <c r="DV23" s="47">
        <f t="shared" si="3"/>
        <v>2</v>
      </c>
    </row>
    <row r="24" spans="2:126" outlineLevel="2" x14ac:dyDescent="0.25">
      <c r="B24" s="64">
        <v>40</v>
      </c>
      <c r="C24" s="46" t="s">
        <v>19</v>
      </c>
      <c r="D24" s="66" t="s">
        <v>37</v>
      </c>
      <c r="E24" s="63" t="s">
        <v>38</v>
      </c>
      <c r="F24" s="34"/>
      <c r="G24" s="46"/>
      <c r="H24" s="46"/>
      <c r="I24" s="46"/>
      <c r="J24" s="46"/>
      <c r="K24" s="46"/>
      <c r="L24" s="46"/>
      <c r="M24" s="46"/>
      <c r="N24" s="35"/>
      <c r="O24" s="47">
        <v>0</v>
      </c>
      <c r="P24" s="34"/>
      <c r="Q24" s="46"/>
      <c r="R24" s="46"/>
      <c r="S24" s="46"/>
      <c r="T24" s="46"/>
      <c r="U24" s="46"/>
      <c r="V24" s="46"/>
      <c r="W24" s="46"/>
      <c r="X24" s="35"/>
      <c r="Y24" s="47">
        <v>0</v>
      </c>
      <c r="Z24" s="34"/>
      <c r="AA24" s="46"/>
      <c r="AB24" s="46"/>
      <c r="AC24" s="46"/>
      <c r="AD24" s="46"/>
      <c r="AE24" s="46"/>
      <c r="AF24" s="46"/>
      <c r="AG24" s="46"/>
      <c r="AH24" s="35"/>
      <c r="AI24" s="47">
        <v>0</v>
      </c>
      <c r="AJ24" s="34"/>
      <c r="AK24" s="46"/>
      <c r="AL24" s="46"/>
      <c r="AM24" s="46"/>
      <c r="AN24" s="46">
        <v>1</v>
      </c>
      <c r="AO24" s="46"/>
      <c r="AP24" s="46"/>
      <c r="AQ24" s="46"/>
      <c r="AR24" s="35"/>
      <c r="AS24" s="47">
        <v>1</v>
      </c>
      <c r="AT24" s="34"/>
      <c r="AU24" s="46"/>
      <c r="AV24" s="46"/>
      <c r="AW24" s="46"/>
      <c r="AX24" s="46"/>
      <c r="AY24" s="46"/>
      <c r="AZ24" s="46"/>
      <c r="BA24" s="46"/>
      <c r="BB24" s="46"/>
      <c r="BC24" s="48">
        <v>0</v>
      </c>
      <c r="BD24" s="46"/>
      <c r="BE24" s="46"/>
      <c r="BF24" s="46"/>
      <c r="BG24" s="46"/>
      <c r="BH24" s="46"/>
      <c r="BI24" s="46"/>
      <c r="BJ24" s="46"/>
      <c r="BK24" s="46"/>
      <c r="BL24" s="35"/>
      <c r="BM24" s="47">
        <v>0</v>
      </c>
      <c r="BN24" s="34"/>
      <c r="BO24" s="46"/>
      <c r="BP24" s="46"/>
      <c r="BQ24" s="46"/>
      <c r="BR24" s="46"/>
      <c r="BS24" s="46"/>
      <c r="BT24" s="46"/>
      <c r="BU24" s="46"/>
      <c r="BV24" s="35"/>
      <c r="BW24" s="47">
        <v>0</v>
      </c>
      <c r="BX24" s="34"/>
      <c r="BY24" s="46"/>
      <c r="BZ24" s="46"/>
      <c r="CA24" s="46"/>
      <c r="CB24" s="46"/>
      <c r="CC24" s="46"/>
      <c r="CD24" s="46"/>
      <c r="CE24" s="46"/>
      <c r="CF24" s="35"/>
      <c r="CG24" s="47">
        <v>0</v>
      </c>
      <c r="CH24" s="34"/>
      <c r="CI24" s="46"/>
      <c r="CJ24" s="46"/>
      <c r="CK24" s="46"/>
      <c r="CL24" s="46"/>
      <c r="CM24" s="46"/>
      <c r="CN24" s="46"/>
      <c r="CO24" s="46"/>
      <c r="CP24" s="35"/>
      <c r="CQ24" s="47">
        <v>0</v>
      </c>
      <c r="CR24" s="38"/>
      <c r="CS24" s="49"/>
      <c r="CT24" s="49">
        <v>41</v>
      </c>
      <c r="CU24" s="49">
        <v>2</v>
      </c>
      <c r="CV24" s="49"/>
      <c r="CW24" s="49"/>
      <c r="CX24" s="49"/>
      <c r="CY24" s="49"/>
      <c r="CZ24" s="40"/>
      <c r="DA24" s="50">
        <f t="shared" ref="DA24:DA27" si="18">SUM(CR24:CZ24)</f>
        <v>43</v>
      </c>
      <c r="DB24" s="38"/>
      <c r="DC24" s="49"/>
      <c r="DD24" s="49"/>
      <c r="DE24" s="49"/>
      <c r="DF24" s="49"/>
      <c r="DG24" s="49"/>
      <c r="DH24" s="49"/>
      <c r="DI24" s="49"/>
      <c r="DJ24" s="40"/>
      <c r="DK24" s="50">
        <f t="shared" ref="DK24:DK28" si="19">SUM(DB24:DJ24)</f>
        <v>0</v>
      </c>
      <c r="DL24" s="38"/>
      <c r="DM24" s="49"/>
      <c r="DN24" s="49">
        <v>25</v>
      </c>
      <c r="DO24" s="49"/>
      <c r="DP24" s="49"/>
      <c r="DQ24" s="49"/>
      <c r="DR24" s="49"/>
      <c r="DS24" s="49"/>
      <c r="DT24" s="40"/>
      <c r="DU24" s="47">
        <f t="shared" ref="DU24:DU27" si="20">SUM(DL24:DT24)</f>
        <v>25</v>
      </c>
      <c r="DV24" s="47">
        <f t="shared" si="3"/>
        <v>69</v>
      </c>
    </row>
    <row r="25" spans="2:126" outlineLevel="2" x14ac:dyDescent="0.25">
      <c r="B25" s="64">
        <v>40</v>
      </c>
      <c r="C25" s="46" t="s">
        <v>22</v>
      </c>
      <c r="D25" s="66" t="s">
        <v>117</v>
      </c>
      <c r="E25" s="63" t="s">
        <v>41</v>
      </c>
      <c r="F25" s="34">
        <v>9</v>
      </c>
      <c r="G25" s="46">
        <v>13</v>
      </c>
      <c r="H25" s="46"/>
      <c r="I25" s="46"/>
      <c r="J25" s="46"/>
      <c r="K25" s="46"/>
      <c r="L25" s="46">
        <v>1</v>
      </c>
      <c r="M25" s="46"/>
      <c r="N25" s="35"/>
      <c r="O25" s="47">
        <v>23</v>
      </c>
      <c r="P25" s="34"/>
      <c r="Q25" s="46"/>
      <c r="R25" s="46"/>
      <c r="S25" s="46"/>
      <c r="T25" s="46"/>
      <c r="U25" s="46"/>
      <c r="V25" s="46"/>
      <c r="W25" s="46"/>
      <c r="X25" s="35"/>
      <c r="Y25" s="47">
        <v>0</v>
      </c>
      <c r="Z25" s="34">
        <v>11</v>
      </c>
      <c r="AA25" s="46">
        <v>1</v>
      </c>
      <c r="AB25" s="46">
        <v>7</v>
      </c>
      <c r="AC25" s="46"/>
      <c r="AD25" s="46"/>
      <c r="AE25" s="46"/>
      <c r="AF25" s="46"/>
      <c r="AG25" s="46">
        <v>10</v>
      </c>
      <c r="AH25" s="35"/>
      <c r="AI25" s="47">
        <v>29</v>
      </c>
      <c r="AJ25" s="34">
        <v>4</v>
      </c>
      <c r="AK25" s="46"/>
      <c r="AL25" s="46">
        <v>16</v>
      </c>
      <c r="AM25" s="46">
        <v>2</v>
      </c>
      <c r="AN25" s="46">
        <v>6</v>
      </c>
      <c r="AO25" s="46"/>
      <c r="AP25" s="46"/>
      <c r="AQ25" s="46">
        <v>5</v>
      </c>
      <c r="AR25" s="35"/>
      <c r="AS25" s="47">
        <v>33</v>
      </c>
      <c r="AT25" s="34">
        <v>1</v>
      </c>
      <c r="AU25" s="46"/>
      <c r="AV25" s="46">
        <v>6</v>
      </c>
      <c r="AW25" s="46"/>
      <c r="AX25" s="46">
        <v>2</v>
      </c>
      <c r="AY25" s="46"/>
      <c r="AZ25" s="46"/>
      <c r="BA25" s="46"/>
      <c r="BB25" s="46"/>
      <c r="BC25" s="48">
        <v>9</v>
      </c>
      <c r="BD25" s="46">
        <v>3</v>
      </c>
      <c r="BE25" s="46"/>
      <c r="BF25" s="46">
        <v>5</v>
      </c>
      <c r="BG25" s="46">
        <v>12</v>
      </c>
      <c r="BH25" s="46">
        <v>3</v>
      </c>
      <c r="BI25" s="46"/>
      <c r="BJ25" s="46">
        <v>6</v>
      </c>
      <c r="BK25" s="46"/>
      <c r="BL25" s="35"/>
      <c r="BM25" s="47">
        <v>29</v>
      </c>
      <c r="BN25" s="34">
        <v>11</v>
      </c>
      <c r="BO25" s="46"/>
      <c r="BP25" s="46">
        <v>44</v>
      </c>
      <c r="BQ25" s="46">
        <v>12</v>
      </c>
      <c r="BR25" s="46"/>
      <c r="BS25" s="46"/>
      <c r="BT25" s="46"/>
      <c r="BU25" s="46">
        <v>5</v>
      </c>
      <c r="BV25" s="35"/>
      <c r="BW25" s="47">
        <v>72</v>
      </c>
      <c r="BX25" s="34"/>
      <c r="BY25" s="46"/>
      <c r="BZ25" s="46">
        <v>1</v>
      </c>
      <c r="CA25" s="46"/>
      <c r="CB25" s="46"/>
      <c r="CC25" s="46"/>
      <c r="CD25" s="46"/>
      <c r="CE25" s="46"/>
      <c r="CF25" s="35"/>
      <c r="CG25" s="47">
        <v>1</v>
      </c>
      <c r="CH25" s="34"/>
      <c r="CI25" s="46"/>
      <c r="CJ25" s="46"/>
      <c r="CK25" s="46"/>
      <c r="CL25" s="46"/>
      <c r="CM25" s="46"/>
      <c r="CN25" s="46"/>
      <c r="CO25" s="46"/>
      <c r="CP25" s="35"/>
      <c r="CQ25" s="47">
        <v>0</v>
      </c>
      <c r="CR25" s="38"/>
      <c r="CS25" s="49"/>
      <c r="CT25" s="49">
        <v>1</v>
      </c>
      <c r="CU25" s="49"/>
      <c r="CV25" s="49">
        <v>1</v>
      </c>
      <c r="CW25" s="49"/>
      <c r="CX25" s="49"/>
      <c r="CY25" s="49"/>
      <c r="CZ25" s="40"/>
      <c r="DA25" s="50">
        <f t="shared" si="18"/>
        <v>2</v>
      </c>
      <c r="DB25" s="38"/>
      <c r="DC25" s="49"/>
      <c r="DD25" s="49">
        <v>12</v>
      </c>
      <c r="DE25" s="49"/>
      <c r="DF25" s="49"/>
      <c r="DG25" s="49"/>
      <c r="DH25" s="49"/>
      <c r="DI25" s="49"/>
      <c r="DJ25" s="40"/>
      <c r="DK25" s="50">
        <f t="shared" si="19"/>
        <v>12</v>
      </c>
      <c r="DL25" s="38"/>
      <c r="DM25" s="49"/>
      <c r="DN25" s="49">
        <v>1</v>
      </c>
      <c r="DO25" s="49"/>
      <c r="DP25" s="49"/>
      <c r="DQ25" s="49"/>
      <c r="DR25" s="49"/>
      <c r="DS25" s="49">
        <v>2</v>
      </c>
      <c r="DT25" s="40"/>
      <c r="DU25" s="47">
        <f t="shared" si="20"/>
        <v>3</v>
      </c>
      <c r="DV25" s="47">
        <f t="shared" si="3"/>
        <v>213</v>
      </c>
    </row>
    <row r="26" spans="2:126" outlineLevel="2" x14ac:dyDescent="0.25">
      <c r="B26" s="64">
        <v>40</v>
      </c>
      <c r="C26" s="46" t="s">
        <v>22</v>
      </c>
      <c r="D26" s="66" t="s">
        <v>39</v>
      </c>
      <c r="E26" s="63" t="s">
        <v>40</v>
      </c>
      <c r="F26" s="34"/>
      <c r="G26" s="46"/>
      <c r="H26" s="46">
        <v>17</v>
      </c>
      <c r="I26" s="46"/>
      <c r="J26" s="46"/>
      <c r="K26" s="46"/>
      <c r="L26" s="46"/>
      <c r="M26" s="46"/>
      <c r="N26" s="35"/>
      <c r="O26" s="47">
        <v>17</v>
      </c>
      <c r="P26" s="34"/>
      <c r="Q26" s="46"/>
      <c r="R26" s="46">
        <v>1</v>
      </c>
      <c r="S26" s="46"/>
      <c r="T26" s="46"/>
      <c r="U26" s="46"/>
      <c r="V26" s="46"/>
      <c r="W26" s="46"/>
      <c r="X26" s="35"/>
      <c r="Y26" s="47">
        <v>1</v>
      </c>
      <c r="Z26" s="34"/>
      <c r="AA26" s="46">
        <v>1</v>
      </c>
      <c r="AB26" s="46">
        <v>2</v>
      </c>
      <c r="AC26" s="46"/>
      <c r="AD26" s="46"/>
      <c r="AE26" s="46"/>
      <c r="AF26" s="46"/>
      <c r="AG26" s="46">
        <v>2</v>
      </c>
      <c r="AH26" s="35"/>
      <c r="AI26" s="47">
        <v>5</v>
      </c>
      <c r="AJ26" s="34"/>
      <c r="AK26" s="46">
        <v>1</v>
      </c>
      <c r="AL26" s="46">
        <v>5</v>
      </c>
      <c r="AM26" s="46"/>
      <c r="AN26" s="46"/>
      <c r="AO26" s="46"/>
      <c r="AP26" s="46"/>
      <c r="AQ26" s="46"/>
      <c r="AR26" s="35"/>
      <c r="AS26" s="47">
        <v>6</v>
      </c>
      <c r="AT26" s="34"/>
      <c r="AU26" s="46"/>
      <c r="AV26" s="46"/>
      <c r="AW26" s="46"/>
      <c r="AX26" s="46"/>
      <c r="AY26" s="46"/>
      <c r="AZ26" s="46"/>
      <c r="BA26" s="46"/>
      <c r="BB26" s="46"/>
      <c r="BC26" s="48">
        <v>0</v>
      </c>
      <c r="BD26" s="46">
        <v>1</v>
      </c>
      <c r="BE26" s="46"/>
      <c r="BF26" s="46">
        <v>1</v>
      </c>
      <c r="BG26" s="46"/>
      <c r="BH26" s="46"/>
      <c r="BI26" s="46"/>
      <c r="BJ26" s="46"/>
      <c r="BK26" s="46"/>
      <c r="BL26" s="35"/>
      <c r="BM26" s="47">
        <v>2</v>
      </c>
      <c r="BN26" s="34">
        <v>6</v>
      </c>
      <c r="BO26" s="46"/>
      <c r="BP26" s="46">
        <v>4</v>
      </c>
      <c r="BQ26" s="46"/>
      <c r="BR26" s="46"/>
      <c r="BS26" s="46"/>
      <c r="BT26" s="46">
        <v>2</v>
      </c>
      <c r="BU26" s="46">
        <v>2</v>
      </c>
      <c r="BV26" s="35"/>
      <c r="BW26" s="47">
        <v>14</v>
      </c>
      <c r="BX26" s="34"/>
      <c r="BY26" s="46"/>
      <c r="BZ26" s="46">
        <v>1</v>
      </c>
      <c r="CA26" s="46"/>
      <c r="CB26" s="46"/>
      <c r="CC26" s="46"/>
      <c r="CD26" s="46"/>
      <c r="CE26" s="46">
        <v>1</v>
      </c>
      <c r="CF26" s="35"/>
      <c r="CG26" s="47">
        <v>2</v>
      </c>
      <c r="CH26" s="34"/>
      <c r="CI26" s="46">
        <v>2</v>
      </c>
      <c r="CJ26" s="46">
        <v>3</v>
      </c>
      <c r="CK26" s="46"/>
      <c r="CL26" s="46"/>
      <c r="CM26" s="46"/>
      <c r="CN26" s="46"/>
      <c r="CO26" s="46"/>
      <c r="CP26" s="35"/>
      <c r="CQ26" s="47">
        <v>5</v>
      </c>
      <c r="CR26" s="38"/>
      <c r="CS26" s="49"/>
      <c r="CT26" s="49">
        <v>22</v>
      </c>
      <c r="CU26" s="49"/>
      <c r="CV26" s="49">
        <v>2</v>
      </c>
      <c r="CW26" s="49"/>
      <c r="CX26" s="49"/>
      <c r="CY26" s="49"/>
      <c r="CZ26" s="40"/>
      <c r="DA26" s="50">
        <f t="shared" si="18"/>
        <v>24</v>
      </c>
      <c r="DB26" s="38"/>
      <c r="DC26" s="49"/>
      <c r="DD26" s="49">
        <v>1</v>
      </c>
      <c r="DE26" s="49"/>
      <c r="DF26" s="49"/>
      <c r="DG26" s="49"/>
      <c r="DH26" s="49"/>
      <c r="DI26" s="49"/>
      <c r="DJ26" s="40"/>
      <c r="DK26" s="50">
        <f t="shared" si="19"/>
        <v>1</v>
      </c>
      <c r="DL26" s="38"/>
      <c r="DM26" s="49"/>
      <c r="DN26" s="49"/>
      <c r="DO26" s="49"/>
      <c r="DP26" s="49">
        <v>1</v>
      </c>
      <c r="DQ26" s="49"/>
      <c r="DR26" s="49"/>
      <c r="DS26" s="49"/>
      <c r="DT26" s="40"/>
      <c r="DU26" s="47">
        <f t="shared" si="20"/>
        <v>1</v>
      </c>
      <c r="DV26" s="47">
        <f t="shared" si="3"/>
        <v>78</v>
      </c>
    </row>
    <row r="27" spans="2:126" outlineLevel="2" x14ac:dyDescent="0.25">
      <c r="B27" s="64">
        <v>40</v>
      </c>
      <c r="C27" s="46" t="s">
        <v>19</v>
      </c>
      <c r="D27" s="66" t="s">
        <v>35</v>
      </c>
      <c r="E27" s="68" t="s">
        <v>36</v>
      </c>
      <c r="F27" s="34"/>
      <c r="G27" s="46"/>
      <c r="H27" s="46"/>
      <c r="I27" s="46"/>
      <c r="J27" s="46"/>
      <c r="K27" s="46"/>
      <c r="L27" s="46"/>
      <c r="M27" s="46"/>
      <c r="N27" s="35"/>
      <c r="O27" s="47">
        <v>0</v>
      </c>
      <c r="P27" s="34"/>
      <c r="Q27" s="46"/>
      <c r="R27" s="46"/>
      <c r="S27" s="46"/>
      <c r="T27" s="46"/>
      <c r="U27" s="46"/>
      <c r="V27" s="46"/>
      <c r="W27" s="46"/>
      <c r="X27" s="35"/>
      <c r="Y27" s="47">
        <v>0</v>
      </c>
      <c r="Z27" s="34"/>
      <c r="AA27" s="46"/>
      <c r="AB27" s="46"/>
      <c r="AC27" s="46"/>
      <c r="AD27" s="46"/>
      <c r="AE27" s="46"/>
      <c r="AF27" s="46"/>
      <c r="AG27" s="46"/>
      <c r="AH27" s="35"/>
      <c r="AI27" s="47">
        <v>0</v>
      </c>
      <c r="AJ27" s="34"/>
      <c r="AK27" s="46"/>
      <c r="AL27" s="46"/>
      <c r="AM27" s="46"/>
      <c r="AN27" s="46"/>
      <c r="AO27" s="46"/>
      <c r="AP27" s="46"/>
      <c r="AQ27" s="46"/>
      <c r="AR27" s="35"/>
      <c r="AS27" s="47">
        <v>0</v>
      </c>
      <c r="AT27" s="34"/>
      <c r="AU27" s="46"/>
      <c r="AV27" s="46"/>
      <c r="AW27" s="46"/>
      <c r="AX27" s="46"/>
      <c r="AY27" s="46"/>
      <c r="AZ27" s="46"/>
      <c r="BA27" s="46"/>
      <c r="BB27" s="46"/>
      <c r="BC27" s="48">
        <v>0</v>
      </c>
      <c r="BD27" s="46"/>
      <c r="BE27" s="46"/>
      <c r="BF27" s="46"/>
      <c r="BG27" s="46"/>
      <c r="BH27" s="46"/>
      <c r="BI27" s="46"/>
      <c r="BJ27" s="46"/>
      <c r="BK27" s="46"/>
      <c r="BL27" s="35"/>
      <c r="BM27" s="47">
        <v>0</v>
      </c>
      <c r="BN27" s="34"/>
      <c r="BO27" s="46"/>
      <c r="BP27" s="46"/>
      <c r="BQ27" s="46"/>
      <c r="BR27" s="46"/>
      <c r="BS27" s="46"/>
      <c r="BT27" s="46"/>
      <c r="BU27" s="46"/>
      <c r="BV27" s="35"/>
      <c r="BW27" s="47">
        <v>0</v>
      </c>
      <c r="BX27" s="34"/>
      <c r="BY27" s="46"/>
      <c r="BZ27" s="46"/>
      <c r="CA27" s="46"/>
      <c r="CB27" s="46"/>
      <c r="CC27" s="46"/>
      <c r="CD27" s="46"/>
      <c r="CE27" s="46"/>
      <c r="CF27" s="35"/>
      <c r="CG27" s="47">
        <v>0</v>
      </c>
      <c r="CH27" s="34"/>
      <c r="CI27" s="46"/>
      <c r="CJ27" s="46"/>
      <c r="CK27" s="46"/>
      <c r="CL27" s="46"/>
      <c r="CM27" s="46"/>
      <c r="CN27" s="46"/>
      <c r="CO27" s="46"/>
      <c r="CP27" s="35"/>
      <c r="CQ27" s="47">
        <v>0</v>
      </c>
      <c r="CR27" s="38"/>
      <c r="CS27" s="49"/>
      <c r="CT27" s="49"/>
      <c r="CU27" s="49"/>
      <c r="CV27" s="49"/>
      <c r="CW27" s="49"/>
      <c r="CX27" s="49"/>
      <c r="CY27" s="49"/>
      <c r="CZ27" s="40"/>
      <c r="DA27" s="50">
        <f t="shared" si="18"/>
        <v>0</v>
      </c>
      <c r="DB27" s="38"/>
      <c r="DC27" s="49"/>
      <c r="DD27" s="49">
        <v>1</v>
      </c>
      <c r="DE27" s="49"/>
      <c r="DF27" s="49"/>
      <c r="DG27" s="49"/>
      <c r="DH27" s="49"/>
      <c r="DI27" s="49"/>
      <c r="DJ27" s="40"/>
      <c r="DK27" s="50">
        <f t="shared" si="19"/>
        <v>1</v>
      </c>
      <c r="DL27" s="38"/>
      <c r="DM27" s="49"/>
      <c r="DN27" s="49"/>
      <c r="DO27" s="49"/>
      <c r="DP27" s="49"/>
      <c r="DQ27" s="49"/>
      <c r="DR27" s="49"/>
      <c r="DS27" s="49"/>
      <c r="DT27" s="40"/>
      <c r="DU27" s="47">
        <f t="shared" si="20"/>
        <v>0</v>
      </c>
      <c r="DV27" s="47">
        <f t="shared" si="3"/>
        <v>1</v>
      </c>
    </row>
    <row r="28" spans="2:126" s="60" customFormat="1" outlineLevel="1" x14ac:dyDescent="0.25">
      <c r="B28" s="51" t="s">
        <v>42</v>
      </c>
      <c r="C28" s="52"/>
      <c r="D28" s="53"/>
      <c r="E28" s="54"/>
      <c r="F28" s="55">
        <f t="shared" ref="F28:N28" si="21">SUBTOTAL(9,F23:F26)</f>
        <v>9</v>
      </c>
      <c r="G28" s="52">
        <f t="shared" si="21"/>
        <v>13</v>
      </c>
      <c r="H28" s="52">
        <f t="shared" si="21"/>
        <v>17</v>
      </c>
      <c r="I28" s="52">
        <f t="shared" si="21"/>
        <v>0</v>
      </c>
      <c r="J28" s="52">
        <f t="shared" si="21"/>
        <v>0</v>
      </c>
      <c r="K28" s="52">
        <f t="shared" si="21"/>
        <v>0</v>
      </c>
      <c r="L28" s="52">
        <f t="shared" si="21"/>
        <v>1</v>
      </c>
      <c r="M28" s="52">
        <f t="shared" si="21"/>
        <v>0</v>
      </c>
      <c r="N28" s="56">
        <f t="shared" si="21"/>
        <v>0</v>
      </c>
      <c r="O28" s="47">
        <f>SUBTOTAL(9,O23:O27)</f>
        <v>40</v>
      </c>
      <c r="P28" s="55">
        <f t="shared" ref="P28:X28" si="22">SUBTOTAL(9,P23:P26)</f>
        <v>0</v>
      </c>
      <c r="Q28" s="52">
        <f t="shared" si="22"/>
        <v>0</v>
      </c>
      <c r="R28" s="52">
        <f t="shared" si="22"/>
        <v>1</v>
      </c>
      <c r="S28" s="52">
        <f t="shared" si="22"/>
        <v>0</v>
      </c>
      <c r="T28" s="52">
        <f t="shared" si="22"/>
        <v>0</v>
      </c>
      <c r="U28" s="52">
        <f t="shared" si="22"/>
        <v>0</v>
      </c>
      <c r="V28" s="52">
        <f t="shared" si="22"/>
        <v>0</v>
      </c>
      <c r="W28" s="52">
        <f t="shared" si="22"/>
        <v>0</v>
      </c>
      <c r="X28" s="56">
        <f t="shared" si="22"/>
        <v>0</v>
      </c>
      <c r="Y28" s="47">
        <f>SUBTOTAL(9,Y23:Y27)</f>
        <v>1</v>
      </c>
      <c r="Z28" s="55">
        <f t="shared" ref="Z28:AH28" si="23">SUBTOTAL(9,Z23:Z26)</f>
        <v>11</v>
      </c>
      <c r="AA28" s="52">
        <f t="shared" si="23"/>
        <v>2</v>
      </c>
      <c r="AB28" s="52">
        <f t="shared" si="23"/>
        <v>9</v>
      </c>
      <c r="AC28" s="52">
        <f t="shared" si="23"/>
        <v>0</v>
      </c>
      <c r="AD28" s="52">
        <f t="shared" si="23"/>
        <v>0</v>
      </c>
      <c r="AE28" s="52">
        <f t="shared" si="23"/>
        <v>0</v>
      </c>
      <c r="AF28" s="52">
        <f t="shared" si="23"/>
        <v>0</v>
      </c>
      <c r="AG28" s="52">
        <f t="shared" si="23"/>
        <v>12</v>
      </c>
      <c r="AH28" s="56">
        <f t="shared" si="23"/>
        <v>0</v>
      </c>
      <c r="AI28" s="47">
        <f>SUBTOTAL(9,AI23:AI27)</f>
        <v>34</v>
      </c>
      <c r="AJ28" s="55">
        <f t="shared" ref="AJ28:AR28" si="24">SUBTOTAL(9,AJ23:AJ26)</f>
        <v>4</v>
      </c>
      <c r="AK28" s="52">
        <f t="shared" si="24"/>
        <v>1</v>
      </c>
      <c r="AL28" s="52">
        <f t="shared" si="24"/>
        <v>21</v>
      </c>
      <c r="AM28" s="52">
        <f t="shared" si="24"/>
        <v>2</v>
      </c>
      <c r="AN28" s="52">
        <f t="shared" si="24"/>
        <v>7</v>
      </c>
      <c r="AO28" s="52">
        <f t="shared" si="24"/>
        <v>0</v>
      </c>
      <c r="AP28" s="52">
        <f t="shared" si="24"/>
        <v>0</v>
      </c>
      <c r="AQ28" s="52">
        <f t="shared" si="24"/>
        <v>5</v>
      </c>
      <c r="AR28" s="56">
        <f t="shared" si="24"/>
        <v>0</v>
      </c>
      <c r="AS28" s="47">
        <f>SUBTOTAL(9,AS23:AS27)</f>
        <v>40</v>
      </c>
      <c r="AT28" s="55">
        <f t="shared" ref="AT28:BB28" si="25">SUBTOTAL(9,AT23:AT26)</f>
        <v>1</v>
      </c>
      <c r="AU28" s="52">
        <f t="shared" si="25"/>
        <v>0</v>
      </c>
      <c r="AV28" s="52">
        <f t="shared" si="25"/>
        <v>6</v>
      </c>
      <c r="AW28" s="52">
        <f t="shared" si="25"/>
        <v>0</v>
      </c>
      <c r="AX28" s="52">
        <f t="shared" si="25"/>
        <v>2</v>
      </c>
      <c r="AY28" s="52">
        <f t="shared" si="25"/>
        <v>0</v>
      </c>
      <c r="AZ28" s="52">
        <f t="shared" si="25"/>
        <v>0</v>
      </c>
      <c r="BA28" s="52">
        <f t="shared" si="25"/>
        <v>0</v>
      </c>
      <c r="BB28" s="52">
        <f t="shared" si="25"/>
        <v>0</v>
      </c>
      <c r="BC28" s="48">
        <f>SUBTOTAL(9,BC23:BC27)</f>
        <v>9</v>
      </c>
      <c r="BD28" s="52">
        <f t="shared" ref="BD28:BL28" si="26">SUBTOTAL(9,BD23:BD26)</f>
        <v>4</v>
      </c>
      <c r="BE28" s="52">
        <f t="shared" si="26"/>
        <v>0</v>
      </c>
      <c r="BF28" s="52">
        <f t="shared" si="26"/>
        <v>6</v>
      </c>
      <c r="BG28" s="52">
        <f t="shared" si="26"/>
        <v>12</v>
      </c>
      <c r="BH28" s="52">
        <f t="shared" si="26"/>
        <v>3</v>
      </c>
      <c r="BI28" s="52">
        <f t="shared" si="26"/>
        <v>0</v>
      </c>
      <c r="BJ28" s="52">
        <f t="shared" si="26"/>
        <v>6</v>
      </c>
      <c r="BK28" s="52">
        <f t="shared" si="26"/>
        <v>0</v>
      </c>
      <c r="BL28" s="56">
        <f t="shared" si="26"/>
        <v>0</v>
      </c>
      <c r="BM28" s="47">
        <f>SUBTOTAL(9,BM23:BM27)</f>
        <v>31</v>
      </c>
      <c r="BN28" s="55">
        <f t="shared" ref="BN28:BV28" si="27">SUBTOTAL(9,BN23:BN26)</f>
        <v>17</v>
      </c>
      <c r="BO28" s="52">
        <f t="shared" si="27"/>
        <v>1</v>
      </c>
      <c r="BP28" s="52">
        <f t="shared" si="27"/>
        <v>48</v>
      </c>
      <c r="BQ28" s="52">
        <f t="shared" si="27"/>
        <v>12</v>
      </c>
      <c r="BR28" s="52">
        <f t="shared" si="27"/>
        <v>0</v>
      </c>
      <c r="BS28" s="52">
        <f t="shared" si="27"/>
        <v>0</v>
      </c>
      <c r="BT28" s="52">
        <f t="shared" si="27"/>
        <v>2</v>
      </c>
      <c r="BU28" s="52">
        <f t="shared" si="27"/>
        <v>7</v>
      </c>
      <c r="BV28" s="56">
        <f t="shared" si="27"/>
        <v>0</v>
      </c>
      <c r="BW28" s="47">
        <f>SUBTOTAL(9,BW23:BW27)</f>
        <v>87</v>
      </c>
      <c r="BX28" s="55">
        <f t="shared" ref="BX28:CF28" si="28">SUBTOTAL(9,BX23:BX26)</f>
        <v>0</v>
      </c>
      <c r="BY28" s="52">
        <f t="shared" si="28"/>
        <v>0</v>
      </c>
      <c r="BZ28" s="52">
        <f t="shared" si="28"/>
        <v>2</v>
      </c>
      <c r="CA28" s="52">
        <f t="shared" si="28"/>
        <v>0</v>
      </c>
      <c r="CB28" s="52">
        <f t="shared" si="28"/>
        <v>0</v>
      </c>
      <c r="CC28" s="52">
        <f t="shared" si="28"/>
        <v>0</v>
      </c>
      <c r="CD28" s="52">
        <f t="shared" si="28"/>
        <v>0</v>
      </c>
      <c r="CE28" s="52">
        <f t="shared" si="28"/>
        <v>1</v>
      </c>
      <c r="CF28" s="56">
        <f t="shared" si="28"/>
        <v>0</v>
      </c>
      <c r="CG28" s="47">
        <f>SUBTOTAL(9,CG23:CG27)</f>
        <v>3</v>
      </c>
      <c r="CH28" s="55">
        <f t="shared" ref="CH28:CP28" si="29">SUBTOTAL(9,CH23:CH26)</f>
        <v>0</v>
      </c>
      <c r="CI28" s="52">
        <f t="shared" si="29"/>
        <v>2</v>
      </c>
      <c r="CJ28" s="52">
        <f t="shared" si="29"/>
        <v>3</v>
      </c>
      <c r="CK28" s="52">
        <f t="shared" si="29"/>
        <v>0</v>
      </c>
      <c r="CL28" s="52">
        <f t="shared" si="29"/>
        <v>0</v>
      </c>
      <c r="CM28" s="52">
        <f t="shared" si="29"/>
        <v>0</v>
      </c>
      <c r="CN28" s="52">
        <f t="shared" si="29"/>
        <v>0</v>
      </c>
      <c r="CO28" s="52">
        <f t="shared" si="29"/>
        <v>0</v>
      </c>
      <c r="CP28" s="56">
        <f t="shared" si="29"/>
        <v>0</v>
      </c>
      <c r="CQ28" s="47">
        <f>SUBTOTAL(9,CQ23:CQ27)</f>
        <v>5</v>
      </c>
      <c r="CR28" s="57">
        <f>SUM(CR23:CR27)</f>
        <v>0</v>
      </c>
      <c r="CS28" s="58">
        <f t="shared" ref="CS28:DU28" si="30">SUM(CS23:CS27)</f>
        <v>1</v>
      </c>
      <c r="CT28" s="58">
        <f t="shared" si="30"/>
        <v>64</v>
      </c>
      <c r="CU28" s="58">
        <f t="shared" si="30"/>
        <v>2</v>
      </c>
      <c r="CV28" s="58">
        <f t="shared" si="30"/>
        <v>3</v>
      </c>
      <c r="CW28" s="58">
        <f t="shared" si="30"/>
        <v>0</v>
      </c>
      <c r="CX28" s="58">
        <f t="shared" si="30"/>
        <v>0</v>
      </c>
      <c r="CY28" s="58">
        <f t="shared" si="30"/>
        <v>0</v>
      </c>
      <c r="CZ28" s="59">
        <f t="shared" si="30"/>
        <v>0</v>
      </c>
      <c r="DA28" s="50">
        <f t="shared" si="30"/>
        <v>70</v>
      </c>
      <c r="DB28" s="57">
        <f t="shared" si="30"/>
        <v>0</v>
      </c>
      <c r="DC28" s="58">
        <f t="shared" si="30"/>
        <v>0</v>
      </c>
      <c r="DD28" s="58">
        <f t="shared" si="30"/>
        <v>14</v>
      </c>
      <c r="DE28" s="58">
        <f t="shared" si="30"/>
        <v>0</v>
      </c>
      <c r="DF28" s="58">
        <f t="shared" si="30"/>
        <v>0</v>
      </c>
      <c r="DG28" s="58">
        <f t="shared" si="30"/>
        <v>0</v>
      </c>
      <c r="DH28" s="58">
        <f t="shared" si="30"/>
        <v>0</v>
      </c>
      <c r="DI28" s="58">
        <f t="shared" si="30"/>
        <v>0</v>
      </c>
      <c r="DJ28" s="59">
        <f t="shared" si="30"/>
        <v>0</v>
      </c>
      <c r="DK28" s="50">
        <f t="shared" si="19"/>
        <v>14</v>
      </c>
      <c r="DL28" s="57">
        <f t="shared" si="30"/>
        <v>0</v>
      </c>
      <c r="DM28" s="58">
        <f t="shared" si="30"/>
        <v>0</v>
      </c>
      <c r="DN28" s="58">
        <f t="shared" si="30"/>
        <v>26</v>
      </c>
      <c r="DO28" s="58">
        <f t="shared" si="30"/>
        <v>0</v>
      </c>
      <c r="DP28" s="58">
        <f t="shared" si="30"/>
        <v>1</v>
      </c>
      <c r="DQ28" s="58">
        <f t="shared" si="30"/>
        <v>0</v>
      </c>
      <c r="DR28" s="58">
        <f t="shared" si="30"/>
        <v>0</v>
      </c>
      <c r="DS28" s="58">
        <f t="shared" si="30"/>
        <v>2</v>
      </c>
      <c r="DT28" s="59">
        <f t="shared" si="30"/>
        <v>0</v>
      </c>
      <c r="DU28" s="47">
        <f t="shared" si="30"/>
        <v>29</v>
      </c>
      <c r="DV28" s="47">
        <f t="shared" si="3"/>
        <v>363</v>
      </c>
    </row>
    <row r="29" spans="2:126" outlineLevel="2" x14ac:dyDescent="0.25">
      <c r="B29" s="64">
        <v>50</v>
      </c>
      <c r="C29" s="46" t="s">
        <v>34</v>
      </c>
      <c r="D29" s="65" t="s">
        <v>133</v>
      </c>
      <c r="E29" s="63" t="s">
        <v>132</v>
      </c>
      <c r="F29" s="34"/>
      <c r="G29" s="46"/>
      <c r="H29" s="46"/>
      <c r="I29" s="46"/>
      <c r="J29" s="46"/>
      <c r="K29" s="46"/>
      <c r="L29" s="46"/>
      <c r="M29" s="46"/>
      <c r="N29" s="35"/>
      <c r="O29" s="47"/>
      <c r="P29" s="34"/>
      <c r="Q29" s="46"/>
      <c r="R29" s="46"/>
      <c r="S29" s="46"/>
      <c r="T29" s="46"/>
      <c r="U29" s="46"/>
      <c r="V29" s="46"/>
      <c r="W29" s="46"/>
      <c r="X29" s="35"/>
      <c r="Y29" s="47"/>
      <c r="Z29" s="34"/>
      <c r="AA29" s="46"/>
      <c r="AB29" s="46"/>
      <c r="AC29" s="46"/>
      <c r="AD29" s="46"/>
      <c r="AE29" s="46"/>
      <c r="AF29" s="46"/>
      <c r="AG29" s="46"/>
      <c r="AH29" s="35"/>
      <c r="AI29" s="47"/>
      <c r="AJ29" s="34"/>
      <c r="AK29" s="46"/>
      <c r="AL29" s="46"/>
      <c r="AM29" s="46"/>
      <c r="AN29" s="46"/>
      <c r="AO29" s="46"/>
      <c r="AP29" s="46"/>
      <c r="AQ29" s="46"/>
      <c r="AR29" s="35"/>
      <c r="AS29" s="47"/>
      <c r="AT29" s="34"/>
      <c r="AU29" s="46"/>
      <c r="AV29" s="46"/>
      <c r="AW29" s="46"/>
      <c r="AX29" s="46"/>
      <c r="AY29" s="46"/>
      <c r="AZ29" s="46"/>
      <c r="BA29" s="46"/>
      <c r="BB29" s="46"/>
      <c r="BC29" s="48"/>
      <c r="BD29" s="46"/>
      <c r="BE29" s="46"/>
      <c r="BF29" s="46"/>
      <c r="BG29" s="46"/>
      <c r="BH29" s="46">
        <v>1</v>
      </c>
      <c r="BI29" s="46"/>
      <c r="BJ29" s="46"/>
      <c r="BK29" s="46"/>
      <c r="BL29" s="35"/>
      <c r="BM29" s="47">
        <v>1</v>
      </c>
      <c r="BN29" s="34"/>
      <c r="BO29" s="46"/>
      <c r="BP29" s="46"/>
      <c r="BQ29" s="46"/>
      <c r="BR29" s="46"/>
      <c r="BS29" s="46"/>
      <c r="BT29" s="46"/>
      <c r="BU29" s="46"/>
      <c r="BV29" s="35"/>
      <c r="BW29" s="47"/>
      <c r="BX29" s="34"/>
      <c r="BY29" s="46"/>
      <c r="BZ29" s="46"/>
      <c r="CA29" s="46"/>
      <c r="CB29" s="46"/>
      <c r="CC29" s="46"/>
      <c r="CD29" s="46"/>
      <c r="CE29" s="46"/>
      <c r="CF29" s="35"/>
      <c r="CG29" s="47"/>
      <c r="CH29" s="34"/>
      <c r="CI29" s="46"/>
      <c r="CJ29" s="46"/>
      <c r="CK29" s="46"/>
      <c r="CL29" s="46"/>
      <c r="CM29" s="46"/>
      <c r="CN29" s="46"/>
      <c r="CO29" s="46"/>
      <c r="CP29" s="35"/>
      <c r="CQ29" s="47"/>
      <c r="CR29" s="38"/>
      <c r="CS29" s="49"/>
      <c r="CT29" s="49"/>
      <c r="CU29" s="49">
        <v>1</v>
      </c>
      <c r="CV29" s="49"/>
      <c r="CW29" s="49"/>
      <c r="CX29" s="49"/>
      <c r="CY29" s="49"/>
      <c r="CZ29" s="40"/>
      <c r="DA29" s="50">
        <f>SUM(CR29:CZ29)</f>
        <v>1</v>
      </c>
      <c r="DB29" s="38"/>
      <c r="DC29" s="49"/>
      <c r="DD29" s="49">
        <v>6</v>
      </c>
      <c r="DE29" s="49"/>
      <c r="DF29" s="49"/>
      <c r="DG29" s="49"/>
      <c r="DH29" s="49"/>
      <c r="DI29" s="49"/>
      <c r="DJ29" s="40"/>
      <c r="DK29" s="50">
        <f>SUM(DB29:DJ29)</f>
        <v>6</v>
      </c>
      <c r="DL29" s="38"/>
      <c r="DM29" s="49"/>
      <c r="DN29" s="49">
        <v>5</v>
      </c>
      <c r="DO29" s="49"/>
      <c r="DP29" s="49">
        <v>1</v>
      </c>
      <c r="DQ29" s="49"/>
      <c r="DR29" s="49"/>
      <c r="DS29" s="49"/>
      <c r="DT29" s="40"/>
      <c r="DU29" s="50">
        <f>SUM(DL29:DT29)</f>
        <v>6</v>
      </c>
      <c r="DV29" s="47">
        <f t="shared" si="3"/>
        <v>14</v>
      </c>
    </row>
    <row r="30" spans="2:126" outlineLevel="2" x14ac:dyDescent="0.25">
      <c r="B30" s="64">
        <v>50</v>
      </c>
      <c r="C30" s="46" t="s">
        <v>34</v>
      </c>
      <c r="D30" s="65" t="s">
        <v>134</v>
      </c>
      <c r="E30" s="63" t="s">
        <v>46</v>
      </c>
      <c r="F30" s="34"/>
      <c r="G30" s="46"/>
      <c r="H30" s="46">
        <v>1</v>
      </c>
      <c r="I30" s="46"/>
      <c r="J30" s="46"/>
      <c r="K30" s="46"/>
      <c r="L30" s="46"/>
      <c r="M30" s="46"/>
      <c r="N30" s="35"/>
      <c r="O30" s="47">
        <v>1</v>
      </c>
      <c r="P30" s="34"/>
      <c r="Q30" s="46"/>
      <c r="R30" s="46"/>
      <c r="S30" s="46"/>
      <c r="T30" s="46"/>
      <c r="U30" s="46"/>
      <c r="V30" s="46"/>
      <c r="W30" s="46"/>
      <c r="X30" s="35"/>
      <c r="Y30" s="47"/>
      <c r="Z30" s="34"/>
      <c r="AA30" s="46"/>
      <c r="AB30" s="46"/>
      <c r="AC30" s="46">
        <v>1</v>
      </c>
      <c r="AD30" s="46">
        <v>6</v>
      </c>
      <c r="AE30" s="46"/>
      <c r="AF30" s="46"/>
      <c r="AG30" s="46">
        <v>1</v>
      </c>
      <c r="AH30" s="35"/>
      <c r="AI30" s="47">
        <v>8</v>
      </c>
      <c r="AJ30" s="34"/>
      <c r="AK30" s="46">
        <v>1</v>
      </c>
      <c r="AL30" s="46"/>
      <c r="AM30" s="46"/>
      <c r="AN30" s="46">
        <v>2</v>
      </c>
      <c r="AO30" s="46"/>
      <c r="AP30" s="46"/>
      <c r="AQ30" s="46">
        <v>3</v>
      </c>
      <c r="AR30" s="35">
        <v>1</v>
      </c>
      <c r="AS30" s="47">
        <v>7</v>
      </c>
      <c r="AT30" s="34"/>
      <c r="AU30" s="46"/>
      <c r="AV30" s="46">
        <v>2</v>
      </c>
      <c r="AW30" s="46"/>
      <c r="AX30" s="46">
        <v>3</v>
      </c>
      <c r="AY30" s="46"/>
      <c r="AZ30" s="46"/>
      <c r="BA30" s="46">
        <v>1</v>
      </c>
      <c r="BB30" s="46"/>
      <c r="BC30" s="48">
        <v>6</v>
      </c>
      <c r="BD30" s="46">
        <v>1</v>
      </c>
      <c r="BE30" s="46">
        <v>1</v>
      </c>
      <c r="BF30" s="46"/>
      <c r="BG30" s="46">
        <v>2</v>
      </c>
      <c r="BH30" s="46">
        <v>11</v>
      </c>
      <c r="BI30" s="46"/>
      <c r="BJ30" s="46"/>
      <c r="BK30" s="46"/>
      <c r="BL30" s="35"/>
      <c r="BM30" s="47">
        <v>15</v>
      </c>
      <c r="BN30" s="34">
        <v>2</v>
      </c>
      <c r="BO30" s="46"/>
      <c r="BP30" s="46">
        <v>7</v>
      </c>
      <c r="BQ30" s="46">
        <v>6</v>
      </c>
      <c r="BR30" s="46">
        <v>13</v>
      </c>
      <c r="BS30" s="46"/>
      <c r="BT30" s="46"/>
      <c r="BU30" s="46">
        <v>3</v>
      </c>
      <c r="BV30" s="35"/>
      <c r="BW30" s="47">
        <v>31</v>
      </c>
      <c r="BX30" s="34"/>
      <c r="BY30" s="46"/>
      <c r="BZ30" s="46"/>
      <c r="CA30" s="46"/>
      <c r="CB30" s="46"/>
      <c r="CC30" s="46"/>
      <c r="CD30" s="46"/>
      <c r="CE30" s="46"/>
      <c r="CF30" s="35"/>
      <c r="CG30" s="47"/>
      <c r="CH30" s="34"/>
      <c r="CI30" s="46"/>
      <c r="CJ30" s="46"/>
      <c r="CK30" s="46"/>
      <c r="CL30" s="46"/>
      <c r="CM30" s="46"/>
      <c r="CN30" s="46"/>
      <c r="CO30" s="46">
        <v>1</v>
      </c>
      <c r="CP30" s="35"/>
      <c r="CQ30" s="47">
        <v>1</v>
      </c>
      <c r="CR30" s="38"/>
      <c r="CS30" s="49"/>
      <c r="CT30" s="49"/>
      <c r="CU30" s="49"/>
      <c r="CV30" s="49"/>
      <c r="CW30" s="49"/>
      <c r="CX30" s="49"/>
      <c r="CY30" s="49"/>
      <c r="CZ30" s="40"/>
      <c r="DA30" s="50">
        <f t="shared" ref="DA30:DA41" si="31">SUM(CR30:CZ30)</f>
        <v>0</v>
      </c>
      <c r="DB30" s="38"/>
      <c r="DC30" s="49"/>
      <c r="DD30" s="49"/>
      <c r="DE30" s="49"/>
      <c r="DF30" s="49"/>
      <c r="DG30" s="49"/>
      <c r="DH30" s="49"/>
      <c r="DI30" s="49"/>
      <c r="DJ30" s="40"/>
      <c r="DK30" s="50">
        <f t="shared" ref="DK30:DK41" si="32">SUM(DB30:DJ30)</f>
        <v>0</v>
      </c>
      <c r="DL30" s="38"/>
      <c r="DM30" s="49"/>
      <c r="DN30" s="49"/>
      <c r="DO30" s="49"/>
      <c r="DP30" s="49"/>
      <c r="DQ30" s="49"/>
      <c r="DR30" s="49"/>
      <c r="DS30" s="49"/>
      <c r="DT30" s="40"/>
      <c r="DU30" s="50">
        <f t="shared" ref="DU30:DU41" si="33">SUM(DL30:DT30)</f>
        <v>0</v>
      </c>
      <c r="DV30" s="47">
        <f t="shared" si="3"/>
        <v>69</v>
      </c>
    </row>
    <row r="31" spans="2:126" outlineLevel="2" x14ac:dyDescent="0.25">
      <c r="B31" s="64">
        <v>50</v>
      </c>
      <c r="C31" s="46" t="s">
        <v>34</v>
      </c>
      <c r="D31" s="65" t="s">
        <v>135</v>
      </c>
      <c r="E31" s="63" t="s">
        <v>47</v>
      </c>
      <c r="F31" s="34"/>
      <c r="G31" s="46"/>
      <c r="H31" s="46"/>
      <c r="I31" s="46"/>
      <c r="J31" s="46"/>
      <c r="K31" s="46"/>
      <c r="L31" s="46"/>
      <c r="M31" s="46"/>
      <c r="N31" s="35"/>
      <c r="O31" s="47"/>
      <c r="P31" s="34"/>
      <c r="Q31" s="46"/>
      <c r="R31" s="46"/>
      <c r="S31" s="46"/>
      <c r="T31" s="46"/>
      <c r="U31" s="46"/>
      <c r="V31" s="46"/>
      <c r="W31" s="46"/>
      <c r="X31" s="35"/>
      <c r="Y31" s="47"/>
      <c r="Z31" s="34"/>
      <c r="AA31" s="46"/>
      <c r="AB31" s="46"/>
      <c r="AC31" s="46"/>
      <c r="AD31" s="46">
        <v>2</v>
      </c>
      <c r="AE31" s="46"/>
      <c r="AF31" s="46"/>
      <c r="AG31" s="46"/>
      <c r="AH31" s="35"/>
      <c r="AI31" s="47">
        <v>2</v>
      </c>
      <c r="AJ31" s="34"/>
      <c r="AK31" s="46"/>
      <c r="AL31" s="46">
        <v>3</v>
      </c>
      <c r="AM31" s="46"/>
      <c r="AN31" s="46">
        <v>8</v>
      </c>
      <c r="AO31" s="46"/>
      <c r="AP31" s="46"/>
      <c r="AQ31" s="46">
        <v>1</v>
      </c>
      <c r="AR31" s="35"/>
      <c r="AS31" s="47">
        <v>12</v>
      </c>
      <c r="AT31" s="34"/>
      <c r="AU31" s="46"/>
      <c r="AV31" s="46"/>
      <c r="AW31" s="46"/>
      <c r="AX31" s="46">
        <v>6</v>
      </c>
      <c r="AY31" s="46"/>
      <c r="AZ31" s="46"/>
      <c r="BA31" s="46"/>
      <c r="BB31" s="46"/>
      <c r="BC31" s="48">
        <v>6</v>
      </c>
      <c r="BD31" s="46"/>
      <c r="BE31" s="46">
        <v>1</v>
      </c>
      <c r="BF31" s="46"/>
      <c r="BG31" s="46"/>
      <c r="BH31" s="46">
        <v>6</v>
      </c>
      <c r="BI31" s="46"/>
      <c r="BJ31" s="46">
        <v>2</v>
      </c>
      <c r="BK31" s="46"/>
      <c r="BL31" s="35"/>
      <c r="BM31" s="47">
        <v>9</v>
      </c>
      <c r="BN31" s="34">
        <v>1</v>
      </c>
      <c r="BO31" s="46">
        <v>1</v>
      </c>
      <c r="BP31" s="46">
        <v>3</v>
      </c>
      <c r="BQ31" s="46">
        <v>1</v>
      </c>
      <c r="BR31" s="46">
        <v>5</v>
      </c>
      <c r="BS31" s="46"/>
      <c r="BT31" s="46"/>
      <c r="BU31" s="46"/>
      <c r="BV31" s="35"/>
      <c r="BW31" s="47">
        <v>11</v>
      </c>
      <c r="BX31" s="34"/>
      <c r="BY31" s="46"/>
      <c r="BZ31" s="46">
        <v>1</v>
      </c>
      <c r="CA31" s="46"/>
      <c r="CB31" s="46"/>
      <c r="CC31" s="46"/>
      <c r="CD31" s="46"/>
      <c r="CE31" s="46"/>
      <c r="CF31" s="35"/>
      <c r="CG31" s="47">
        <v>1</v>
      </c>
      <c r="CH31" s="34"/>
      <c r="CI31" s="46"/>
      <c r="CJ31" s="46"/>
      <c r="CK31" s="46"/>
      <c r="CL31" s="46"/>
      <c r="CM31" s="46"/>
      <c r="CN31" s="46"/>
      <c r="CO31" s="46"/>
      <c r="CP31" s="35"/>
      <c r="CQ31" s="47"/>
      <c r="CR31" s="38"/>
      <c r="CS31" s="49">
        <v>1</v>
      </c>
      <c r="CT31" s="49"/>
      <c r="CU31" s="49">
        <v>1</v>
      </c>
      <c r="CV31" s="49"/>
      <c r="CW31" s="49">
        <v>1</v>
      </c>
      <c r="CX31" s="49"/>
      <c r="CY31" s="49"/>
      <c r="CZ31" s="40"/>
      <c r="DA31" s="50">
        <f t="shared" si="31"/>
        <v>3</v>
      </c>
      <c r="DB31" s="38"/>
      <c r="DC31" s="49"/>
      <c r="DD31" s="49"/>
      <c r="DE31" s="49"/>
      <c r="DF31" s="49"/>
      <c r="DG31" s="49"/>
      <c r="DH31" s="49"/>
      <c r="DI31" s="49"/>
      <c r="DJ31" s="40"/>
      <c r="DK31" s="50">
        <f t="shared" si="32"/>
        <v>0</v>
      </c>
      <c r="DL31" s="38"/>
      <c r="DM31" s="49"/>
      <c r="DN31" s="49">
        <v>2</v>
      </c>
      <c r="DO31" s="49"/>
      <c r="DP31" s="49"/>
      <c r="DQ31" s="49"/>
      <c r="DR31" s="49"/>
      <c r="DS31" s="49"/>
      <c r="DT31" s="40"/>
      <c r="DU31" s="50">
        <f t="shared" si="33"/>
        <v>2</v>
      </c>
      <c r="DV31" s="47">
        <f t="shared" si="3"/>
        <v>46</v>
      </c>
    </row>
    <row r="32" spans="2:126" outlineLevel="2" x14ac:dyDescent="0.25">
      <c r="B32" s="64">
        <v>50</v>
      </c>
      <c r="C32" s="46" t="s">
        <v>34</v>
      </c>
      <c r="D32" s="65" t="s">
        <v>118</v>
      </c>
      <c r="E32" s="63" t="s">
        <v>48</v>
      </c>
      <c r="F32" s="34"/>
      <c r="G32" s="46"/>
      <c r="H32" s="46">
        <v>1</v>
      </c>
      <c r="I32" s="46"/>
      <c r="J32" s="46"/>
      <c r="K32" s="46"/>
      <c r="L32" s="46"/>
      <c r="M32" s="46"/>
      <c r="N32" s="35"/>
      <c r="O32" s="47">
        <v>1</v>
      </c>
      <c r="P32" s="34"/>
      <c r="Q32" s="46"/>
      <c r="R32" s="46"/>
      <c r="S32" s="46"/>
      <c r="T32" s="46"/>
      <c r="U32" s="46"/>
      <c r="V32" s="46"/>
      <c r="W32" s="46"/>
      <c r="X32" s="35"/>
      <c r="Y32" s="47"/>
      <c r="Z32" s="34"/>
      <c r="AA32" s="46"/>
      <c r="AB32" s="46"/>
      <c r="AC32" s="46"/>
      <c r="AD32" s="46"/>
      <c r="AE32" s="46"/>
      <c r="AF32" s="46"/>
      <c r="AG32" s="46"/>
      <c r="AH32" s="35"/>
      <c r="AI32" s="47"/>
      <c r="AJ32" s="34"/>
      <c r="AK32" s="46"/>
      <c r="AL32" s="46"/>
      <c r="AM32" s="46"/>
      <c r="AN32" s="46"/>
      <c r="AO32" s="46"/>
      <c r="AP32" s="46"/>
      <c r="AQ32" s="46"/>
      <c r="AR32" s="35"/>
      <c r="AS32" s="47"/>
      <c r="AT32" s="34"/>
      <c r="AU32" s="46"/>
      <c r="AV32" s="46"/>
      <c r="AW32" s="46"/>
      <c r="AX32" s="46"/>
      <c r="AY32" s="46"/>
      <c r="AZ32" s="46"/>
      <c r="BA32" s="46"/>
      <c r="BB32" s="46"/>
      <c r="BC32" s="48"/>
      <c r="BD32" s="46"/>
      <c r="BE32" s="46"/>
      <c r="BF32" s="46"/>
      <c r="BG32" s="46"/>
      <c r="BH32" s="46"/>
      <c r="BI32" s="46"/>
      <c r="BJ32" s="46"/>
      <c r="BK32" s="46"/>
      <c r="BL32" s="35"/>
      <c r="BM32" s="47"/>
      <c r="BN32" s="34"/>
      <c r="BO32" s="46"/>
      <c r="BP32" s="46"/>
      <c r="BQ32" s="46"/>
      <c r="BR32" s="46"/>
      <c r="BS32" s="46"/>
      <c r="BT32" s="46"/>
      <c r="BU32" s="46"/>
      <c r="BV32" s="35"/>
      <c r="BW32" s="47"/>
      <c r="BX32" s="34"/>
      <c r="BY32" s="46"/>
      <c r="BZ32" s="46"/>
      <c r="CA32" s="46"/>
      <c r="CB32" s="46"/>
      <c r="CC32" s="46"/>
      <c r="CD32" s="46"/>
      <c r="CE32" s="46"/>
      <c r="CF32" s="35"/>
      <c r="CG32" s="47"/>
      <c r="CH32" s="34"/>
      <c r="CI32" s="46"/>
      <c r="CJ32" s="46"/>
      <c r="CK32" s="46"/>
      <c r="CL32" s="46"/>
      <c r="CM32" s="46"/>
      <c r="CN32" s="46"/>
      <c r="CO32" s="46"/>
      <c r="CP32" s="35"/>
      <c r="CQ32" s="47"/>
      <c r="CR32" s="38"/>
      <c r="CS32" s="49"/>
      <c r="CT32" s="49"/>
      <c r="CU32" s="49"/>
      <c r="CV32" s="49"/>
      <c r="CW32" s="49"/>
      <c r="CX32" s="49"/>
      <c r="CY32" s="49"/>
      <c r="CZ32" s="40"/>
      <c r="DA32" s="50">
        <f t="shared" si="31"/>
        <v>0</v>
      </c>
      <c r="DB32" s="38"/>
      <c r="DC32" s="49"/>
      <c r="DD32" s="49"/>
      <c r="DE32" s="49"/>
      <c r="DF32" s="49"/>
      <c r="DG32" s="49"/>
      <c r="DH32" s="49"/>
      <c r="DI32" s="49"/>
      <c r="DJ32" s="40"/>
      <c r="DK32" s="50">
        <f t="shared" si="32"/>
        <v>0</v>
      </c>
      <c r="DL32" s="38"/>
      <c r="DM32" s="49"/>
      <c r="DN32" s="49"/>
      <c r="DO32" s="49"/>
      <c r="DP32" s="49"/>
      <c r="DQ32" s="49"/>
      <c r="DR32" s="49"/>
      <c r="DS32" s="49"/>
      <c r="DT32" s="40"/>
      <c r="DU32" s="50">
        <f t="shared" si="33"/>
        <v>0</v>
      </c>
      <c r="DV32" s="47">
        <f t="shared" si="3"/>
        <v>1</v>
      </c>
    </row>
    <row r="33" spans="2:126" outlineLevel="2" x14ac:dyDescent="0.25">
      <c r="B33" s="64">
        <v>50</v>
      </c>
      <c r="C33" s="46" t="s">
        <v>34</v>
      </c>
      <c r="D33" s="65" t="s">
        <v>119</v>
      </c>
      <c r="E33" s="63" t="s">
        <v>49</v>
      </c>
      <c r="F33" s="34"/>
      <c r="G33" s="46">
        <v>1</v>
      </c>
      <c r="H33" s="46">
        <v>22</v>
      </c>
      <c r="I33" s="46"/>
      <c r="J33" s="46">
        <v>1</v>
      </c>
      <c r="K33" s="46">
        <v>2</v>
      </c>
      <c r="L33" s="46">
        <v>1</v>
      </c>
      <c r="M33" s="46"/>
      <c r="N33" s="35"/>
      <c r="O33" s="47">
        <v>27</v>
      </c>
      <c r="P33" s="34"/>
      <c r="Q33" s="46"/>
      <c r="R33" s="46">
        <v>13</v>
      </c>
      <c r="S33" s="46"/>
      <c r="T33" s="46"/>
      <c r="U33" s="46"/>
      <c r="V33" s="46"/>
      <c r="W33" s="46"/>
      <c r="X33" s="35"/>
      <c r="Y33" s="47">
        <v>13</v>
      </c>
      <c r="Z33" s="34"/>
      <c r="AA33" s="46"/>
      <c r="AB33" s="46">
        <v>4</v>
      </c>
      <c r="AC33" s="46"/>
      <c r="AD33" s="46"/>
      <c r="AE33" s="46"/>
      <c r="AF33" s="46"/>
      <c r="AG33" s="46"/>
      <c r="AH33" s="35"/>
      <c r="AI33" s="47">
        <v>4</v>
      </c>
      <c r="AJ33" s="34"/>
      <c r="AK33" s="46">
        <v>2</v>
      </c>
      <c r="AL33" s="46">
        <v>7</v>
      </c>
      <c r="AM33" s="46"/>
      <c r="AN33" s="46"/>
      <c r="AO33" s="46">
        <v>1</v>
      </c>
      <c r="AP33" s="46">
        <v>1</v>
      </c>
      <c r="AQ33" s="46"/>
      <c r="AR33" s="35"/>
      <c r="AS33" s="47">
        <v>11</v>
      </c>
      <c r="AT33" s="34"/>
      <c r="AU33" s="46"/>
      <c r="AV33" s="46">
        <v>7</v>
      </c>
      <c r="AW33" s="46"/>
      <c r="AX33" s="46"/>
      <c r="AY33" s="46"/>
      <c r="AZ33" s="46"/>
      <c r="BA33" s="46"/>
      <c r="BB33" s="46"/>
      <c r="BC33" s="48">
        <v>7</v>
      </c>
      <c r="BD33" s="46"/>
      <c r="BE33" s="46"/>
      <c r="BF33" s="46">
        <v>4</v>
      </c>
      <c r="BG33" s="46"/>
      <c r="BH33" s="46">
        <v>1</v>
      </c>
      <c r="BI33" s="46"/>
      <c r="BJ33" s="46"/>
      <c r="BK33" s="46"/>
      <c r="BL33" s="35"/>
      <c r="BM33" s="47">
        <v>5</v>
      </c>
      <c r="BN33" s="34"/>
      <c r="BO33" s="46"/>
      <c r="BP33" s="46"/>
      <c r="BQ33" s="46"/>
      <c r="BR33" s="46"/>
      <c r="BS33" s="46"/>
      <c r="BT33" s="46"/>
      <c r="BU33" s="46"/>
      <c r="BV33" s="35"/>
      <c r="BW33" s="47"/>
      <c r="BX33" s="34"/>
      <c r="BY33" s="46"/>
      <c r="BZ33" s="46">
        <v>4</v>
      </c>
      <c r="CA33" s="46"/>
      <c r="CB33" s="46"/>
      <c r="CC33" s="46"/>
      <c r="CD33" s="46"/>
      <c r="CE33" s="46"/>
      <c r="CF33" s="35"/>
      <c r="CG33" s="47">
        <v>4</v>
      </c>
      <c r="CH33" s="34"/>
      <c r="CI33" s="46">
        <v>2</v>
      </c>
      <c r="CJ33" s="46">
        <v>11</v>
      </c>
      <c r="CK33" s="46">
        <v>1</v>
      </c>
      <c r="CL33" s="46"/>
      <c r="CM33" s="46"/>
      <c r="CN33" s="46"/>
      <c r="CO33" s="46"/>
      <c r="CP33" s="35"/>
      <c r="CQ33" s="47">
        <v>14</v>
      </c>
      <c r="CR33" s="38"/>
      <c r="CS33" s="49"/>
      <c r="CT33" s="49">
        <v>24</v>
      </c>
      <c r="CU33" s="49"/>
      <c r="CV33" s="49"/>
      <c r="CW33" s="49"/>
      <c r="CX33" s="49"/>
      <c r="CY33" s="49"/>
      <c r="CZ33" s="40"/>
      <c r="DA33" s="50">
        <f t="shared" si="31"/>
        <v>24</v>
      </c>
      <c r="DB33" s="38"/>
      <c r="DC33" s="49">
        <v>1</v>
      </c>
      <c r="DD33" s="49">
        <v>21</v>
      </c>
      <c r="DE33" s="49"/>
      <c r="DF33" s="49"/>
      <c r="DG33" s="49"/>
      <c r="DH33" s="49"/>
      <c r="DI33" s="49"/>
      <c r="DJ33" s="40"/>
      <c r="DK33" s="50">
        <f t="shared" si="32"/>
        <v>22</v>
      </c>
      <c r="DL33" s="38"/>
      <c r="DM33" s="49">
        <v>1</v>
      </c>
      <c r="DN33" s="49">
        <v>9</v>
      </c>
      <c r="DO33" s="49"/>
      <c r="DP33" s="49"/>
      <c r="DQ33" s="49">
        <v>1</v>
      </c>
      <c r="DR33" s="49"/>
      <c r="DS33" s="49"/>
      <c r="DT33" s="40"/>
      <c r="DU33" s="50">
        <f t="shared" si="33"/>
        <v>11</v>
      </c>
      <c r="DV33" s="47">
        <f t="shared" si="3"/>
        <v>142</v>
      </c>
    </row>
    <row r="34" spans="2:126" outlineLevel="2" x14ac:dyDescent="0.25">
      <c r="B34" s="64">
        <v>50</v>
      </c>
      <c r="C34" s="46" t="s">
        <v>34</v>
      </c>
      <c r="D34" s="65" t="s">
        <v>136</v>
      </c>
      <c r="E34" s="63" t="s">
        <v>50</v>
      </c>
      <c r="F34" s="34"/>
      <c r="G34" s="46"/>
      <c r="H34" s="46"/>
      <c r="I34" s="46"/>
      <c r="J34" s="46">
        <v>2</v>
      </c>
      <c r="K34" s="46"/>
      <c r="L34" s="46"/>
      <c r="M34" s="46"/>
      <c r="N34" s="35"/>
      <c r="O34" s="47">
        <v>2</v>
      </c>
      <c r="P34" s="34"/>
      <c r="Q34" s="46"/>
      <c r="R34" s="46"/>
      <c r="S34" s="46"/>
      <c r="T34" s="46">
        <v>3</v>
      </c>
      <c r="U34" s="46"/>
      <c r="V34" s="46"/>
      <c r="W34" s="46"/>
      <c r="X34" s="35"/>
      <c r="Y34" s="47">
        <v>3</v>
      </c>
      <c r="Z34" s="34"/>
      <c r="AA34" s="46">
        <v>2</v>
      </c>
      <c r="AB34" s="46"/>
      <c r="AC34" s="46"/>
      <c r="AD34" s="46"/>
      <c r="AE34" s="46"/>
      <c r="AF34" s="46"/>
      <c r="AG34" s="46"/>
      <c r="AH34" s="35"/>
      <c r="AI34" s="47">
        <v>2</v>
      </c>
      <c r="AJ34" s="34"/>
      <c r="AK34" s="46"/>
      <c r="AL34" s="46"/>
      <c r="AM34" s="46"/>
      <c r="AN34" s="46"/>
      <c r="AO34" s="46"/>
      <c r="AP34" s="46"/>
      <c r="AQ34" s="46"/>
      <c r="AR34" s="35"/>
      <c r="AS34" s="47"/>
      <c r="AT34" s="34"/>
      <c r="AU34" s="46"/>
      <c r="AV34" s="46"/>
      <c r="AW34" s="46"/>
      <c r="AX34" s="46"/>
      <c r="AY34" s="46"/>
      <c r="AZ34" s="46"/>
      <c r="BA34" s="46"/>
      <c r="BB34" s="46"/>
      <c r="BC34" s="48"/>
      <c r="BD34" s="46"/>
      <c r="BE34" s="46">
        <v>1</v>
      </c>
      <c r="BF34" s="46"/>
      <c r="BG34" s="46"/>
      <c r="BH34" s="46"/>
      <c r="BI34" s="46"/>
      <c r="BJ34" s="46"/>
      <c r="BK34" s="46"/>
      <c r="BL34" s="35"/>
      <c r="BM34" s="47">
        <v>1</v>
      </c>
      <c r="BN34" s="34"/>
      <c r="BO34" s="46"/>
      <c r="BP34" s="46"/>
      <c r="BQ34" s="46"/>
      <c r="BR34" s="46"/>
      <c r="BS34" s="46"/>
      <c r="BT34" s="46"/>
      <c r="BU34" s="46"/>
      <c r="BV34" s="35"/>
      <c r="BW34" s="47"/>
      <c r="BX34" s="34"/>
      <c r="BY34" s="46"/>
      <c r="BZ34" s="46"/>
      <c r="CA34" s="46"/>
      <c r="CB34" s="46"/>
      <c r="CC34" s="46"/>
      <c r="CD34" s="46"/>
      <c r="CE34" s="46"/>
      <c r="CF34" s="35"/>
      <c r="CG34" s="47"/>
      <c r="CH34" s="34"/>
      <c r="CI34" s="46"/>
      <c r="CJ34" s="46"/>
      <c r="CK34" s="46"/>
      <c r="CL34" s="46"/>
      <c r="CM34" s="46"/>
      <c r="CN34" s="46"/>
      <c r="CO34" s="46"/>
      <c r="CP34" s="35"/>
      <c r="CQ34" s="47"/>
      <c r="CR34" s="38">
        <v>1</v>
      </c>
      <c r="CS34" s="49"/>
      <c r="CT34" s="49"/>
      <c r="CU34" s="49"/>
      <c r="CV34" s="49"/>
      <c r="CW34" s="49"/>
      <c r="CX34" s="49"/>
      <c r="CY34" s="49"/>
      <c r="CZ34" s="40"/>
      <c r="DA34" s="50">
        <f t="shared" si="31"/>
        <v>1</v>
      </c>
      <c r="DB34" s="38">
        <v>1</v>
      </c>
      <c r="DC34" s="49"/>
      <c r="DD34" s="49"/>
      <c r="DE34" s="49"/>
      <c r="DF34" s="49"/>
      <c r="DG34" s="49"/>
      <c r="DH34" s="49"/>
      <c r="DI34" s="49"/>
      <c r="DJ34" s="40"/>
      <c r="DK34" s="50">
        <f t="shared" si="32"/>
        <v>1</v>
      </c>
      <c r="DL34" s="38"/>
      <c r="DM34" s="49"/>
      <c r="DN34" s="49"/>
      <c r="DO34" s="49"/>
      <c r="DP34" s="49"/>
      <c r="DQ34" s="49"/>
      <c r="DR34" s="49"/>
      <c r="DS34" s="49"/>
      <c r="DT34" s="40"/>
      <c r="DU34" s="50">
        <f t="shared" si="33"/>
        <v>0</v>
      </c>
      <c r="DV34" s="47">
        <f t="shared" si="3"/>
        <v>10</v>
      </c>
    </row>
    <row r="35" spans="2:126" outlineLevel="2" x14ac:dyDescent="0.25">
      <c r="B35" s="64">
        <v>50</v>
      </c>
      <c r="C35" s="46" t="s">
        <v>34</v>
      </c>
      <c r="D35" s="65" t="s">
        <v>138</v>
      </c>
      <c r="E35" s="63" t="s">
        <v>58</v>
      </c>
      <c r="F35" s="34"/>
      <c r="G35" s="46"/>
      <c r="H35" s="46"/>
      <c r="I35" s="46"/>
      <c r="J35" s="46"/>
      <c r="K35" s="46">
        <v>1</v>
      </c>
      <c r="L35" s="46"/>
      <c r="M35" s="46"/>
      <c r="N35" s="35"/>
      <c r="O35" s="47">
        <v>1</v>
      </c>
      <c r="P35" s="34"/>
      <c r="Q35" s="46"/>
      <c r="R35" s="46">
        <v>1</v>
      </c>
      <c r="S35" s="46"/>
      <c r="T35" s="46"/>
      <c r="U35" s="46"/>
      <c r="V35" s="46"/>
      <c r="W35" s="46"/>
      <c r="X35" s="35"/>
      <c r="Y35" s="47">
        <v>1</v>
      </c>
      <c r="Z35" s="34"/>
      <c r="AA35" s="46"/>
      <c r="AB35" s="46"/>
      <c r="AC35" s="46"/>
      <c r="AD35" s="46">
        <v>1</v>
      </c>
      <c r="AE35" s="46"/>
      <c r="AF35" s="46"/>
      <c r="AG35" s="46"/>
      <c r="AH35" s="35"/>
      <c r="AI35" s="47">
        <v>1</v>
      </c>
      <c r="AJ35" s="34">
        <v>1</v>
      </c>
      <c r="AK35" s="46"/>
      <c r="AL35" s="46">
        <v>1</v>
      </c>
      <c r="AM35" s="46"/>
      <c r="AN35" s="46"/>
      <c r="AO35" s="46"/>
      <c r="AP35" s="46"/>
      <c r="AQ35" s="46"/>
      <c r="AR35" s="35"/>
      <c r="AS35" s="47">
        <v>2</v>
      </c>
      <c r="AT35" s="34"/>
      <c r="AU35" s="46"/>
      <c r="AV35" s="46"/>
      <c r="AW35" s="46"/>
      <c r="AX35" s="46"/>
      <c r="AY35" s="46"/>
      <c r="AZ35" s="46"/>
      <c r="BA35" s="46"/>
      <c r="BB35" s="46"/>
      <c r="BC35" s="48"/>
      <c r="BD35" s="46"/>
      <c r="BE35" s="46"/>
      <c r="BF35" s="46"/>
      <c r="BG35" s="46"/>
      <c r="BH35" s="46"/>
      <c r="BI35" s="46"/>
      <c r="BJ35" s="46"/>
      <c r="BK35" s="46"/>
      <c r="BL35" s="35"/>
      <c r="BM35" s="47"/>
      <c r="BN35" s="34"/>
      <c r="BO35" s="46"/>
      <c r="BP35" s="46"/>
      <c r="BQ35" s="46"/>
      <c r="BR35" s="46"/>
      <c r="BS35" s="46"/>
      <c r="BT35" s="46"/>
      <c r="BU35" s="46"/>
      <c r="BV35" s="35"/>
      <c r="BW35" s="47"/>
      <c r="BX35" s="34"/>
      <c r="BY35" s="46"/>
      <c r="BZ35" s="46"/>
      <c r="CA35" s="46"/>
      <c r="CB35" s="46"/>
      <c r="CC35" s="46"/>
      <c r="CD35" s="46"/>
      <c r="CE35" s="46"/>
      <c r="CF35" s="35">
        <v>1</v>
      </c>
      <c r="CG35" s="47">
        <v>1</v>
      </c>
      <c r="CH35" s="34"/>
      <c r="CI35" s="46"/>
      <c r="CJ35" s="46">
        <v>2</v>
      </c>
      <c r="CK35" s="46"/>
      <c r="CL35" s="46"/>
      <c r="CM35" s="46"/>
      <c r="CN35" s="46"/>
      <c r="CO35" s="46"/>
      <c r="CP35" s="35">
        <v>1</v>
      </c>
      <c r="CQ35" s="47">
        <v>3</v>
      </c>
      <c r="CR35" s="38">
        <v>1</v>
      </c>
      <c r="CS35" s="49"/>
      <c r="CT35" s="49"/>
      <c r="CU35" s="49"/>
      <c r="CV35" s="49"/>
      <c r="CW35" s="49"/>
      <c r="CX35" s="49"/>
      <c r="CY35" s="49"/>
      <c r="CZ35" s="40"/>
      <c r="DA35" s="50">
        <f t="shared" si="31"/>
        <v>1</v>
      </c>
      <c r="DB35" s="38"/>
      <c r="DC35" s="49"/>
      <c r="DD35" s="49"/>
      <c r="DE35" s="49"/>
      <c r="DF35" s="49"/>
      <c r="DG35" s="49"/>
      <c r="DH35" s="49"/>
      <c r="DI35" s="49"/>
      <c r="DJ35" s="40"/>
      <c r="DK35" s="50">
        <f t="shared" si="32"/>
        <v>0</v>
      </c>
      <c r="DL35" s="38"/>
      <c r="DM35" s="49"/>
      <c r="DN35" s="49"/>
      <c r="DO35" s="49"/>
      <c r="DP35" s="49"/>
      <c r="DQ35" s="49"/>
      <c r="DR35" s="49">
        <v>1</v>
      </c>
      <c r="DS35" s="49"/>
      <c r="DT35" s="40"/>
      <c r="DU35" s="50">
        <f t="shared" si="33"/>
        <v>1</v>
      </c>
      <c r="DV35" s="47">
        <f t="shared" si="3"/>
        <v>11</v>
      </c>
    </row>
    <row r="36" spans="2:126" outlineLevel="2" x14ac:dyDescent="0.25">
      <c r="B36" s="64">
        <v>50</v>
      </c>
      <c r="C36" s="46" t="s">
        <v>34</v>
      </c>
      <c r="D36" s="65" t="s">
        <v>137</v>
      </c>
      <c r="E36" s="63" t="s">
        <v>59</v>
      </c>
      <c r="F36" s="34"/>
      <c r="G36" s="46"/>
      <c r="H36" s="46">
        <v>8</v>
      </c>
      <c r="I36" s="46"/>
      <c r="J36" s="46"/>
      <c r="K36" s="46"/>
      <c r="L36" s="46"/>
      <c r="M36" s="46"/>
      <c r="N36" s="35"/>
      <c r="O36" s="47">
        <v>8</v>
      </c>
      <c r="P36" s="34">
        <v>1</v>
      </c>
      <c r="Q36" s="46"/>
      <c r="R36" s="46">
        <v>2</v>
      </c>
      <c r="S36" s="46"/>
      <c r="T36" s="46"/>
      <c r="U36" s="46"/>
      <c r="V36" s="46"/>
      <c r="W36" s="46"/>
      <c r="X36" s="35"/>
      <c r="Y36" s="47">
        <v>3</v>
      </c>
      <c r="Z36" s="34"/>
      <c r="AA36" s="46"/>
      <c r="AB36" s="46">
        <v>1</v>
      </c>
      <c r="AC36" s="46"/>
      <c r="AD36" s="46"/>
      <c r="AE36" s="46"/>
      <c r="AF36" s="46">
        <v>1</v>
      </c>
      <c r="AG36" s="46"/>
      <c r="AH36" s="35"/>
      <c r="AI36" s="47">
        <v>2</v>
      </c>
      <c r="AJ36" s="34"/>
      <c r="AK36" s="46">
        <v>2</v>
      </c>
      <c r="AL36" s="46">
        <v>2</v>
      </c>
      <c r="AM36" s="46"/>
      <c r="AN36" s="46"/>
      <c r="AO36" s="46"/>
      <c r="AP36" s="46"/>
      <c r="AQ36" s="46"/>
      <c r="AR36" s="35"/>
      <c r="AS36" s="47">
        <v>4</v>
      </c>
      <c r="AT36" s="34"/>
      <c r="AU36" s="46"/>
      <c r="AV36" s="46">
        <v>1</v>
      </c>
      <c r="AW36" s="46"/>
      <c r="AX36" s="46"/>
      <c r="AY36" s="46"/>
      <c r="AZ36" s="46">
        <v>1</v>
      </c>
      <c r="BA36" s="46"/>
      <c r="BB36" s="46"/>
      <c r="BC36" s="48">
        <v>2</v>
      </c>
      <c r="BD36" s="46"/>
      <c r="BE36" s="46">
        <v>2</v>
      </c>
      <c r="BF36" s="46">
        <v>5</v>
      </c>
      <c r="BG36" s="46"/>
      <c r="BH36" s="46"/>
      <c r="BI36" s="46"/>
      <c r="BJ36" s="46"/>
      <c r="BK36" s="46"/>
      <c r="BL36" s="35"/>
      <c r="BM36" s="47">
        <v>7</v>
      </c>
      <c r="BN36" s="34"/>
      <c r="BO36" s="46"/>
      <c r="BP36" s="46">
        <v>1</v>
      </c>
      <c r="BQ36" s="46"/>
      <c r="BR36" s="46"/>
      <c r="BS36" s="46"/>
      <c r="BT36" s="46"/>
      <c r="BU36" s="46"/>
      <c r="BV36" s="35"/>
      <c r="BW36" s="47">
        <v>1</v>
      </c>
      <c r="BX36" s="34"/>
      <c r="BY36" s="46"/>
      <c r="BZ36" s="46">
        <v>2</v>
      </c>
      <c r="CA36" s="46"/>
      <c r="CB36" s="46"/>
      <c r="CC36" s="46"/>
      <c r="CD36" s="46"/>
      <c r="CE36" s="46"/>
      <c r="CF36" s="35"/>
      <c r="CG36" s="47">
        <v>2</v>
      </c>
      <c r="CH36" s="34"/>
      <c r="CI36" s="46">
        <v>3</v>
      </c>
      <c r="CJ36" s="46">
        <v>3</v>
      </c>
      <c r="CK36" s="46"/>
      <c r="CL36" s="46"/>
      <c r="CM36" s="46"/>
      <c r="CN36" s="46"/>
      <c r="CO36" s="46"/>
      <c r="CP36" s="35"/>
      <c r="CQ36" s="47">
        <v>6</v>
      </c>
      <c r="CR36" s="38"/>
      <c r="CS36" s="49"/>
      <c r="CT36" s="49">
        <v>4</v>
      </c>
      <c r="CU36" s="49"/>
      <c r="CV36" s="49"/>
      <c r="CW36" s="49"/>
      <c r="CX36" s="49"/>
      <c r="CY36" s="49"/>
      <c r="CZ36" s="40"/>
      <c r="DA36" s="50">
        <f t="shared" si="31"/>
        <v>4</v>
      </c>
      <c r="DB36" s="38"/>
      <c r="DC36" s="49"/>
      <c r="DD36" s="49">
        <v>12</v>
      </c>
      <c r="DE36" s="49"/>
      <c r="DF36" s="49"/>
      <c r="DG36" s="49"/>
      <c r="DH36" s="49"/>
      <c r="DI36" s="49"/>
      <c r="DJ36" s="40"/>
      <c r="DK36" s="50">
        <f t="shared" si="32"/>
        <v>12</v>
      </c>
      <c r="DL36" s="38"/>
      <c r="DM36" s="49"/>
      <c r="DN36" s="49">
        <v>12</v>
      </c>
      <c r="DO36" s="49"/>
      <c r="DP36" s="49"/>
      <c r="DQ36" s="49"/>
      <c r="DR36" s="49"/>
      <c r="DS36" s="49"/>
      <c r="DT36" s="40"/>
      <c r="DU36" s="50">
        <f t="shared" si="33"/>
        <v>12</v>
      </c>
      <c r="DV36" s="47">
        <f t="shared" si="3"/>
        <v>63</v>
      </c>
    </row>
    <row r="37" spans="2:126" outlineLevel="2" x14ac:dyDescent="0.25">
      <c r="B37" s="64">
        <v>50</v>
      </c>
      <c r="C37" s="46" t="s">
        <v>51</v>
      </c>
      <c r="D37" s="65" t="s">
        <v>52</v>
      </c>
      <c r="E37" s="69" t="s">
        <v>54</v>
      </c>
      <c r="F37" s="34"/>
      <c r="G37" s="46"/>
      <c r="H37" s="46">
        <v>1</v>
      </c>
      <c r="I37" s="46"/>
      <c r="J37" s="46"/>
      <c r="K37" s="46"/>
      <c r="L37" s="46"/>
      <c r="M37" s="46"/>
      <c r="N37" s="35"/>
      <c r="O37" s="47">
        <v>1</v>
      </c>
      <c r="P37" s="34"/>
      <c r="Q37" s="46"/>
      <c r="R37" s="46">
        <v>1</v>
      </c>
      <c r="S37" s="46"/>
      <c r="T37" s="46"/>
      <c r="U37" s="46"/>
      <c r="V37" s="46"/>
      <c r="W37" s="46"/>
      <c r="X37" s="35"/>
      <c r="Y37" s="47">
        <v>1</v>
      </c>
      <c r="Z37" s="34"/>
      <c r="AA37" s="46"/>
      <c r="AB37" s="46"/>
      <c r="AC37" s="46"/>
      <c r="AD37" s="46"/>
      <c r="AE37" s="46"/>
      <c r="AF37" s="46"/>
      <c r="AG37" s="46"/>
      <c r="AH37" s="35"/>
      <c r="AI37" s="47">
        <v>0</v>
      </c>
      <c r="AJ37" s="34"/>
      <c r="AK37" s="46"/>
      <c r="AL37" s="46">
        <v>1</v>
      </c>
      <c r="AM37" s="46"/>
      <c r="AN37" s="46"/>
      <c r="AO37" s="46"/>
      <c r="AP37" s="46"/>
      <c r="AQ37" s="46"/>
      <c r="AR37" s="35"/>
      <c r="AS37" s="47">
        <v>1</v>
      </c>
      <c r="AT37" s="34"/>
      <c r="AU37" s="46"/>
      <c r="AV37" s="46"/>
      <c r="AW37" s="46"/>
      <c r="AX37" s="46"/>
      <c r="AY37" s="46"/>
      <c r="AZ37" s="46"/>
      <c r="BA37" s="46"/>
      <c r="BB37" s="46"/>
      <c r="BC37" s="48">
        <v>0</v>
      </c>
      <c r="BD37" s="46"/>
      <c r="BE37" s="46"/>
      <c r="BF37" s="46"/>
      <c r="BG37" s="46"/>
      <c r="BH37" s="46"/>
      <c r="BI37" s="46"/>
      <c r="BJ37" s="46"/>
      <c r="BK37" s="46"/>
      <c r="BL37" s="35"/>
      <c r="BM37" s="47">
        <v>0</v>
      </c>
      <c r="BN37" s="34"/>
      <c r="BO37" s="46"/>
      <c r="BP37" s="46"/>
      <c r="BQ37" s="46"/>
      <c r="BR37" s="46"/>
      <c r="BS37" s="46"/>
      <c r="BT37" s="46"/>
      <c r="BU37" s="46"/>
      <c r="BV37" s="35"/>
      <c r="BW37" s="47">
        <v>0</v>
      </c>
      <c r="BX37" s="34"/>
      <c r="BY37" s="46"/>
      <c r="BZ37" s="46"/>
      <c r="CA37" s="46"/>
      <c r="CB37" s="46"/>
      <c r="CC37" s="46"/>
      <c r="CD37" s="46"/>
      <c r="CE37" s="46"/>
      <c r="CF37" s="35"/>
      <c r="CG37" s="47">
        <v>0</v>
      </c>
      <c r="CH37" s="34"/>
      <c r="CI37" s="46"/>
      <c r="CJ37" s="46"/>
      <c r="CK37" s="46"/>
      <c r="CL37" s="46"/>
      <c r="CM37" s="46"/>
      <c r="CN37" s="46"/>
      <c r="CO37" s="46"/>
      <c r="CP37" s="35"/>
      <c r="CQ37" s="47">
        <v>0</v>
      </c>
      <c r="CR37" s="38"/>
      <c r="CS37" s="49"/>
      <c r="CT37" s="49"/>
      <c r="CU37" s="49"/>
      <c r="CV37" s="49"/>
      <c r="CW37" s="49"/>
      <c r="CX37" s="49"/>
      <c r="CY37" s="49"/>
      <c r="CZ37" s="40"/>
      <c r="DA37" s="50">
        <f t="shared" si="31"/>
        <v>0</v>
      </c>
      <c r="DB37" s="38"/>
      <c r="DC37" s="49"/>
      <c r="DD37" s="49"/>
      <c r="DE37" s="49"/>
      <c r="DF37" s="49"/>
      <c r="DG37" s="49"/>
      <c r="DH37" s="49"/>
      <c r="DI37" s="49"/>
      <c r="DJ37" s="40"/>
      <c r="DK37" s="50">
        <f t="shared" si="32"/>
        <v>0</v>
      </c>
      <c r="DL37" s="38"/>
      <c r="DM37" s="49"/>
      <c r="DN37" s="49"/>
      <c r="DO37" s="49"/>
      <c r="DP37" s="49"/>
      <c r="DQ37" s="49"/>
      <c r="DR37" s="49"/>
      <c r="DS37" s="49"/>
      <c r="DT37" s="40"/>
      <c r="DU37" s="50">
        <f t="shared" si="33"/>
        <v>0</v>
      </c>
      <c r="DV37" s="47">
        <f t="shared" si="3"/>
        <v>3</v>
      </c>
    </row>
    <row r="38" spans="2:126" outlineLevel="2" x14ac:dyDescent="0.25">
      <c r="B38" s="64">
        <v>50</v>
      </c>
      <c r="C38" s="46" t="s">
        <v>51</v>
      </c>
      <c r="D38" s="65" t="s">
        <v>55</v>
      </c>
      <c r="E38" s="70" t="s">
        <v>56</v>
      </c>
      <c r="F38" s="34"/>
      <c r="G38" s="46"/>
      <c r="H38" s="46"/>
      <c r="I38" s="46"/>
      <c r="J38" s="46"/>
      <c r="K38" s="46"/>
      <c r="L38" s="46"/>
      <c r="M38" s="46"/>
      <c r="N38" s="35"/>
      <c r="O38" s="47">
        <v>0</v>
      </c>
      <c r="P38" s="34"/>
      <c r="Q38" s="46"/>
      <c r="R38" s="46">
        <v>1</v>
      </c>
      <c r="S38" s="46"/>
      <c r="T38" s="46"/>
      <c r="U38" s="46"/>
      <c r="V38" s="46"/>
      <c r="W38" s="46"/>
      <c r="X38" s="35"/>
      <c r="Y38" s="47">
        <v>1</v>
      </c>
      <c r="Z38" s="34"/>
      <c r="AA38" s="46"/>
      <c r="AB38" s="46">
        <v>1</v>
      </c>
      <c r="AC38" s="46"/>
      <c r="AD38" s="46"/>
      <c r="AE38" s="46"/>
      <c r="AF38" s="46"/>
      <c r="AG38" s="46"/>
      <c r="AH38" s="35"/>
      <c r="AI38" s="47">
        <v>1</v>
      </c>
      <c r="AJ38" s="34"/>
      <c r="AK38" s="46"/>
      <c r="AL38" s="46"/>
      <c r="AM38" s="46"/>
      <c r="AN38" s="46"/>
      <c r="AO38" s="46"/>
      <c r="AP38" s="46"/>
      <c r="AQ38" s="46"/>
      <c r="AR38" s="35"/>
      <c r="AS38" s="47">
        <v>0</v>
      </c>
      <c r="AT38" s="34"/>
      <c r="AU38" s="46"/>
      <c r="AV38" s="46"/>
      <c r="AW38" s="46"/>
      <c r="AX38" s="46"/>
      <c r="AY38" s="46"/>
      <c r="AZ38" s="46"/>
      <c r="BA38" s="46"/>
      <c r="BB38" s="46"/>
      <c r="BC38" s="48"/>
      <c r="BD38" s="46"/>
      <c r="BE38" s="46"/>
      <c r="BF38" s="46"/>
      <c r="BG38" s="46"/>
      <c r="BH38" s="46"/>
      <c r="BI38" s="46"/>
      <c r="BJ38" s="46"/>
      <c r="BK38" s="46"/>
      <c r="BL38" s="35"/>
      <c r="BM38" s="47"/>
      <c r="BN38" s="34"/>
      <c r="BO38" s="46"/>
      <c r="BP38" s="46"/>
      <c r="BQ38" s="46"/>
      <c r="BR38" s="46"/>
      <c r="BS38" s="46"/>
      <c r="BT38" s="46"/>
      <c r="BU38" s="46"/>
      <c r="BV38" s="35"/>
      <c r="BW38" s="47"/>
      <c r="BX38" s="34"/>
      <c r="BY38" s="46"/>
      <c r="BZ38" s="46"/>
      <c r="CA38" s="46"/>
      <c r="CB38" s="46"/>
      <c r="CC38" s="46"/>
      <c r="CD38" s="46"/>
      <c r="CE38" s="46"/>
      <c r="CF38" s="35"/>
      <c r="CG38" s="47"/>
      <c r="CH38" s="34"/>
      <c r="CI38" s="46"/>
      <c r="CJ38" s="46"/>
      <c r="CK38" s="46"/>
      <c r="CL38" s="46"/>
      <c r="CM38" s="46"/>
      <c r="CN38" s="46"/>
      <c r="CO38" s="46"/>
      <c r="CP38" s="35"/>
      <c r="CQ38" s="47">
        <v>0</v>
      </c>
      <c r="CR38" s="38"/>
      <c r="CS38" s="49"/>
      <c r="CT38" s="49"/>
      <c r="CU38" s="49"/>
      <c r="CV38" s="49"/>
      <c r="CW38" s="49"/>
      <c r="CX38" s="49"/>
      <c r="CY38" s="49"/>
      <c r="CZ38" s="40"/>
      <c r="DA38" s="50">
        <f t="shared" si="31"/>
        <v>0</v>
      </c>
      <c r="DB38" s="38"/>
      <c r="DC38" s="49"/>
      <c r="DD38" s="49"/>
      <c r="DE38" s="49"/>
      <c r="DF38" s="49"/>
      <c r="DG38" s="49"/>
      <c r="DH38" s="49"/>
      <c r="DI38" s="49"/>
      <c r="DJ38" s="40"/>
      <c r="DK38" s="50">
        <f t="shared" si="32"/>
        <v>0</v>
      </c>
      <c r="DL38" s="38"/>
      <c r="DM38" s="49"/>
      <c r="DN38" s="49"/>
      <c r="DO38" s="49"/>
      <c r="DP38" s="49"/>
      <c r="DQ38" s="49"/>
      <c r="DR38" s="49"/>
      <c r="DS38" s="49"/>
      <c r="DT38" s="40"/>
      <c r="DU38" s="50">
        <f t="shared" si="33"/>
        <v>0</v>
      </c>
      <c r="DV38" s="47">
        <f t="shared" si="3"/>
        <v>2</v>
      </c>
    </row>
    <row r="39" spans="2:126" outlineLevel="2" x14ac:dyDescent="0.25">
      <c r="B39" s="64">
        <v>50</v>
      </c>
      <c r="C39" s="46" t="s">
        <v>51</v>
      </c>
      <c r="D39" s="65" t="s">
        <v>55</v>
      </c>
      <c r="E39" s="70" t="s">
        <v>57</v>
      </c>
      <c r="F39" s="34"/>
      <c r="G39" s="46"/>
      <c r="H39" s="46"/>
      <c r="I39" s="46"/>
      <c r="J39" s="46"/>
      <c r="K39" s="46"/>
      <c r="L39" s="46"/>
      <c r="M39" s="46"/>
      <c r="N39" s="35"/>
      <c r="O39" s="47"/>
      <c r="P39" s="34"/>
      <c r="Q39" s="46"/>
      <c r="R39" s="46"/>
      <c r="S39" s="46"/>
      <c r="T39" s="46"/>
      <c r="U39" s="46"/>
      <c r="V39" s="46"/>
      <c r="W39" s="46"/>
      <c r="X39" s="35"/>
      <c r="Y39" s="47"/>
      <c r="Z39" s="34"/>
      <c r="AA39" s="46"/>
      <c r="AB39" s="46"/>
      <c r="AC39" s="46"/>
      <c r="AD39" s="46"/>
      <c r="AE39" s="46"/>
      <c r="AF39" s="46"/>
      <c r="AG39" s="46"/>
      <c r="AH39" s="35"/>
      <c r="AI39" s="47"/>
      <c r="AJ39" s="34"/>
      <c r="AK39" s="46"/>
      <c r="AL39" s="46"/>
      <c r="AM39" s="46"/>
      <c r="AN39" s="46"/>
      <c r="AO39" s="46"/>
      <c r="AP39" s="46"/>
      <c r="AQ39" s="46"/>
      <c r="AR39" s="35"/>
      <c r="AS39" s="47"/>
      <c r="AT39" s="34"/>
      <c r="AU39" s="46"/>
      <c r="AV39" s="46"/>
      <c r="AW39" s="46"/>
      <c r="AX39" s="46">
        <v>1</v>
      </c>
      <c r="AY39" s="46"/>
      <c r="AZ39" s="46"/>
      <c r="BA39" s="46"/>
      <c r="BB39" s="46"/>
      <c r="BC39" s="48">
        <v>1</v>
      </c>
      <c r="BD39" s="46"/>
      <c r="BE39" s="46"/>
      <c r="BF39" s="46"/>
      <c r="BG39" s="46"/>
      <c r="BH39" s="46"/>
      <c r="BI39" s="46"/>
      <c r="BJ39" s="46"/>
      <c r="BK39" s="46"/>
      <c r="BL39" s="35"/>
      <c r="BM39" s="47"/>
      <c r="BN39" s="34"/>
      <c r="BO39" s="46"/>
      <c r="BP39" s="46"/>
      <c r="BQ39" s="46"/>
      <c r="BR39" s="46"/>
      <c r="BS39" s="46"/>
      <c r="BT39" s="46"/>
      <c r="BU39" s="46"/>
      <c r="BV39" s="35"/>
      <c r="BW39" s="47"/>
      <c r="BX39" s="34"/>
      <c r="BY39" s="46"/>
      <c r="BZ39" s="46"/>
      <c r="CA39" s="46"/>
      <c r="CB39" s="46"/>
      <c r="CC39" s="46"/>
      <c r="CD39" s="46"/>
      <c r="CE39" s="46"/>
      <c r="CF39" s="35"/>
      <c r="CG39" s="47"/>
      <c r="CH39" s="34"/>
      <c r="CI39" s="46"/>
      <c r="CJ39" s="46"/>
      <c r="CK39" s="46"/>
      <c r="CL39" s="46"/>
      <c r="CM39" s="46"/>
      <c r="CN39" s="46"/>
      <c r="CO39" s="46"/>
      <c r="CP39" s="35"/>
      <c r="CQ39" s="47"/>
      <c r="CR39" s="38"/>
      <c r="CS39" s="49"/>
      <c r="CT39" s="49"/>
      <c r="CU39" s="49"/>
      <c r="CV39" s="49"/>
      <c r="CW39" s="49"/>
      <c r="CX39" s="49"/>
      <c r="CY39" s="49"/>
      <c r="CZ39" s="40"/>
      <c r="DA39" s="50">
        <f t="shared" si="31"/>
        <v>0</v>
      </c>
      <c r="DB39" s="38"/>
      <c r="DC39" s="49"/>
      <c r="DD39" s="49"/>
      <c r="DE39" s="49"/>
      <c r="DF39" s="49"/>
      <c r="DG39" s="49"/>
      <c r="DH39" s="49"/>
      <c r="DI39" s="49"/>
      <c r="DJ39" s="40"/>
      <c r="DK39" s="50">
        <f t="shared" si="32"/>
        <v>0</v>
      </c>
      <c r="DL39" s="38"/>
      <c r="DM39" s="49"/>
      <c r="DN39" s="49"/>
      <c r="DO39" s="49"/>
      <c r="DP39" s="49"/>
      <c r="DQ39" s="49"/>
      <c r="DR39" s="49"/>
      <c r="DS39" s="49"/>
      <c r="DT39" s="40"/>
      <c r="DU39" s="50">
        <f t="shared" si="33"/>
        <v>0</v>
      </c>
      <c r="DV39" s="47">
        <f t="shared" si="3"/>
        <v>1</v>
      </c>
    </row>
    <row r="40" spans="2:126" outlineLevel="2" x14ac:dyDescent="0.25">
      <c r="B40" s="64">
        <v>50</v>
      </c>
      <c r="C40" s="46" t="s">
        <v>51</v>
      </c>
      <c r="D40" s="65" t="s">
        <v>52</v>
      </c>
      <c r="E40" s="71" t="s">
        <v>53</v>
      </c>
      <c r="F40" s="34"/>
      <c r="G40" s="46"/>
      <c r="H40" s="46"/>
      <c r="I40" s="46"/>
      <c r="J40" s="46"/>
      <c r="K40" s="46"/>
      <c r="L40" s="46"/>
      <c r="M40" s="46"/>
      <c r="N40" s="35"/>
      <c r="O40" s="47"/>
      <c r="P40" s="34"/>
      <c r="Q40" s="46"/>
      <c r="R40" s="46"/>
      <c r="S40" s="46"/>
      <c r="T40" s="46"/>
      <c r="U40" s="46"/>
      <c r="V40" s="46"/>
      <c r="W40" s="46"/>
      <c r="X40" s="35"/>
      <c r="Y40" s="47"/>
      <c r="Z40" s="34"/>
      <c r="AA40" s="46"/>
      <c r="AB40" s="46">
        <v>1</v>
      </c>
      <c r="AC40" s="46"/>
      <c r="AD40" s="46"/>
      <c r="AE40" s="46"/>
      <c r="AF40" s="46"/>
      <c r="AG40" s="46"/>
      <c r="AH40" s="35"/>
      <c r="AI40" s="47">
        <v>1</v>
      </c>
      <c r="AJ40" s="34"/>
      <c r="AK40" s="46"/>
      <c r="AL40" s="46"/>
      <c r="AM40" s="46"/>
      <c r="AN40" s="46"/>
      <c r="AO40" s="46"/>
      <c r="AP40" s="46"/>
      <c r="AQ40" s="46"/>
      <c r="AR40" s="35"/>
      <c r="AS40" s="47"/>
      <c r="AT40" s="34"/>
      <c r="AU40" s="46"/>
      <c r="AV40" s="46"/>
      <c r="AW40" s="46"/>
      <c r="AX40" s="46"/>
      <c r="AY40" s="46"/>
      <c r="AZ40" s="46"/>
      <c r="BA40" s="46"/>
      <c r="BB40" s="46"/>
      <c r="BC40" s="48"/>
      <c r="BD40" s="46"/>
      <c r="BE40" s="46"/>
      <c r="BF40" s="46">
        <v>1</v>
      </c>
      <c r="BG40" s="46"/>
      <c r="BH40" s="46"/>
      <c r="BI40" s="46"/>
      <c r="BJ40" s="46"/>
      <c r="BK40" s="46"/>
      <c r="BL40" s="35"/>
      <c r="BM40" s="47">
        <v>1</v>
      </c>
      <c r="BN40" s="34"/>
      <c r="BO40" s="46"/>
      <c r="BP40" s="46"/>
      <c r="BQ40" s="46"/>
      <c r="BR40" s="46"/>
      <c r="BS40" s="46"/>
      <c r="BT40" s="46"/>
      <c r="BU40" s="46"/>
      <c r="BV40" s="35"/>
      <c r="BW40" s="47"/>
      <c r="BX40" s="34"/>
      <c r="BY40" s="46"/>
      <c r="BZ40" s="46"/>
      <c r="CA40" s="46"/>
      <c r="CB40" s="46"/>
      <c r="CC40" s="46"/>
      <c r="CD40" s="46"/>
      <c r="CE40" s="46"/>
      <c r="CF40" s="35"/>
      <c r="CG40" s="47"/>
      <c r="CH40" s="34"/>
      <c r="CI40" s="46"/>
      <c r="CJ40" s="46">
        <v>1</v>
      </c>
      <c r="CK40" s="46"/>
      <c r="CL40" s="46"/>
      <c r="CM40" s="46"/>
      <c r="CN40" s="46"/>
      <c r="CO40" s="46"/>
      <c r="CP40" s="35"/>
      <c r="CQ40" s="47">
        <v>1</v>
      </c>
      <c r="CR40" s="38"/>
      <c r="CS40" s="49"/>
      <c r="CT40" s="49"/>
      <c r="CU40" s="49"/>
      <c r="CV40" s="49"/>
      <c r="CW40" s="49"/>
      <c r="CX40" s="49"/>
      <c r="CY40" s="49"/>
      <c r="CZ40" s="40"/>
      <c r="DA40" s="50">
        <f t="shared" si="31"/>
        <v>0</v>
      </c>
      <c r="DB40" s="38"/>
      <c r="DC40" s="49"/>
      <c r="DD40" s="49"/>
      <c r="DE40" s="49"/>
      <c r="DF40" s="49"/>
      <c r="DG40" s="49"/>
      <c r="DH40" s="49"/>
      <c r="DI40" s="49"/>
      <c r="DJ40" s="40"/>
      <c r="DK40" s="50">
        <f t="shared" si="32"/>
        <v>0</v>
      </c>
      <c r="DL40" s="38"/>
      <c r="DM40" s="49"/>
      <c r="DN40" s="49"/>
      <c r="DO40" s="49"/>
      <c r="DP40" s="49"/>
      <c r="DQ40" s="49"/>
      <c r="DR40" s="49"/>
      <c r="DS40" s="49"/>
      <c r="DT40" s="40"/>
      <c r="DU40" s="50">
        <f t="shared" si="33"/>
        <v>0</v>
      </c>
      <c r="DV40" s="47">
        <f t="shared" si="3"/>
        <v>3</v>
      </c>
    </row>
    <row r="41" spans="2:126" outlineLevel="2" x14ac:dyDescent="0.25">
      <c r="B41" s="64">
        <v>50</v>
      </c>
      <c r="C41" s="46" t="s">
        <v>43</v>
      </c>
      <c r="D41" s="65" t="s">
        <v>44</v>
      </c>
      <c r="E41" s="63" t="s">
        <v>45</v>
      </c>
      <c r="F41" s="34"/>
      <c r="G41" s="46"/>
      <c r="H41" s="46"/>
      <c r="I41" s="46"/>
      <c r="J41" s="46"/>
      <c r="K41" s="46"/>
      <c r="L41" s="46"/>
      <c r="M41" s="46"/>
      <c r="N41" s="35"/>
      <c r="O41" s="47"/>
      <c r="P41" s="34"/>
      <c r="Q41" s="46"/>
      <c r="R41" s="46"/>
      <c r="S41" s="46"/>
      <c r="T41" s="46"/>
      <c r="U41" s="46"/>
      <c r="V41" s="46"/>
      <c r="W41" s="46"/>
      <c r="X41" s="35"/>
      <c r="Y41" s="47"/>
      <c r="Z41" s="34"/>
      <c r="AA41" s="46"/>
      <c r="AB41" s="46">
        <v>2</v>
      </c>
      <c r="AC41" s="46"/>
      <c r="AD41" s="46"/>
      <c r="AE41" s="46"/>
      <c r="AF41" s="46"/>
      <c r="AG41" s="46"/>
      <c r="AH41" s="35"/>
      <c r="AI41" s="47">
        <v>2</v>
      </c>
      <c r="AJ41" s="34"/>
      <c r="AK41" s="46"/>
      <c r="AL41" s="46"/>
      <c r="AM41" s="46"/>
      <c r="AN41" s="46"/>
      <c r="AO41" s="46"/>
      <c r="AP41" s="46"/>
      <c r="AQ41" s="46"/>
      <c r="AR41" s="35"/>
      <c r="AS41" s="47"/>
      <c r="AT41" s="34"/>
      <c r="AU41" s="46"/>
      <c r="AV41" s="46"/>
      <c r="AW41" s="46"/>
      <c r="AX41" s="46"/>
      <c r="AY41" s="46"/>
      <c r="AZ41" s="46"/>
      <c r="BA41" s="46"/>
      <c r="BB41" s="46"/>
      <c r="BC41" s="48"/>
      <c r="BD41" s="46"/>
      <c r="BE41" s="46"/>
      <c r="BF41" s="46"/>
      <c r="BG41" s="46"/>
      <c r="BH41" s="46">
        <v>1</v>
      </c>
      <c r="BI41" s="46"/>
      <c r="BJ41" s="46"/>
      <c r="BK41" s="46"/>
      <c r="BL41" s="35"/>
      <c r="BM41" s="47">
        <v>1</v>
      </c>
      <c r="BN41" s="34"/>
      <c r="BO41" s="46"/>
      <c r="BP41" s="46"/>
      <c r="BQ41" s="46"/>
      <c r="BR41" s="46"/>
      <c r="BS41" s="46"/>
      <c r="BT41" s="46"/>
      <c r="BU41" s="46"/>
      <c r="BV41" s="35"/>
      <c r="BW41" s="47"/>
      <c r="BX41" s="34"/>
      <c r="BY41" s="46"/>
      <c r="BZ41" s="46"/>
      <c r="CA41" s="46"/>
      <c r="CB41" s="46"/>
      <c r="CC41" s="46"/>
      <c r="CD41" s="46"/>
      <c r="CE41" s="46"/>
      <c r="CF41" s="35"/>
      <c r="CG41" s="47"/>
      <c r="CH41" s="34"/>
      <c r="CI41" s="46"/>
      <c r="CJ41" s="46">
        <v>1</v>
      </c>
      <c r="CK41" s="46"/>
      <c r="CL41" s="46"/>
      <c r="CM41" s="46"/>
      <c r="CN41" s="46"/>
      <c r="CO41" s="46"/>
      <c r="CP41" s="35"/>
      <c r="CQ41" s="47">
        <v>1</v>
      </c>
      <c r="CR41" s="38"/>
      <c r="CS41" s="49"/>
      <c r="CT41" s="49"/>
      <c r="CU41" s="49"/>
      <c r="CV41" s="49"/>
      <c r="CW41" s="49"/>
      <c r="CX41" s="49"/>
      <c r="CY41" s="49"/>
      <c r="CZ41" s="40"/>
      <c r="DA41" s="50">
        <f t="shared" si="31"/>
        <v>0</v>
      </c>
      <c r="DB41" s="38"/>
      <c r="DC41" s="49"/>
      <c r="DD41" s="49"/>
      <c r="DE41" s="49"/>
      <c r="DF41" s="49"/>
      <c r="DG41" s="49"/>
      <c r="DH41" s="49"/>
      <c r="DI41" s="49"/>
      <c r="DJ41" s="40"/>
      <c r="DK41" s="50">
        <f t="shared" si="32"/>
        <v>0</v>
      </c>
      <c r="DL41" s="38"/>
      <c r="DM41" s="49"/>
      <c r="DN41" s="49"/>
      <c r="DO41" s="49"/>
      <c r="DP41" s="49"/>
      <c r="DQ41" s="49"/>
      <c r="DR41" s="49"/>
      <c r="DS41" s="49"/>
      <c r="DT41" s="40"/>
      <c r="DU41" s="50">
        <f t="shared" si="33"/>
        <v>0</v>
      </c>
      <c r="DV41" s="47">
        <f t="shared" si="3"/>
        <v>4</v>
      </c>
    </row>
    <row r="42" spans="2:126" s="60" customFormat="1" outlineLevel="1" x14ac:dyDescent="0.25">
      <c r="B42" s="51" t="s">
        <v>60</v>
      </c>
      <c r="C42" s="52"/>
      <c r="D42" s="53"/>
      <c r="E42" s="54"/>
      <c r="F42" s="55">
        <f t="shared" ref="F42:BQ42" si="34">SUBTOTAL(9,F29:F41)</f>
        <v>0</v>
      </c>
      <c r="G42" s="52">
        <f t="shared" si="34"/>
        <v>1</v>
      </c>
      <c r="H42" s="52">
        <f t="shared" si="34"/>
        <v>33</v>
      </c>
      <c r="I42" s="52">
        <f t="shared" si="34"/>
        <v>0</v>
      </c>
      <c r="J42" s="52">
        <f t="shared" si="34"/>
        <v>3</v>
      </c>
      <c r="K42" s="52">
        <f t="shared" si="34"/>
        <v>3</v>
      </c>
      <c r="L42" s="52">
        <f t="shared" si="34"/>
        <v>1</v>
      </c>
      <c r="M42" s="52">
        <f t="shared" si="34"/>
        <v>0</v>
      </c>
      <c r="N42" s="56">
        <f t="shared" si="34"/>
        <v>0</v>
      </c>
      <c r="O42" s="47">
        <f t="shared" si="34"/>
        <v>41</v>
      </c>
      <c r="P42" s="55">
        <f t="shared" si="34"/>
        <v>1</v>
      </c>
      <c r="Q42" s="52">
        <f t="shared" si="34"/>
        <v>0</v>
      </c>
      <c r="R42" s="52">
        <f t="shared" si="34"/>
        <v>18</v>
      </c>
      <c r="S42" s="52">
        <f t="shared" si="34"/>
        <v>0</v>
      </c>
      <c r="T42" s="52">
        <f t="shared" si="34"/>
        <v>3</v>
      </c>
      <c r="U42" s="52">
        <f t="shared" si="34"/>
        <v>0</v>
      </c>
      <c r="V42" s="52">
        <f t="shared" si="34"/>
        <v>0</v>
      </c>
      <c r="W42" s="52">
        <f t="shared" si="34"/>
        <v>0</v>
      </c>
      <c r="X42" s="56">
        <f t="shared" si="34"/>
        <v>0</v>
      </c>
      <c r="Y42" s="47">
        <f t="shared" si="34"/>
        <v>22</v>
      </c>
      <c r="Z42" s="55">
        <f t="shared" si="34"/>
        <v>0</v>
      </c>
      <c r="AA42" s="52">
        <f t="shared" si="34"/>
        <v>2</v>
      </c>
      <c r="AB42" s="52">
        <f t="shared" si="34"/>
        <v>9</v>
      </c>
      <c r="AC42" s="52">
        <f t="shared" si="34"/>
        <v>1</v>
      </c>
      <c r="AD42" s="52">
        <f t="shared" si="34"/>
        <v>9</v>
      </c>
      <c r="AE42" s="52">
        <f t="shared" si="34"/>
        <v>0</v>
      </c>
      <c r="AF42" s="52">
        <f t="shared" si="34"/>
        <v>1</v>
      </c>
      <c r="AG42" s="52">
        <f t="shared" si="34"/>
        <v>1</v>
      </c>
      <c r="AH42" s="56">
        <f t="shared" si="34"/>
        <v>0</v>
      </c>
      <c r="AI42" s="47">
        <f t="shared" si="34"/>
        <v>23</v>
      </c>
      <c r="AJ42" s="55">
        <f t="shared" si="34"/>
        <v>1</v>
      </c>
      <c r="AK42" s="52">
        <f t="shared" si="34"/>
        <v>5</v>
      </c>
      <c r="AL42" s="52">
        <f t="shared" si="34"/>
        <v>14</v>
      </c>
      <c r="AM42" s="52">
        <f t="shared" si="34"/>
        <v>0</v>
      </c>
      <c r="AN42" s="52">
        <f t="shared" si="34"/>
        <v>10</v>
      </c>
      <c r="AO42" s="52">
        <f t="shared" si="34"/>
        <v>1</v>
      </c>
      <c r="AP42" s="52">
        <f t="shared" si="34"/>
        <v>1</v>
      </c>
      <c r="AQ42" s="52">
        <f t="shared" si="34"/>
        <v>4</v>
      </c>
      <c r="AR42" s="56">
        <f t="shared" si="34"/>
        <v>1</v>
      </c>
      <c r="AS42" s="47">
        <f t="shared" si="34"/>
        <v>37</v>
      </c>
      <c r="AT42" s="55">
        <f t="shared" si="34"/>
        <v>0</v>
      </c>
      <c r="AU42" s="52">
        <f t="shared" si="34"/>
        <v>0</v>
      </c>
      <c r="AV42" s="52">
        <f t="shared" si="34"/>
        <v>10</v>
      </c>
      <c r="AW42" s="52">
        <f t="shared" si="34"/>
        <v>0</v>
      </c>
      <c r="AX42" s="52">
        <f t="shared" si="34"/>
        <v>10</v>
      </c>
      <c r="AY42" s="52">
        <f t="shared" si="34"/>
        <v>0</v>
      </c>
      <c r="AZ42" s="52">
        <f t="shared" si="34"/>
        <v>1</v>
      </c>
      <c r="BA42" s="52">
        <f t="shared" si="34"/>
        <v>1</v>
      </c>
      <c r="BB42" s="52">
        <f t="shared" si="34"/>
        <v>0</v>
      </c>
      <c r="BC42" s="48">
        <f t="shared" si="34"/>
        <v>22</v>
      </c>
      <c r="BD42" s="52">
        <f t="shared" si="34"/>
        <v>1</v>
      </c>
      <c r="BE42" s="52">
        <f t="shared" si="34"/>
        <v>5</v>
      </c>
      <c r="BF42" s="52">
        <f t="shared" si="34"/>
        <v>10</v>
      </c>
      <c r="BG42" s="52">
        <f t="shared" si="34"/>
        <v>2</v>
      </c>
      <c r="BH42" s="52">
        <f t="shared" si="34"/>
        <v>20</v>
      </c>
      <c r="BI42" s="52">
        <f t="shared" si="34"/>
        <v>0</v>
      </c>
      <c r="BJ42" s="52">
        <f t="shared" si="34"/>
        <v>2</v>
      </c>
      <c r="BK42" s="52">
        <f t="shared" si="34"/>
        <v>0</v>
      </c>
      <c r="BL42" s="56">
        <f t="shared" si="34"/>
        <v>0</v>
      </c>
      <c r="BM42" s="47">
        <f t="shared" si="34"/>
        <v>40</v>
      </c>
      <c r="BN42" s="55">
        <f t="shared" si="34"/>
        <v>3</v>
      </c>
      <c r="BO42" s="52">
        <f t="shared" si="34"/>
        <v>1</v>
      </c>
      <c r="BP42" s="52">
        <f t="shared" si="34"/>
        <v>11</v>
      </c>
      <c r="BQ42" s="52">
        <f t="shared" si="34"/>
        <v>7</v>
      </c>
      <c r="BR42" s="52">
        <f t="shared" ref="BR42:CQ42" si="35">SUBTOTAL(9,BR29:BR41)</f>
        <v>18</v>
      </c>
      <c r="BS42" s="52">
        <f t="shared" si="35"/>
        <v>0</v>
      </c>
      <c r="BT42" s="52">
        <f t="shared" si="35"/>
        <v>0</v>
      </c>
      <c r="BU42" s="52">
        <f t="shared" si="35"/>
        <v>3</v>
      </c>
      <c r="BV42" s="56">
        <f t="shared" si="35"/>
        <v>0</v>
      </c>
      <c r="BW42" s="47">
        <f t="shared" si="35"/>
        <v>43</v>
      </c>
      <c r="BX42" s="55">
        <f t="shared" si="35"/>
        <v>0</v>
      </c>
      <c r="BY42" s="52">
        <f t="shared" si="35"/>
        <v>0</v>
      </c>
      <c r="BZ42" s="52">
        <f t="shared" si="35"/>
        <v>7</v>
      </c>
      <c r="CA42" s="52">
        <f t="shared" si="35"/>
        <v>0</v>
      </c>
      <c r="CB42" s="52">
        <f t="shared" si="35"/>
        <v>0</v>
      </c>
      <c r="CC42" s="52">
        <f t="shared" si="35"/>
        <v>0</v>
      </c>
      <c r="CD42" s="52">
        <f t="shared" si="35"/>
        <v>0</v>
      </c>
      <c r="CE42" s="52">
        <f t="shared" si="35"/>
        <v>0</v>
      </c>
      <c r="CF42" s="56">
        <f t="shared" si="35"/>
        <v>1</v>
      </c>
      <c r="CG42" s="47">
        <f t="shared" si="35"/>
        <v>8</v>
      </c>
      <c r="CH42" s="55">
        <f t="shared" si="35"/>
        <v>0</v>
      </c>
      <c r="CI42" s="52">
        <f t="shared" si="35"/>
        <v>5</v>
      </c>
      <c r="CJ42" s="52">
        <f t="shared" si="35"/>
        <v>18</v>
      </c>
      <c r="CK42" s="52">
        <f t="shared" si="35"/>
        <v>1</v>
      </c>
      <c r="CL42" s="52">
        <f t="shared" si="35"/>
        <v>0</v>
      </c>
      <c r="CM42" s="52">
        <f t="shared" si="35"/>
        <v>0</v>
      </c>
      <c r="CN42" s="52">
        <f t="shared" si="35"/>
        <v>0</v>
      </c>
      <c r="CO42" s="52">
        <f t="shared" si="35"/>
        <v>1</v>
      </c>
      <c r="CP42" s="56">
        <f t="shared" si="35"/>
        <v>1</v>
      </c>
      <c r="CQ42" s="47">
        <f t="shared" si="35"/>
        <v>26</v>
      </c>
      <c r="CR42" s="57">
        <f>SUM(CR29:CR41)</f>
        <v>2</v>
      </c>
      <c r="CS42" s="58">
        <f t="shared" ref="CS42:DU42" si="36">SUM(CS29:CS41)</f>
        <v>1</v>
      </c>
      <c r="CT42" s="58">
        <f t="shared" si="36"/>
        <v>28</v>
      </c>
      <c r="CU42" s="58">
        <f t="shared" si="36"/>
        <v>2</v>
      </c>
      <c r="CV42" s="58">
        <f t="shared" si="36"/>
        <v>0</v>
      </c>
      <c r="CW42" s="58">
        <f t="shared" si="36"/>
        <v>1</v>
      </c>
      <c r="CX42" s="58">
        <f t="shared" si="36"/>
        <v>0</v>
      </c>
      <c r="CY42" s="58">
        <f t="shared" si="36"/>
        <v>0</v>
      </c>
      <c r="CZ42" s="59">
        <f t="shared" si="36"/>
        <v>0</v>
      </c>
      <c r="DA42" s="50">
        <f t="shared" si="36"/>
        <v>34</v>
      </c>
      <c r="DB42" s="57">
        <f t="shared" si="36"/>
        <v>1</v>
      </c>
      <c r="DC42" s="58">
        <f t="shared" si="36"/>
        <v>1</v>
      </c>
      <c r="DD42" s="58">
        <f t="shared" si="36"/>
        <v>39</v>
      </c>
      <c r="DE42" s="58">
        <f t="shared" si="36"/>
        <v>0</v>
      </c>
      <c r="DF42" s="58">
        <f t="shared" si="36"/>
        <v>0</v>
      </c>
      <c r="DG42" s="58">
        <f t="shared" si="36"/>
        <v>0</v>
      </c>
      <c r="DH42" s="58">
        <f t="shared" si="36"/>
        <v>0</v>
      </c>
      <c r="DI42" s="58">
        <f t="shared" si="36"/>
        <v>0</v>
      </c>
      <c r="DJ42" s="59">
        <f t="shared" si="36"/>
        <v>0</v>
      </c>
      <c r="DK42" s="50">
        <f t="shared" si="36"/>
        <v>41</v>
      </c>
      <c r="DL42" s="57">
        <f t="shared" si="36"/>
        <v>0</v>
      </c>
      <c r="DM42" s="58">
        <f t="shared" si="36"/>
        <v>1</v>
      </c>
      <c r="DN42" s="58">
        <f t="shared" si="36"/>
        <v>28</v>
      </c>
      <c r="DO42" s="58">
        <f t="shared" si="36"/>
        <v>0</v>
      </c>
      <c r="DP42" s="58">
        <f t="shared" si="36"/>
        <v>1</v>
      </c>
      <c r="DQ42" s="58">
        <f t="shared" si="36"/>
        <v>1</v>
      </c>
      <c r="DR42" s="58">
        <f t="shared" si="36"/>
        <v>1</v>
      </c>
      <c r="DS42" s="58">
        <f t="shared" si="36"/>
        <v>0</v>
      </c>
      <c r="DT42" s="59">
        <f t="shared" si="36"/>
        <v>0</v>
      </c>
      <c r="DU42" s="50">
        <f t="shared" si="36"/>
        <v>32</v>
      </c>
      <c r="DV42" s="47">
        <f t="shared" si="3"/>
        <v>369</v>
      </c>
    </row>
    <row r="43" spans="2:126" outlineLevel="1" x14ac:dyDescent="0.25">
      <c r="B43" s="64">
        <v>65</v>
      </c>
      <c r="C43" s="46" t="s">
        <v>34</v>
      </c>
      <c r="D43" s="72" t="s">
        <v>153</v>
      </c>
      <c r="E43" s="73" t="s">
        <v>152</v>
      </c>
      <c r="F43" s="34"/>
      <c r="G43" s="46"/>
      <c r="H43" s="46"/>
      <c r="I43" s="46"/>
      <c r="J43" s="46"/>
      <c r="K43" s="46"/>
      <c r="L43" s="46"/>
      <c r="M43" s="46"/>
      <c r="N43" s="35"/>
      <c r="O43" s="47"/>
      <c r="P43" s="34"/>
      <c r="Q43" s="46"/>
      <c r="R43" s="46"/>
      <c r="S43" s="46"/>
      <c r="T43" s="46"/>
      <c r="U43" s="46"/>
      <c r="V43" s="46"/>
      <c r="W43" s="46"/>
      <c r="X43" s="35"/>
      <c r="Y43" s="47"/>
      <c r="Z43" s="34"/>
      <c r="AA43" s="46"/>
      <c r="AB43" s="46"/>
      <c r="AC43" s="46"/>
      <c r="AD43" s="46"/>
      <c r="AE43" s="46"/>
      <c r="AF43" s="46"/>
      <c r="AG43" s="46"/>
      <c r="AH43" s="35"/>
      <c r="AI43" s="47"/>
      <c r="AJ43" s="34"/>
      <c r="AK43" s="46"/>
      <c r="AL43" s="46"/>
      <c r="AM43" s="46"/>
      <c r="AN43" s="46"/>
      <c r="AO43" s="46"/>
      <c r="AP43" s="46"/>
      <c r="AQ43" s="46"/>
      <c r="AR43" s="35"/>
      <c r="AS43" s="47"/>
      <c r="AT43" s="34"/>
      <c r="AU43" s="46"/>
      <c r="AV43" s="46"/>
      <c r="AW43" s="46"/>
      <c r="AX43" s="46"/>
      <c r="AY43" s="46"/>
      <c r="AZ43" s="46"/>
      <c r="BA43" s="46"/>
      <c r="BB43" s="46">
        <v>1</v>
      </c>
      <c r="BC43" s="48">
        <v>1</v>
      </c>
      <c r="BD43" s="46"/>
      <c r="BE43" s="46"/>
      <c r="BF43" s="46"/>
      <c r="BG43" s="46"/>
      <c r="BH43" s="46"/>
      <c r="BI43" s="46"/>
      <c r="BJ43" s="46"/>
      <c r="BK43" s="46"/>
      <c r="BL43" s="35"/>
      <c r="BM43" s="47"/>
      <c r="BN43" s="34"/>
      <c r="BO43" s="46"/>
      <c r="BP43" s="46"/>
      <c r="BQ43" s="46"/>
      <c r="BR43" s="46"/>
      <c r="BS43" s="46"/>
      <c r="BT43" s="46"/>
      <c r="BU43" s="46"/>
      <c r="BV43" s="35"/>
      <c r="BW43" s="47"/>
      <c r="BX43" s="34"/>
      <c r="BY43" s="46"/>
      <c r="BZ43" s="46"/>
      <c r="CA43" s="46"/>
      <c r="CB43" s="46"/>
      <c r="CC43" s="46"/>
      <c r="CD43" s="46"/>
      <c r="CE43" s="46"/>
      <c r="CF43" s="35"/>
      <c r="CG43" s="47"/>
      <c r="CH43" s="34"/>
      <c r="CI43" s="46"/>
      <c r="CJ43" s="46"/>
      <c r="CK43" s="46"/>
      <c r="CL43" s="46"/>
      <c r="CM43" s="46"/>
      <c r="CN43" s="46"/>
      <c r="CO43" s="46"/>
      <c r="CP43" s="35">
        <v>1</v>
      </c>
      <c r="CQ43" s="47">
        <v>1</v>
      </c>
      <c r="CR43" s="74"/>
      <c r="CS43" s="75"/>
      <c r="CT43" s="75"/>
      <c r="CU43" s="75"/>
      <c r="CV43" s="75"/>
      <c r="CW43" s="75"/>
      <c r="CX43" s="75"/>
      <c r="CY43" s="75"/>
      <c r="CZ43" s="76"/>
      <c r="DA43" s="77"/>
      <c r="DB43" s="38"/>
      <c r="DC43" s="49"/>
      <c r="DD43" s="49"/>
      <c r="DE43" s="49"/>
      <c r="DF43" s="49"/>
      <c r="DG43" s="49"/>
      <c r="DH43" s="49"/>
      <c r="DI43" s="49"/>
      <c r="DJ43" s="40"/>
      <c r="DK43" s="50"/>
      <c r="DL43" s="74"/>
      <c r="DM43" s="75"/>
      <c r="DN43" s="75"/>
      <c r="DO43" s="75"/>
      <c r="DP43" s="75"/>
      <c r="DQ43" s="75"/>
      <c r="DR43" s="75"/>
      <c r="DS43" s="75"/>
      <c r="DT43" s="76"/>
      <c r="DU43" s="47"/>
      <c r="DV43" s="47">
        <f t="shared" si="3"/>
        <v>2</v>
      </c>
    </row>
    <row r="44" spans="2:126" s="60" customFormat="1" outlineLevel="1" x14ac:dyDescent="0.25">
      <c r="B44" s="51" t="s">
        <v>151</v>
      </c>
      <c r="C44" s="52"/>
      <c r="D44" s="53"/>
      <c r="E44" s="54"/>
      <c r="F44" s="55">
        <f t="shared" ref="F44:BQ44" si="37">SUBTOTAL(9,F43:F43)</f>
        <v>0</v>
      </c>
      <c r="G44" s="52">
        <f t="shared" si="37"/>
        <v>0</v>
      </c>
      <c r="H44" s="52">
        <f t="shared" si="37"/>
        <v>0</v>
      </c>
      <c r="I44" s="52">
        <f t="shared" si="37"/>
        <v>0</v>
      </c>
      <c r="J44" s="52">
        <f t="shared" si="37"/>
        <v>0</v>
      </c>
      <c r="K44" s="52">
        <f t="shared" si="37"/>
        <v>0</v>
      </c>
      <c r="L44" s="52">
        <f t="shared" si="37"/>
        <v>0</v>
      </c>
      <c r="M44" s="52">
        <f t="shared" si="37"/>
        <v>0</v>
      </c>
      <c r="N44" s="56">
        <f t="shared" si="37"/>
        <v>0</v>
      </c>
      <c r="O44" s="47">
        <f t="shared" si="37"/>
        <v>0</v>
      </c>
      <c r="P44" s="55">
        <f t="shared" si="37"/>
        <v>0</v>
      </c>
      <c r="Q44" s="52">
        <f t="shared" si="37"/>
        <v>0</v>
      </c>
      <c r="R44" s="52">
        <f t="shared" si="37"/>
        <v>0</v>
      </c>
      <c r="S44" s="52">
        <f t="shared" si="37"/>
        <v>0</v>
      </c>
      <c r="T44" s="52">
        <f t="shared" si="37"/>
        <v>0</v>
      </c>
      <c r="U44" s="52">
        <f t="shared" si="37"/>
        <v>0</v>
      </c>
      <c r="V44" s="52">
        <f t="shared" si="37"/>
        <v>0</v>
      </c>
      <c r="W44" s="52">
        <f t="shared" si="37"/>
        <v>0</v>
      </c>
      <c r="X44" s="56">
        <f t="shared" si="37"/>
        <v>0</v>
      </c>
      <c r="Y44" s="47">
        <f t="shared" si="37"/>
        <v>0</v>
      </c>
      <c r="Z44" s="55">
        <f t="shared" si="37"/>
        <v>0</v>
      </c>
      <c r="AA44" s="52">
        <f t="shared" si="37"/>
        <v>0</v>
      </c>
      <c r="AB44" s="52">
        <f t="shared" si="37"/>
        <v>0</v>
      </c>
      <c r="AC44" s="52">
        <f t="shared" si="37"/>
        <v>0</v>
      </c>
      <c r="AD44" s="52">
        <f t="shared" si="37"/>
        <v>0</v>
      </c>
      <c r="AE44" s="52">
        <f t="shared" si="37"/>
        <v>0</v>
      </c>
      <c r="AF44" s="52">
        <f t="shared" si="37"/>
        <v>0</v>
      </c>
      <c r="AG44" s="52">
        <f t="shared" si="37"/>
        <v>0</v>
      </c>
      <c r="AH44" s="56">
        <f t="shared" si="37"/>
        <v>0</v>
      </c>
      <c r="AI44" s="47">
        <f t="shared" si="37"/>
        <v>0</v>
      </c>
      <c r="AJ44" s="55">
        <f t="shared" si="37"/>
        <v>0</v>
      </c>
      <c r="AK44" s="52">
        <f t="shared" si="37"/>
        <v>0</v>
      </c>
      <c r="AL44" s="52">
        <f t="shared" si="37"/>
        <v>0</v>
      </c>
      <c r="AM44" s="52">
        <f t="shared" si="37"/>
        <v>0</v>
      </c>
      <c r="AN44" s="52">
        <f t="shared" si="37"/>
        <v>0</v>
      </c>
      <c r="AO44" s="52">
        <f t="shared" si="37"/>
        <v>0</v>
      </c>
      <c r="AP44" s="52">
        <f t="shared" si="37"/>
        <v>0</v>
      </c>
      <c r="AQ44" s="52">
        <f t="shared" si="37"/>
        <v>0</v>
      </c>
      <c r="AR44" s="56">
        <f t="shared" si="37"/>
        <v>0</v>
      </c>
      <c r="AS44" s="47">
        <f t="shared" si="37"/>
        <v>0</v>
      </c>
      <c r="AT44" s="55">
        <f t="shared" si="37"/>
        <v>0</v>
      </c>
      <c r="AU44" s="52">
        <f t="shared" si="37"/>
        <v>0</v>
      </c>
      <c r="AV44" s="52">
        <f t="shared" si="37"/>
        <v>0</v>
      </c>
      <c r="AW44" s="52">
        <f t="shared" si="37"/>
        <v>0</v>
      </c>
      <c r="AX44" s="52">
        <f t="shared" si="37"/>
        <v>0</v>
      </c>
      <c r="AY44" s="52">
        <f t="shared" si="37"/>
        <v>0</v>
      </c>
      <c r="AZ44" s="52">
        <f t="shared" si="37"/>
        <v>0</v>
      </c>
      <c r="BA44" s="52">
        <f t="shared" si="37"/>
        <v>0</v>
      </c>
      <c r="BB44" s="52">
        <f t="shared" si="37"/>
        <v>1</v>
      </c>
      <c r="BC44" s="48">
        <f t="shared" si="37"/>
        <v>1</v>
      </c>
      <c r="BD44" s="52">
        <f t="shared" si="37"/>
        <v>0</v>
      </c>
      <c r="BE44" s="52">
        <f t="shared" si="37"/>
        <v>0</v>
      </c>
      <c r="BF44" s="52">
        <f t="shared" si="37"/>
        <v>0</v>
      </c>
      <c r="BG44" s="52">
        <f t="shared" si="37"/>
        <v>0</v>
      </c>
      <c r="BH44" s="52">
        <f t="shared" si="37"/>
        <v>0</v>
      </c>
      <c r="BI44" s="52">
        <f t="shared" si="37"/>
        <v>0</v>
      </c>
      <c r="BJ44" s="52">
        <f t="shared" si="37"/>
        <v>0</v>
      </c>
      <c r="BK44" s="52">
        <f t="shared" si="37"/>
        <v>0</v>
      </c>
      <c r="BL44" s="56">
        <f t="shared" si="37"/>
        <v>0</v>
      </c>
      <c r="BM44" s="47">
        <f t="shared" si="37"/>
        <v>0</v>
      </c>
      <c r="BN44" s="55">
        <f t="shared" si="37"/>
        <v>0</v>
      </c>
      <c r="BO44" s="52">
        <f t="shared" si="37"/>
        <v>0</v>
      </c>
      <c r="BP44" s="52">
        <f t="shared" si="37"/>
        <v>0</v>
      </c>
      <c r="BQ44" s="52">
        <f t="shared" si="37"/>
        <v>0</v>
      </c>
      <c r="BR44" s="52">
        <f t="shared" ref="BR44:CQ44" si="38">SUBTOTAL(9,BR43:BR43)</f>
        <v>0</v>
      </c>
      <c r="BS44" s="52">
        <f t="shared" si="38"/>
        <v>0</v>
      </c>
      <c r="BT44" s="52">
        <f t="shared" si="38"/>
        <v>0</v>
      </c>
      <c r="BU44" s="52">
        <f t="shared" si="38"/>
        <v>0</v>
      </c>
      <c r="BV44" s="56">
        <f t="shared" si="38"/>
        <v>0</v>
      </c>
      <c r="BW44" s="47">
        <f t="shared" si="38"/>
        <v>0</v>
      </c>
      <c r="BX44" s="55">
        <f t="shared" si="38"/>
        <v>0</v>
      </c>
      <c r="BY44" s="52">
        <f t="shared" si="38"/>
        <v>0</v>
      </c>
      <c r="BZ44" s="52">
        <f t="shared" si="38"/>
        <v>0</v>
      </c>
      <c r="CA44" s="52">
        <f t="shared" si="38"/>
        <v>0</v>
      </c>
      <c r="CB44" s="52">
        <f t="shared" si="38"/>
        <v>0</v>
      </c>
      <c r="CC44" s="52">
        <f t="shared" si="38"/>
        <v>0</v>
      </c>
      <c r="CD44" s="52">
        <f t="shared" si="38"/>
        <v>0</v>
      </c>
      <c r="CE44" s="52">
        <f t="shared" si="38"/>
        <v>0</v>
      </c>
      <c r="CF44" s="56">
        <f t="shared" si="38"/>
        <v>0</v>
      </c>
      <c r="CG44" s="47">
        <f t="shared" si="38"/>
        <v>0</v>
      </c>
      <c r="CH44" s="55">
        <f t="shared" si="38"/>
        <v>0</v>
      </c>
      <c r="CI44" s="52">
        <f t="shared" si="38"/>
        <v>0</v>
      </c>
      <c r="CJ44" s="52">
        <f t="shared" si="38"/>
        <v>0</v>
      </c>
      <c r="CK44" s="52">
        <f t="shared" si="38"/>
        <v>0</v>
      </c>
      <c r="CL44" s="52">
        <f t="shared" si="38"/>
        <v>0</v>
      </c>
      <c r="CM44" s="52">
        <f t="shared" si="38"/>
        <v>0</v>
      </c>
      <c r="CN44" s="52">
        <f t="shared" si="38"/>
        <v>0</v>
      </c>
      <c r="CO44" s="52">
        <f t="shared" si="38"/>
        <v>0</v>
      </c>
      <c r="CP44" s="56">
        <f t="shared" si="38"/>
        <v>1</v>
      </c>
      <c r="CQ44" s="47">
        <f t="shared" si="38"/>
        <v>1</v>
      </c>
      <c r="CR44" s="57">
        <f>SUM(CR43)</f>
        <v>0</v>
      </c>
      <c r="CS44" s="58">
        <f t="shared" ref="CS44:DU44" si="39">SUM(CS43)</f>
        <v>0</v>
      </c>
      <c r="CT44" s="58">
        <f t="shared" si="39"/>
        <v>0</v>
      </c>
      <c r="CU44" s="58">
        <f t="shared" si="39"/>
        <v>0</v>
      </c>
      <c r="CV44" s="58">
        <f t="shared" si="39"/>
        <v>0</v>
      </c>
      <c r="CW44" s="58">
        <f t="shared" si="39"/>
        <v>0</v>
      </c>
      <c r="CX44" s="58">
        <f t="shared" si="39"/>
        <v>0</v>
      </c>
      <c r="CY44" s="58">
        <f t="shared" si="39"/>
        <v>0</v>
      </c>
      <c r="CZ44" s="59">
        <f t="shared" si="39"/>
        <v>0</v>
      </c>
      <c r="DA44" s="50">
        <f t="shared" si="39"/>
        <v>0</v>
      </c>
      <c r="DB44" s="57">
        <f t="shared" si="39"/>
        <v>0</v>
      </c>
      <c r="DC44" s="58">
        <f t="shared" si="39"/>
        <v>0</v>
      </c>
      <c r="DD44" s="58">
        <f t="shared" si="39"/>
        <v>0</v>
      </c>
      <c r="DE44" s="58">
        <f t="shared" si="39"/>
        <v>0</v>
      </c>
      <c r="DF44" s="58">
        <f t="shared" si="39"/>
        <v>0</v>
      </c>
      <c r="DG44" s="58">
        <f t="shared" si="39"/>
        <v>0</v>
      </c>
      <c r="DH44" s="58">
        <f t="shared" si="39"/>
        <v>0</v>
      </c>
      <c r="DI44" s="58">
        <f t="shared" si="39"/>
        <v>0</v>
      </c>
      <c r="DJ44" s="59">
        <f t="shared" si="39"/>
        <v>0</v>
      </c>
      <c r="DK44" s="50">
        <f t="shared" si="39"/>
        <v>0</v>
      </c>
      <c r="DL44" s="57">
        <f t="shared" si="39"/>
        <v>0</v>
      </c>
      <c r="DM44" s="58">
        <f t="shared" si="39"/>
        <v>0</v>
      </c>
      <c r="DN44" s="58">
        <f t="shared" si="39"/>
        <v>0</v>
      </c>
      <c r="DO44" s="58">
        <f t="shared" si="39"/>
        <v>0</v>
      </c>
      <c r="DP44" s="58">
        <f t="shared" si="39"/>
        <v>0</v>
      </c>
      <c r="DQ44" s="58">
        <f t="shared" si="39"/>
        <v>0</v>
      </c>
      <c r="DR44" s="58">
        <f t="shared" si="39"/>
        <v>0</v>
      </c>
      <c r="DS44" s="58">
        <f t="shared" si="39"/>
        <v>0</v>
      </c>
      <c r="DT44" s="59">
        <f t="shared" si="39"/>
        <v>0</v>
      </c>
      <c r="DU44" s="47">
        <f t="shared" si="39"/>
        <v>0</v>
      </c>
      <c r="DV44" s="47">
        <f t="shared" si="3"/>
        <v>2</v>
      </c>
    </row>
    <row r="45" spans="2:126" outlineLevel="2" x14ac:dyDescent="0.25">
      <c r="B45" s="64">
        <v>80</v>
      </c>
      <c r="C45" s="46" t="s">
        <v>34</v>
      </c>
      <c r="D45" s="65" t="s">
        <v>139</v>
      </c>
      <c r="E45" s="63" t="s">
        <v>63</v>
      </c>
      <c r="F45" s="34"/>
      <c r="G45" s="46"/>
      <c r="H45" s="46"/>
      <c r="I45" s="46"/>
      <c r="J45" s="46"/>
      <c r="K45" s="46"/>
      <c r="L45" s="46"/>
      <c r="M45" s="46"/>
      <c r="N45" s="35"/>
      <c r="O45" s="47"/>
      <c r="P45" s="34"/>
      <c r="Q45" s="46"/>
      <c r="R45" s="46"/>
      <c r="S45" s="46"/>
      <c r="T45" s="46"/>
      <c r="U45" s="46"/>
      <c r="V45" s="46"/>
      <c r="W45" s="46"/>
      <c r="X45" s="35"/>
      <c r="Y45" s="47"/>
      <c r="Z45" s="34">
        <v>1</v>
      </c>
      <c r="AA45" s="46"/>
      <c r="AB45" s="46"/>
      <c r="AC45" s="46"/>
      <c r="AD45" s="46"/>
      <c r="AE45" s="46"/>
      <c r="AF45" s="46"/>
      <c r="AG45" s="46"/>
      <c r="AH45" s="35"/>
      <c r="AI45" s="47">
        <v>1</v>
      </c>
      <c r="AJ45" s="34">
        <v>1</v>
      </c>
      <c r="AK45" s="46"/>
      <c r="AL45" s="46"/>
      <c r="AM45" s="46"/>
      <c r="AN45" s="46"/>
      <c r="AO45" s="46"/>
      <c r="AP45" s="46"/>
      <c r="AQ45" s="46"/>
      <c r="AR45" s="35"/>
      <c r="AS45" s="47">
        <v>1</v>
      </c>
      <c r="AT45" s="34"/>
      <c r="AU45" s="46"/>
      <c r="AV45" s="46"/>
      <c r="AW45" s="46"/>
      <c r="AX45" s="46"/>
      <c r="AY45" s="46"/>
      <c r="AZ45" s="46"/>
      <c r="BA45" s="46"/>
      <c r="BB45" s="46"/>
      <c r="BC45" s="48"/>
      <c r="BD45" s="46"/>
      <c r="BE45" s="46"/>
      <c r="BF45" s="46"/>
      <c r="BG45" s="46"/>
      <c r="BH45" s="46">
        <v>4</v>
      </c>
      <c r="BI45" s="46"/>
      <c r="BJ45" s="46"/>
      <c r="BK45" s="46"/>
      <c r="BL45" s="35"/>
      <c r="BM45" s="47">
        <v>4</v>
      </c>
      <c r="BN45" s="34"/>
      <c r="BO45" s="46"/>
      <c r="BP45" s="46"/>
      <c r="BQ45" s="46"/>
      <c r="BR45" s="46"/>
      <c r="BS45" s="46"/>
      <c r="BT45" s="46"/>
      <c r="BU45" s="46">
        <v>1</v>
      </c>
      <c r="BV45" s="35"/>
      <c r="BW45" s="47">
        <v>1</v>
      </c>
      <c r="BX45" s="34"/>
      <c r="BY45" s="46"/>
      <c r="BZ45" s="46"/>
      <c r="CA45" s="46"/>
      <c r="CB45" s="46"/>
      <c r="CC45" s="46"/>
      <c r="CD45" s="46"/>
      <c r="CE45" s="46"/>
      <c r="CF45" s="35"/>
      <c r="CG45" s="47"/>
      <c r="CH45" s="34"/>
      <c r="CI45" s="46"/>
      <c r="CJ45" s="46"/>
      <c r="CK45" s="46"/>
      <c r="CL45" s="46"/>
      <c r="CM45" s="46"/>
      <c r="CN45" s="46"/>
      <c r="CO45" s="46"/>
      <c r="CP45" s="35"/>
      <c r="CQ45" s="47"/>
      <c r="CR45" s="38"/>
      <c r="CS45" s="49"/>
      <c r="CT45" s="49"/>
      <c r="CU45" s="49"/>
      <c r="CV45" s="49"/>
      <c r="CW45" s="49"/>
      <c r="CX45" s="49"/>
      <c r="CY45" s="49"/>
      <c r="CZ45" s="40"/>
      <c r="DA45" s="50">
        <f>SUM(CR45:CZ45)</f>
        <v>0</v>
      </c>
      <c r="DB45" s="38"/>
      <c r="DC45" s="49"/>
      <c r="DD45" s="49"/>
      <c r="DE45" s="49"/>
      <c r="DF45" s="49"/>
      <c r="DG45" s="49"/>
      <c r="DH45" s="49"/>
      <c r="DI45" s="49"/>
      <c r="DJ45" s="40"/>
      <c r="DK45" s="50">
        <f>SUM(DB45:DJ45)</f>
        <v>0</v>
      </c>
      <c r="DL45" s="38"/>
      <c r="DM45" s="49"/>
      <c r="DN45" s="49"/>
      <c r="DO45" s="49"/>
      <c r="DP45" s="49"/>
      <c r="DQ45" s="49"/>
      <c r="DR45" s="49"/>
      <c r="DS45" s="49"/>
      <c r="DT45" s="40"/>
      <c r="DU45" s="50">
        <f>SUM(DL45:DT45)</f>
        <v>0</v>
      </c>
      <c r="DV45" s="47">
        <f t="shared" si="3"/>
        <v>7</v>
      </c>
    </row>
    <row r="46" spans="2:126" outlineLevel="2" x14ac:dyDescent="0.25">
      <c r="B46" s="64">
        <v>80</v>
      </c>
      <c r="C46" s="46" t="s">
        <v>34</v>
      </c>
      <c r="D46" s="65" t="s">
        <v>140</v>
      </c>
      <c r="E46" s="63" t="s">
        <v>64</v>
      </c>
      <c r="F46" s="34"/>
      <c r="G46" s="46"/>
      <c r="H46" s="46"/>
      <c r="I46" s="46"/>
      <c r="J46" s="46"/>
      <c r="K46" s="46"/>
      <c r="L46" s="46"/>
      <c r="M46" s="46"/>
      <c r="N46" s="35"/>
      <c r="O46" s="47"/>
      <c r="P46" s="34"/>
      <c r="Q46" s="46"/>
      <c r="R46" s="46"/>
      <c r="S46" s="46"/>
      <c r="T46" s="46"/>
      <c r="U46" s="46"/>
      <c r="V46" s="46"/>
      <c r="W46" s="46"/>
      <c r="X46" s="35"/>
      <c r="Y46" s="47"/>
      <c r="Z46" s="34"/>
      <c r="AA46" s="46"/>
      <c r="AB46" s="46"/>
      <c r="AC46" s="46"/>
      <c r="AD46" s="46"/>
      <c r="AE46" s="46"/>
      <c r="AF46" s="46"/>
      <c r="AG46" s="46"/>
      <c r="AH46" s="35"/>
      <c r="AI46" s="47"/>
      <c r="AJ46" s="34"/>
      <c r="AK46" s="46">
        <v>1</v>
      </c>
      <c r="AL46" s="46"/>
      <c r="AM46" s="46"/>
      <c r="AN46" s="46"/>
      <c r="AO46" s="46"/>
      <c r="AP46" s="46"/>
      <c r="AQ46" s="46"/>
      <c r="AR46" s="35"/>
      <c r="AS46" s="47">
        <v>1</v>
      </c>
      <c r="AT46" s="34"/>
      <c r="AU46" s="46"/>
      <c r="AV46" s="46"/>
      <c r="AW46" s="46"/>
      <c r="AX46" s="46"/>
      <c r="AY46" s="46"/>
      <c r="AZ46" s="46"/>
      <c r="BA46" s="46"/>
      <c r="BB46" s="46"/>
      <c r="BC46" s="48"/>
      <c r="BD46" s="46"/>
      <c r="BE46" s="46"/>
      <c r="BF46" s="46"/>
      <c r="BG46" s="46"/>
      <c r="BH46" s="46"/>
      <c r="BI46" s="46"/>
      <c r="BJ46" s="46"/>
      <c r="BK46" s="46"/>
      <c r="BL46" s="35"/>
      <c r="BM46" s="47"/>
      <c r="BN46" s="34"/>
      <c r="BO46" s="46"/>
      <c r="BP46" s="46"/>
      <c r="BQ46" s="46"/>
      <c r="BR46" s="46"/>
      <c r="BS46" s="46"/>
      <c r="BT46" s="46"/>
      <c r="BU46" s="46">
        <v>1</v>
      </c>
      <c r="BV46" s="35"/>
      <c r="BW46" s="47">
        <v>1</v>
      </c>
      <c r="BX46" s="34"/>
      <c r="BY46" s="46"/>
      <c r="BZ46" s="46"/>
      <c r="CA46" s="46"/>
      <c r="CB46" s="46"/>
      <c r="CC46" s="46"/>
      <c r="CD46" s="46"/>
      <c r="CE46" s="46"/>
      <c r="CF46" s="35"/>
      <c r="CG46" s="47"/>
      <c r="CH46" s="34"/>
      <c r="CI46" s="46"/>
      <c r="CJ46" s="46"/>
      <c r="CK46" s="46"/>
      <c r="CL46" s="46"/>
      <c r="CM46" s="46"/>
      <c r="CN46" s="46"/>
      <c r="CO46" s="46"/>
      <c r="CP46" s="35"/>
      <c r="CQ46" s="47"/>
      <c r="CR46" s="38"/>
      <c r="CS46" s="49"/>
      <c r="CT46" s="49"/>
      <c r="CU46" s="49"/>
      <c r="CV46" s="49"/>
      <c r="CW46" s="49"/>
      <c r="CX46" s="49"/>
      <c r="CY46" s="49"/>
      <c r="CZ46" s="40"/>
      <c r="DA46" s="50">
        <f t="shared" ref="DA46:DA58" si="40">SUM(CR46:CZ46)</f>
        <v>0</v>
      </c>
      <c r="DB46" s="38"/>
      <c r="DC46" s="49"/>
      <c r="DD46" s="49"/>
      <c r="DE46" s="49"/>
      <c r="DF46" s="49"/>
      <c r="DG46" s="49"/>
      <c r="DH46" s="49"/>
      <c r="DI46" s="49"/>
      <c r="DJ46" s="40"/>
      <c r="DK46" s="50">
        <f t="shared" ref="DK46:DK58" si="41">SUM(DB46:DJ46)</f>
        <v>0</v>
      </c>
      <c r="DL46" s="38"/>
      <c r="DM46" s="49">
        <v>1</v>
      </c>
      <c r="DN46" s="49"/>
      <c r="DO46" s="49"/>
      <c r="DP46" s="49"/>
      <c r="DQ46" s="49"/>
      <c r="DR46" s="49"/>
      <c r="DS46" s="49"/>
      <c r="DT46" s="40"/>
      <c r="DU46" s="50">
        <f t="shared" ref="DU46:DU58" si="42">SUM(DL46:DT46)</f>
        <v>1</v>
      </c>
      <c r="DV46" s="47">
        <f t="shared" si="3"/>
        <v>3</v>
      </c>
    </row>
    <row r="47" spans="2:126" outlineLevel="2" x14ac:dyDescent="0.25">
      <c r="B47" s="64">
        <v>80</v>
      </c>
      <c r="C47" s="46" t="s">
        <v>34</v>
      </c>
      <c r="D47" s="65" t="s">
        <v>141</v>
      </c>
      <c r="E47" s="63" t="s">
        <v>65</v>
      </c>
      <c r="F47" s="34"/>
      <c r="G47" s="46"/>
      <c r="H47" s="46"/>
      <c r="I47" s="46"/>
      <c r="J47" s="46"/>
      <c r="K47" s="46"/>
      <c r="L47" s="46"/>
      <c r="M47" s="46"/>
      <c r="N47" s="35"/>
      <c r="O47" s="47"/>
      <c r="P47" s="34"/>
      <c r="Q47" s="46"/>
      <c r="R47" s="46"/>
      <c r="S47" s="46"/>
      <c r="T47" s="46"/>
      <c r="U47" s="46"/>
      <c r="V47" s="46"/>
      <c r="W47" s="46"/>
      <c r="X47" s="35"/>
      <c r="Y47" s="47"/>
      <c r="Z47" s="34"/>
      <c r="AA47" s="46"/>
      <c r="AB47" s="46"/>
      <c r="AC47" s="46"/>
      <c r="AD47" s="46">
        <v>1</v>
      </c>
      <c r="AE47" s="46"/>
      <c r="AF47" s="46"/>
      <c r="AG47" s="46"/>
      <c r="AH47" s="35"/>
      <c r="AI47" s="47">
        <v>1</v>
      </c>
      <c r="AJ47" s="34"/>
      <c r="AK47" s="46"/>
      <c r="AL47" s="46"/>
      <c r="AM47" s="46"/>
      <c r="AN47" s="46">
        <v>1</v>
      </c>
      <c r="AO47" s="46">
        <v>1</v>
      </c>
      <c r="AP47" s="46"/>
      <c r="AQ47" s="46"/>
      <c r="AR47" s="35">
        <v>1</v>
      </c>
      <c r="AS47" s="47">
        <v>3</v>
      </c>
      <c r="AT47" s="34"/>
      <c r="AU47" s="46"/>
      <c r="AV47" s="46"/>
      <c r="AW47" s="46"/>
      <c r="AX47" s="46">
        <v>2</v>
      </c>
      <c r="AY47" s="46"/>
      <c r="AZ47" s="46"/>
      <c r="BA47" s="46"/>
      <c r="BB47" s="46"/>
      <c r="BC47" s="48">
        <v>2</v>
      </c>
      <c r="BD47" s="46">
        <v>1</v>
      </c>
      <c r="BE47" s="46"/>
      <c r="BF47" s="46"/>
      <c r="BG47" s="46">
        <v>2</v>
      </c>
      <c r="BH47" s="46">
        <v>4</v>
      </c>
      <c r="BI47" s="46"/>
      <c r="BJ47" s="46"/>
      <c r="BK47" s="46"/>
      <c r="BL47" s="35"/>
      <c r="BM47" s="47">
        <v>7</v>
      </c>
      <c r="BN47" s="34"/>
      <c r="BO47" s="46"/>
      <c r="BP47" s="46"/>
      <c r="BQ47" s="46">
        <v>3</v>
      </c>
      <c r="BR47" s="46">
        <v>1</v>
      </c>
      <c r="BS47" s="46">
        <v>1</v>
      </c>
      <c r="BT47" s="46">
        <v>1</v>
      </c>
      <c r="BU47" s="46"/>
      <c r="BV47" s="35"/>
      <c r="BW47" s="47">
        <v>6</v>
      </c>
      <c r="BX47" s="34"/>
      <c r="BY47" s="46"/>
      <c r="BZ47" s="46"/>
      <c r="CA47" s="46"/>
      <c r="CB47" s="46"/>
      <c r="CC47" s="46"/>
      <c r="CD47" s="46"/>
      <c r="CE47" s="46"/>
      <c r="CF47" s="35"/>
      <c r="CG47" s="47"/>
      <c r="CH47" s="34"/>
      <c r="CI47" s="46"/>
      <c r="CJ47" s="46"/>
      <c r="CK47" s="46"/>
      <c r="CL47" s="46"/>
      <c r="CM47" s="46"/>
      <c r="CN47" s="46"/>
      <c r="CO47" s="46"/>
      <c r="CP47" s="35"/>
      <c r="CQ47" s="47"/>
      <c r="CR47" s="38"/>
      <c r="CS47" s="49"/>
      <c r="CT47" s="49"/>
      <c r="CU47" s="49"/>
      <c r="CV47" s="49"/>
      <c r="CW47" s="49"/>
      <c r="CX47" s="49"/>
      <c r="CY47" s="49"/>
      <c r="CZ47" s="40"/>
      <c r="DA47" s="50">
        <f t="shared" si="40"/>
        <v>0</v>
      </c>
      <c r="DB47" s="38"/>
      <c r="DC47" s="49"/>
      <c r="DD47" s="49"/>
      <c r="DE47" s="49"/>
      <c r="DF47" s="49"/>
      <c r="DG47" s="49"/>
      <c r="DH47" s="49"/>
      <c r="DI47" s="49"/>
      <c r="DJ47" s="40"/>
      <c r="DK47" s="50">
        <f t="shared" si="41"/>
        <v>0</v>
      </c>
      <c r="DL47" s="38"/>
      <c r="DM47" s="49"/>
      <c r="DN47" s="49"/>
      <c r="DO47" s="49"/>
      <c r="DP47" s="49"/>
      <c r="DQ47" s="49"/>
      <c r="DR47" s="49"/>
      <c r="DS47" s="49"/>
      <c r="DT47" s="40"/>
      <c r="DU47" s="50">
        <f t="shared" si="42"/>
        <v>0</v>
      </c>
      <c r="DV47" s="47">
        <f t="shared" si="3"/>
        <v>19</v>
      </c>
    </row>
    <row r="48" spans="2:126" outlineLevel="2" x14ac:dyDescent="0.25">
      <c r="B48" s="64">
        <v>80</v>
      </c>
      <c r="C48" s="46" t="s">
        <v>34</v>
      </c>
      <c r="D48" s="65" t="s">
        <v>114</v>
      </c>
      <c r="E48" s="63" t="s">
        <v>66</v>
      </c>
      <c r="F48" s="34"/>
      <c r="G48" s="46"/>
      <c r="H48" s="46">
        <v>1</v>
      </c>
      <c r="I48" s="46"/>
      <c r="J48" s="46"/>
      <c r="K48" s="46"/>
      <c r="L48" s="46"/>
      <c r="M48" s="46"/>
      <c r="N48" s="35"/>
      <c r="O48" s="47">
        <v>1</v>
      </c>
      <c r="P48" s="34"/>
      <c r="Q48" s="46"/>
      <c r="R48" s="46"/>
      <c r="S48" s="46"/>
      <c r="T48" s="46"/>
      <c r="U48" s="46"/>
      <c r="V48" s="46"/>
      <c r="W48" s="46"/>
      <c r="X48" s="35"/>
      <c r="Y48" s="47"/>
      <c r="Z48" s="34"/>
      <c r="AA48" s="46"/>
      <c r="AB48" s="46"/>
      <c r="AC48" s="46"/>
      <c r="AD48" s="46"/>
      <c r="AE48" s="46"/>
      <c r="AF48" s="46"/>
      <c r="AG48" s="46"/>
      <c r="AH48" s="35"/>
      <c r="AI48" s="47"/>
      <c r="AJ48" s="34"/>
      <c r="AK48" s="46"/>
      <c r="AL48" s="46"/>
      <c r="AM48" s="46"/>
      <c r="AN48" s="46"/>
      <c r="AO48" s="46"/>
      <c r="AP48" s="46"/>
      <c r="AQ48" s="46"/>
      <c r="AR48" s="35"/>
      <c r="AS48" s="47"/>
      <c r="AT48" s="34"/>
      <c r="AU48" s="46"/>
      <c r="AV48" s="46"/>
      <c r="AW48" s="46"/>
      <c r="AX48" s="46"/>
      <c r="AY48" s="46"/>
      <c r="AZ48" s="46"/>
      <c r="BA48" s="46"/>
      <c r="BB48" s="46"/>
      <c r="BC48" s="48"/>
      <c r="BD48" s="46"/>
      <c r="BE48" s="46"/>
      <c r="BF48" s="46"/>
      <c r="BG48" s="46"/>
      <c r="BH48" s="46"/>
      <c r="BI48" s="46"/>
      <c r="BJ48" s="46"/>
      <c r="BK48" s="46"/>
      <c r="BL48" s="35"/>
      <c r="BM48" s="47"/>
      <c r="BN48" s="34"/>
      <c r="BO48" s="46"/>
      <c r="BP48" s="46"/>
      <c r="BQ48" s="46"/>
      <c r="BR48" s="46"/>
      <c r="BS48" s="46"/>
      <c r="BT48" s="46"/>
      <c r="BU48" s="46"/>
      <c r="BV48" s="35"/>
      <c r="BW48" s="47"/>
      <c r="BX48" s="34"/>
      <c r="BY48" s="46"/>
      <c r="BZ48" s="46"/>
      <c r="CA48" s="46"/>
      <c r="CB48" s="46"/>
      <c r="CC48" s="46"/>
      <c r="CD48" s="46"/>
      <c r="CE48" s="46"/>
      <c r="CF48" s="35"/>
      <c r="CG48" s="47"/>
      <c r="CH48" s="34">
        <v>1</v>
      </c>
      <c r="CI48" s="46"/>
      <c r="CJ48" s="46"/>
      <c r="CK48" s="46"/>
      <c r="CL48" s="46"/>
      <c r="CM48" s="46"/>
      <c r="CN48" s="46"/>
      <c r="CO48" s="46"/>
      <c r="CP48" s="35"/>
      <c r="CQ48" s="47">
        <v>1</v>
      </c>
      <c r="CR48" s="38"/>
      <c r="CS48" s="49"/>
      <c r="CT48" s="49"/>
      <c r="CU48" s="49"/>
      <c r="CV48" s="49"/>
      <c r="CW48" s="49"/>
      <c r="CX48" s="49"/>
      <c r="CY48" s="49"/>
      <c r="CZ48" s="40"/>
      <c r="DA48" s="50">
        <f t="shared" si="40"/>
        <v>0</v>
      </c>
      <c r="DB48" s="38"/>
      <c r="DC48" s="49"/>
      <c r="DD48" s="49"/>
      <c r="DE48" s="49"/>
      <c r="DF48" s="49"/>
      <c r="DG48" s="49"/>
      <c r="DH48" s="49"/>
      <c r="DI48" s="49"/>
      <c r="DJ48" s="40"/>
      <c r="DK48" s="50">
        <f t="shared" si="41"/>
        <v>0</v>
      </c>
      <c r="DL48" s="38">
        <v>1</v>
      </c>
      <c r="DM48" s="49"/>
      <c r="DN48" s="49"/>
      <c r="DO48" s="49"/>
      <c r="DP48" s="49"/>
      <c r="DQ48" s="49"/>
      <c r="DR48" s="49"/>
      <c r="DS48" s="49"/>
      <c r="DT48" s="40"/>
      <c r="DU48" s="50">
        <f t="shared" si="42"/>
        <v>1</v>
      </c>
      <c r="DV48" s="47">
        <f t="shared" si="3"/>
        <v>3</v>
      </c>
    </row>
    <row r="49" spans="2:126" outlineLevel="2" x14ac:dyDescent="0.25">
      <c r="B49" s="64">
        <v>80</v>
      </c>
      <c r="C49" s="46" t="s">
        <v>34</v>
      </c>
      <c r="D49" s="65" t="s">
        <v>142</v>
      </c>
      <c r="E49" s="63" t="s">
        <v>67</v>
      </c>
      <c r="F49" s="34"/>
      <c r="G49" s="46"/>
      <c r="H49" s="46">
        <v>5</v>
      </c>
      <c r="I49" s="46"/>
      <c r="J49" s="46"/>
      <c r="K49" s="46"/>
      <c r="L49" s="46"/>
      <c r="M49" s="46"/>
      <c r="N49" s="35"/>
      <c r="O49" s="47">
        <v>5</v>
      </c>
      <c r="P49" s="34"/>
      <c r="Q49" s="46"/>
      <c r="R49" s="46">
        <v>2</v>
      </c>
      <c r="S49" s="46"/>
      <c r="T49" s="46"/>
      <c r="U49" s="46"/>
      <c r="V49" s="46"/>
      <c r="W49" s="46">
        <v>1</v>
      </c>
      <c r="X49" s="35"/>
      <c r="Y49" s="47">
        <v>3</v>
      </c>
      <c r="Z49" s="34"/>
      <c r="AA49" s="46"/>
      <c r="AB49" s="46">
        <v>1</v>
      </c>
      <c r="AC49" s="46"/>
      <c r="AD49" s="46"/>
      <c r="AE49" s="46"/>
      <c r="AF49" s="46"/>
      <c r="AG49" s="46"/>
      <c r="AH49" s="35"/>
      <c r="AI49" s="47">
        <v>1</v>
      </c>
      <c r="AJ49" s="34"/>
      <c r="AK49" s="46">
        <v>1</v>
      </c>
      <c r="AL49" s="46">
        <v>2</v>
      </c>
      <c r="AM49" s="46"/>
      <c r="AN49" s="46">
        <v>1</v>
      </c>
      <c r="AO49" s="46"/>
      <c r="AP49" s="46"/>
      <c r="AQ49" s="46"/>
      <c r="AR49" s="35"/>
      <c r="AS49" s="47">
        <v>4</v>
      </c>
      <c r="AT49" s="34"/>
      <c r="AU49" s="46"/>
      <c r="AV49" s="46">
        <v>1</v>
      </c>
      <c r="AW49" s="46"/>
      <c r="AX49" s="46"/>
      <c r="AY49" s="46"/>
      <c r="AZ49" s="46"/>
      <c r="BA49" s="46"/>
      <c r="BB49" s="46"/>
      <c r="BC49" s="48">
        <v>1</v>
      </c>
      <c r="BD49" s="46"/>
      <c r="BE49" s="46"/>
      <c r="BF49" s="46">
        <v>3</v>
      </c>
      <c r="BG49" s="46">
        <v>1</v>
      </c>
      <c r="BH49" s="46"/>
      <c r="BI49" s="46"/>
      <c r="BJ49" s="46"/>
      <c r="BK49" s="46"/>
      <c r="BL49" s="35"/>
      <c r="BM49" s="47">
        <v>4</v>
      </c>
      <c r="BN49" s="34"/>
      <c r="BO49" s="46"/>
      <c r="BP49" s="46"/>
      <c r="BQ49" s="46"/>
      <c r="BR49" s="46">
        <v>1</v>
      </c>
      <c r="BS49" s="46"/>
      <c r="BT49" s="46"/>
      <c r="BU49" s="46"/>
      <c r="BV49" s="35"/>
      <c r="BW49" s="47">
        <v>1</v>
      </c>
      <c r="BX49" s="34"/>
      <c r="BY49" s="46"/>
      <c r="BZ49" s="46">
        <v>2</v>
      </c>
      <c r="CA49" s="46"/>
      <c r="CB49" s="46"/>
      <c r="CC49" s="46"/>
      <c r="CD49" s="46"/>
      <c r="CE49" s="46"/>
      <c r="CF49" s="35"/>
      <c r="CG49" s="47">
        <v>2</v>
      </c>
      <c r="CH49" s="34"/>
      <c r="CI49" s="46"/>
      <c r="CJ49" s="46">
        <v>3</v>
      </c>
      <c r="CK49" s="46"/>
      <c r="CL49" s="46"/>
      <c r="CM49" s="46"/>
      <c r="CN49" s="46"/>
      <c r="CO49" s="46"/>
      <c r="CP49" s="35"/>
      <c r="CQ49" s="47">
        <v>3</v>
      </c>
      <c r="CR49" s="38"/>
      <c r="CS49" s="49"/>
      <c r="CT49" s="49">
        <v>1</v>
      </c>
      <c r="CU49" s="49"/>
      <c r="CV49" s="49"/>
      <c r="CW49" s="49"/>
      <c r="CX49" s="49"/>
      <c r="CY49" s="49"/>
      <c r="CZ49" s="40"/>
      <c r="DA49" s="50">
        <f t="shared" si="40"/>
        <v>1</v>
      </c>
      <c r="DB49" s="38"/>
      <c r="DC49" s="49"/>
      <c r="DD49" s="49">
        <v>3</v>
      </c>
      <c r="DE49" s="49"/>
      <c r="DF49" s="49"/>
      <c r="DG49" s="49"/>
      <c r="DH49" s="49"/>
      <c r="DI49" s="49"/>
      <c r="DJ49" s="40"/>
      <c r="DK49" s="50">
        <f t="shared" si="41"/>
        <v>3</v>
      </c>
      <c r="DL49" s="38"/>
      <c r="DM49" s="49">
        <v>1</v>
      </c>
      <c r="DN49" s="49">
        <v>2</v>
      </c>
      <c r="DO49" s="49"/>
      <c r="DP49" s="49">
        <v>2</v>
      </c>
      <c r="DQ49" s="49">
        <v>1</v>
      </c>
      <c r="DR49" s="49"/>
      <c r="DS49" s="49"/>
      <c r="DT49" s="40"/>
      <c r="DU49" s="50">
        <f t="shared" si="42"/>
        <v>6</v>
      </c>
      <c r="DV49" s="47">
        <f t="shared" si="3"/>
        <v>34</v>
      </c>
    </row>
    <row r="50" spans="2:126" outlineLevel="2" x14ac:dyDescent="0.25">
      <c r="B50" s="64">
        <v>80</v>
      </c>
      <c r="C50" s="46" t="s">
        <v>34</v>
      </c>
      <c r="D50" s="65" t="s">
        <v>143</v>
      </c>
      <c r="E50" s="63" t="s">
        <v>68</v>
      </c>
      <c r="F50" s="34"/>
      <c r="G50" s="46"/>
      <c r="H50" s="46"/>
      <c r="I50" s="46"/>
      <c r="J50" s="46"/>
      <c r="K50" s="46"/>
      <c r="L50" s="46"/>
      <c r="M50" s="46"/>
      <c r="N50" s="35"/>
      <c r="O50" s="47"/>
      <c r="P50" s="34"/>
      <c r="Q50" s="46"/>
      <c r="R50" s="46"/>
      <c r="S50" s="46"/>
      <c r="T50" s="46"/>
      <c r="U50" s="46"/>
      <c r="V50" s="46"/>
      <c r="W50" s="46"/>
      <c r="X50" s="35"/>
      <c r="Y50" s="47"/>
      <c r="Z50" s="34"/>
      <c r="AA50" s="46"/>
      <c r="AB50" s="46"/>
      <c r="AC50" s="46"/>
      <c r="AD50" s="46"/>
      <c r="AE50" s="46"/>
      <c r="AF50" s="46"/>
      <c r="AG50" s="46"/>
      <c r="AH50" s="35"/>
      <c r="AI50" s="47"/>
      <c r="AJ50" s="34">
        <v>2</v>
      </c>
      <c r="AK50" s="46"/>
      <c r="AL50" s="46"/>
      <c r="AM50" s="46"/>
      <c r="AN50" s="46"/>
      <c r="AO50" s="46"/>
      <c r="AP50" s="46"/>
      <c r="AQ50" s="46"/>
      <c r="AR50" s="35"/>
      <c r="AS50" s="47">
        <v>2</v>
      </c>
      <c r="AT50" s="34"/>
      <c r="AU50" s="46"/>
      <c r="AV50" s="46"/>
      <c r="AW50" s="46"/>
      <c r="AX50" s="46"/>
      <c r="AY50" s="46"/>
      <c r="AZ50" s="46"/>
      <c r="BA50" s="46"/>
      <c r="BB50" s="46"/>
      <c r="BC50" s="48"/>
      <c r="BD50" s="46"/>
      <c r="BE50" s="46"/>
      <c r="BF50" s="46"/>
      <c r="BG50" s="46"/>
      <c r="BH50" s="46"/>
      <c r="BI50" s="46"/>
      <c r="BJ50" s="46"/>
      <c r="BK50" s="46"/>
      <c r="BL50" s="35"/>
      <c r="BM50" s="47"/>
      <c r="BN50" s="34"/>
      <c r="BO50" s="46"/>
      <c r="BP50" s="46"/>
      <c r="BQ50" s="46"/>
      <c r="BR50" s="46"/>
      <c r="BS50" s="46"/>
      <c r="BT50" s="46"/>
      <c r="BU50" s="46"/>
      <c r="BV50" s="35"/>
      <c r="BW50" s="47"/>
      <c r="BX50" s="34"/>
      <c r="BY50" s="46"/>
      <c r="BZ50" s="46"/>
      <c r="CA50" s="46"/>
      <c r="CB50" s="46"/>
      <c r="CC50" s="46"/>
      <c r="CD50" s="46"/>
      <c r="CE50" s="46"/>
      <c r="CF50" s="35"/>
      <c r="CG50" s="47"/>
      <c r="CH50" s="34"/>
      <c r="CI50" s="46"/>
      <c r="CJ50" s="46"/>
      <c r="CK50" s="46"/>
      <c r="CL50" s="46"/>
      <c r="CM50" s="46"/>
      <c r="CN50" s="46"/>
      <c r="CO50" s="46"/>
      <c r="CP50" s="35"/>
      <c r="CQ50" s="47"/>
      <c r="CR50" s="38"/>
      <c r="CS50" s="49"/>
      <c r="CT50" s="49"/>
      <c r="CU50" s="49"/>
      <c r="CV50" s="49"/>
      <c r="CW50" s="49"/>
      <c r="CX50" s="49"/>
      <c r="CY50" s="49"/>
      <c r="CZ50" s="40"/>
      <c r="DA50" s="50">
        <f t="shared" si="40"/>
        <v>0</v>
      </c>
      <c r="DB50" s="38"/>
      <c r="DC50" s="49"/>
      <c r="DD50" s="49"/>
      <c r="DE50" s="49"/>
      <c r="DF50" s="49"/>
      <c r="DG50" s="49"/>
      <c r="DH50" s="49"/>
      <c r="DI50" s="49"/>
      <c r="DJ50" s="40"/>
      <c r="DK50" s="50">
        <f t="shared" si="41"/>
        <v>0</v>
      </c>
      <c r="DL50" s="38"/>
      <c r="DM50" s="49"/>
      <c r="DN50" s="49"/>
      <c r="DO50" s="49"/>
      <c r="DP50" s="49"/>
      <c r="DQ50" s="49"/>
      <c r="DR50" s="49"/>
      <c r="DS50" s="49"/>
      <c r="DT50" s="40"/>
      <c r="DU50" s="50">
        <f t="shared" si="42"/>
        <v>0</v>
      </c>
      <c r="DV50" s="47">
        <f t="shared" si="3"/>
        <v>2</v>
      </c>
    </row>
    <row r="51" spans="2:126" outlineLevel="2" x14ac:dyDescent="0.25">
      <c r="B51" s="64">
        <v>80</v>
      </c>
      <c r="C51" s="46" t="s">
        <v>34</v>
      </c>
      <c r="D51" s="65" t="s">
        <v>75</v>
      </c>
      <c r="E51" s="63" t="s">
        <v>76</v>
      </c>
      <c r="F51" s="34"/>
      <c r="G51" s="46"/>
      <c r="H51" s="46"/>
      <c r="I51" s="46"/>
      <c r="J51" s="46"/>
      <c r="K51" s="46"/>
      <c r="L51" s="46"/>
      <c r="M51" s="46"/>
      <c r="N51" s="35"/>
      <c r="O51" s="47"/>
      <c r="P51" s="34"/>
      <c r="Q51" s="46"/>
      <c r="R51" s="46"/>
      <c r="S51" s="46"/>
      <c r="T51" s="46"/>
      <c r="U51" s="46"/>
      <c r="V51" s="46"/>
      <c r="W51" s="46"/>
      <c r="X51" s="35"/>
      <c r="Y51" s="47"/>
      <c r="Z51" s="34"/>
      <c r="AA51" s="46"/>
      <c r="AB51" s="46"/>
      <c r="AC51" s="46"/>
      <c r="AD51" s="46"/>
      <c r="AE51" s="46"/>
      <c r="AF51" s="46"/>
      <c r="AG51" s="46"/>
      <c r="AH51" s="35"/>
      <c r="AI51" s="47"/>
      <c r="AJ51" s="34"/>
      <c r="AK51" s="46"/>
      <c r="AL51" s="46"/>
      <c r="AM51" s="46"/>
      <c r="AN51" s="46"/>
      <c r="AO51" s="46"/>
      <c r="AP51" s="46"/>
      <c r="AQ51" s="46"/>
      <c r="AR51" s="35"/>
      <c r="AS51" s="47"/>
      <c r="AT51" s="34"/>
      <c r="AU51" s="46"/>
      <c r="AV51" s="46"/>
      <c r="AW51" s="46"/>
      <c r="AX51" s="46"/>
      <c r="AY51" s="46"/>
      <c r="AZ51" s="46"/>
      <c r="BA51" s="46"/>
      <c r="BB51" s="46"/>
      <c r="BC51" s="48"/>
      <c r="BD51" s="46"/>
      <c r="BE51" s="46"/>
      <c r="BF51" s="46"/>
      <c r="BG51" s="46"/>
      <c r="BH51" s="46"/>
      <c r="BI51" s="46"/>
      <c r="BJ51" s="46"/>
      <c r="BK51" s="46"/>
      <c r="BL51" s="35"/>
      <c r="BM51" s="47"/>
      <c r="BN51" s="34"/>
      <c r="BO51" s="46"/>
      <c r="BP51" s="46"/>
      <c r="BQ51" s="46"/>
      <c r="BR51" s="46"/>
      <c r="BS51" s="46"/>
      <c r="BT51" s="46"/>
      <c r="BU51" s="46"/>
      <c r="BV51" s="35"/>
      <c r="BW51" s="47"/>
      <c r="BX51" s="34"/>
      <c r="BY51" s="46"/>
      <c r="BZ51" s="46"/>
      <c r="CA51" s="46"/>
      <c r="CB51" s="46"/>
      <c r="CC51" s="46"/>
      <c r="CD51" s="46"/>
      <c r="CE51" s="46"/>
      <c r="CF51" s="35"/>
      <c r="CG51" s="47"/>
      <c r="CH51" s="34">
        <v>1</v>
      </c>
      <c r="CI51" s="46"/>
      <c r="CJ51" s="46"/>
      <c r="CK51" s="46"/>
      <c r="CL51" s="46"/>
      <c r="CM51" s="46"/>
      <c r="CN51" s="46"/>
      <c r="CO51" s="46"/>
      <c r="CP51" s="35"/>
      <c r="CQ51" s="47">
        <v>1</v>
      </c>
      <c r="CR51" s="38"/>
      <c r="CS51" s="49"/>
      <c r="CT51" s="49"/>
      <c r="CU51" s="49"/>
      <c r="CV51" s="49"/>
      <c r="CW51" s="49"/>
      <c r="CX51" s="49"/>
      <c r="CY51" s="49"/>
      <c r="CZ51" s="40"/>
      <c r="DA51" s="50">
        <f t="shared" si="40"/>
        <v>0</v>
      </c>
      <c r="DB51" s="38"/>
      <c r="DC51" s="49"/>
      <c r="DD51" s="49"/>
      <c r="DE51" s="49"/>
      <c r="DF51" s="49"/>
      <c r="DG51" s="49"/>
      <c r="DH51" s="49">
        <v>1</v>
      </c>
      <c r="DI51" s="49"/>
      <c r="DJ51" s="40"/>
      <c r="DK51" s="50">
        <f t="shared" si="41"/>
        <v>1</v>
      </c>
      <c r="DL51" s="38">
        <v>1</v>
      </c>
      <c r="DM51" s="49"/>
      <c r="DN51" s="49"/>
      <c r="DO51" s="49"/>
      <c r="DP51" s="49"/>
      <c r="DQ51" s="49"/>
      <c r="DR51" s="49"/>
      <c r="DS51" s="49"/>
      <c r="DT51" s="40"/>
      <c r="DU51" s="50">
        <f t="shared" si="42"/>
        <v>1</v>
      </c>
      <c r="DV51" s="47">
        <f t="shared" si="3"/>
        <v>3</v>
      </c>
    </row>
    <row r="52" spans="2:126" outlineLevel="2" x14ac:dyDescent="0.25">
      <c r="B52" s="64">
        <v>80</v>
      </c>
      <c r="C52" s="46" t="s">
        <v>34</v>
      </c>
      <c r="D52" s="65" t="s">
        <v>77</v>
      </c>
      <c r="E52" s="63" t="s">
        <v>78</v>
      </c>
      <c r="F52" s="34"/>
      <c r="G52" s="46"/>
      <c r="H52" s="46">
        <v>1</v>
      </c>
      <c r="I52" s="46"/>
      <c r="J52" s="46"/>
      <c r="K52" s="46"/>
      <c r="L52" s="46"/>
      <c r="M52" s="46"/>
      <c r="N52" s="35"/>
      <c r="O52" s="47">
        <v>1</v>
      </c>
      <c r="P52" s="34"/>
      <c r="Q52" s="46"/>
      <c r="R52" s="46"/>
      <c r="S52" s="46"/>
      <c r="T52" s="46"/>
      <c r="U52" s="46"/>
      <c r="V52" s="46"/>
      <c r="W52" s="46"/>
      <c r="X52" s="35">
        <v>1</v>
      </c>
      <c r="Y52" s="47">
        <v>1</v>
      </c>
      <c r="Z52" s="34"/>
      <c r="AA52" s="46"/>
      <c r="AB52" s="46">
        <v>1</v>
      </c>
      <c r="AC52" s="46"/>
      <c r="AD52" s="46"/>
      <c r="AE52" s="46"/>
      <c r="AF52" s="46">
        <v>1</v>
      </c>
      <c r="AG52" s="46"/>
      <c r="AH52" s="35"/>
      <c r="AI52" s="47">
        <v>2</v>
      </c>
      <c r="AJ52" s="34"/>
      <c r="AK52" s="46"/>
      <c r="AL52" s="46"/>
      <c r="AM52" s="46"/>
      <c r="AN52" s="46"/>
      <c r="AO52" s="46"/>
      <c r="AP52" s="46"/>
      <c r="AQ52" s="46"/>
      <c r="AR52" s="35"/>
      <c r="AS52" s="47"/>
      <c r="AT52" s="34"/>
      <c r="AU52" s="46"/>
      <c r="AV52" s="46"/>
      <c r="AW52" s="46"/>
      <c r="AX52" s="46"/>
      <c r="AY52" s="46"/>
      <c r="AZ52" s="46"/>
      <c r="BA52" s="46"/>
      <c r="BB52" s="46"/>
      <c r="BC52" s="48"/>
      <c r="BD52" s="46"/>
      <c r="BE52" s="46"/>
      <c r="BF52" s="46"/>
      <c r="BG52" s="46"/>
      <c r="BH52" s="46"/>
      <c r="BI52" s="46"/>
      <c r="BJ52" s="46"/>
      <c r="BK52" s="46"/>
      <c r="BL52" s="35"/>
      <c r="BM52" s="47"/>
      <c r="BN52" s="34"/>
      <c r="BO52" s="46"/>
      <c r="BP52" s="46"/>
      <c r="BQ52" s="46"/>
      <c r="BR52" s="46"/>
      <c r="BS52" s="46"/>
      <c r="BT52" s="46"/>
      <c r="BU52" s="46"/>
      <c r="BV52" s="35"/>
      <c r="BW52" s="47"/>
      <c r="BX52" s="34"/>
      <c r="BY52" s="46"/>
      <c r="BZ52" s="46"/>
      <c r="CA52" s="46"/>
      <c r="CB52" s="46"/>
      <c r="CC52" s="46"/>
      <c r="CD52" s="46"/>
      <c r="CE52" s="46"/>
      <c r="CF52" s="35"/>
      <c r="CG52" s="47"/>
      <c r="CH52" s="34"/>
      <c r="CI52" s="46"/>
      <c r="CJ52" s="46"/>
      <c r="CK52" s="46"/>
      <c r="CL52" s="46"/>
      <c r="CM52" s="46"/>
      <c r="CN52" s="46"/>
      <c r="CO52" s="46"/>
      <c r="CP52" s="35"/>
      <c r="CQ52" s="47"/>
      <c r="CR52" s="38"/>
      <c r="CS52" s="49"/>
      <c r="CT52" s="49"/>
      <c r="CU52" s="49"/>
      <c r="CV52" s="49"/>
      <c r="CW52" s="49"/>
      <c r="CX52" s="49"/>
      <c r="CY52" s="49"/>
      <c r="CZ52" s="40"/>
      <c r="DA52" s="50">
        <f t="shared" si="40"/>
        <v>0</v>
      </c>
      <c r="DB52" s="38"/>
      <c r="DC52" s="49"/>
      <c r="DD52" s="49"/>
      <c r="DE52" s="49"/>
      <c r="DF52" s="49"/>
      <c r="DG52" s="49"/>
      <c r="DH52" s="49"/>
      <c r="DI52" s="49"/>
      <c r="DJ52" s="40"/>
      <c r="DK52" s="50">
        <f t="shared" si="41"/>
        <v>0</v>
      </c>
      <c r="DL52" s="38"/>
      <c r="DM52" s="49"/>
      <c r="DN52" s="49"/>
      <c r="DO52" s="49"/>
      <c r="DP52" s="49"/>
      <c r="DQ52" s="49"/>
      <c r="DR52" s="49">
        <v>1</v>
      </c>
      <c r="DS52" s="49"/>
      <c r="DT52" s="40"/>
      <c r="DU52" s="50">
        <f t="shared" si="42"/>
        <v>1</v>
      </c>
      <c r="DV52" s="47">
        <f t="shared" si="3"/>
        <v>5</v>
      </c>
    </row>
    <row r="53" spans="2:126" outlineLevel="2" x14ac:dyDescent="0.25">
      <c r="B53" s="64">
        <v>80</v>
      </c>
      <c r="C53" s="46" t="s">
        <v>34</v>
      </c>
      <c r="D53" s="65" t="s">
        <v>144</v>
      </c>
      <c r="E53" s="63" t="s">
        <v>79</v>
      </c>
      <c r="F53" s="34"/>
      <c r="G53" s="46">
        <v>1</v>
      </c>
      <c r="H53" s="46">
        <v>1</v>
      </c>
      <c r="I53" s="46"/>
      <c r="J53" s="46">
        <v>1</v>
      </c>
      <c r="K53" s="46"/>
      <c r="L53" s="46"/>
      <c r="M53" s="46"/>
      <c r="N53" s="35"/>
      <c r="O53" s="47">
        <v>3</v>
      </c>
      <c r="P53" s="34"/>
      <c r="Q53" s="46"/>
      <c r="R53" s="46"/>
      <c r="S53" s="46"/>
      <c r="T53" s="46"/>
      <c r="U53" s="46"/>
      <c r="V53" s="46"/>
      <c r="W53" s="46"/>
      <c r="X53" s="35"/>
      <c r="Y53" s="47"/>
      <c r="Z53" s="34"/>
      <c r="AA53" s="46"/>
      <c r="AB53" s="46">
        <v>1</v>
      </c>
      <c r="AC53" s="46"/>
      <c r="AD53" s="46"/>
      <c r="AE53" s="46"/>
      <c r="AF53" s="46"/>
      <c r="AG53" s="46"/>
      <c r="AH53" s="35"/>
      <c r="AI53" s="47">
        <v>1</v>
      </c>
      <c r="AJ53" s="34"/>
      <c r="AK53" s="46"/>
      <c r="AL53" s="46">
        <v>3</v>
      </c>
      <c r="AM53" s="46"/>
      <c r="AN53" s="46"/>
      <c r="AO53" s="46">
        <v>1</v>
      </c>
      <c r="AP53" s="46"/>
      <c r="AQ53" s="46"/>
      <c r="AR53" s="35"/>
      <c r="AS53" s="47">
        <v>4</v>
      </c>
      <c r="AT53" s="34"/>
      <c r="AU53" s="46"/>
      <c r="AV53" s="46"/>
      <c r="AW53" s="46"/>
      <c r="AX53" s="46"/>
      <c r="AY53" s="46"/>
      <c r="AZ53" s="46"/>
      <c r="BA53" s="46"/>
      <c r="BB53" s="46"/>
      <c r="BC53" s="48"/>
      <c r="BD53" s="46"/>
      <c r="BE53" s="46">
        <v>1</v>
      </c>
      <c r="BF53" s="46">
        <v>1</v>
      </c>
      <c r="BG53" s="46"/>
      <c r="BH53" s="46"/>
      <c r="BI53" s="46"/>
      <c r="BJ53" s="46"/>
      <c r="BK53" s="46"/>
      <c r="BL53" s="35"/>
      <c r="BM53" s="47">
        <v>2</v>
      </c>
      <c r="BN53" s="34"/>
      <c r="BO53" s="46"/>
      <c r="BP53" s="46"/>
      <c r="BQ53" s="46"/>
      <c r="BR53" s="46">
        <v>1</v>
      </c>
      <c r="BS53" s="46"/>
      <c r="BT53" s="46"/>
      <c r="BU53" s="46"/>
      <c r="BV53" s="35"/>
      <c r="BW53" s="47">
        <v>1</v>
      </c>
      <c r="BX53" s="34"/>
      <c r="BY53" s="46"/>
      <c r="BZ53" s="46">
        <v>1</v>
      </c>
      <c r="CA53" s="46"/>
      <c r="CB53" s="46"/>
      <c r="CC53" s="46"/>
      <c r="CD53" s="46"/>
      <c r="CE53" s="46"/>
      <c r="CF53" s="35"/>
      <c r="CG53" s="47">
        <v>1</v>
      </c>
      <c r="CH53" s="34"/>
      <c r="CI53" s="46"/>
      <c r="CJ53" s="46">
        <v>2</v>
      </c>
      <c r="CK53" s="46"/>
      <c r="CL53" s="46"/>
      <c r="CM53" s="46"/>
      <c r="CN53" s="46"/>
      <c r="CO53" s="46"/>
      <c r="CP53" s="35"/>
      <c r="CQ53" s="47">
        <v>2</v>
      </c>
      <c r="CR53" s="38"/>
      <c r="CS53" s="49"/>
      <c r="CT53" s="49"/>
      <c r="CU53" s="49"/>
      <c r="CV53" s="49">
        <v>1</v>
      </c>
      <c r="CW53" s="49"/>
      <c r="CX53" s="49"/>
      <c r="CY53" s="49"/>
      <c r="CZ53" s="40"/>
      <c r="DA53" s="50">
        <f t="shared" si="40"/>
        <v>1</v>
      </c>
      <c r="DB53" s="38"/>
      <c r="DC53" s="49"/>
      <c r="DD53" s="49"/>
      <c r="DE53" s="49"/>
      <c r="DF53" s="49"/>
      <c r="DG53" s="49"/>
      <c r="DH53" s="49"/>
      <c r="DI53" s="49"/>
      <c r="DJ53" s="40"/>
      <c r="DK53" s="50">
        <f t="shared" si="41"/>
        <v>0</v>
      </c>
      <c r="DL53" s="38"/>
      <c r="DM53" s="49"/>
      <c r="DN53" s="49">
        <v>1</v>
      </c>
      <c r="DO53" s="49"/>
      <c r="DP53" s="49"/>
      <c r="DQ53" s="49"/>
      <c r="DR53" s="49"/>
      <c r="DS53" s="49"/>
      <c r="DT53" s="40"/>
      <c r="DU53" s="50">
        <f t="shared" si="42"/>
        <v>1</v>
      </c>
      <c r="DV53" s="47">
        <f t="shared" si="3"/>
        <v>16</v>
      </c>
    </row>
    <row r="54" spans="2:126" outlineLevel="2" x14ac:dyDescent="0.25">
      <c r="B54" s="64">
        <v>80</v>
      </c>
      <c r="C54" s="46" t="s">
        <v>51</v>
      </c>
      <c r="D54" s="65" t="s">
        <v>69</v>
      </c>
      <c r="E54" s="63" t="s">
        <v>70</v>
      </c>
      <c r="F54" s="34"/>
      <c r="G54" s="46"/>
      <c r="H54" s="46"/>
      <c r="I54" s="46"/>
      <c r="J54" s="46"/>
      <c r="K54" s="46"/>
      <c r="L54" s="46"/>
      <c r="M54" s="46"/>
      <c r="N54" s="35"/>
      <c r="O54" s="47"/>
      <c r="P54" s="34"/>
      <c r="Q54" s="46"/>
      <c r="R54" s="46"/>
      <c r="S54" s="46"/>
      <c r="T54" s="46"/>
      <c r="U54" s="46"/>
      <c r="V54" s="46"/>
      <c r="W54" s="46"/>
      <c r="X54" s="35"/>
      <c r="Y54" s="47"/>
      <c r="Z54" s="34"/>
      <c r="AA54" s="46"/>
      <c r="AB54" s="46"/>
      <c r="AC54" s="46"/>
      <c r="AD54" s="46"/>
      <c r="AE54" s="46"/>
      <c r="AF54" s="46"/>
      <c r="AG54" s="46"/>
      <c r="AH54" s="35"/>
      <c r="AI54" s="47"/>
      <c r="AJ54" s="34"/>
      <c r="AK54" s="46"/>
      <c r="AL54" s="46"/>
      <c r="AM54" s="46"/>
      <c r="AN54" s="46"/>
      <c r="AO54" s="46"/>
      <c r="AP54" s="46"/>
      <c r="AQ54" s="46"/>
      <c r="AR54" s="35"/>
      <c r="AS54" s="47"/>
      <c r="AT54" s="34"/>
      <c r="AU54" s="46"/>
      <c r="AV54" s="46"/>
      <c r="AW54" s="46"/>
      <c r="AX54" s="46"/>
      <c r="AY54" s="46"/>
      <c r="AZ54" s="46"/>
      <c r="BA54" s="46"/>
      <c r="BB54" s="46"/>
      <c r="BC54" s="48"/>
      <c r="BD54" s="46"/>
      <c r="BE54" s="46"/>
      <c r="BF54" s="46"/>
      <c r="BG54" s="46"/>
      <c r="BH54" s="46">
        <v>2</v>
      </c>
      <c r="BI54" s="46"/>
      <c r="BJ54" s="46"/>
      <c r="BK54" s="46"/>
      <c r="BL54" s="35"/>
      <c r="BM54" s="47">
        <v>2</v>
      </c>
      <c r="BN54" s="34"/>
      <c r="BO54" s="46"/>
      <c r="BP54" s="46"/>
      <c r="BQ54" s="46"/>
      <c r="BR54" s="46"/>
      <c r="BS54" s="46"/>
      <c r="BT54" s="46"/>
      <c r="BU54" s="46"/>
      <c r="BV54" s="35"/>
      <c r="BW54" s="47"/>
      <c r="BX54" s="34"/>
      <c r="BY54" s="46"/>
      <c r="BZ54" s="46"/>
      <c r="CA54" s="46"/>
      <c r="CB54" s="46"/>
      <c r="CC54" s="46"/>
      <c r="CD54" s="46"/>
      <c r="CE54" s="46"/>
      <c r="CF54" s="35"/>
      <c r="CG54" s="47"/>
      <c r="CH54" s="34"/>
      <c r="CI54" s="46"/>
      <c r="CJ54" s="46"/>
      <c r="CK54" s="46">
        <v>1</v>
      </c>
      <c r="CL54" s="46"/>
      <c r="CM54" s="46"/>
      <c r="CN54" s="46"/>
      <c r="CO54" s="46"/>
      <c r="CP54" s="35"/>
      <c r="CQ54" s="47">
        <v>1</v>
      </c>
      <c r="CR54" s="38"/>
      <c r="CS54" s="49"/>
      <c r="CT54" s="49"/>
      <c r="CU54" s="49"/>
      <c r="CV54" s="49"/>
      <c r="CW54" s="49"/>
      <c r="CX54" s="49"/>
      <c r="CY54" s="49"/>
      <c r="CZ54" s="40"/>
      <c r="DA54" s="50">
        <f t="shared" si="40"/>
        <v>0</v>
      </c>
      <c r="DB54" s="38"/>
      <c r="DC54" s="49"/>
      <c r="DD54" s="49"/>
      <c r="DE54" s="49"/>
      <c r="DF54" s="49"/>
      <c r="DG54" s="49"/>
      <c r="DH54" s="49"/>
      <c r="DI54" s="49"/>
      <c r="DJ54" s="40"/>
      <c r="DK54" s="50">
        <f t="shared" si="41"/>
        <v>0</v>
      </c>
      <c r="DL54" s="38"/>
      <c r="DM54" s="49"/>
      <c r="DN54" s="49"/>
      <c r="DO54" s="49"/>
      <c r="DP54" s="49"/>
      <c r="DQ54" s="49"/>
      <c r="DR54" s="49"/>
      <c r="DS54" s="49"/>
      <c r="DT54" s="40"/>
      <c r="DU54" s="50">
        <f t="shared" si="42"/>
        <v>0</v>
      </c>
      <c r="DV54" s="47">
        <f t="shared" si="3"/>
        <v>3</v>
      </c>
    </row>
    <row r="55" spans="2:126" outlineLevel="2" x14ac:dyDescent="0.25">
      <c r="B55" s="64">
        <v>80</v>
      </c>
      <c r="C55" s="46" t="s">
        <v>51</v>
      </c>
      <c r="D55" s="65" t="s">
        <v>69</v>
      </c>
      <c r="E55" s="63" t="s">
        <v>71</v>
      </c>
      <c r="F55" s="34"/>
      <c r="G55" s="46"/>
      <c r="H55" s="46"/>
      <c r="I55" s="46"/>
      <c r="J55" s="46"/>
      <c r="K55" s="46"/>
      <c r="L55" s="46"/>
      <c r="M55" s="46"/>
      <c r="N55" s="35"/>
      <c r="O55" s="47"/>
      <c r="P55" s="34"/>
      <c r="Q55" s="46"/>
      <c r="R55" s="46"/>
      <c r="S55" s="46"/>
      <c r="T55" s="46"/>
      <c r="U55" s="46"/>
      <c r="V55" s="46"/>
      <c r="W55" s="46"/>
      <c r="X55" s="35"/>
      <c r="Y55" s="47"/>
      <c r="Z55" s="34"/>
      <c r="AA55" s="46"/>
      <c r="AB55" s="46"/>
      <c r="AC55" s="46"/>
      <c r="AD55" s="46"/>
      <c r="AE55" s="46"/>
      <c r="AF55" s="46"/>
      <c r="AG55" s="46"/>
      <c r="AH55" s="35"/>
      <c r="AI55" s="47"/>
      <c r="AJ55" s="34"/>
      <c r="AK55" s="46"/>
      <c r="AL55" s="46"/>
      <c r="AM55" s="46"/>
      <c r="AN55" s="46"/>
      <c r="AO55" s="46"/>
      <c r="AP55" s="46"/>
      <c r="AQ55" s="46"/>
      <c r="AR55" s="35"/>
      <c r="AS55" s="47"/>
      <c r="AT55" s="34"/>
      <c r="AU55" s="46"/>
      <c r="AV55" s="46"/>
      <c r="AW55" s="46"/>
      <c r="AX55" s="46"/>
      <c r="AY55" s="46"/>
      <c r="AZ55" s="46"/>
      <c r="BA55" s="46"/>
      <c r="BB55" s="46"/>
      <c r="BC55" s="48"/>
      <c r="BD55" s="46"/>
      <c r="BE55" s="46"/>
      <c r="BF55" s="46"/>
      <c r="BG55" s="46"/>
      <c r="BH55" s="46"/>
      <c r="BI55" s="46"/>
      <c r="BJ55" s="46"/>
      <c r="BK55" s="46"/>
      <c r="BL55" s="35"/>
      <c r="BM55" s="47"/>
      <c r="BN55" s="34"/>
      <c r="BO55" s="46"/>
      <c r="BP55" s="46"/>
      <c r="BQ55" s="46"/>
      <c r="BR55" s="46"/>
      <c r="BS55" s="46"/>
      <c r="BT55" s="46"/>
      <c r="BU55" s="46"/>
      <c r="BV55" s="35"/>
      <c r="BW55" s="47"/>
      <c r="BX55" s="34"/>
      <c r="BY55" s="46"/>
      <c r="BZ55" s="46"/>
      <c r="CA55" s="46"/>
      <c r="CB55" s="46"/>
      <c r="CC55" s="46"/>
      <c r="CD55" s="46"/>
      <c r="CE55" s="46"/>
      <c r="CF55" s="35"/>
      <c r="CG55" s="47"/>
      <c r="CH55" s="34"/>
      <c r="CI55" s="46"/>
      <c r="CJ55" s="46">
        <v>1</v>
      </c>
      <c r="CK55" s="46"/>
      <c r="CL55" s="46"/>
      <c r="CM55" s="46"/>
      <c r="CN55" s="46"/>
      <c r="CO55" s="46"/>
      <c r="CP55" s="35"/>
      <c r="CQ55" s="47">
        <v>1</v>
      </c>
      <c r="CR55" s="38"/>
      <c r="CS55" s="49"/>
      <c r="CT55" s="49"/>
      <c r="CU55" s="49"/>
      <c r="CV55" s="49"/>
      <c r="CW55" s="49"/>
      <c r="CX55" s="49"/>
      <c r="CY55" s="49"/>
      <c r="CZ55" s="40"/>
      <c r="DA55" s="50">
        <f t="shared" si="40"/>
        <v>0</v>
      </c>
      <c r="DB55" s="38"/>
      <c r="DC55" s="49"/>
      <c r="DD55" s="49"/>
      <c r="DE55" s="49"/>
      <c r="DF55" s="49"/>
      <c r="DG55" s="49"/>
      <c r="DH55" s="49"/>
      <c r="DI55" s="49"/>
      <c r="DJ55" s="40"/>
      <c r="DK55" s="50">
        <f t="shared" si="41"/>
        <v>0</v>
      </c>
      <c r="DL55" s="38"/>
      <c r="DM55" s="49"/>
      <c r="DN55" s="49"/>
      <c r="DO55" s="49"/>
      <c r="DP55" s="49"/>
      <c r="DQ55" s="49"/>
      <c r="DR55" s="49"/>
      <c r="DS55" s="49"/>
      <c r="DT55" s="40"/>
      <c r="DU55" s="50">
        <f t="shared" si="42"/>
        <v>0</v>
      </c>
      <c r="DV55" s="47">
        <f t="shared" si="3"/>
        <v>1</v>
      </c>
    </row>
    <row r="56" spans="2:126" outlineLevel="2" x14ac:dyDescent="0.25">
      <c r="B56" s="64">
        <v>80</v>
      </c>
      <c r="C56" s="46" t="s">
        <v>51</v>
      </c>
      <c r="D56" s="65" t="s">
        <v>72</v>
      </c>
      <c r="E56" s="63" t="s">
        <v>73</v>
      </c>
      <c r="F56" s="34"/>
      <c r="G56" s="46"/>
      <c r="H56" s="46"/>
      <c r="I56" s="46"/>
      <c r="J56" s="46"/>
      <c r="K56" s="46"/>
      <c r="L56" s="46"/>
      <c r="M56" s="46"/>
      <c r="N56" s="35"/>
      <c r="O56" s="47"/>
      <c r="P56" s="34"/>
      <c r="Q56" s="46"/>
      <c r="R56" s="46"/>
      <c r="S56" s="46"/>
      <c r="T56" s="46"/>
      <c r="U56" s="46"/>
      <c r="V56" s="46"/>
      <c r="W56" s="46"/>
      <c r="X56" s="35"/>
      <c r="Y56" s="47"/>
      <c r="Z56" s="34"/>
      <c r="AA56" s="46"/>
      <c r="AB56" s="46">
        <v>1</v>
      </c>
      <c r="AC56" s="46"/>
      <c r="AD56" s="46"/>
      <c r="AE56" s="46"/>
      <c r="AF56" s="46"/>
      <c r="AG56" s="46"/>
      <c r="AH56" s="35"/>
      <c r="AI56" s="47">
        <v>1</v>
      </c>
      <c r="AJ56" s="34"/>
      <c r="AK56" s="46"/>
      <c r="AL56" s="46"/>
      <c r="AM56" s="46"/>
      <c r="AN56" s="46"/>
      <c r="AO56" s="46"/>
      <c r="AP56" s="46"/>
      <c r="AQ56" s="46"/>
      <c r="AR56" s="35"/>
      <c r="AS56" s="47"/>
      <c r="AT56" s="34"/>
      <c r="AU56" s="46"/>
      <c r="AV56" s="46"/>
      <c r="AW56" s="46"/>
      <c r="AX56" s="46"/>
      <c r="AY56" s="46"/>
      <c r="AZ56" s="46"/>
      <c r="BA56" s="46"/>
      <c r="BB56" s="46"/>
      <c r="BC56" s="48"/>
      <c r="BD56" s="46"/>
      <c r="BE56" s="46"/>
      <c r="BF56" s="46"/>
      <c r="BG56" s="46"/>
      <c r="BH56" s="46"/>
      <c r="BI56" s="46"/>
      <c r="BJ56" s="46"/>
      <c r="BK56" s="46"/>
      <c r="BL56" s="35"/>
      <c r="BM56" s="47"/>
      <c r="BN56" s="34"/>
      <c r="BO56" s="46"/>
      <c r="BP56" s="46"/>
      <c r="BQ56" s="46"/>
      <c r="BR56" s="46"/>
      <c r="BS56" s="46"/>
      <c r="BT56" s="46"/>
      <c r="BU56" s="46"/>
      <c r="BV56" s="35"/>
      <c r="BW56" s="47"/>
      <c r="BX56" s="34"/>
      <c r="BY56" s="46"/>
      <c r="BZ56" s="46"/>
      <c r="CA56" s="46"/>
      <c r="CB56" s="46"/>
      <c r="CC56" s="46"/>
      <c r="CD56" s="46"/>
      <c r="CE56" s="46"/>
      <c r="CF56" s="35"/>
      <c r="CG56" s="47"/>
      <c r="CH56" s="34"/>
      <c r="CI56" s="46"/>
      <c r="CJ56" s="46"/>
      <c r="CK56" s="46"/>
      <c r="CL56" s="46"/>
      <c r="CM56" s="46"/>
      <c r="CN56" s="46"/>
      <c r="CO56" s="46"/>
      <c r="CP56" s="35"/>
      <c r="CQ56" s="47"/>
      <c r="CR56" s="38"/>
      <c r="CS56" s="49"/>
      <c r="CT56" s="49"/>
      <c r="CU56" s="49"/>
      <c r="CV56" s="49"/>
      <c r="CW56" s="49"/>
      <c r="CX56" s="49"/>
      <c r="CY56" s="49"/>
      <c r="CZ56" s="40"/>
      <c r="DA56" s="50">
        <f t="shared" si="40"/>
        <v>0</v>
      </c>
      <c r="DB56" s="38"/>
      <c r="DC56" s="49"/>
      <c r="DD56" s="49"/>
      <c r="DE56" s="49"/>
      <c r="DF56" s="49"/>
      <c r="DG56" s="49"/>
      <c r="DH56" s="49"/>
      <c r="DI56" s="49"/>
      <c r="DJ56" s="40"/>
      <c r="DK56" s="50">
        <f t="shared" si="41"/>
        <v>0</v>
      </c>
      <c r="DL56" s="38"/>
      <c r="DM56" s="49"/>
      <c r="DN56" s="49"/>
      <c r="DO56" s="49"/>
      <c r="DP56" s="49"/>
      <c r="DQ56" s="49"/>
      <c r="DR56" s="49"/>
      <c r="DS56" s="49"/>
      <c r="DT56" s="40"/>
      <c r="DU56" s="50">
        <f t="shared" si="42"/>
        <v>0</v>
      </c>
      <c r="DV56" s="47">
        <f t="shared" si="3"/>
        <v>1</v>
      </c>
    </row>
    <row r="57" spans="2:126" outlineLevel="2" x14ac:dyDescent="0.25">
      <c r="B57" s="64">
        <v>80</v>
      </c>
      <c r="C57" s="46" t="s">
        <v>51</v>
      </c>
      <c r="D57" s="65" t="s">
        <v>72</v>
      </c>
      <c r="E57" s="63" t="s">
        <v>74</v>
      </c>
      <c r="F57" s="34"/>
      <c r="G57" s="46"/>
      <c r="H57" s="46"/>
      <c r="I57" s="46"/>
      <c r="J57" s="46"/>
      <c r="K57" s="46"/>
      <c r="L57" s="46"/>
      <c r="M57" s="46"/>
      <c r="N57" s="35"/>
      <c r="O57" s="47"/>
      <c r="P57" s="34"/>
      <c r="Q57" s="46"/>
      <c r="R57" s="46">
        <v>1</v>
      </c>
      <c r="S57" s="46"/>
      <c r="T57" s="46"/>
      <c r="U57" s="46"/>
      <c r="V57" s="46"/>
      <c r="W57" s="46"/>
      <c r="X57" s="35"/>
      <c r="Y57" s="47">
        <v>1</v>
      </c>
      <c r="Z57" s="34"/>
      <c r="AA57" s="46"/>
      <c r="AB57" s="46"/>
      <c r="AC57" s="46"/>
      <c r="AD57" s="46"/>
      <c r="AE57" s="46"/>
      <c r="AF57" s="46"/>
      <c r="AG57" s="46"/>
      <c r="AH57" s="35"/>
      <c r="AI57" s="47"/>
      <c r="AJ57" s="34"/>
      <c r="AK57" s="46"/>
      <c r="AL57" s="46"/>
      <c r="AM57" s="46"/>
      <c r="AN57" s="46"/>
      <c r="AO57" s="46"/>
      <c r="AP57" s="46"/>
      <c r="AQ57" s="46"/>
      <c r="AR57" s="35"/>
      <c r="AS57" s="47"/>
      <c r="AT57" s="34"/>
      <c r="AU57" s="46"/>
      <c r="AV57" s="46"/>
      <c r="AW57" s="46"/>
      <c r="AX57" s="46"/>
      <c r="AY57" s="46"/>
      <c r="AZ57" s="46"/>
      <c r="BA57" s="46"/>
      <c r="BB57" s="46"/>
      <c r="BC57" s="48"/>
      <c r="BD57" s="46"/>
      <c r="BE57" s="46"/>
      <c r="BF57" s="46"/>
      <c r="BG57" s="46"/>
      <c r="BH57" s="46"/>
      <c r="BI57" s="46"/>
      <c r="BJ57" s="46"/>
      <c r="BK57" s="46"/>
      <c r="BL57" s="35"/>
      <c r="BM57" s="47"/>
      <c r="BN57" s="34"/>
      <c r="BO57" s="46"/>
      <c r="BP57" s="46"/>
      <c r="BQ57" s="46"/>
      <c r="BR57" s="46"/>
      <c r="BS57" s="46"/>
      <c r="BT57" s="46"/>
      <c r="BU57" s="46"/>
      <c r="BV57" s="35"/>
      <c r="BW57" s="47"/>
      <c r="BX57" s="34"/>
      <c r="BY57" s="46"/>
      <c r="BZ57" s="46"/>
      <c r="CA57" s="46"/>
      <c r="CB57" s="46"/>
      <c r="CC57" s="46"/>
      <c r="CD57" s="46"/>
      <c r="CE57" s="46"/>
      <c r="CF57" s="35"/>
      <c r="CG57" s="47"/>
      <c r="CH57" s="34"/>
      <c r="CI57" s="46"/>
      <c r="CJ57" s="46"/>
      <c r="CK57" s="46"/>
      <c r="CL57" s="46"/>
      <c r="CM57" s="46"/>
      <c r="CN57" s="46"/>
      <c r="CO57" s="46"/>
      <c r="CP57" s="35"/>
      <c r="CQ57" s="47"/>
      <c r="CR57" s="38"/>
      <c r="CS57" s="49"/>
      <c r="CT57" s="49"/>
      <c r="CU57" s="49"/>
      <c r="CV57" s="49"/>
      <c r="CW57" s="49"/>
      <c r="CX57" s="49"/>
      <c r="CY57" s="49"/>
      <c r="CZ57" s="40"/>
      <c r="DA57" s="50">
        <f t="shared" si="40"/>
        <v>0</v>
      </c>
      <c r="DB57" s="38"/>
      <c r="DC57" s="49"/>
      <c r="DD57" s="49"/>
      <c r="DE57" s="49"/>
      <c r="DF57" s="49"/>
      <c r="DG57" s="49"/>
      <c r="DH57" s="49"/>
      <c r="DI57" s="49"/>
      <c r="DJ57" s="40"/>
      <c r="DK57" s="50">
        <f t="shared" si="41"/>
        <v>0</v>
      </c>
      <c r="DL57" s="38"/>
      <c r="DM57" s="49"/>
      <c r="DN57" s="49"/>
      <c r="DO57" s="49"/>
      <c r="DP57" s="49"/>
      <c r="DQ57" s="49"/>
      <c r="DR57" s="49"/>
      <c r="DS57" s="49"/>
      <c r="DT57" s="40"/>
      <c r="DU57" s="50">
        <f t="shared" si="42"/>
        <v>0</v>
      </c>
      <c r="DV57" s="47">
        <f t="shared" si="3"/>
        <v>1</v>
      </c>
    </row>
    <row r="58" spans="2:126" outlineLevel="2" x14ac:dyDescent="0.25">
      <c r="B58" s="64">
        <v>80</v>
      </c>
      <c r="C58" s="46" t="s">
        <v>43</v>
      </c>
      <c r="D58" s="65" t="s">
        <v>61</v>
      </c>
      <c r="E58" s="63" t="s">
        <v>62</v>
      </c>
      <c r="F58" s="34"/>
      <c r="G58" s="46"/>
      <c r="H58" s="46"/>
      <c r="I58" s="46"/>
      <c r="J58" s="46"/>
      <c r="K58" s="46"/>
      <c r="L58" s="46"/>
      <c r="M58" s="46"/>
      <c r="N58" s="35"/>
      <c r="O58" s="47"/>
      <c r="P58" s="34"/>
      <c r="Q58" s="46"/>
      <c r="R58" s="46"/>
      <c r="S58" s="46"/>
      <c r="T58" s="46"/>
      <c r="U58" s="46"/>
      <c r="V58" s="46"/>
      <c r="W58" s="46"/>
      <c r="X58" s="35"/>
      <c r="Y58" s="47"/>
      <c r="Z58" s="34"/>
      <c r="AA58" s="46"/>
      <c r="AB58" s="46"/>
      <c r="AC58" s="46"/>
      <c r="AD58" s="46"/>
      <c r="AE58" s="46">
        <v>1</v>
      </c>
      <c r="AF58" s="46"/>
      <c r="AG58" s="46"/>
      <c r="AH58" s="35"/>
      <c r="AI58" s="47">
        <v>1</v>
      </c>
      <c r="AJ58" s="34"/>
      <c r="AK58" s="46"/>
      <c r="AL58" s="46"/>
      <c r="AM58" s="46"/>
      <c r="AN58" s="46"/>
      <c r="AO58" s="46"/>
      <c r="AP58" s="46"/>
      <c r="AQ58" s="46"/>
      <c r="AR58" s="35"/>
      <c r="AS58" s="47"/>
      <c r="AT58" s="34"/>
      <c r="AU58" s="46"/>
      <c r="AV58" s="46"/>
      <c r="AW58" s="46"/>
      <c r="AX58" s="46"/>
      <c r="AY58" s="46"/>
      <c r="AZ58" s="46"/>
      <c r="BA58" s="46"/>
      <c r="BB58" s="46"/>
      <c r="BC58" s="48"/>
      <c r="BD58" s="46"/>
      <c r="BE58" s="46"/>
      <c r="BF58" s="46"/>
      <c r="BG58" s="46"/>
      <c r="BH58" s="46"/>
      <c r="BI58" s="46"/>
      <c r="BJ58" s="46"/>
      <c r="BK58" s="46"/>
      <c r="BL58" s="35"/>
      <c r="BM58" s="47"/>
      <c r="BN58" s="34"/>
      <c r="BO58" s="46"/>
      <c r="BP58" s="46"/>
      <c r="BQ58" s="46"/>
      <c r="BR58" s="46"/>
      <c r="BS58" s="46"/>
      <c r="BT58" s="46"/>
      <c r="BU58" s="46"/>
      <c r="BV58" s="35"/>
      <c r="BW58" s="47"/>
      <c r="BX58" s="34"/>
      <c r="BY58" s="46"/>
      <c r="BZ58" s="46"/>
      <c r="CA58" s="46"/>
      <c r="CB58" s="46"/>
      <c r="CC58" s="46"/>
      <c r="CD58" s="46"/>
      <c r="CE58" s="46"/>
      <c r="CF58" s="35"/>
      <c r="CG58" s="47"/>
      <c r="CH58" s="34"/>
      <c r="CI58" s="46"/>
      <c r="CJ58" s="46"/>
      <c r="CK58" s="46"/>
      <c r="CL58" s="46">
        <v>1</v>
      </c>
      <c r="CM58" s="46"/>
      <c r="CN58" s="46"/>
      <c r="CO58" s="46"/>
      <c r="CP58" s="35"/>
      <c r="CQ58" s="47">
        <v>1</v>
      </c>
      <c r="CR58" s="38"/>
      <c r="CS58" s="49"/>
      <c r="CT58" s="49"/>
      <c r="CU58" s="49"/>
      <c r="CV58" s="49"/>
      <c r="CW58" s="49"/>
      <c r="CX58" s="49"/>
      <c r="CY58" s="49"/>
      <c r="CZ58" s="40"/>
      <c r="DA58" s="50">
        <f t="shared" si="40"/>
        <v>0</v>
      </c>
      <c r="DB58" s="38"/>
      <c r="DC58" s="49"/>
      <c r="DD58" s="49"/>
      <c r="DE58" s="49"/>
      <c r="DF58" s="49"/>
      <c r="DG58" s="49"/>
      <c r="DH58" s="49"/>
      <c r="DI58" s="49"/>
      <c r="DJ58" s="40"/>
      <c r="DK58" s="50">
        <f t="shared" si="41"/>
        <v>0</v>
      </c>
      <c r="DL58" s="38"/>
      <c r="DM58" s="49"/>
      <c r="DN58" s="49"/>
      <c r="DO58" s="49"/>
      <c r="DP58" s="49"/>
      <c r="DQ58" s="49"/>
      <c r="DR58" s="49"/>
      <c r="DS58" s="49"/>
      <c r="DT58" s="40"/>
      <c r="DU58" s="50">
        <f t="shared" si="42"/>
        <v>0</v>
      </c>
      <c r="DV58" s="47">
        <f t="shared" si="3"/>
        <v>2</v>
      </c>
    </row>
    <row r="59" spans="2:126" s="60" customFormat="1" outlineLevel="1" x14ac:dyDescent="0.25">
      <c r="B59" s="51" t="s">
        <v>80</v>
      </c>
      <c r="C59" s="52"/>
      <c r="D59" s="53"/>
      <c r="E59" s="54"/>
      <c r="F59" s="55">
        <f t="shared" ref="F59:BQ59" si="43">SUBTOTAL(9,F45:F58)</f>
        <v>0</v>
      </c>
      <c r="G59" s="52">
        <f t="shared" si="43"/>
        <v>1</v>
      </c>
      <c r="H59" s="52">
        <f t="shared" si="43"/>
        <v>8</v>
      </c>
      <c r="I59" s="52">
        <f t="shared" si="43"/>
        <v>0</v>
      </c>
      <c r="J59" s="52">
        <f t="shared" si="43"/>
        <v>1</v>
      </c>
      <c r="K59" s="52">
        <f t="shared" si="43"/>
        <v>0</v>
      </c>
      <c r="L59" s="52">
        <f t="shared" si="43"/>
        <v>0</v>
      </c>
      <c r="M59" s="52">
        <f t="shared" si="43"/>
        <v>0</v>
      </c>
      <c r="N59" s="56">
        <f t="shared" si="43"/>
        <v>0</v>
      </c>
      <c r="O59" s="47">
        <f t="shared" si="43"/>
        <v>10</v>
      </c>
      <c r="P59" s="55">
        <f t="shared" si="43"/>
        <v>0</v>
      </c>
      <c r="Q59" s="52">
        <f t="shared" si="43"/>
        <v>0</v>
      </c>
      <c r="R59" s="52">
        <f t="shared" si="43"/>
        <v>3</v>
      </c>
      <c r="S59" s="52">
        <f t="shared" si="43"/>
        <v>0</v>
      </c>
      <c r="T59" s="52">
        <f t="shared" si="43"/>
        <v>0</v>
      </c>
      <c r="U59" s="52">
        <f t="shared" si="43"/>
        <v>0</v>
      </c>
      <c r="V59" s="52">
        <f t="shared" si="43"/>
        <v>0</v>
      </c>
      <c r="W59" s="52">
        <f t="shared" si="43"/>
        <v>1</v>
      </c>
      <c r="X59" s="56">
        <f t="shared" si="43"/>
        <v>1</v>
      </c>
      <c r="Y59" s="47">
        <f t="shared" si="43"/>
        <v>5</v>
      </c>
      <c r="Z59" s="55">
        <f t="shared" si="43"/>
        <v>1</v>
      </c>
      <c r="AA59" s="52">
        <f t="shared" si="43"/>
        <v>0</v>
      </c>
      <c r="AB59" s="52">
        <f t="shared" si="43"/>
        <v>4</v>
      </c>
      <c r="AC59" s="52">
        <f t="shared" si="43"/>
        <v>0</v>
      </c>
      <c r="AD59" s="52">
        <f t="shared" si="43"/>
        <v>1</v>
      </c>
      <c r="AE59" s="52">
        <f t="shared" si="43"/>
        <v>1</v>
      </c>
      <c r="AF59" s="52">
        <f t="shared" si="43"/>
        <v>1</v>
      </c>
      <c r="AG59" s="52">
        <f t="shared" si="43"/>
        <v>0</v>
      </c>
      <c r="AH59" s="56">
        <f t="shared" si="43"/>
        <v>0</v>
      </c>
      <c r="AI59" s="47">
        <f t="shared" si="43"/>
        <v>8</v>
      </c>
      <c r="AJ59" s="55">
        <f t="shared" si="43"/>
        <v>3</v>
      </c>
      <c r="AK59" s="52">
        <f t="shared" si="43"/>
        <v>2</v>
      </c>
      <c r="AL59" s="52">
        <f t="shared" si="43"/>
        <v>5</v>
      </c>
      <c r="AM59" s="52">
        <f t="shared" si="43"/>
        <v>0</v>
      </c>
      <c r="AN59" s="52">
        <f t="shared" si="43"/>
        <v>2</v>
      </c>
      <c r="AO59" s="52">
        <f t="shared" si="43"/>
        <v>2</v>
      </c>
      <c r="AP59" s="52">
        <f t="shared" si="43"/>
        <v>0</v>
      </c>
      <c r="AQ59" s="52">
        <f t="shared" si="43"/>
        <v>0</v>
      </c>
      <c r="AR59" s="56">
        <f t="shared" si="43"/>
        <v>1</v>
      </c>
      <c r="AS59" s="47">
        <f t="shared" si="43"/>
        <v>15</v>
      </c>
      <c r="AT59" s="55">
        <f t="shared" si="43"/>
        <v>0</v>
      </c>
      <c r="AU59" s="52">
        <f t="shared" si="43"/>
        <v>0</v>
      </c>
      <c r="AV59" s="52">
        <f t="shared" si="43"/>
        <v>1</v>
      </c>
      <c r="AW59" s="52">
        <f t="shared" si="43"/>
        <v>0</v>
      </c>
      <c r="AX59" s="52">
        <f t="shared" si="43"/>
        <v>2</v>
      </c>
      <c r="AY59" s="52">
        <f t="shared" si="43"/>
        <v>0</v>
      </c>
      <c r="AZ59" s="52">
        <f t="shared" si="43"/>
        <v>0</v>
      </c>
      <c r="BA59" s="52">
        <f t="shared" si="43"/>
        <v>0</v>
      </c>
      <c r="BB59" s="52">
        <f t="shared" si="43"/>
        <v>0</v>
      </c>
      <c r="BC59" s="48">
        <f t="shared" si="43"/>
        <v>3</v>
      </c>
      <c r="BD59" s="52">
        <f t="shared" si="43"/>
        <v>1</v>
      </c>
      <c r="BE59" s="52">
        <f t="shared" si="43"/>
        <v>1</v>
      </c>
      <c r="BF59" s="52">
        <f t="shared" si="43"/>
        <v>4</v>
      </c>
      <c r="BG59" s="52">
        <f t="shared" si="43"/>
        <v>3</v>
      </c>
      <c r="BH59" s="52">
        <f t="shared" si="43"/>
        <v>10</v>
      </c>
      <c r="BI59" s="52">
        <f t="shared" si="43"/>
        <v>0</v>
      </c>
      <c r="BJ59" s="52">
        <f t="shared" si="43"/>
        <v>0</v>
      </c>
      <c r="BK59" s="52">
        <f t="shared" si="43"/>
        <v>0</v>
      </c>
      <c r="BL59" s="56">
        <f t="shared" si="43"/>
        <v>0</v>
      </c>
      <c r="BM59" s="47">
        <f t="shared" si="43"/>
        <v>19</v>
      </c>
      <c r="BN59" s="55">
        <f t="shared" si="43"/>
        <v>0</v>
      </c>
      <c r="BO59" s="52">
        <f t="shared" si="43"/>
        <v>0</v>
      </c>
      <c r="BP59" s="52">
        <f t="shared" si="43"/>
        <v>0</v>
      </c>
      <c r="BQ59" s="52">
        <f t="shared" si="43"/>
        <v>3</v>
      </c>
      <c r="BR59" s="52">
        <f t="shared" ref="BR59:CQ59" si="44">SUBTOTAL(9,BR45:BR58)</f>
        <v>3</v>
      </c>
      <c r="BS59" s="52">
        <f t="shared" si="44"/>
        <v>1</v>
      </c>
      <c r="BT59" s="52">
        <f t="shared" si="44"/>
        <v>1</v>
      </c>
      <c r="BU59" s="52">
        <f t="shared" si="44"/>
        <v>2</v>
      </c>
      <c r="BV59" s="56">
        <f t="shared" si="44"/>
        <v>0</v>
      </c>
      <c r="BW59" s="47">
        <f t="shared" si="44"/>
        <v>10</v>
      </c>
      <c r="BX59" s="55">
        <f t="shared" si="44"/>
        <v>0</v>
      </c>
      <c r="BY59" s="52">
        <f t="shared" si="44"/>
        <v>0</v>
      </c>
      <c r="BZ59" s="52">
        <f t="shared" si="44"/>
        <v>3</v>
      </c>
      <c r="CA59" s="52">
        <f t="shared" si="44"/>
        <v>0</v>
      </c>
      <c r="CB59" s="52">
        <f t="shared" si="44"/>
        <v>0</v>
      </c>
      <c r="CC59" s="52">
        <f t="shared" si="44"/>
        <v>0</v>
      </c>
      <c r="CD59" s="52">
        <f t="shared" si="44"/>
        <v>0</v>
      </c>
      <c r="CE59" s="52">
        <f t="shared" si="44"/>
        <v>0</v>
      </c>
      <c r="CF59" s="56">
        <f t="shared" si="44"/>
        <v>0</v>
      </c>
      <c r="CG59" s="47">
        <f t="shared" si="44"/>
        <v>3</v>
      </c>
      <c r="CH59" s="55">
        <f t="shared" si="44"/>
        <v>2</v>
      </c>
      <c r="CI59" s="52">
        <f t="shared" si="44"/>
        <v>0</v>
      </c>
      <c r="CJ59" s="52">
        <f t="shared" si="44"/>
        <v>6</v>
      </c>
      <c r="CK59" s="52">
        <f t="shared" si="44"/>
        <v>1</v>
      </c>
      <c r="CL59" s="52">
        <f t="shared" si="44"/>
        <v>1</v>
      </c>
      <c r="CM59" s="52">
        <f t="shared" si="44"/>
        <v>0</v>
      </c>
      <c r="CN59" s="52">
        <f t="shared" si="44"/>
        <v>0</v>
      </c>
      <c r="CO59" s="52">
        <f t="shared" si="44"/>
        <v>0</v>
      </c>
      <c r="CP59" s="56">
        <f t="shared" si="44"/>
        <v>0</v>
      </c>
      <c r="CQ59" s="47">
        <f t="shared" si="44"/>
        <v>10</v>
      </c>
      <c r="CR59" s="57">
        <f>SUM(CR45:CR58)</f>
        <v>0</v>
      </c>
      <c r="CS59" s="58">
        <f t="shared" ref="CS59:DU59" si="45">SUM(CS45:CS58)</f>
        <v>0</v>
      </c>
      <c r="CT59" s="58">
        <f t="shared" si="45"/>
        <v>1</v>
      </c>
      <c r="CU59" s="58">
        <f t="shared" si="45"/>
        <v>0</v>
      </c>
      <c r="CV59" s="58">
        <f t="shared" si="45"/>
        <v>1</v>
      </c>
      <c r="CW59" s="58">
        <f t="shared" si="45"/>
        <v>0</v>
      </c>
      <c r="CX59" s="58">
        <f t="shared" si="45"/>
        <v>0</v>
      </c>
      <c r="CY59" s="58">
        <f t="shared" si="45"/>
        <v>0</v>
      </c>
      <c r="CZ59" s="59">
        <f t="shared" si="45"/>
        <v>0</v>
      </c>
      <c r="DA59" s="50">
        <f t="shared" si="45"/>
        <v>2</v>
      </c>
      <c r="DB59" s="57">
        <f t="shared" si="45"/>
        <v>0</v>
      </c>
      <c r="DC59" s="58">
        <f t="shared" si="45"/>
        <v>0</v>
      </c>
      <c r="DD59" s="58">
        <f t="shared" si="45"/>
        <v>3</v>
      </c>
      <c r="DE59" s="58">
        <f t="shared" si="45"/>
        <v>0</v>
      </c>
      <c r="DF59" s="58">
        <f t="shared" si="45"/>
        <v>0</v>
      </c>
      <c r="DG59" s="58">
        <f t="shared" si="45"/>
        <v>0</v>
      </c>
      <c r="DH59" s="58">
        <f t="shared" si="45"/>
        <v>1</v>
      </c>
      <c r="DI59" s="58">
        <f t="shared" si="45"/>
        <v>0</v>
      </c>
      <c r="DJ59" s="59">
        <f t="shared" si="45"/>
        <v>0</v>
      </c>
      <c r="DK59" s="50">
        <f t="shared" si="45"/>
        <v>4</v>
      </c>
      <c r="DL59" s="57">
        <f t="shared" si="45"/>
        <v>2</v>
      </c>
      <c r="DM59" s="58">
        <f t="shared" si="45"/>
        <v>2</v>
      </c>
      <c r="DN59" s="58">
        <f t="shared" si="45"/>
        <v>3</v>
      </c>
      <c r="DO59" s="58">
        <f t="shared" si="45"/>
        <v>0</v>
      </c>
      <c r="DP59" s="58">
        <f t="shared" si="45"/>
        <v>2</v>
      </c>
      <c r="DQ59" s="58">
        <f t="shared" si="45"/>
        <v>1</v>
      </c>
      <c r="DR59" s="58">
        <f t="shared" si="45"/>
        <v>1</v>
      </c>
      <c r="DS59" s="58">
        <f t="shared" si="45"/>
        <v>0</v>
      </c>
      <c r="DT59" s="59">
        <f t="shared" si="45"/>
        <v>0</v>
      </c>
      <c r="DU59" s="50">
        <f t="shared" si="45"/>
        <v>11</v>
      </c>
      <c r="DV59" s="47">
        <f t="shared" si="3"/>
        <v>100</v>
      </c>
    </row>
    <row r="60" spans="2:126" outlineLevel="2" x14ac:dyDescent="0.25">
      <c r="B60" s="64">
        <v>100</v>
      </c>
      <c r="C60" s="46" t="s">
        <v>34</v>
      </c>
      <c r="D60" s="65" t="s">
        <v>145</v>
      </c>
      <c r="E60" s="63" t="s">
        <v>83</v>
      </c>
      <c r="F60" s="34"/>
      <c r="G60" s="46"/>
      <c r="H60" s="46"/>
      <c r="I60" s="46"/>
      <c r="J60" s="46"/>
      <c r="K60" s="46"/>
      <c r="L60" s="46"/>
      <c r="M60" s="46"/>
      <c r="N60" s="35"/>
      <c r="O60" s="47"/>
      <c r="P60" s="34"/>
      <c r="Q60" s="46"/>
      <c r="R60" s="46"/>
      <c r="S60" s="46"/>
      <c r="T60" s="46"/>
      <c r="U60" s="46"/>
      <c r="V60" s="46"/>
      <c r="W60" s="46"/>
      <c r="X60" s="35"/>
      <c r="Y60" s="47"/>
      <c r="Z60" s="34"/>
      <c r="AA60" s="46"/>
      <c r="AB60" s="46"/>
      <c r="AC60" s="46"/>
      <c r="AD60" s="46"/>
      <c r="AE60" s="46"/>
      <c r="AF60" s="46"/>
      <c r="AG60" s="46"/>
      <c r="AH60" s="35"/>
      <c r="AI60" s="47"/>
      <c r="AJ60" s="34"/>
      <c r="AK60" s="46">
        <v>1</v>
      </c>
      <c r="AL60" s="46"/>
      <c r="AM60" s="46"/>
      <c r="AN60" s="46"/>
      <c r="AO60" s="46"/>
      <c r="AP60" s="46"/>
      <c r="AQ60" s="46"/>
      <c r="AR60" s="35"/>
      <c r="AS60" s="47">
        <v>1</v>
      </c>
      <c r="AT60" s="34"/>
      <c r="AU60" s="46"/>
      <c r="AV60" s="46"/>
      <c r="AW60" s="46"/>
      <c r="AX60" s="46"/>
      <c r="AY60" s="46"/>
      <c r="AZ60" s="46"/>
      <c r="BA60" s="46"/>
      <c r="BB60" s="46"/>
      <c r="BC60" s="48"/>
      <c r="BD60" s="46"/>
      <c r="BE60" s="46"/>
      <c r="BF60" s="46"/>
      <c r="BG60" s="46"/>
      <c r="BH60" s="46"/>
      <c r="BI60" s="46"/>
      <c r="BJ60" s="46"/>
      <c r="BK60" s="46"/>
      <c r="BL60" s="35"/>
      <c r="BM60" s="47"/>
      <c r="BN60" s="34"/>
      <c r="BO60" s="46"/>
      <c r="BP60" s="46"/>
      <c r="BQ60" s="46">
        <v>2</v>
      </c>
      <c r="BR60" s="46"/>
      <c r="BS60" s="46"/>
      <c r="BT60" s="46"/>
      <c r="BU60" s="46"/>
      <c r="BV60" s="35"/>
      <c r="BW60" s="47">
        <v>2</v>
      </c>
      <c r="BX60" s="34"/>
      <c r="BY60" s="46"/>
      <c r="BZ60" s="46"/>
      <c r="CA60" s="46"/>
      <c r="CB60" s="46"/>
      <c r="CC60" s="46"/>
      <c r="CD60" s="46"/>
      <c r="CE60" s="46"/>
      <c r="CF60" s="35"/>
      <c r="CG60" s="47"/>
      <c r="CH60" s="34"/>
      <c r="CI60" s="46"/>
      <c r="CJ60" s="46"/>
      <c r="CK60" s="46"/>
      <c r="CL60" s="46"/>
      <c r="CM60" s="46"/>
      <c r="CN60" s="46"/>
      <c r="CO60" s="46"/>
      <c r="CP60" s="35"/>
      <c r="CQ60" s="47"/>
      <c r="CR60" s="38"/>
      <c r="CS60" s="49"/>
      <c r="CT60" s="49"/>
      <c r="CU60" s="49"/>
      <c r="CV60" s="49"/>
      <c r="CW60" s="49"/>
      <c r="CX60" s="49"/>
      <c r="CY60" s="49"/>
      <c r="CZ60" s="40">
        <v>1</v>
      </c>
      <c r="DA60" s="50">
        <f>SUM(CR60:CZ60)</f>
        <v>1</v>
      </c>
      <c r="DB60" s="38"/>
      <c r="DC60" s="49"/>
      <c r="DD60" s="49"/>
      <c r="DE60" s="49"/>
      <c r="DF60" s="49"/>
      <c r="DG60" s="49"/>
      <c r="DH60" s="49"/>
      <c r="DI60" s="49"/>
      <c r="DJ60" s="40"/>
      <c r="DK60" s="50">
        <f>SUM(DB60:DJ60)</f>
        <v>0</v>
      </c>
      <c r="DL60" s="38"/>
      <c r="DM60" s="49"/>
      <c r="DN60" s="49"/>
      <c r="DO60" s="49"/>
      <c r="DP60" s="49"/>
      <c r="DQ60" s="49"/>
      <c r="DR60" s="49"/>
      <c r="DS60" s="49"/>
      <c r="DT60" s="40"/>
      <c r="DU60" s="50">
        <f>SUM(DL60:DT60)</f>
        <v>0</v>
      </c>
      <c r="DV60" s="47">
        <f t="shared" si="3"/>
        <v>4</v>
      </c>
    </row>
    <row r="61" spans="2:126" outlineLevel="2" x14ac:dyDescent="0.25">
      <c r="B61" s="64">
        <v>100</v>
      </c>
      <c r="C61" s="46" t="s">
        <v>34</v>
      </c>
      <c r="D61" s="65" t="s">
        <v>146</v>
      </c>
      <c r="E61" s="63" t="s">
        <v>84</v>
      </c>
      <c r="F61" s="34"/>
      <c r="G61" s="46"/>
      <c r="H61" s="46"/>
      <c r="I61" s="46"/>
      <c r="J61" s="46"/>
      <c r="K61" s="46"/>
      <c r="L61" s="46"/>
      <c r="M61" s="46"/>
      <c r="N61" s="35"/>
      <c r="O61" s="47"/>
      <c r="P61" s="34"/>
      <c r="Q61" s="46"/>
      <c r="R61" s="46"/>
      <c r="S61" s="46"/>
      <c r="T61" s="46"/>
      <c r="U61" s="46"/>
      <c r="V61" s="46"/>
      <c r="W61" s="46"/>
      <c r="X61" s="35"/>
      <c r="Y61" s="47"/>
      <c r="Z61" s="34"/>
      <c r="AA61" s="46"/>
      <c r="AB61" s="46"/>
      <c r="AC61" s="46"/>
      <c r="AD61" s="46"/>
      <c r="AE61" s="46"/>
      <c r="AF61" s="46"/>
      <c r="AG61" s="46"/>
      <c r="AH61" s="35"/>
      <c r="AI61" s="47"/>
      <c r="AJ61" s="34"/>
      <c r="AK61" s="46"/>
      <c r="AL61" s="46"/>
      <c r="AM61" s="46"/>
      <c r="AN61" s="46"/>
      <c r="AO61" s="46"/>
      <c r="AP61" s="46"/>
      <c r="AQ61" s="46"/>
      <c r="AR61" s="35"/>
      <c r="AS61" s="47"/>
      <c r="AT61" s="34"/>
      <c r="AU61" s="46"/>
      <c r="AV61" s="46"/>
      <c r="AW61" s="46"/>
      <c r="AX61" s="46"/>
      <c r="AY61" s="46"/>
      <c r="AZ61" s="46"/>
      <c r="BA61" s="46"/>
      <c r="BB61" s="46"/>
      <c r="BC61" s="48"/>
      <c r="BD61" s="46"/>
      <c r="BE61" s="46"/>
      <c r="BF61" s="46"/>
      <c r="BG61" s="46"/>
      <c r="BH61" s="46"/>
      <c r="BI61" s="46"/>
      <c r="BJ61" s="46"/>
      <c r="BK61" s="46"/>
      <c r="BL61" s="35"/>
      <c r="BM61" s="47"/>
      <c r="BN61" s="34"/>
      <c r="BO61" s="46"/>
      <c r="BP61" s="46">
        <v>1</v>
      </c>
      <c r="BQ61" s="46"/>
      <c r="BR61" s="46"/>
      <c r="BS61" s="46"/>
      <c r="BT61" s="46"/>
      <c r="BU61" s="46"/>
      <c r="BV61" s="35"/>
      <c r="BW61" s="47">
        <v>1</v>
      </c>
      <c r="BX61" s="34"/>
      <c r="BY61" s="46"/>
      <c r="BZ61" s="46"/>
      <c r="CA61" s="46"/>
      <c r="CB61" s="46"/>
      <c r="CC61" s="46"/>
      <c r="CD61" s="46"/>
      <c r="CE61" s="46"/>
      <c r="CF61" s="35"/>
      <c r="CG61" s="47"/>
      <c r="CH61" s="34"/>
      <c r="CI61" s="46"/>
      <c r="CJ61" s="46"/>
      <c r="CK61" s="46"/>
      <c r="CL61" s="46"/>
      <c r="CM61" s="46"/>
      <c r="CN61" s="46"/>
      <c r="CO61" s="46"/>
      <c r="CP61" s="35"/>
      <c r="CQ61" s="47"/>
      <c r="CR61" s="38"/>
      <c r="CS61" s="49"/>
      <c r="CT61" s="49"/>
      <c r="CU61" s="49"/>
      <c r="CV61" s="49"/>
      <c r="CW61" s="49"/>
      <c r="CX61" s="49"/>
      <c r="CY61" s="49"/>
      <c r="CZ61" s="40"/>
      <c r="DA61" s="50">
        <f t="shared" ref="DA61:DA67" si="46">SUM(CR61:CZ61)</f>
        <v>0</v>
      </c>
      <c r="DB61" s="38"/>
      <c r="DC61" s="49">
        <v>1</v>
      </c>
      <c r="DD61" s="49"/>
      <c r="DE61" s="49"/>
      <c r="DF61" s="49"/>
      <c r="DG61" s="49"/>
      <c r="DH61" s="49"/>
      <c r="DI61" s="49"/>
      <c r="DJ61" s="40"/>
      <c r="DK61" s="50">
        <f t="shared" ref="DK61:DK67" si="47">SUM(DB61:DJ61)</f>
        <v>1</v>
      </c>
      <c r="DL61" s="38"/>
      <c r="DM61" s="49"/>
      <c r="DN61" s="49"/>
      <c r="DO61" s="49"/>
      <c r="DP61" s="49"/>
      <c r="DQ61" s="49"/>
      <c r="DR61" s="49">
        <v>1</v>
      </c>
      <c r="DS61" s="49"/>
      <c r="DT61" s="40"/>
      <c r="DU61" s="50">
        <f t="shared" ref="DU61:DU67" si="48">SUM(DL61:DT61)</f>
        <v>1</v>
      </c>
      <c r="DV61" s="47">
        <f t="shared" si="3"/>
        <v>3</v>
      </c>
    </row>
    <row r="62" spans="2:126" outlineLevel="2" x14ac:dyDescent="0.25">
      <c r="B62" s="64">
        <v>100</v>
      </c>
      <c r="C62" s="46" t="s">
        <v>34</v>
      </c>
      <c r="D62" s="65" t="s">
        <v>147</v>
      </c>
      <c r="E62" s="63" t="s">
        <v>85</v>
      </c>
      <c r="F62" s="34"/>
      <c r="G62" s="46"/>
      <c r="H62" s="46"/>
      <c r="I62" s="46"/>
      <c r="J62" s="46"/>
      <c r="K62" s="46"/>
      <c r="L62" s="46"/>
      <c r="M62" s="46"/>
      <c r="N62" s="35"/>
      <c r="O62" s="47"/>
      <c r="P62" s="34"/>
      <c r="Q62" s="46"/>
      <c r="R62" s="46"/>
      <c r="S62" s="46"/>
      <c r="T62" s="46"/>
      <c r="U62" s="46"/>
      <c r="V62" s="46"/>
      <c r="W62" s="46"/>
      <c r="X62" s="35"/>
      <c r="Y62" s="47"/>
      <c r="Z62" s="34"/>
      <c r="AA62" s="46"/>
      <c r="AB62" s="46"/>
      <c r="AC62" s="46"/>
      <c r="AD62" s="46"/>
      <c r="AE62" s="46"/>
      <c r="AF62" s="46"/>
      <c r="AG62" s="46"/>
      <c r="AH62" s="35"/>
      <c r="AI62" s="47"/>
      <c r="AJ62" s="34"/>
      <c r="AK62" s="46">
        <v>1</v>
      </c>
      <c r="AL62" s="46">
        <v>1</v>
      </c>
      <c r="AM62" s="46"/>
      <c r="AN62" s="46"/>
      <c r="AO62" s="46">
        <v>1</v>
      </c>
      <c r="AP62" s="46"/>
      <c r="AQ62" s="46"/>
      <c r="AR62" s="35"/>
      <c r="AS62" s="47">
        <v>3</v>
      </c>
      <c r="AT62" s="34"/>
      <c r="AU62" s="46"/>
      <c r="AV62" s="46"/>
      <c r="AW62" s="46"/>
      <c r="AX62" s="46"/>
      <c r="AY62" s="46"/>
      <c r="AZ62" s="46">
        <v>1</v>
      </c>
      <c r="BA62" s="46"/>
      <c r="BB62" s="46"/>
      <c r="BC62" s="48">
        <v>1</v>
      </c>
      <c r="BD62" s="46"/>
      <c r="BE62" s="46"/>
      <c r="BF62" s="46"/>
      <c r="BG62" s="46">
        <v>1</v>
      </c>
      <c r="BH62" s="46"/>
      <c r="BI62" s="46"/>
      <c r="BJ62" s="46"/>
      <c r="BK62" s="46"/>
      <c r="BL62" s="35"/>
      <c r="BM62" s="47">
        <v>1</v>
      </c>
      <c r="BN62" s="34"/>
      <c r="BO62" s="46"/>
      <c r="BP62" s="46"/>
      <c r="BQ62" s="46"/>
      <c r="BR62" s="46"/>
      <c r="BS62" s="46"/>
      <c r="BT62" s="46"/>
      <c r="BU62" s="46"/>
      <c r="BV62" s="35"/>
      <c r="BW62" s="47"/>
      <c r="BX62" s="34"/>
      <c r="BY62" s="46"/>
      <c r="BZ62" s="46">
        <v>1</v>
      </c>
      <c r="CA62" s="46"/>
      <c r="CB62" s="46">
        <v>1</v>
      </c>
      <c r="CC62" s="46">
        <v>1</v>
      </c>
      <c r="CD62" s="46"/>
      <c r="CE62" s="46"/>
      <c r="CF62" s="35"/>
      <c r="CG62" s="47">
        <v>3</v>
      </c>
      <c r="CH62" s="34"/>
      <c r="CI62" s="46">
        <v>1</v>
      </c>
      <c r="CJ62" s="46"/>
      <c r="CK62" s="46"/>
      <c r="CL62" s="46"/>
      <c r="CM62" s="46"/>
      <c r="CN62" s="46">
        <v>1</v>
      </c>
      <c r="CO62" s="46"/>
      <c r="CP62" s="35"/>
      <c r="CQ62" s="47">
        <v>2</v>
      </c>
      <c r="CR62" s="38"/>
      <c r="CS62" s="49"/>
      <c r="CT62" s="49"/>
      <c r="CU62" s="49"/>
      <c r="CV62" s="49"/>
      <c r="CW62" s="49"/>
      <c r="CX62" s="49"/>
      <c r="CY62" s="49"/>
      <c r="CZ62" s="40"/>
      <c r="DA62" s="50">
        <f t="shared" si="46"/>
        <v>0</v>
      </c>
      <c r="DB62" s="38"/>
      <c r="DC62" s="49"/>
      <c r="DD62" s="49"/>
      <c r="DE62" s="49"/>
      <c r="DF62" s="49"/>
      <c r="DG62" s="49">
        <v>1</v>
      </c>
      <c r="DH62" s="49"/>
      <c r="DI62" s="49"/>
      <c r="DJ62" s="40"/>
      <c r="DK62" s="50">
        <f t="shared" si="47"/>
        <v>1</v>
      </c>
      <c r="DL62" s="38"/>
      <c r="DM62" s="49">
        <v>2</v>
      </c>
      <c r="DN62" s="49">
        <v>1</v>
      </c>
      <c r="DO62" s="49"/>
      <c r="DP62" s="49">
        <v>1</v>
      </c>
      <c r="DQ62" s="49"/>
      <c r="DR62" s="49"/>
      <c r="DS62" s="49"/>
      <c r="DT62" s="40"/>
      <c r="DU62" s="50">
        <f t="shared" si="48"/>
        <v>4</v>
      </c>
      <c r="DV62" s="47">
        <f t="shared" si="3"/>
        <v>15</v>
      </c>
    </row>
    <row r="63" spans="2:126" outlineLevel="2" x14ac:dyDescent="0.25">
      <c r="B63" s="64">
        <v>100</v>
      </c>
      <c r="C63" s="46" t="s">
        <v>34</v>
      </c>
      <c r="D63" s="65" t="s">
        <v>90</v>
      </c>
      <c r="E63" s="63" t="s">
        <v>91</v>
      </c>
      <c r="F63" s="34"/>
      <c r="G63" s="46"/>
      <c r="H63" s="46"/>
      <c r="I63" s="46"/>
      <c r="J63" s="46"/>
      <c r="K63" s="46"/>
      <c r="L63" s="46"/>
      <c r="M63" s="46"/>
      <c r="N63" s="35"/>
      <c r="O63" s="47"/>
      <c r="P63" s="34"/>
      <c r="Q63" s="46"/>
      <c r="R63" s="46"/>
      <c r="S63" s="46"/>
      <c r="T63" s="46"/>
      <c r="U63" s="46"/>
      <c r="V63" s="46"/>
      <c r="W63" s="46"/>
      <c r="X63" s="35">
        <v>1</v>
      </c>
      <c r="Y63" s="47">
        <v>1</v>
      </c>
      <c r="Z63" s="34"/>
      <c r="AA63" s="46"/>
      <c r="AB63" s="46"/>
      <c r="AC63" s="46"/>
      <c r="AD63" s="46"/>
      <c r="AE63" s="46"/>
      <c r="AF63" s="46"/>
      <c r="AG63" s="46"/>
      <c r="AH63" s="35"/>
      <c r="AI63" s="47"/>
      <c r="AJ63" s="34"/>
      <c r="AK63" s="46"/>
      <c r="AL63" s="46"/>
      <c r="AM63" s="46"/>
      <c r="AN63" s="46"/>
      <c r="AO63" s="46"/>
      <c r="AP63" s="46"/>
      <c r="AQ63" s="46"/>
      <c r="AR63" s="35"/>
      <c r="AS63" s="47"/>
      <c r="AT63" s="34"/>
      <c r="AU63" s="46"/>
      <c r="AV63" s="46"/>
      <c r="AW63" s="46"/>
      <c r="AX63" s="46"/>
      <c r="AY63" s="46"/>
      <c r="AZ63" s="46"/>
      <c r="BA63" s="46"/>
      <c r="BB63" s="46"/>
      <c r="BC63" s="48"/>
      <c r="BD63" s="46"/>
      <c r="BE63" s="46"/>
      <c r="BF63" s="46"/>
      <c r="BG63" s="46"/>
      <c r="BH63" s="46"/>
      <c r="BI63" s="46"/>
      <c r="BJ63" s="46"/>
      <c r="BK63" s="46"/>
      <c r="BL63" s="35">
        <v>1</v>
      </c>
      <c r="BM63" s="47">
        <v>1</v>
      </c>
      <c r="BN63" s="34"/>
      <c r="BO63" s="46"/>
      <c r="BP63" s="46"/>
      <c r="BQ63" s="46"/>
      <c r="BR63" s="46"/>
      <c r="BS63" s="46"/>
      <c r="BT63" s="46">
        <v>1</v>
      </c>
      <c r="BU63" s="46"/>
      <c r="BV63" s="35"/>
      <c r="BW63" s="47">
        <v>1</v>
      </c>
      <c r="BX63" s="34"/>
      <c r="BY63" s="46"/>
      <c r="BZ63" s="46"/>
      <c r="CA63" s="46"/>
      <c r="CB63" s="46"/>
      <c r="CC63" s="46"/>
      <c r="CD63" s="46"/>
      <c r="CE63" s="46"/>
      <c r="CF63" s="35"/>
      <c r="CG63" s="47"/>
      <c r="CH63" s="34"/>
      <c r="CI63" s="46"/>
      <c r="CJ63" s="46"/>
      <c r="CK63" s="46"/>
      <c r="CL63" s="46"/>
      <c r="CM63" s="46"/>
      <c r="CN63" s="46"/>
      <c r="CO63" s="46"/>
      <c r="CP63" s="35"/>
      <c r="CQ63" s="47"/>
      <c r="CR63" s="38"/>
      <c r="CS63" s="49"/>
      <c r="CT63" s="49"/>
      <c r="CU63" s="49"/>
      <c r="CV63" s="49"/>
      <c r="CW63" s="49"/>
      <c r="CX63" s="49"/>
      <c r="CY63" s="49"/>
      <c r="CZ63" s="40"/>
      <c r="DA63" s="50">
        <f t="shared" si="46"/>
        <v>0</v>
      </c>
      <c r="DB63" s="38"/>
      <c r="DC63" s="49"/>
      <c r="DD63" s="49"/>
      <c r="DE63" s="49"/>
      <c r="DF63" s="49"/>
      <c r="DG63" s="49"/>
      <c r="DH63" s="49"/>
      <c r="DI63" s="49"/>
      <c r="DJ63" s="40"/>
      <c r="DK63" s="50">
        <f t="shared" si="47"/>
        <v>0</v>
      </c>
      <c r="DL63" s="38"/>
      <c r="DM63" s="49"/>
      <c r="DN63" s="49"/>
      <c r="DO63" s="49"/>
      <c r="DP63" s="49"/>
      <c r="DQ63" s="49"/>
      <c r="DR63" s="49"/>
      <c r="DS63" s="49"/>
      <c r="DT63" s="40"/>
      <c r="DU63" s="50">
        <f t="shared" si="48"/>
        <v>0</v>
      </c>
      <c r="DV63" s="47">
        <f t="shared" si="3"/>
        <v>3</v>
      </c>
    </row>
    <row r="64" spans="2:126" outlineLevel="2" x14ac:dyDescent="0.25">
      <c r="B64" s="64">
        <v>100</v>
      </c>
      <c r="C64" s="46" t="s">
        <v>34</v>
      </c>
      <c r="D64" s="65" t="s">
        <v>148</v>
      </c>
      <c r="E64" s="63" t="s">
        <v>92</v>
      </c>
      <c r="F64" s="34"/>
      <c r="G64" s="46"/>
      <c r="H64" s="46"/>
      <c r="I64" s="46"/>
      <c r="J64" s="46">
        <v>1</v>
      </c>
      <c r="K64" s="46"/>
      <c r="L64" s="46"/>
      <c r="M64" s="46"/>
      <c r="N64" s="35"/>
      <c r="O64" s="47">
        <v>1</v>
      </c>
      <c r="P64" s="34"/>
      <c r="Q64" s="46"/>
      <c r="R64" s="46"/>
      <c r="S64" s="46"/>
      <c r="T64" s="46"/>
      <c r="U64" s="46"/>
      <c r="V64" s="46"/>
      <c r="W64" s="46"/>
      <c r="X64" s="35"/>
      <c r="Y64" s="47"/>
      <c r="Z64" s="34"/>
      <c r="AA64" s="46"/>
      <c r="AB64" s="46"/>
      <c r="AC64" s="46"/>
      <c r="AD64" s="46"/>
      <c r="AE64" s="46"/>
      <c r="AF64" s="46"/>
      <c r="AG64" s="46"/>
      <c r="AH64" s="35"/>
      <c r="AI64" s="47"/>
      <c r="AJ64" s="34"/>
      <c r="AK64" s="46">
        <v>2</v>
      </c>
      <c r="AL64" s="46"/>
      <c r="AM64" s="46"/>
      <c r="AN64" s="46"/>
      <c r="AO64" s="46"/>
      <c r="AP64" s="46"/>
      <c r="AQ64" s="46"/>
      <c r="AR64" s="35"/>
      <c r="AS64" s="47">
        <v>2</v>
      </c>
      <c r="AT64" s="34"/>
      <c r="AU64" s="46"/>
      <c r="AV64" s="46"/>
      <c r="AW64" s="46"/>
      <c r="AX64" s="46"/>
      <c r="AY64" s="46"/>
      <c r="AZ64" s="46"/>
      <c r="BA64" s="46"/>
      <c r="BB64" s="46"/>
      <c r="BC64" s="48"/>
      <c r="BD64" s="46"/>
      <c r="BE64" s="46"/>
      <c r="BF64" s="46"/>
      <c r="BG64" s="46"/>
      <c r="BH64" s="46"/>
      <c r="BI64" s="46"/>
      <c r="BJ64" s="46"/>
      <c r="BK64" s="46"/>
      <c r="BL64" s="35"/>
      <c r="BM64" s="47"/>
      <c r="BN64" s="34"/>
      <c r="BO64" s="46"/>
      <c r="BP64" s="46"/>
      <c r="BQ64" s="46"/>
      <c r="BR64" s="46"/>
      <c r="BS64" s="46"/>
      <c r="BT64" s="46"/>
      <c r="BU64" s="46"/>
      <c r="BV64" s="35"/>
      <c r="BW64" s="47"/>
      <c r="BX64" s="34"/>
      <c r="BY64" s="46"/>
      <c r="BZ64" s="46"/>
      <c r="CA64" s="46"/>
      <c r="CB64" s="46"/>
      <c r="CC64" s="46"/>
      <c r="CD64" s="46"/>
      <c r="CE64" s="46"/>
      <c r="CF64" s="35"/>
      <c r="CG64" s="47"/>
      <c r="CH64" s="34"/>
      <c r="CI64" s="46"/>
      <c r="CJ64" s="46"/>
      <c r="CK64" s="46"/>
      <c r="CL64" s="46"/>
      <c r="CM64" s="46"/>
      <c r="CN64" s="46"/>
      <c r="CO64" s="46"/>
      <c r="CP64" s="35"/>
      <c r="CQ64" s="47"/>
      <c r="CR64" s="38"/>
      <c r="CS64" s="49"/>
      <c r="CT64" s="49"/>
      <c r="CU64" s="49"/>
      <c r="CV64" s="49"/>
      <c r="CW64" s="49"/>
      <c r="CX64" s="49"/>
      <c r="CY64" s="49"/>
      <c r="CZ64" s="40"/>
      <c r="DA64" s="50">
        <f t="shared" si="46"/>
        <v>0</v>
      </c>
      <c r="DB64" s="38"/>
      <c r="DC64" s="49"/>
      <c r="DD64" s="49"/>
      <c r="DE64" s="49"/>
      <c r="DF64" s="49"/>
      <c r="DG64" s="49"/>
      <c r="DH64" s="49"/>
      <c r="DI64" s="49"/>
      <c r="DJ64" s="40"/>
      <c r="DK64" s="50">
        <f t="shared" si="47"/>
        <v>0</v>
      </c>
      <c r="DL64" s="38"/>
      <c r="DM64" s="49"/>
      <c r="DN64" s="49"/>
      <c r="DO64" s="49"/>
      <c r="DP64" s="49"/>
      <c r="DQ64" s="49"/>
      <c r="DR64" s="49"/>
      <c r="DS64" s="49"/>
      <c r="DT64" s="40"/>
      <c r="DU64" s="50">
        <f t="shared" si="48"/>
        <v>0</v>
      </c>
      <c r="DV64" s="47">
        <f t="shared" si="3"/>
        <v>3</v>
      </c>
    </row>
    <row r="65" spans="2:126" outlineLevel="2" x14ac:dyDescent="0.25">
      <c r="B65" s="64">
        <v>100</v>
      </c>
      <c r="C65" s="46" t="s">
        <v>51</v>
      </c>
      <c r="D65" s="65" t="s">
        <v>86</v>
      </c>
      <c r="E65" s="63" t="s">
        <v>87</v>
      </c>
      <c r="F65" s="34"/>
      <c r="G65" s="46"/>
      <c r="H65" s="46"/>
      <c r="I65" s="46"/>
      <c r="J65" s="46"/>
      <c r="K65" s="46"/>
      <c r="L65" s="46"/>
      <c r="M65" s="46"/>
      <c r="N65" s="35"/>
      <c r="O65" s="47"/>
      <c r="P65" s="34"/>
      <c r="Q65" s="46"/>
      <c r="R65" s="46"/>
      <c r="S65" s="46"/>
      <c r="T65" s="46"/>
      <c r="U65" s="46"/>
      <c r="V65" s="46"/>
      <c r="W65" s="46"/>
      <c r="X65" s="35"/>
      <c r="Y65" s="47"/>
      <c r="Z65" s="34"/>
      <c r="AA65" s="46"/>
      <c r="AB65" s="46"/>
      <c r="AC65" s="46">
        <v>1</v>
      </c>
      <c r="AD65" s="46"/>
      <c r="AE65" s="46"/>
      <c r="AF65" s="46"/>
      <c r="AG65" s="46"/>
      <c r="AH65" s="35"/>
      <c r="AI65" s="47">
        <v>1</v>
      </c>
      <c r="AJ65" s="34"/>
      <c r="AK65" s="46"/>
      <c r="AL65" s="46"/>
      <c r="AM65" s="46"/>
      <c r="AN65" s="46"/>
      <c r="AO65" s="46"/>
      <c r="AP65" s="46"/>
      <c r="AQ65" s="46"/>
      <c r="AR65" s="35"/>
      <c r="AS65" s="47"/>
      <c r="AT65" s="34"/>
      <c r="AU65" s="46"/>
      <c r="AV65" s="46"/>
      <c r="AW65" s="46"/>
      <c r="AX65" s="46"/>
      <c r="AY65" s="46"/>
      <c r="AZ65" s="46"/>
      <c r="BA65" s="46"/>
      <c r="BB65" s="46"/>
      <c r="BC65" s="48"/>
      <c r="BD65" s="46"/>
      <c r="BE65" s="46"/>
      <c r="BF65" s="46">
        <v>1</v>
      </c>
      <c r="BG65" s="46"/>
      <c r="BH65" s="46"/>
      <c r="BI65" s="46"/>
      <c r="BJ65" s="46"/>
      <c r="BK65" s="46"/>
      <c r="BL65" s="35"/>
      <c r="BM65" s="47">
        <v>1</v>
      </c>
      <c r="BN65" s="34"/>
      <c r="BO65" s="46"/>
      <c r="BP65" s="46"/>
      <c r="BQ65" s="46"/>
      <c r="BR65" s="46"/>
      <c r="BS65" s="46"/>
      <c r="BT65" s="46"/>
      <c r="BU65" s="46"/>
      <c r="BV65" s="35"/>
      <c r="BW65" s="47"/>
      <c r="BX65" s="34"/>
      <c r="BY65" s="46"/>
      <c r="BZ65" s="46"/>
      <c r="CA65" s="46"/>
      <c r="CB65" s="46"/>
      <c r="CC65" s="46"/>
      <c r="CD65" s="46"/>
      <c r="CE65" s="46"/>
      <c r="CF65" s="35"/>
      <c r="CG65" s="47"/>
      <c r="CH65" s="34"/>
      <c r="CI65" s="46"/>
      <c r="CJ65" s="46"/>
      <c r="CK65" s="46"/>
      <c r="CL65" s="46"/>
      <c r="CM65" s="46"/>
      <c r="CN65" s="46"/>
      <c r="CO65" s="46"/>
      <c r="CP65" s="35"/>
      <c r="CQ65" s="47"/>
      <c r="CR65" s="38"/>
      <c r="CS65" s="49"/>
      <c r="CT65" s="49"/>
      <c r="CU65" s="49"/>
      <c r="CV65" s="49"/>
      <c r="CW65" s="49"/>
      <c r="CX65" s="49"/>
      <c r="CY65" s="49"/>
      <c r="CZ65" s="40"/>
      <c r="DA65" s="50">
        <f t="shared" si="46"/>
        <v>0</v>
      </c>
      <c r="DB65" s="38"/>
      <c r="DC65" s="49"/>
      <c r="DD65" s="49"/>
      <c r="DE65" s="49"/>
      <c r="DF65" s="49"/>
      <c r="DG65" s="49"/>
      <c r="DH65" s="49"/>
      <c r="DI65" s="49"/>
      <c r="DJ65" s="40"/>
      <c r="DK65" s="50">
        <f t="shared" si="47"/>
        <v>0</v>
      </c>
      <c r="DL65" s="38"/>
      <c r="DM65" s="49"/>
      <c r="DN65" s="49"/>
      <c r="DO65" s="49"/>
      <c r="DP65" s="49"/>
      <c r="DQ65" s="49"/>
      <c r="DR65" s="49"/>
      <c r="DS65" s="49"/>
      <c r="DT65" s="40"/>
      <c r="DU65" s="50">
        <f t="shared" si="48"/>
        <v>0</v>
      </c>
      <c r="DV65" s="47">
        <f t="shared" si="3"/>
        <v>2</v>
      </c>
    </row>
    <row r="66" spans="2:126" outlineLevel="2" x14ac:dyDescent="0.25">
      <c r="B66" s="64">
        <v>100</v>
      </c>
      <c r="C66" s="46" t="s">
        <v>51</v>
      </c>
      <c r="D66" s="65" t="s">
        <v>88</v>
      </c>
      <c r="E66" s="63" t="s">
        <v>89</v>
      </c>
      <c r="F66" s="34"/>
      <c r="G66" s="46"/>
      <c r="H66" s="46"/>
      <c r="I66" s="46"/>
      <c r="J66" s="46">
        <v>1</v>
      </c>
      <c r="K66" s="46"/>
      <c r="L66" s="46"/>
      <c r="M66" s="46"/>
      <c r="N66" s="35"/>
      <c r="O66" s="47">
        <v>1</v>
      </c>
      <c r="P66" s="34"/>
      <c r="Q66" s="46"/>
      <c r="R66" s="46"/>
      <c r="S66" s="46"/>
      <c r="T66" s="46"/>
      <c r="U66" s="46"/>
      <c r="V66" s="46"/>
      <c r="W66" s="46"/>
      <c r="X66" s="35"/>
      <c r="Y66" s="47"/>
      <c r="Z66" s="34"/>
      <c r="AA66" s="46"/>
      <c r="AB66" s="46"/>
      <c r="AC66" s="46"/>
      <c r="AD66" s="46"/>
      <c r="AE66" s="46"/>
      <c r="AF66" s="46"/>
      <c r="AG66" s="46"/>
      <c r="AH66" s="35"/>
      <c r="AI66" s="47"/>
      <c r="AJ66" s="34"/>
      <c r="AK66" s="46"/>
      <c r="AL66" s="46"/>
      <c r="AM66" s="46"/>
      <c r="AN66" s="46"/>
      <c r="AO66" s="46"/>
      <c r="AP66" s="46"/>
      <c r="AQ66" s="46"/>
      <c r="AR66" s="35"/>
      <c r="AS66" s="47"/>
      <c r="AT66" s="34"/>
      <c r="AU66" s="46"/>
      <c r="AV66" s="46"/>
      <c r="AW66" s="46"/>
      <c r="AX66" s="46"/>
      <c r="AY66" s="46"/>
      <c r="AZ66" s="46"/>
      <c r="BA66" s="46"/>
      <c r="BB66" s="46"/>
      <c r="BC66" s="48"/>
      <c r="BD66" s="46"/>
      <c r="BE66" s="46"/>
      <c r="BF66" s="46"/>
      <c r="BG66" s="46"/>
      <c r="BH66" s="46"/>
      <c r="BI66" s="46"/>
      <c r="BJ66" s="46"/>
      <c r="BK66" s="46"/>
      <c r="BL66" s="35"/>
      <c r="BM66" s="47"/>
      <c r="BN66" s="34"/>
      <c r="BO66" s="46"/>
      <c r="BP66" s="46"/>
      <c r="BQ66" s="46"/>
      <c r="BR66" s="46"/>
      <c r="BS66" s="46"/>
      <c r="BT66" s="46"/>
      <c r="BU66" s="46"/>
      <c r="BV66" s="35"/>
      <c r="BW66" s="47"/>
      <c r="BX66" s="34"/>
      <c r="BY66" s="46"/>
      <c r="BZ66" s="46"/>
      <c r="CA66" s="46"/>
      <c r="CB66" s="46"/>
      <c r="CC66" s="46"/>
      <c r="CD66" s="46"/>
      <c r="CE66" s="46"/>
      <c r="CF66" s="35"/>
      <c r="CG66" s="47"/>
      <c r="CH66" s="34"/>
      <c r="CI66" s="46"/>
      <c r="CJ66" s="46"/>
      <c r="CK66" s="46"/>
      <c r="CL66" s="46"/>
      <c r="CM66" s="46"/>
      <c r="CN66" s="46"/>
      <c r="CO66" s="46"/>
      <c r="CP66" s="35"/>
      <c r="CQ66" s="47"/>
      <c r="CR66" s="38"/>
      <c r="CS66" s="49"/>
      <c r="CT66" s="49"/>
      <c r="CU66" s="49"/>
      <c r="CV66" s="49"/>
      <c r="CW66" s="49"/>
      <c r="CX66" s="49"/>
      <c r="CY66" s="49"/>
      <c r="CZ66" s="40"/>
      <c r="DA66" s="50">
        <f t="shared" si="46"/>
        <v>0</v>
      </c>
      <c r="DB66" s="38"/>
      <c r="DC66" s="49"/>
      <c r="DD66" s="49"/>
      <c r="DE66" s="49"/>
      <c r="DF66" s="49"/>
      <c r="DG66" s="49"/>
      <c r="DH66" s="49"/>
      <c r="DI66" s="49"/>
      <c r="DJ66" s="40"/>
      <c r="DK66" s="50">
        <f t="shared" si="47"/>
        <v>0</v>
      </c>
      <c r="DL66" s="38"/>
      <c r="DM66" s="49"/>
      <c r="DN66" s="49"/>
      <c r="DO66" s="49"/>
      <c r="DP66" s="49"/>
      <c r="DQ66" s="49"/>
      <c r="DR66" s="49"/>
      <c r="DS66" s="49"/>
      <c r="DT66" s="40"/>
      <c r="DU66" s="50">
        <f t="shared" si="48"/>
        <v>0</v>
      </c>
      <c r="DV66" s="47">
        <f t="shared" si="3"/>
        <v>1</v>
      </c>
    </row>
    <row r="67" spans="2:126" outlineLevel="2" x14ac:dyDescent="0.25">
      <c r="B67" s="64">
        <v>100</v>
      </c>
      <c r="C67" s="46" t="s">
        <v>43</v>
      </c>
      <c r="D67" s="65" t="s">
        <v>81</v>
      </c>
      <c r="E67" s="63" t="s">
        <v>82</v>
      </c>
      <c r="F67" s="34"/>
      <c r="G67" s="46"/>
      <c r="H67" s="46"/>
      <c r="I67" s="46"/>
      <c r="J67" s="46"/>
      <c r="K67" s="46"/>
      <c r="L67" s="46"/>
      <c r="M67" s="46"/>
      <c r="N67" s="35"/>
      <c r="O67" s="47"/>
      <c r="P67" s="34"/>
      <c r="Q67" s="46"/>
      <c r="R67" s="46"/>
      <c r="S67" s="46"/>
      <c r="T67" s="46"/>
      <c r="U67" s="46"/>
      <c r="V67" s="46"/>
      <c r="W67" s="46"/>
      <c r="X67" s="35"/>
      <c r="Y67" s="47"/>
      <c r="Z67" s="34"/>
      <c r="AA67" s="46"/>
      <c r="AB67" s="46"/>
      <c r="AC67" s="46">
        <v>1</v>
      </c>
      <c r="AD67" s="46"/>
      <c r="AE67" s="46"/>
      <c r="AF67" s="46"/>
      <c r="AG67" s="46"/>
      <c r="AH67" s="35"/>
      <c r="AI67" s="47">
        <v>1</v>
      </c>
      <c r="AJ67" s="34"/>
      <c r="AK67" s="46"/>
      <c r="AL67" s="46"/>
      <c r="AM67" s="46"/>
      <c r="AN67" s="46"/>
      <c r="AO67" s="46"/>
      <c r="AP67" s="46"/>
      <c r="AQ67" s="46"/>
      <c r="AR67" s="35"/>
      <c r="AS67" s="47"/>
      <c r="AT67" s="34"/>
      <c r="AU67" s="46"/>
      <c r="AV67" s="46"/>
      <c r="AW67" s="46"/>
      <c r="AX67" s="46"/>
      <c r="AY67" s="46"/>
      <c r="AZ67" s="46"/>
      <c r="BA67" s="46"/>
      <c r="BB67" s="46"/>
      <c r="BC67" s="48"/>
      <c r="BD67" s="46"/>
      <c r="BE67" s="46"/>
      <c r="BF67" s="46"/>
      <c r="BG67" s="46"/>
      <c r="BH67" s="46"/>
      <c r="BI67" s="46"/>
      <c r="BJ67" s="46"/>
      <c r="BK67" s="46"/>
      <c r="BL67" s="35"/>
      <c r="BM67" s="47"/>
      <c r="BN67" s="34"/>
      <c r="BO67" s="46"/>
      <c r="BP67" s="46"/>
      <c r="BQ67" s="46"/>
      <c r="BR67" s="46"/>
      <c r="BS67" s="46"/>
      <c r="BT67" s="46"/>
      <c r="BU67" s="46"/>
      <c r="BV67" s="35"/>
      <c r="BW67" s="47"/>
      <c r="BX67" s="34"/>
      <c r="BY67" s="46"/>
      <c r="BZ67" s="46"/>
      <c r="CA67" s="46"/>
      <c r="CB67" s="46"/>
      <c r="CC67" s="46"/>
      <c r="CD67" s="46"/>
      <c r="CE67" s="46"/>
      <c r="CF67" s="35"/>
      <c r="CG67" s="47"/>
      <c r="CH67" s="34"/>
      <c r="CI67" s="46"/>
      <c r="CJ67" s="46"/>
      <c r="CK67" s="46"/>
      <c r="CL67" s="46"/>
      <c r="CM67" s="46"/>
      <c r="CN67" s="46"/>
      <c r="CO67" s="46"/>
      <c r="CP67" s="35"/>
      <c r="CQ67" s="47"/>
      <c r="CR67" s="38"/>
      <c r="CS67" s="49"/>
      <c r="CT67" s="49"/>
      <c r="CU67" s="49"/>
      <c r="CV67" s="49"/>
      <c r="CW67" s="49"/>
      <c r="CX67" s="49"/>
      <c r="CY67" s="49"/>
      <c r="CZ67" s="40"/>
      <c r="DA67" s="50">
        <f t="shared" si="46"/>
        <v>0</v>
      </c>
      <c r="DB67" s="38"/>
      <c r="DC67" s="49"/>
      <c r="DD67" s="49"/>
      <c r="DE67" s="49"/>
      <c r="DF67" s="49"/>
      <c r="DG67" s="49"/>
      <c r="DH67" s="49"/>
      <c r="DI67" s="49"/>
      <c r="DJ67" s="40"/>
      <c r="DK67" s="50">
        <f t="shared" si="47"/>
        <v>0</v>
      </c>
      <c r="DL67" s="38"/>
      <c r="DM67" s="49"/>
      <c r="DN67" s="49"/>
      <c r="DO67" s="49"/>
      <c r="DP67" s="49"/>
      <c r="DQ67" s="49"/>
      <c r="DR67" s="49"/>
      <c r="DS67" s="49"/>
      <c r="DT67" s="40"/>
      <c r="DU67" s="50">
        <f t="shared" si="48"/>
        <v>0</v>
      </c>
      <c r="DV67" s="47">
        <f t="shared" si="3"/>
        <v>1</v>
      </c>
    </row>
    <row r="68" spans="2:126" s="60" customFormat="1" outlineLevel="1" x14ac:dyDescent="0.25">
      <c r="B68" s="51" t="s">
        <v>93</v>
      </c>
      <c r="C68" s="52"/>
      <c r="D68" s="53"/>
      <c r="E68" s="54"/>
      <c r="F68" s="55">
        <f t="shared" ref="F68:BQ68" si="49">SUBTOTAL(9,F60:F67)</f>
        <v>0</v>
      </c>
      <c r="G68" s="52">
        <f t="shared" si="49"/>
        <v>0</v>
      </c>
      <c r="H68" s="52">
        <f t="shared" si="49"/>
        <v>0</v>
      </c>
      <c r="I68" s="52">
        <f t="shared" si="49"/>
        <v>0</v>
      </c>
      <c r="J68" s="52">
        <f t="shared" si="49"/>
        <v>2</v>
      </c>
      <c r="K68" s="52">
        <f t="shared" si="49"/>
        <v>0</v>
      </c>
      <c r="L68" s="52">
        <f t="shared" si="49"/>
        <v>0</v>
      </c>
      <c r="M68" s="52">
        <f t="shared" si="49"/>
        <v>0</v>
      </c>
      <c r="N68" s="56">
        <f t="shared" si="49"/>
        <v>0</v>
      </c>
      <c r="O68" s="47">
        <f t="shared" si="49"/>
        <v>2</v>
      </c>
      <c r="P68" s="55">
        <f t="shared" si="49"/>
        <v>0</v>
      </c>
      <c r="Q68" s="52">
        <f t="shared" si="49"/>
        <v>0</v>
      </c>
      <c r="R68" s="52">
        <f t="shared" si="49"/>
        <v>0</v>
      </c>
      <c r="S68" s="52">
        <f t="shared" si="49"/>
        <v>0</v>
      </c>
      <c r="T68" s="52">
        <f t="shared" si="49"/>
        <v>0</v>
      </c>
      <c r="U68" s="52">
        <f t="shared" si="49"/>
        <v>0</v>
      </c>
      <c r="V68" s="52">
        <f t="shared" si="49"/>
        <v>0</v>
      </c>
      <c r="W68" s="52">
        <f t="shared" si="49"/>
        <v>0</v>
      </c>
      <c r="X68" s="56">
        <f t="shared" si="49"/>
        <v>1</v>
      </c>
      <c r="Y68" s="47">
        <f t="shared" si="49"/>
        <v>1</v>
      </c>
      <c r="Z68" s="55">
        <f t="shared" si="49"/>
        <v>0</v>
      </c>
      <c r="AA68" s="52">
        <f t="shared" si="49"/>
        <v>0</v>
      </c>
      <c r="AB68" s="52">
        <f t="shared" si="49"/>
        <v>0</v>
      </c>
      <c r="AC68" s="52">
        <f t="shared" si="49"/>
        <v>2</v>
      </c>
      <c r="AD68" s="52">
        <f t="shared" si="49"/>
        <v>0</v>
      </c>
      <c r="AE68" s="52">
        <f t="shared" si="49"/>
        <v>0</v>
      </c>
      <c r="AF68" s="52">
        <f t="shared" si="49"/>
        <v>0</v>
      </c>
      <c r="AG68" s="52">
        <f t="shared" si="49"/>
        <v>0</v>
      </c>
      <c r="AH68" s="56">
        <f t="shared" si="49"/>
        <v>0</v>
      </c>
      <c r="AI68" s="47">
        <f t="shared" si="49"/>
        <v>2</v>
      </c>
      <c r="AJ68" s="55">
        <f t="shared" si="49"/>
        <v>0</v>
      </c>
      <c r="AK68" s="52">
        <f t="shared" si="49"/>
        <v>4</v>
      </c>
      <c r="AL68" s="52">
        <f t="shared" si="49"/>
        <v>1</v>
      </c>
      <c r="AM68" s="52">
        <f t="shared" si="49"/>
        <v>0</v>
      </c>
      <c r="AN68" s="52">
        <f t="shared" si="49"/>
        <v>0</v>
      </c>
      <c r="AO68" s="52">
        <f t="shared" si="49"/>
        <v>1</v>
      </c>
      <c r="AP68" s="52">
        <f t="shared" si="49"/>
        <v>0</v>
      </c>
      <c r="AQ68" s="52">
        <f t="shared" si="49"/>
        <v>0</v>
      </c>
      <c r="AR68" s="56">
        <f t="shared" si="49"/>
        <v>0</v>
      </c>
      <c r="AS68" s="47">
        <f t="shared" si="49"/>
        <v>6</v>
      </c>
      <c r="AT68" s="55">
        <f t="shared" si="49"/>
        <v>0</v>
      </c>
      <c r="AU68" s="52">
        <f t="shared" si="49"/>
        <v>0</v>
      </c>
      <c r="AV68" s="52">
        <f t="shared" si="49"/>
        <v>0</v>
      </c>
      <c r="AW68" s="52">
        <f t="shared" si="49"/>
        <v>0</v>
      </c>
      <c r="AX68" s="52">
        <f t="shared" si="49"/>
        <v>0</v>
      </c>
      <c r="AY68" s="52">
        <f t="shared" si="49"/>
        <v>0</v>
      </c>
      <c r="AZ68" s="52">
        <f t="shared" si="49"/>
        <v>1</v>
      </c>
      <c r="BA68" s="52">
        <f t="shared" si="49"/>
        <v>0</v>
      </c>
      <c r="BB68" s="52">
        <f t="shared" si="49"/>
        <v>0</v>
      </c>
      <c r="BC68" s="48">
        <f t="shared" si="49"/>
        <v>1</v>
      </c>
      <c r="BD68" s="52">
        <f t="shared" si="49"/>
        <v>0</v>
      </c>
      <c r="BE68" s="52">
        <f t="shared" si="49"/>
        <v>0</v>
      </c>
      <c r="BF68" s="52">
        <f t="shared" si="49"/>
        <v>1</v>
      </c>
      <c r="BG68" s="52">
        <f t="shared" si="49"/>
        <v>1</v>
      </c>
      <c r="BH68" s="52">
        <f t="shared" si="49"/>
        <v>0</v>
      </c>
      <c r="BI68" s="52">
        <f t="shared" si="49"/>
        <v>0</v>
      </c>
      <c r="BJ68" s="52">
        <f t="shared" si="49"/>
        <v>0</v>
      </c>
      <c r="BK68" s="52">
        <f t="shared" si="49"/>
        <v>0</v>
      </c>
      <c r="BL68" s="56">
        <f t="shared" si="49"/>
        <v>1</v>
      </c>
      <c r="BM68" s="47">
        <f t="shared" si="49"/>
        <v>3</v>
      </c>
      <c r="BN68" s="55">
        <f t="shared" si="49"/>
        <v>0</v>
      </c>
      <c r="BO68" s="52">
        <f t="shared" si="49"/>
        <v>0</v>
      </c>
      <c r="BP68" s="52">
        <f t="shared" si="49"/>
        <v>1</v>
      </c>
      <c r="BQ68" s="52">
        <f t="shared" si="49"/>
        <v>2</v>
      </c>
      <c r="BR68" s="52">
        <f t="shared" ref="BR68:CQ68" si="50">SUBTOTAL(9,BR60:BR67)</f>
        <v>0</v>
      </c>
      <c r="BS68" s="52">
        <f t="shared" si="50"/>
        <v>0</v>
      </c>
      <c r="BT68" s="52">
        <f t="shared" si="50"/>
        <v>1</v>
      </c>
      <c r="BU68" s="52">
        <f t="shared" si="50"/>
        <v>0</v>
      </c>
      <c r="BV68" s="56">
        <f t="shared" si="50"/>
        <v>0</v>
      </c>
      <c r="BW68" s="47">
        <f t="shared" si="50"/>
        <v>4</v>
      </c>
      <c r="BX68" s="55">
        <f t="shared" si="50"/>
        <v>0</v>
      </c>
      <c r="BY68" s="52">
        <f t="shared" si="50"/>
        <v>0</v>
      </c>
      <c r="BZ68" s="52">
        <f t="shared" si="50"/>
        <v>1</v>
      </c>
      <c r="CA68" s="52">
        <f t="shared" si="50"/>
        <v>0</v>
      </c>
      <c r="CB68" s="52">
        <f t="shared" si="50"/>
        <v>1</v>
      </c>
      <c r="CC68" s="52">
        <f t="shared" si="50"/>
        <v>1</v>
      </c>
      <c r="CD68" s="52">
        <f t="shared" si="50"/>
        <v>0</v>
      </c>
      <c r="CE68" s="52">
        <f t="shared" si="50"/>
        <v>0</v>
      </c>
      <c r="CF68" s="56">
        <f t="shared" si="50"/>
        <v>0</v>
      </c>
      <c r="CG68" s="47">
        <f t="shared" si="50"/>
        <v>3</v>
      </c>
      <c r="CH68" s="55">
        <f t="shared" si="50"/>
        <v>0</v>
      </c>
      <c r="CI68" s="52">
        <f t="shared" si="50"/>
        <v>1</v>
      </c>
      <c r="CJ68" s="52">
        <f t="shared" si="50"/>
        <v>0</v>
      </c>
      <c r="CK68" s="52">
        <f t="shared" si="50"/>
        <v>0</v>
      </c>
      <c r="CL68" s="52">
        <f t="shared" si="50"/>
        <v>0</v>
      </c>
      <c r="CM68" s="52">
        <f t="shared" si="50"/>
        <v>0</v>
      </c>
      <c r="CN68" s="52">
        <f t="shared" si="50"/>
        <v>1</v>
      </c>
      <c r="CO68" s="52">
        <f t="shared" si="50"/>
        <v>0</v>
      </c>
      <c r="CP68" s="56">
        <f t="shared" si="50"/>
        <v>0</v>
      </c>
      <c r="CQ68" s="47">
        <f t="shared" si="50"/>
        <v>2</v>
      </c>
      <c r="CR68" s="57">
        <f>SUM(CR60:CR67)</f>
        <v>0</v>
      </c>
      <c r="CS68" s="58">
        <f t="shared" ref="CS68:DU68" si="51">SUM(CS60:CS67)</f>
        <v>0</v>
      </c>
      <c r="CT68" s="58">
        <f t="shared" si="51"/>
        <v>0</v>
      </c>
      <c r="CU68" s="58">
        <f t="shared" si="51"/>
        <v>0</v>
      </c>
      <c r="CV68" s="58">
        <f t="shared" si="51"/>
        <v>0</v>
      </c>
      <c r="CW68" s="58">
        <f t="shared" si="51"/>
        <v>0</v>
      </c>
      <c r="CX68" s="58">
        <f t="shared" si="51"/>
        <v>0</v>
      </c>
      <c r="CY68" s="58">
        <f t="shared" si="51"/>
        <v>0</v>
      </c>
      <c r="CZ68" s="59">
        <f t="shared" si="51"/>
        <v>1</v>
      </c>
      <c r="DA68" s="50">
        <f t="shared" si="51"/>
        <v>1</v>
      </c>
      <c r="DB68" s="57">
        <f t="shared" si="51"/>
        <v>0</v>
      </c>
      <c r="DC68" s="58">
        <f t="shared" si="51"/>
        <v>1</v>
      </c>
      <c r="DD68" s="58">
        <f t="shared" si="51"/>
        <v>0</v>
      </c>
      <c r="DE68" s="58">
        <f t="shared" si="51"/>
        <v>0</v>
      </c>
      <c r="DF68" s="58">
        <f t="shared" si="51"/>
        <v>0</v>
      </c>
      <c r="DG68" s="58">
        <f t="shared" si="51"/>
        <v>1</v>
      </c>
      <c r="DH68" s="58">
        <f t="shared" si="51"/>
        <v>0</v>
      </c>
      <c r="DI68" s="58">
        <f t="shared" si="51"/>
        <v>0</v>
      </c>
      <c r="DJ68" s="59">
        <f t="shared" si="51"/>
        <v>0</v>
      </c>
      <c r="DK68" s="50">
        <f t="shared" si="51"/>
        <v>2</v>
      </c>
      <c r="DL68" s="57">
        <f t="shared" si="51"/>
        <v>0</v>
      </c>
      <c r="DM68" s="58">
        <f t="shared" si="51"/>
        <v>2</v>
      </c>
      <c r="DN68" s="58">
        <f t="shared" si="51"/>
        <v>1</v>
      </c>
      <c r="DO68" s="58">
        <f t="shared" si="51"/>
        <v>0</v>
      </c>
      <c r="DP68" s="58">
        <f t="shared" si="51"/>
        <v>1</v>
      </c>
      <c r="DQ68" s="58">
        <f t="shared" si="51"/>
        <v>0</v>
      </c>
      <c r="DR68" s="58">
        <f t="shared" si="51"/>
        <v>1</v>
      </c>
      <c r="DS68" s="58">
        <f t="shared" si="51"/>
        <v>0</v>
      </c>
      <c r="DT68" s="59">
        <f t="shared" si="51"/>
        <v>0</v>
      </c>
      <c r="DU68" s="50">
        <f t="shared" si="51"/>
        <v>5</v>
      </c>
      <c r="DV68" s="47">
        <f t="shared" si="3"/>
        <v>32</v>
      </c>
    </row>
    <row r="69" spans="2:126" outlineLevel="2" x14ac:dyDescent="0.25">
      <c r="B69" s="64">
        <v>150</v>
      </c>
      <c r="C69" s="46" t="s">
        <v>34</v>
      </c>
      <c r="D69" s="65" t="s">
        <v>94</v>
      </c>
      <c r="E69" s="63" t="s">
        <v>95</v>
      </c>
      <c r="F69" s="34"/>
      <c r="G69" s="46"/>
      <c r="H69" s="46"/>
      <c r="I69" s="46"/>
      <c r="J69" s="46"/>
      <c r="K69" s="46"/>
      <c r="L69" s="46"/>
      <c r="M69" s="46"/>
      <c r="N69" s="35"/>
      <c r="O69" s="47"/>
      <c r="P69" s="34"/>
      <c r="Q69" s="46"/>
      <c r="R69" s="46"/>
      <c r="S69" s="46"/>
      <c r="T69" s="46"/>
      <c r="U69" s="46"/>
      <c r="V69" s="46"/>
      <c r="W69" s="46"/>
      <c r="X69" s="35"/>
      <c r="Y69" s="47"/>
      <c r="Z69" s="34"/>
      <c r="AA69" s="46"/>
      <c r="AB69" s="46"/>
      <c r="AC69" s="46"/>
      <c r="AD69" s="46"/>
      <c r="AE69" s="46"/>
      <c r="AF69" s="46"/>
      <c r="AG69" s="46"/>
      <c r="AH69" s="35"/>
      <c r="AI69" s="47"/>
      <c r="AJ69" s="34"/>
      <c r="AK69" s="46"/>
      <c r="AL69" s="46"/>
      <c r="AM69" s="46"/>
      <c r="AN69" s="46"/>
      <c r="AO69" s="46"/>
      <c r="AP69" s="46"/>
      <c r="AQ69" s="46"/>
      <c r="AR69" s="35">
        <v>1</v>
      </c>
      <c r="AS69" s="47">
        <v>1</v>
      </c>
      <c r="AT69" s="34"/>
      <c r="AU69" s="46">
        <v>1</v>
      </c>
      <c r="AV69" s="46"/>
      <c r="AW69" s="46"/>
      <c r="AX69" s="46"/>
      <c r="AY69" s="46"/>
      <c r="AZ69" s="46"/>
      <c r="BA69" s="46"/>
      <c r="BB69" s="46"/>
      <c r="BC69" s="48">
        <v>1</v>
      </c>
      <c r="BD69" s="46"/>
      <c r="BE69" s="46"/>
      <c r="BF69" s="46"/>
      <c r="BG69" s="46"/>
      <c r="BH69" s="46"/>
      <c r="BI69" s="46"/>
      <c r="BJ69" s="46"/>
      <c r="BK69" s="46"/>
      <c r="BL69" s="35"/>
      <c r="BM69" s="47"/>
      <c r="BN69" s="34"/>
      <c r="BO69" s="46"/>
      <c r="BP69" s="46"/>
      <c r="BQ69" s="46"/>
      <c r="BR69" s="46"/>
      <c r="BS69" s="46"/>
      <c r="BT69" s="46"/>
      <c r="BU69" s="46"/>
      <c r="BV69" s="35"/>
      <c r="BW69" s="47"/>
      <c r="BX69" s="34"/>
      <c r="BY69" s="46"/>
      <c r="BZ69" s="46"/>
      <c r="CA69" s="46"/>
      <c r="CB69" s="46"/>
      <c r="CC69" s="46"/>
      <c r="CD69" s="46"/>
      <c r="CE69" s="46"/>
      <c r="CF69" s="35"/>
      <c r="CG69" s="47"/>
      <c r="CH69" s="34"/>
      <c r="CI69" s="46"/>
      <c r="CJ69" s="46"/>
      <c r="CK69" s="46"/>
      <c r="CL69" s="46"/>
      <c r="CM69" s="46"/>
      <c r="CN69" s="46"/>
      <c r="CO69" s="46"/>
      <c r="CP69" s="35"/>
      <c r="CQ69" s="47"/>
      <c r="CR69" s="38"/>
      <c r="CS69" s="49"/>
      <c r="CT69" s="49"/>
      <c r="CU69" s="49"/>
      <c r="CV69" s="49"/>
      <c r="CW69" s="49"/>
      <c r="CX69" s="49"/>
      <c r="CY69" s="49"/>
      <c r="CZ69" s="40"/>
      <c r="DA69" s="50"/>
      <c r="DB69" s="74"/>
      <c r="DC69" s="75"/>
      <c r="DD69" s="75"/>
      <c r="DE69" s="75"/>
      <c r="DF69" s="75"/>
      <c r="DG69" s="75"/>
      <c r="DH69" s="75"/>
      <c r="DI69" s="75"/>
      <c r="DJ69" s="76"/>
      <c r="DK69" s="77"/>
      <c r="DL69" s="38"/>
      <c r="DM69" s="49"/>
      <c r="DN69" s="49"/>
      <c r="DO69" s="49"/>
      <c r="DP69" s="49"/>
      <c r="DQ69" s="49"/>
      <c r="DR69" s="49"/>
      <c r="DS69" s="49"/>
      <c r="DT69" s="40"/>
      <c r="DU69" s="50"/>
      <c r="DV69" s="47">
        <f t="shared" si="3"/>
        <v>2</v>
      </c>
    </row>
    <row r="70" spans="2:126" outlineLevel="2" x14ac:dyDescent="0.25">
      <c r="B70" s="64">
        <v>150</v>
      </c>
      <c r="C70" s="46" t="s">
        <v>34</v>
      </c>
      <c r="D70" s="65" t="s">
        <v>98</v>
      </c>
      <c r="E70" s="63" t="s">
        <v>99</v>
      </c>
      <c r="F70" s="34"/>
      <c r="G70" s="46"/>
      <c r="H70" s="46"/>
      <c r="I70" s="46"/>
      <c r="J70" s="46"/>
      <c r="K70" s="46"/>
      <c r="L70" s="46"/>
      <c r="M70" s="46"/>
      <c r="N70" s="35"/>
      <c r="O70" s="47"/>
      <c r="P70" s="34"/>
      <c r="Q70" s="46"/>
      <c r="R70" s="46"/>
      <c r="S70" s="46"/>
      <c r="T70" s="46"/>
      <c r="U70" s="46"/>
      <c r="V70" s="46"/>
      <c r="W70" s="46"/>
      <c r="X70" s="35"/>
      <c r="Y70" s="47"/>
      <c r="Z70" s="34"/>
      <c r="AA70" s="46"/>
      <c r="AB70" s="46"/>
      <c r="AC70" s="46"/>
      <c r="AD70" s="46"/>
      <c r="AE70" s="46"/>
      <c r="AF70" s="46"/>
      <c r="AG70" s="46"/>
      <c r="AH70" s="35"/>
      <c r="AI70" s="47"/>
      <c r="AJ70" s="34"/>
      <c r="AK70" s="46"/>
      <c r="AL70" s="46"/>
      <c r="AM70" s="46"/>
      <c r="AN70" s="46"/>
      <c r="AO70" s="46"/>
      <c r="AP70" s="46"/>
      <c r="AQ70" s="46"/>
      <c r="AR70" s="35"/>
      <c r="AS70" s="47"/>
      <c r="AT70" s="34"/>
      <c r="AU70" s="46"/>
      <c r="AV70" s="46">
        <v>1</v>
      </c>
      <c r="AW70" s="46"/>
      <c r="AX70" s="46"/>
      <c r="AY70" s="46"/>
      <c r="AZ70" s="46"/>
      <c r="BA70" s="46"/>
      <c r="BB70" s="46"/>
      <c r="BC70" s="48">
        <v>1</v>
      </c>
      <c r="BD70" s="46"/>
      <c r="BE70" s="46"/>
      <c r="BF70" s="46"/>
      <c r="BG70" s="46"/>
      <c r="BH70" s="46"/>
      <c r="BI70" s="46"/>
      <c r="BJ70" s="46"/>
      <c r="BK70" s="46"/>
      <c r="BL70" s="35"/>
      <c r="BM70" s="47"/>
      <c r="BN70" s="34"/>
      <c r="BO70" s="46"/>
      <c r="BP70" s="46"/>
      <c r="BQ70" s="46"/>
      <c r="BR70" s="46"/>
      <c r="BS70" s="46"/>
      <c r="BT70" s="46"/>
      <c r="BU70" s="46"/>
      <c r="BV70" s="35"/>
      <c r="BW70" s="47"/>
      <c r="BX70" s="34"/>
      <c r="BY70" s="46"/>
      <c r="BZ70" s="46"/>
      <c r="CA70" s="46"/>
      <c r="CB70" s="46"/>
      <c r="CC70" s="46"/>
      <c r="CD70" s="46"/>
      <c r="CE70" s="46"/>
      <c r="CF70" s="35"/>
      <c r="CG70" s="47"/>
      <c r="CH70" s="34"/>
      <c r="CI70" s="46"/>
      <c r="CJ70" s="46"/>
      <c r="CK70" s="46"/>
      <c r="CL70" s="46"/>
      <c r="CM70" s="46"/>
      <c r="CN70" s="46"/>
      <c r="CO70" s="46"/>
      <c r="CP70" s="35"/>
      <c r="CQ70" s="47"/>
      <c r="CR70" s="38"/>
      <c r="CS70" s="49"/>
      <c r="CT70" s="49"/>
      <c r="CU70" s="49"/>
      <c r="CV70" s="49"/>
      <c r="CW70" s="49"/>
      <c r="CX70" s="49"/>
      <c r="CY70" s="49"/>
      <c r="CZ70" s="40"/>
      <c r="DA70" s="50"/>
      <c r="DB70" s="74"/>
      <c r="DC70" s="75"/>
      <c r="DD70" s="75"/>
      <c r="DE70" s="75"/>
      <c r="DF70" s="75"/>
      <c r="DG70" s="75"/>
      <c r="DH70" s="75"/>
      <c r="DI70" s="75"/>
      <c r="DJ70" s="76"/>
      <c r="DK70" s="77"/>
      <c r="DL70" s="38"/>
      <c r="DM70" s="49"/>
      <c r="DN70" s="49"/>
      <c r="DO70" s="49"/>
      <c r="DP70" s="49"/>
      <c r="DQ70" s="49"/>
      <c r="DR70" s="49"/>
      <c r="DS70" s="49"/>
      <c r="DT70" s="40"/>
      <c r="DU70" s="50"/>
      <c r="DV70" s="47">
        <f t="shared" si="3"/>
        <v>1</v>
      </c>
    </row>
    <row r="71" spans="2:126" outlineLevel="2" x14ac:dyDescent="0.25">
      <c r="B71" s="64">
        <v>150</v>
      </c>
      <c r="C71" s="46" t="s">
        <v>51</v>
      </c>
      <c r="D71" s="65" t="s">
        <v>149</v>
      </c>
      <c r="E71" s="78" t="s">
        <v>150</v>
      </c>
      <c r="F71" s="64"/>
      <c r="G71" s="46"/>
      <c r="H71" s="46"/>
      <c r="I71" s="46"/>
      <c r="J71" s="46"/>
      <c r="K71" s="46"/>
      <c r="L71" s="46"/>
      <c r="M71" s="46"/>
      <c r="N71" s="35"/>
      <c r="O71" s="47"/>
      <c r="P71" s="34"/>
      <c r="Q71" s="46"/>
      <c r="R71" s="46">
        <v>1</v>
      </c>
      <c r="S71" s="46"/>
      <c r="T71" s="46"/>
      <c r="U71" s="46"/>
      <c r="V71" s="46"/>
      <c r="W71" s="46"/>
      <c r="X71" s="35"/>
      <c r="Y71" s="47">
        <v>1</v>
      </c>
      <c r="Z71" s="34"/>
      <c r="AA71" s="46"/>
      <c r="AB71" s="46"/>
      <c r="AC71" s="46"/>
      <c r="AD71" s="46"/>
      <c r="AE71" s="46"/>
      <c r="AF71" s="46"/>
      <c r="AG71" s="46"/>
      <c r="AH71" s="35"/>
      <c r="AI71" s="47"/>
      <c r="AJ71" s="34"/>
      <c r="AK71" s="46"/>
      <c r="AL71" s="46"/>
      <c r="AM71" s="46"/>
      <c r="AN71" s="46"/>
      <c r="AO71" s="46"/>
      <c r="AP71" s="46"/>
      <c r="AQ71" s="46"/>
      <c r="AR71" s="35"/>
      <c r="AS71" s="47"/>
      <c r="AT71" s="34"/>
      <c r="AU71" s="46"/>
      <c r="AV71" s="46"/>
      <c r="AW71" s="46"/>
      <c r="AX71" s="46"/>
      <c r="AY71" s="46"/>
      <c r="AZ71" s="46"/>
      <c r="BA71" s="46"/>
      <c r="BB71" s="46"/>
      <c r="BC71" s="48"/>
      <c r="BD71" s="46"/>
      <c r="BE71" s="46"/>
      <c r="BF71" s="46"/>
      <c r="BG71" s="46"/>
      <c r="BH71" s="46"/>
      <c r="BI71" s="46"/>
      <c r="BJ71" s="46"/>
      <c r="BK71" s="46"/>
      <c r="BL71" s="35"/>
      <c r="BM71" s="47"/>
      <c r="BN71" s="34"/>
      <c r="BO71" s="46"/>
      <c r="BP71" s="46"/>
      <c r="BQ71" s="46"/>
      <c r="BR71" s="46"/>
      <c r="BS71" s="46"/>
      <c r="BT71" s="46"/>
      <c r="BU71" s="46"/>
      <c r="BV71" s="35"/>
      <c r="BW71" s="47"/>
      <c r="BX71" s="34"/>
      <c r="BY71" s="46"/>
      <c r="BZ71" s="46"/>
      <c r="CA71" s="46"/>
      <c r="CB71" s="46"/>
      <c r="CC71" s="46"/>
      <c r="CD71" s="46"/>
      <c r="CE71" s="46"/>
      <c r="CF71" s="35"/>
      <c r="CG71" s="47"/>
      <c r="CH71" s="34"/>
      <c r="CI71" s="46"/>
      <c r="CJ71" s="46"/>
      <c r="CK71" s="46"/>
      <c r="CL71" s="46"/>
      <c r="CM71" s="46"/>
      <c r="CN71" s="46"/>
      <c r="CO71" s="46"/>
      <c r="CP71" s="35"/>
      <c r="CQ71" s="47"/>
      <c r="CR71" s="38"/>
      <c r="CS71" s="49"/>
      <c r="CT71" s="49"/>
      <c r="CU71" s="49"/>
      <c r="CV71" s="49"/>
      <c r="CW71" s="49"/>
      <c r="CX71" s="49"/>
      <c r="CY71" s="49"/>
      <c r="CZ71" s="40"/>
      <c r="DA71" s="50"/>
      <c r="DB71" s="74"/>
      <c r="DC71" s="75"/>
      <c r="DD71" s="75"/>
      <c r="DE71" s="75"/>
      <c r="DF71" s="75"/>
      <c r="DG71" s="75"/>
      <c r="DH71" s="75"/>
      <c r="DI71" s="75"/>
      <c r="DJ71" s="76"/>
      <c r="DK71" s="77"/>
      <c r="DL71" s="38"/>
      <c r="DM71" s="49"/>
      <c r="DN71" s="49"/>
      <c r="DO71" s="49"/>
      <c r="DP71" s="49"/>
      <c r="DQ71" s="49"/>
      <c r="DR71" s="49"/>
      <c r="DS71" s="49"/>
      <c r="DT71" s="40"/>
      <c r="DU71" s="50"/>
      <c r="DV71" s="47">
        <f t="shared" si="3"/>
        <v>1</v>
      </c>
    </row>
    <row r="72" spans="2:126" outlineLevel="2" x14ac:dyDescent="0.25">
      <c r="B72" s="64">
        <v>150</v>
      </c>
      <c r="C72" s="46" t="s">
        <v>51</v>
      </c>
      <c r="D72" s="65" t="s">
        <v>96</v>
      </c>
      <c r="E72" s="63" t="s">
        <v>97</v>
      </c>
      <c r="F72" s="34"/>
      <c r="G72" s="46"/>
      <c r="H72" s="46"/>
      <c r="I72" s="46">
        <v>1</v>
      </c>
      <c r="J72" s="46"/>
      <c r="K72" s="46"/>
      <c r="L72" s="46"/>
      <c r="M72" s="46"/>
      <c r="N72" s="35"/>
      <c r="O72" s="47">
        <v>1</v>
      </c>
      <c r="P72" s="34"/>
      <c r="Q72" s="46"/>
      <c r="R72" s="46"/>
      <c r="S72" s="46"/>
      <c r="T72" s="46"/>
      <c r="U72" s="46"/>
      <c r="V72" s="46"/>
      <c r="W72" s="46"/>
      <c r="X72" s="35"/>
      <c r="Y72" s="47"/>
      <c r="Z72" s="34"/>
      <c r="AA72" s="46"/>
      <c r="AB72" s="46"/>
      <c r="AC72" s="46"/>
      <c r="AD72" s="46"/>
      <c r="AE72" s="46"/>
      <c r="AF72" s="46"/>
      <c r="AG72" s="46"/>
      <c r="AH72" s="35"/>
      <c r="AI72" s="47"/>
      <c r="AJ72" s="34"/>
      <c r="AK72" s="46"/>
      <c r="AL72" s="46"/>
      <c r="AM72" s="46"/>
      <c r="AN72" s="46"/>
      <c r="AO72" s="46"/>
      <c r="AP72" s="46"/>
      <c r="AQ72" s="46"/>
      <c r="AR72" s="35"/>
      <c r="AS72" s="47"/>
      <c r="AT72" s="34"/>
      <c r="AU72" s="46"/>
      <c r="AV72" s="46"/>
      <c r="AW72" s="46"/>
      <c r="AX72" s="46"/>
      <c r="AY72" s="46"/>
      <c r="AZ72" s="46"/>
      <c r="BA72" s="46"/>
      <c r="BB72" s="46"/>
      <c r="BC72" s="48"/>
      <c r="BD72" s="46"/>
      <c r="BE72" s="46"/>
      <c r="BF72" s="46"/>
      <c r="BG72" s="46"/>
      <c r="BH72" s="46"/>
      <c r="BI72" s="46"/>
      <c r="BJ72" s="46"/>
      <c r="BK72" s="46"/>
      <c r="BL72" s="35"/>
      <c r="BM72" s="47"/>
      <c r="BN72" s="34"/>
      <c r="BO72" s="46"/>
      <c r="BP72" s="46"/>
      <c r="BQ72" s="46"/>
      <c r="BR72" s="46"/>
      <c r="BS72" s="46"/>
      <c r="BT72" s="46"/>
      <c r="BU72" s="46"/>
      <c r="BV72" s="35"/>
      <c r="BW72" s="47"/>
      <c r="BX72" s="34"/>
      <c r="BY72" s="46"/>
      <c r="BZ72" s="46"/>
      <c r="CA72" s="46"/>
      <c r="CB72" s="46"/>
      <c r="CC72" s="46"/>
      <c r="CD72" s="46"/>
      <c r="CE72" s="46"/>
      <c r="CF72" s="35"/>
      <c r="CG72" s="47"/>
      <c r="CH72" s="34"/>
      <c r="CI72" s="46"/>
      <c r="CJ72" s="46"/>
      <c r="CK72" s="46"/>
      <c r="CL72" s="46"/>
      <c r="CM72" s="46"/>
      <c r="CN72" s="46"/>
      <c r="CO72" s="46"/>
      <c r="CP72" s="35"/>
      <c r="CQ72" s="47"/>
      <c r="CR72" s="38"/>
      <c r="CS72" s="49"/>
      <c r="CT72" s="49"/>
      <c r="CU72" s="49"/>
      <c r="CV72" s="49"/>
      <c r="CW72" s="49"/>
      <c r="CX72" s="49"/>
      <c r="CY72" s="49"/>
      <c r="CZ72" s="40"/>
      <c r="DA72" s="50"/>
      <c r="DB72" s="74"/>
      <c r="DC72" s="75"/>
      <c r="DD72" s="75"/>
      <c r="DE72" s="75"/>
      <c r="DF72" s="75"/>
      <c r="DG72" s="75"/>
      <c r="DH72" s="75"/>
      <c r="DI72" s="75"/>
      <c r="DJ72" s="76"/>
      <c r="DK72" s="77"/>
      <c r="DL72" s="38"/>
      <c r="DM72" s="49"/>
      <c r="DN72" s="49"/>
      <c r="DO72" s="49"/>
      <c r="DP72" s="49"/>
      <c r="DQ72" s="49"/>
      <c r="DR72" s="49"/>
      <c r="DS72" s="49"/>
      <c r="DT72" s="40"/>
      <c r="DU72" s="50"/>
      <c r="DV72" s="47">
        <f t="shared" si="3"/>
        <v>1</v>
      </c>
    </row>
    <row r="73" spans="2:126" s="60" customFormat="1" outlineLevel="1" x14ac:dyDescent="0.25">
      <c r="B73" s="51" t="s">
        <v>100</v>
      </c>
      <c r="C73" s="52"/>
      <c r="D73" s="53"/>
      <c r="E73" s="54"/>
      <c r="F73" s="55">
        <f t="shared" ref="F73:BQ73" si="52">SUBTOTAL(9,F69:F72)</f>
        <v>0</v>
      </c>
      <c r="G73" s="52">
        <f t="shared" si="52"/>
        <v>0</v>
      </c>
      <c r="H73" s="52">
        <f t="shared" si="52"/>
        <v>0</v>
      </c>
      <c r="I73" s="52">
        <f t="shared" si="52"/>
        <v>1</v>
      </c>
      <c r="J73" s="52">
        <f t="shared" si="52"/>
        <v>0</v>
      </c>
      <c r="K73" s="52">
        <f t="shared" si="52"/>
        <v>0</v>
      </c>
      <c r="L73" s="52">
        <f t="shared" si="52"/>
        <v>0</v>
      </c>
      <c r="M73" s="52">
        <f t="shared" si="52"/>
        <v>0</v>
      </c>
      <c r="N73" s="56">
        <f t="shared" si="52"/>
        <v>0</v>
      </c>
      <c r="O73" s="47">
        <f t="shared" si="52"/>
        <v>1</v>
      </c>
      <c r="P73" s="55">
        <f t="shared" si="52"/>
        <v>0</v>
      </c>
      <c r="Q73" s="52">
        <f t="shared" si="52"/>
        <v>0</v>
      </c>
      <c r="R73" s="52">
        <f t="shared" si="52"/>
        <v>1</v>
      </c>
      <c r="S73" s="52">
        <f t="shared" si="52"/>
        <v>0</v>
      </c>
      <c r="T73" s="52">
        <f t="shared" si="52"/>
        <v>0</v>
      </c>
      <c r="U73" s="52">
        <f t="shared" si="52"/>
        <v>0</v>
      </c>
      <c r="V73" s="52">
        <f t="shared" si="52"/>
        <v>0</v>
      </c>
      <c r="W73" s="52">
        <f t="shared" si="52"/>
        <v>0</v>
      </c>
      <c r="X73" s="56">
        <f t="shared" si="52"/>
        <v>0</v>
      </c>
      <c r="Y73" s="47">
        <f t="shared" si="52"/>
        <v>1</v>
      </c>
      <c r="Z73" s="55">
        <f t="shared" si="52"/>
        <v>0</v>
      </c>
      <c r="AA73" s="52">
        <f t="shared" si="52"/>
        <v>0</v>
      </c>
      <c r="AB73" s="52">
        <f t="shared" si="52"/>
        <v>0</v>
      </c>
      <c r="AC73" s="52">
        <f t="shared" si="52"/>
        <v>0</v>
      </c>
      <c r="AD73" s="52">
        <f t="shared" si="52"/>
        <v>0</v>
      </c>
      <c r="AE73" s="52">
        <f t="shared" si="52"/>
        <v>0</v>
      </c>
      <c r="AF73" s="52">
        <f t="shared" si="52"/>
        <v>0</v>
      </c>
      <c r="AG73" s="52">
        <f t="shared" si="52"/>
        <v>0</v>
      </c>
      <c r="AH73" s="56">
        <f t="shared" si="52"/>
        <v>0</v>
      </c>
      <c r="AI73" s="47">
        <f t="shared" si="52"/>
        <v>0</v>
      </c>
      <c r="AJ73" s="55">
        <f t="shared" si="52"/>
        <v>0</v>
      </c>
      <c r="AK73" s="52">
        <f t="shared" si="52"/>
        <v>0</v>
      </c>
      <c r="AL73" s="52">
        <f t="shared" si="52"/>
        <v>0</v>
      </c>
      <c r="AM73" s="52">
        <f t="shared" si="52"/>
        <v>0</v>
      </c>
      <c r="AN73" s="52">
        <f t="shared" si="52"/>
        <v>0</v>
      </c>
      <c r="AO73" s="52">
        <f t="shared" si="52"/>
        <v>0</v>
      </c>
      <c r="AP73" s="52">
        <f t="shared" si="52"/>
        <v>0</v>
      </c>
      <c r="AQ73" s="52">
        <f t="shared" si="52"/>
        <v>0</v>
      </c>
      <c r="AR73" s="56">
        <f t="shared" si="52"/>
        <v>1</v>
      </c>
      <c r="AS73" s="47">
        <f t="shared" si="52"/>
        <v>1</v>
      </c>
      <c r="AT73" s="55">
        <f t="shared" si="52"/>
        <v>0</v>
      </c>
      <c r="AU73" s="52">
        <f t="shared" si="52"/>
        <v>1</v>
      </c>
      <c r="AV73" s="52">
        <f t="shared" si="52"/>
        <v>1</v>
      </c>
      <c r="AW73" s="52">
        <f t="shared" si="52"/>
        <v>0</v>
      </c>
      <c r="AX73" s="52">
        <f t="shared" si="52"/>
        <v>0</v>
      </c>
      <c r="AY73" s="52">
        <f t="shared" si="52"/>
        <v>0</v>
      </c>
      <c r="AZ73" s="52">
        <f t="shared" si="52"/>
        <v>0</v>
      </c>
      <c r="BA73" s="52">
        <f t="shared" si="52"/>
        <v>0</v>
      </c>
      <c r="BB73" s="52">
        <f t="shared" si="52"/>
        <v>0</v>
      </c>
      <c r="BC73" s="48">
        <f t="shared" si="52"/>
        <v>2</v>
      </c>
      <c r="BD73" s="52">
        <f t="shared" si="52"/>
        <v>0</v>
      </c>
      <c r="BE73" s="52">
        <f t="shared" si="52"/>
        <v>0</v>
      </c>
      <c r="BF73" s="52">
        <f t="shared" si="52"/>
        <v>0</v>
      </c>
      <c r="BG73" s="52">
        <f t="shared" si="52"/>
        <v>0</v>
      </c>
      <c r="BH73" s="52">
        <f t="shared" si="52"/>
        <v>0</v>
      </c>
      <c r="BI73" s="52">
        <f t="shared" si="52"/>
        <v>0</v>
      </c>
      <c r="BJ73" s="52">
        <f t="shared" si="52"/>
        <v>0</v>
      </c>
      <c r="BK73" s="52">
        <f t="shared" si="52"/>
        <v>0</v>
      </c>
      <c r="BL73" s="56">
        <f t="shared" si="52"/>
        <v>0</v>
      </c>
      <c r="BM73" s="47">
        <f t="shared" si="52"/>
        <v>0</v>
      </c>
      <c r="BN73" s="55">
        <f t="shared" si="52"/>
        <v>0</v>
      </c>
      <c r="BO73" s="52">
        <f t="shared" si="52"/>
        <v>0</v>
      </c>
      <c r="BP73" s="52">
        <f t="shared" si="52"/>
        <v>0</v>
      </c>
      <c r="BQ73" s="52">
        <f t="shared" si="52"/>
        <v>0</v>
      </c>
      <c r="BR73" s="52">
        <f t="shared" ref="BR73:CQ73" si="53">SUBTOTAL(9,BR69:BR72)</f>
        <v>0</v>
      </c>
      <c r="BS73" s="52">
        <f t="shared" si="53"/>
        <v>0</v>
      </c>
      <c r="BT73" s="52">
        <f t="shared" si="53"/>
        <v>0</v>
      </c>
      <c r="BU73" s="52">
        <f t="shared" si="53"/>
        <v>0</v>
      </c>
      <c r="BV73" s="56">
        <f t="shared" si="53"/>
        <v>0</v>
      </c>
      <c r="BW73" s="47">
        <f t="shared" si="53"/>
        <v>0</v>
      </c>
      <c r="BX73" s="55">
        <f t="shared" si="53"/>
        <v>0</v>
      </c>
      <c r="BY73" s="52">
        <f t="shared" si="53"/>
        <v>0</v>
      </c>
      <c r="BZ73" s="52">
        <f t="shared" si="53"/>
        <v>0</v>
      </c>
      <c r="CA73" s="52">
        <f t="shared" si="53"/>
        <v>0</v>
      </c>
      <c r="CB73" s="52">
        <f t="shared" si="53"/>
        <v>0</v>
      </c>
      <c r="CC73" s="52">
        <f t="shared" si="53"/>
        <v>0</v>
      </c>
      <c r="CD73" s="52">
        <f t="shared" si="53"/>
        <v>0</v>
      </c>
      <c r="CE73" s="52">
        <f t="shared" si="53"/>
        <v>0</v>
      </c>
      <c r="CF73" s="56">
        <f t="shared" si="53"/>
        <v>0</v>
      </c>
      <c r="CG73" s="47">
        <f t="shared" si="53"/>
        <v>0</v>
      </c>
      <c r="CH73" s="55">
        <f t="shared" si="53"/>
        <v>0</v>
      </c>
      <c r="CI73" s="52">
        <f t="shared" si="53"/>
        <v>0</v>
      </c>
      <c r="CJ73" s="52">
        <f t="shared" si="53"/>
        <v>0</v>
      </c>
      <c r="CK73" s="52">
        <f t="shared" si="53"/>
        <v>0</v>
      </c>
      <c r="CL73" s="52">
        <f t="shared" si="53"/>
        <v>0</v>
      </c>
      <c r="CM73" s="52">
        <f t="shared" si="53"/>
        <v>0</v>
      </c>
      <c r="CN73" s="52">
        <f t="shared" si="53"/>
        <v>0</v>
      </c>
      <c r="CO73" s="52">
        <f t="shared" si="53"/>
        <v>0</v>
      </c>
      <c r="CP73" s="56">
        <f t="shared" si="53"/>
        <v>0</v>
      </c>
      <c r="CQ73" s="47">
        <f t="shared" si="53"/>
        <v>0</v>
      </c>
      <c r="CR73" s="57">
        <f>SUM(CR69:CR72)</f>
        <v>0</v>
      </c>
      <c r="CS73" s="58">
        <f t="shared" ref="CS73:DU73" si="54">SUM(CS69:CS72)</f>
        <v>0</v>
      </c>
      <c r="CT73" s="58">
        <f t="shared" si="54"/>
        <v>0</v>
      </c>
      <c r="CU73" s="58">
        <f t="shared" si="54"/>
        <v>0</v>
      </c>
      <c r="CV73" s="58">
        <f t="shared" si="54"/>
        <v>0</v>
      </c>
      <c r="CW73" s="58">
        <f t="shared" si="54"/>
        <v>0</v>
      </c>
      <c r="CX73" s="58">
        <f t="shared" si="54"/>
        <v>0</v>
      </c>
      <c r="CY73" s="58">
        <f t="shared" si="54"/>
        <v>0</v>
      </c>
      <c r="CZ73" s="59">
        <f t="shared" si="54"/>
        <v>0</v>
      </c>
      <c r="DA73" s="50">
        <f t="shared" si="54"/>
        <v>0</v>
      </c>
      <c r="DB73" s="57">
        <f t="shared" si="54"/>
        <v>0</v>
      </c>
      <c r="DC73" s="58">
        <f t="shared" si="54"/>
        <v>0</v>
      </c>
      <c r="DD73" s="58">
        <f t="shared" si="54"/>
        <v>0</v>
      </c>
      <c r="DE73" s="58">
        <f t="shared" si="54"/>
        <v>0</v>
      </c>
      <c r="DF73" s="58">
        <f t="shared" si="54"/>
        <v>0</v>
      </c>
      <c r="DG73" s="58">
        <f t="shared" si="54"/>
        <v>0</v>
      </c>
      <c r="DH73" s="58">
        <f t="shared" si="54"/>
        <v>0</v>
      </c>
      <c r="DI73" s="58">
        <f t="shared" si="54"/>
        <v>0</v>
      </c>
      <c r="DJ73" s="59">
        <f t="shared" si="54"/>
        <v>0</v>
      </c>
      <c r="DK73" s="50">
        <f t="shared" si="54"/>
        <v>0</v>
      </c>
      <c r="DL73" s="57">
        <f t="shared" si="54"/>
        <v>0</v>
      </c>
      <c r="DM73" s="58">
        <f t="shared" si="54"/>
        <v>0</v>
      </c>
      <c r="DN73" s="58">
        <f t="shared" si="54"/>
        <v>0</v>
      </c>
      <c r="DO73" s="58">
        <f t="shared" si="54"/>
        <v>0</v>
      </c>
      <c r="DP73" s="58">
        <f t="shared" si="54"/>
        <v>0</v>
      </c>
      <c r="DQ73" s="58">
        <f t="shared" si="54"/>
        <v>0</v>
      </c>
      <c r="DR73" s="58">
        <f t="shared" si="54"/>
        <v>0</v>
      </c>
      <c r="DS73" s="58">
        <f t="shared" si="54"/>
        <v>0</v>
      </c>
      <c r="DT73" s="59">
        <f t="shared" si="54"/>
        <v>0</v>
      </c>
      <c r="DU73" s="50">
        <f t="shared" si="54"/>
        <v>0</v>
      </c>
      <c r="DV73" s="47">
        <f t="shared" ref="DV73:DV84" si="55">DU73+DK73+DA73+CQ73+CG73+BW73+BM73+BC73+AS73+AI73+Y73+O73</f>
        <v>5</v>
      </c>
    </row>
    <row r="74" spans="2:126" outlineLevel="2" x14ac:dyDescent="0.25">
      <c r="B74" s="64">
        <v>200</v>
      </c>
      <c r="C74" s="46" t="s">
        <v>34</v>
      </c>
      <c r="D74" s="65" t="s">
        <v>101</v>
      </c>
      <c r="E74" s="63" t="s">
        <v>102</v>
      </c>
      <c r="F74" s="34">
        <v>0</v>
      </c>
      <c r="G74" s="46">
        <v>0</v>
      </c>
      <c r="H74" s="46">
        <v>1</v>
      </c>
      <c r="I74" s="46">
        <v>0</v>
      </c>
      <c r="J74" s="46">
        <v>0</v>
      </c>
      <c r="K74" s="46">
        <v>0</v>
      </c>
      <c r="L74" s="46">
        <v>0</v>
      </c>
      <c r="M74" s="46">
        <v>0</v>
      </c>
      <c r="N74" s="35">
        <v>0</v>
      </c>
      <c r="O74" s="47">
        <v>1</v>
      </c>
      <c r="P74" s="34">
        <v>0</v>
      </c>
      <c r="Q74" s="46">
        <v>0</v>
      </c>
      <c r="R74" s="46">
        <v>0</v>
      </c>
      <c r="S74" s="46">
        <v>0</v>
      </c>
      <c r="T74" s="46">
        <v>0</v>
      </c>
      <c r="U74" s="46">
        <v>0</v>
      </c>
      <c r="V74" s="46">
        <v>0</v>
      </c>
      <c r="W74" s="46">
        <v>0</v>
      </c>
      <c r="X74" s="35">
        <v>0</v>
      </c>
      <c r="Y74" s="47">
        <v>0</v>
      </c>
      <c r="Z74" s="34">
        <v>0</v>
      </c>
      <c r="AA74" s="46">
        <v>0</v>
      </c>
      <c r="AB74" s="46">
        <v>0</v>
      </c>
      <c r="AC74" s="46">
        <v>0</v>
      </c>
      <c r="AD74" s="46">
        <v>0</v>
      </c>
      <c r="AE74" s="46">
        <v>0</v>
      </c>
      <c r="AF74" s="46">
        <v>0</v>
      </c>
      <c r="AG74" s="46">
        <v>0</v>
      </c>
      <c r="AH74" s="35">
        <v>0</v>
      </c>
      <c r="AI74" s="47">
        <v>0</v>
      </c>
      <c r="AJ74" s="34">
        <v>0</v>
      </c>
      <c r="AK74" s="46">
        <v>0</v>
      </c>
      <c r="AL74" s="46">
        <v>0</v>
      </c>
      <c r="AM74" s="46">
        <v>0</v>
      </c>
      <c r="AN74" s="46">
        <v>0</v>
      </c>
      <c r="AO74" s="46">
        <v>0</v>
      </c>
      <c r="AP74" s="46">
        <v>0</v>
      </c>
      <c r="AQ74" s="46">
        <v>0</v>
      </c>
      <c r="AR74" s="35">
        <v>0</v>
      </c>
      <c r="AS74" s="47">
        <v>0</v>
      </c>
      <c r="AT74" s="34">
        <v>0</v>
      </c>
      <c r="AU74" s="46">
        <v>0</v>
      </c>
      <c r="AV74" s="46">
        <v>0</v>
      </c>
      <c r="AW74" s="46">
        <v>0</v>
      </c>
      <c r="AX74" s="46">
        <v>0</v>
      </c>
      <c r="AY74" s="46">
        <v>0</v>
      </c>
      <c r="AZ74" s="46">
        <v>0</v>
      </c>
      <c r="BA74" s="46">
        <v>0</v>
      </c>
      <c r="BB74" s="46">
        <v>0</v>
      </c>
      <c r="BC74" s="48">
        <v>0</v>
      </c>
      <c r="BD74" s="46">
        <v>0</v>
      </c>
      <c r="BE74" s="46">
        <v>0</v>
      </c>
      <c r="BF74" s="46">
        <v>0</v>
      </c>
      <c r="BG74" s="46">
        <v>0</v>
      </c>
      <c r="BH74" s="46">
        <v>0</v>
      </c>
      <c r="BI74" s="46">
        <v>0</v>
      </c>
      <c r="BJ74" s="46">
        <v>0</v>
      </c>
      <c r="BK74" s="46">
        <v>0</v>
      </c>
      <c r="BL74" s="35">
        <v>0</v>
      </c>
      <c r="BM74" s="47">
        <v>0</v>
      </c>
      <c r="BN74" s="34"/>
      <c r="BO74" s="46"/>
      <c r="BP74" s="46"/>
      <c r="BQ74" s="46"/>
      <c r="BR74" s="46"/>
      <c r="BS74" s="46"/>
      <c r="BT74" s="46"/>
      <c r="BU74" s="46"/>
      <c r="BV74" s="35"/>
      <c r="BW74" s="47">
        <v>0</v>
      </c>
      <c r="BX74" s="34"/>
      <c r="BY74" s="46"/>
      <c r="BZ74" s="46"/>
      <c r="CA74" s="46"/>
      <c r="CB74" s="46"/>
      <c r="CC74" s="46"/>
      <c r="CD74" s="46"/>
      <c r="CE74" s="46"/>
      <c r="CF74" s="35"/>
      <c r="CG74" s="47">
        <v>0</v>
      </c>
      <c r="CH74" s="34"/>
      <c r="CI74" s="46"/>
      <c r="CJ74" s="46"/>
      <c r="CK74" s="46"/>
      <c r="CL74" s="46"/>
      <c r="CM74" s="46"/>
      <c r="CN74" s="46"/>
      <c r="CO74" s="46"/>
      <c r="CP74" s="35"/>
      <c r="CQ74" s="47">
        <v>0</v>
      </c>
      <c r="CR74" s="38"/>
      <c r="CS74" s="49"/>
      <c r="CT74" s="49"/>
      <c r="CU74" s="49"/>
      <c r="CV74" s="49"/>
      <c r="CW74" s="49"/>
      <c r="CX74" s="49"/>
      <c r="CY74" s="49"/>
      <c r="CZ74" s="40"/>
      <c r="DA74" s="50"/>
      <c r="DB74" s="38"/>
      <c r="DC74" s="49"/>
      <c r="DD74" s="49"/>
      <c r="DE74" s="49"/>
      <c r="DF74" s="49"/>
      <c r="DG74" s="49"/>
      <c r="DH74" s="49"/>
      <c r="DI74" s="49"/>
      <c r="DJ74" s="40"/>
      <c r="DK74" s="50"/>
      <c r="DL74" s="38"/>
      <c r="DM74" s="49"/>
      <c r="DN74" s="49"/>
      <c r="DO74" s="49"/>
      <c r="DP74" s="49"/>
      <c r="DQ74" s="49"/>
      <c r="DR74" s="49"/>
      <c r="DS74" s="49"/>
      <c r="DT74" s="40"/>
      <c r="DU74" s="50"/>
      <c r="DV74" s="47">
        <f t="shared" si="55"/>
        <v>1</v>
      </c>
    </row>
    <row r="75" spans="2:126" outlineLevel="2" x14ac:dyDescent="0.25">
      <c r="B75" s="64">
        <v>200</v>
      </c>
      <c r="C75" s="46" t="s">
        <v>51</v>
      </c>
      <c r="D75" s="65" t="s">
        <v>103</v>
      </c>
      <c r="E75" s="63" t="s">
        <v>104</v>
      </c>
      <c r="F75" s="34">
        <v>0</v>
      </c>
      <c r="G75" s="46">
        <v>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35">
        <v>0</v>
      </c>
      <c r="O75" s="47">
        <v>0</v>
      </c>
      <c r="P75" s="34">
        <v>0</v>
      </c>
      <c r="Q75" s="46">
        <v>0</v>
      </c>
      <c r="R75" s="46">
        <v>0</v>
      </c>
      <c r="S75" s="46">
        <v>0</v>
      </c>
      <c r="T75" s="46">
        <v>0</v>
      </c>
      <c r="U75" s="46">
        <v>0</v>
      </c>
      <c r="V75" s="46">
        <v>0</v>
      </c>
      <c r="W75" s="46">
        <v>0</v>
      </c>
      <c r="X75" s="35">
        <v>0</v>
      </c>
      <c r="Y75" s="47">
        <v>0</v>
      </c>
      <c r="Z75" s="34">
        <v>0</v>
      </c>
      <c r="AA75" s="46">
        <v>0</v>
      </c>
      <c r="AB75" s="46">
        <v>0</v>
      </c>
      <c r="AC75" s="46">
        <v>1</v>
      </c>
      <c r="AD75" s="46">
        <v>0</v>
      </c>
      <c r="AE75" s="46">
        <v>0</v>
      </c>
      <c r="AF75" s="46">
        <v>0</v>
      </c>
      <c r="AG75" s="46">
        <v>0</v>
      </c>
      <c r="AH75" s="35">
        <v>0</v>
      </c>
      <c r="AI75" s="47">
        <v>1</v>
      </c>
      <c r="AJ75" s="34">
        <v>0</v>
      </c>
      <c r="AK75" s="46">
        <v>0</v>
      </c>
      <c r="AL75" s="46">
        <v>0</v>
      </c>
      <c r="AM75" s="46">
        <v>0</v>
      </c>
      <c r="AN75" s="46">
        <v>0</v>
      </c>
      <c r="AO75" s="46">
        <v>0</v>
      </c>
      <c r="AP75" s="46">
        <v>0</v>
      </c>
      <c r="AQ75" s="46">
        <v>0</v>
      </c>
      <c r="AR75" s="35">
        <v>0</v>
      </c>
      <c r="AS75" s="47">
        <v>0</v>
      </c>
      <c r="AT75" s="34">
        <v>0</v>
      </c>
      <c r="AU75" s="46">
        <v>0</v>
      </c>
      <c r="AV75" s="46">
        <v>0</v>
      </c>
      <c r="AW75" s="46">
        <v>0</v>
      </c>
      <c r="AX75" s="46">
        <v>0</v>
      </c>
      <c r="AY75" s="46">
        <v>0</v>
      </c>
      <c r="AZ75" s="46">
        <v>0</v>
      </c>
      <c r="BA75" s="46">
        <v>0</v>
      </c>
      <c r="BB75" s="46">
        <v>0</v>
      </c>
      <c r="BC75" s="48">
        <v>0</v>
      </c>
      <c r="BD75" s="46">
        <v>0</v>
      </c>
      <c r="BE75" s="46">
        <v>0</v>
      </c>
      <c r="BF75" s="46">
        <v>0</v>
      </c>
      <c r="BG75" s="46">
        <v>0</v>
      </c>
      <c r="BH75" s="46">
        <v>0</v>
      </c>
      <c r="BI75" s="46">
        <v>0</v>
      </c>
      <c r="BJ75" s="46">
        <v>0</v>
      </c>
      <c r="BK75" s="46">
        <v>0</v>
      </c>
      <c r="BL75" s="35">
        <v>0</v>
      </c>
      <c r="BM75" s="47">
        <v>0</v>
      </c>
      <c r="BN75" s="34"/>
      <c r="BO75" s="46"/>
      <c r="BP75" s="46"/>
      <c r="BQ75" s="46"/>
      <c r="BR75" s="46"/>
      <c r="BS75" s="46"/>
      <c r="BT75" s="46"/>
      <c r="BU75" s="46"/>
      <c r="BV75" s="35"/>
      <c r="BW75" s="47">
        <v>0</v>
      </c>
      <c r="BX75" s="34"/>
      <c r="BY75" s="46"/>
      <c r="BZ75" s="46"/>
      <c r="CA75" s="46"/>
      <c r="CB75" s="46"/>
      <c r="CC75" s="46"/>
      <c r="CD75" s="46"/>
      <c r="CE75" s="46"/>
      <c r="CF75" s="35"/>
      <c r="CG75" s="47">
        <v>0</v>
      </c>
      <c r="CH75" s="34"/>
      <c r="CI75" s="46"/>
      <c r="CJ75" s="46"/>
      <c r="CK75" s="46"/>
      <c r="CL75" s="46"/>
      <c r="CM75" s="46"/>
      <c r="CN75" s="46"/>
      <c r="CO75" s="46"/>
      <c r="CP75" s="35"/>
      <c r="CQ75" s="47">
        <v>0</v>
      </c>
      <c r="CR75" s="38"/>
      <c r="CS75" s="49"/>
      <c r="CT75" s="49"/>
      <c r="CU75" s="49"/>
      <c r="CV75" s="49"/>
      <c r="CW75" s="49"/>
      <c r="CX75" s="49"/>
      <c r="CY75" s="49"/>
      <c r="CZ75" s="40"/>
      <c r="DA75" s="50"/>
      <c r="DB75" s="38"/>
      <c r="DC75" s="49"/>
      <c r="DD75" s="49"/>
      <c r="DE75" s="49"/>
      <c r="DF75" s="49"/>
      <c r="DG75" s="49"/>
      <c r="DH75" s="49"/>
      <c r="DI75" s="49"/>
      <c r="DJ75" s="40"/>
      <c r="DK75" s="50"/>
      <c r="DL75" s="38"/>
      <c r="DM75" s="49"/>
      <c r="DN75" s="49"/>
      <c r="DO75" s="49"/>
      <c r="DP75" s="49"/>
      <c r="DQ75" s="49"/>
      <c r="DR75" s="49"/>
      <c r="DS75" s="49"/>
      <c r="DT75" s="40"/>
      <c r="DU75" s="50"/>
      <c r="DV75" s="47">
        <f t="shared" si="55"/>
        <v>1</v>
      </c>
    </row>
    <row r="76" spans="2:126" outlineLevel="2" x14ac:dyDescent="0.25">
      <c r="B76" s="64">
        <v>200</v>
      </c>
      <c r="C76" s="46" t="s">
        <v>34</v>
      </c>
      <c r="D76" s="65" t="s">
        <v>105</v>
      </c>
      <c r="E76" s="63" t="s">
        <v>106</v>
      </c>
      <c r="F76" s="34"/>
      <c r="G76" s="46"/>
      <c r="H76" s="46"/>
      <c r="I76" s="46"/>
      <c r="J76" s="46"/>
      <c r="K76" s="46"/>
      <c r="L76" s="46"/>
      <c r="M76" s="46"/>
      <c r="N76" s="35"/>
      <c r="O76" s="47"/>
      <c r="P76" s="34"/>
      <c r="Q76" s="46"/>
      <c r="R76" s="46"/>
      <c r="S76" s="46"/>
      <c r="T76" s="46"/>
      <c r="U76" s="46"/>
      <c r="V76" s="46"/>
      <c r="W76" s="46"/>
      <c r="X76" s="35"/>
      <c r="Y76" s="47"/>
      <c r="Z76" s="34"/>
      <c r="AA76" s="46"/>
      <c r="AB76" s="46"/>
      <c r="AC76" s="46"/>
      <c r="AD76" s="46"/>
      <c r="AE76" s="46"/>
      <c r="AF76" s="46"/>
      <c r="AG76" s="46"/>
      <c r="AH76" s="35"/>
      <c r="AI76" s="47"/>
      <c r="AJ76" s="34"/>
      <c r="AK76" s="46"/>
      <c r="AL76" s="46"/>
      <c r="AM76" s="46"/>
      <c r="AN76" s="46"/>
      <c r="AO76" s="46">
        <v>1</v>
      </c>
      <c r="AP76" s="46"/>
      <c r="AQ76" s="46"/>
      <c r="AR76" s="35"/>
      <c r="AS76" s="47">
        <v>1</v>
      </c>
      <c r="AT76" s="34"/>
      <c r="AU76" s="46"/>
      <c r="AV76" s="46"/>
      <c r="AW76" s="46"/>
      <c r="AX76" s="46"/>
      <c r="AY76" s="46"/>
      <c r="AZ76" s="46"/>
      <c r="BA76" s="46"/>
      <c r="BB76" s="46"/>
      <c r="BC76" s="48"/>
      <c r="BD76" s="46"/>
      <c r="BE76" s="46"/>
      <c r="BF76" s="46"/>
      <c r="BG76" s="46"/>
      <c r="BH76" s="46"/>
      <c r="BI76" s="46"/>
      <c r="BJ76" s="46"/>
      <c r="BK76" s="46"/>
      <c r="BL76" s="35"/>
      <c r="BM76" s="47"/>
      <c r="BN76" s="34"/>
      <c r="BO76" s="46"/>
      <c r="BP76" s="46"/>
      <c r="BQ76" s="46"/>
      <c r="BR76" s="46"/>
      <c r="BS76" s="46"/>
      <c r="BT76" s="46"/>
      <c r="BU76" s="46"/>
      <c r="BV76" s="35"/>
      <c r="BW76" s="47"/>
      <c r="BX76" s="34"/>
      <c r="BY76" s="46"/>
      <c r="BZ76" s="46"/>
      <c r="CA76" s="46"/>
      <c r="CB76" s="46"/>
      <c r="CC76" s="46"/>
      <c r="CD76" s="46"/>
      <c r="CE76" s="46"/>
      <c r="CF76" s="35"/>
      <c r="CG76" s="47"/>
      <c r="CH76" s="34"/>
      <c r="CI76" s="46"/>
      <c r="CJ76" s="46"/>
      <c r="CK76" s="46"/>
      <c r="CL76" s="46"/>
      <c r="CM76" s="46"/>
      <c r="CN76" s="46"/>
      <c r="CO76" s="46"/>
      <c r="CP76" s="35"/>
      <c r="CQ76" s="47"/>
      <c r="CR76" s="38"/>
      <c r="CS76" s="49"/>
      <c r="CT76" s="49"/>
      <c r="CU76" s="49"/>
      <c r="CV76" s="49"/>
      <c r="CW76" s="49"/>
      <c r="CX76" s="49"/>
      <c r="CY76" s="49"/>
      <c r="CZ76" s="40"/>
      <c r="DA76" s="50"/>
      <c r="DB76" s="38"/>
      <c r="DC76" s="49"/>
      <c r="DD76" s="49"/>
      <c r="DE76" s="49"/>
      <c r="DF76" s="49"/>
      <c r="DG76" s="49"/>
      <c r="DH76" s="49"/>
      <c r="DI76" s="49"/>
      <c r="DJ76" s="40"/>
      <c r="DK76" s="50"/>
      <c r="DL76" s="38"/>
      <c r="DM76" s="49"/>
      <c r="DN76" s="49"/>
      <c r="DO76" s="49"/>
      <c r="DP76" s="49"/>
      <c r="DQ76" s="49"/>
      <c r="DR76" s="49"/>
      <c r="DS76" s="49"/>
      <c r="DT76" s="40"/>
      <c r="DU76" s="50"/>
      <c r="DV76" s="47">
        <f t="shared" si="55"/>
        <v>1</v>
      </c>
    </row>
    <row r="77" spans="2:126" s="60" customFormat="1" outlineLevel="1" x14ac:dyDescent="0.25">
      <c r="B77" s="51" t="s">
        <v>107</v>
      </c>
      <c r="C77" s="52"/>
      <c r="D77" s="53"/>
      <c r="E77" s="54"/>
      <c r="F77" s="55">
        <f t="shared" ref="F77:BQ77" si="56">SUBTOTAL(9,F74:F76)</f>
        <v>0</v>
      </c>
      <c r="G77" s="52">
        <f t="shared" si="56"/>
        <v>0</v>
      </c>
      <c r="H77" s="52">
        <f t="shared" si="56"/>
        <v>1</v>
      </c>
      <c r="I77" s="52">
        <f t="shared" si="56"/>
        <v>0</v>
      </c>
      <c r="J77" s="52">
        <f t="shared" si="56"/>
        <v>0</v>
      </c>
      <c r="K77" s="52">
        <f t="shared" si="56"/>
        <v>0</v>
      </c>
      <c r="L77" s="52">
        <f t="shared" si="56"/>
        <v>0</v>
      </c>
      <c r="M77" s="52">
        <f t="shared" si="56"/>
        <v>0</v>
      </c>
      <c r="N77" s="56">
        <f t="shared" si="56"/>
        <v>0</v>
      </c>
      <c r="O77" s="47">
        <f t="shared" si="56"/>
        <v>1</v>
      </c>
      <c r="P77" s="55">
        <f t="shared" si="56"/>
        <v>0</v>
      </c>
      <c r="Q77" s="52">
        <f t="shared" si="56"/>
        <v>0</v>
      </c>
      <c r="R77" s="52">
        <f t="shared" si="56"/>
        <v>0</v>
      </c>
      <c r="S77" s="52">
        <f t="shared" si="56"/>
        <v>0</v>
      </c>
      <c r="T77" s="52">
        <f t="shared" si="56"/>
        <v>0</v>
      </c>
      <c r="U77" s="52">
        <f t="shared" si="56"/>
        <v>0</v>
      </c>
      <c r="V77" s="52">
        <f t="shared" si="56"/>
        <v>0</v>
      </c>
      <c r="W77" s="52">
        <f t="shared" si="56"/>
        <v>0</v>
      </c>
      <c r="X77" s="56">
        <f t="shared" si="56"/>
        <v>0</v>
      </c>
      <c r="Y77" s="47">
        <f t="shared" si="56"/>
        <v>0</v>
      </c>
      <c r="Z77" s="55">
        <f t="shared" si="56"/>
        <v>0</v>
      </c>
      <c r="AA77" s="52">
        <f t="shared" si="56"/>
        <v>0</v>
      </c>
      <c r="AB77" s="52">
        <f t="shared" si="56"/>
        <v>0</v>
      </c>
      <c r="AC77" s="52">
        <f t="shared" si="56"/>
        <v>1</v>
      </c>
      <c r="AD77" s="52">
        <f t="shared" si="56"/>
        <v>0</v>
      </c>
      <c r="AE77" s="52">
        <f t="shared" si="56"/>
        <v>0</v>
      </c>
      <c r="AF77" s="52">
        <f t="shared" si="56"/>
        <v>0</v>
      </c>
      <c r="AG77" s="52">
        <f t="shared" si="56"/>
        <v>0</v>
      </c>
      <c r="AH77" s="56">
        <f t="shared" si="56"/>
        <v>0</v>
      </c>
      <c r="AI77" s="47">
        <f t="shared" si="56"/>
        <v>1</v>
      </c>
      <c r="AJ77" s="55">
        <f t="shared" si="56"/>
        <v>0</v>
      </c>
      <c r="AK77" s="52">
        <f t="shared" si="56"/>
        <v>0</v>
      </c>
      <c r="AL77" s="52">
        <f t="shared" si="56"/>
        <v>0</v>
      </c>
      <c r="AM77" s="52">
        <f t="shared" si="56"/>
        <v>0</v>
      </c>
      <c r="AN77" s="52">
        <f t="shared" si="56"/>
        <v>0</v>
      </c>
      <c r="AO77" s="52">
        <f t="shared" si="56"/>
        <v>1</v>
      </c>
      <c r="AP77" s="52">
        <f t="shared" si="56"/>
        <v>0</v>
      </c>
      <c r="AQ77" s="52">
        <f t="shared" si="56"/>
        <v>0</v>
      </c>
      <c r="AR77" s="56">
        <f t="shared" si="56"/>
        <v>0</v>
      </c>
      <c r="AS77" s="47">
        <f t="shared" si="56"/>
        <v>1</v>
      </c>
      <c r="AT77" s="55">
        <f t="shared" si="56"/>
        <v>0</v>
      </c>
      <c r="AU77" s="52">
        <f t="shared" si="56"/>
        <v>0</v>
      </c>
      <c r="AV77" s="52">
        <f t="shared" si="56"/>
        <v>0</v>
      </c>
      <c r="AW77" s="52">
        <f t="shared" si="56"/>
        <v>0</v>
      </c>
      <c r="AX77" s="52">
        <f t="shared" si="56"/>
        <v>0</v>
      </c>
      <c r="AY77" s="52">
        <f t="shared" si="56"/>
        <v>0</v>
      </c>
      <c r="AZ77" s="52">
        <f t="shared" si="56"/>
        <v>0</v>
      </c>
      <c r="BA77" s="52">
        <f t="shared" si="56"/>
        <v>0</v>
      </c>
      <c r="BB77" s="52">
        <f t="shared" si="56"/>
        <v>0</v>
      </c>
      <c r="BC77" s="48">
        <f t="shared" si="56"/>
        <v>0</v>
      </c>
      <c r="BD77" s="52">
        <f t="shared" si="56"/>
        <v>0</v>
      </c>
      <c r="BE77" s="52">
        <f t="shared" si="56"/>
        <v>0</v>
      </c>
      <c r="BF77" s="52">
        <f t="shared" si="56"/>
        <v>0</v>
      </c>
      <c r="BG77" s="52">
        <f t="shared" si="56"/>
        <v>0</v>
      </c>
      <c r="BH77" s="52">
        <f t="shared" si="56"/>
        <v>0</v>
      </c>
      <c r="BI77" s="52">
        <f t="shared" si="56"/>
        <v>0</v>
      </c>
      <c r="BJ77" s="52">
        <f t="shared" si="56"/>
        <v>0</v>
      </c>
      <c r="BK77" s="52">
        <f t="shared" si="56"/>
        <v>0</v>
      </c>
      <c r="BL77" s="56">
        <f t="shared" si="56"/>
        <v>0</v>
      </c>
      <c r="BM77" s="47">
        <f t="shared" si="56"/>
        <v>0</v>
      </c>
      <c r="BN77" s="55">
        <f t="shared" si="56"/>
        <v>0</v>
      </c>
      <c r="BO77" s="52">
        <f t="shared" si="56"/>
        <v>0</v>
      </c>
      <c r="BP77" s="52">
        <f t="shared" si="56"/>
        <v>0</v>
      </c>
      <c r="BQ77" s="52">
        <f t="shared" si="56"/>
        <v>0</v>
      </c>
      <c r="BR77" s="52">
        <f t="shared" ref="BR77:CQ77" si="57">SUBTOTAL(9,BR74:BR76)</f>
        <v>0</v>
      </c>
      <c r="BS77" s="52">
        <f t="shared" si="57"/>
        <v>0</v>
      </c>
      <c r="BT77" s="52">
        <f t="shared" si="57"/>
        <v>0</v>
      </c>
      <c r="BU77" s="52">
        <f t="shared" si="57"/>
        <v>0</v>
      </c>
      <c r="BV77" s="56">
        <f t="shared" si="57"/>
        <v>0</v>
      </c>
      <c r="BW77" s="47">
        <f t="shared" si="57"/>
        <v>0</v>
      </c>
      <c r="BX77" s="55">
        <f t="shared" si="57"/>
        <v>0</v>
      </c>
      <c r="BY77" s="52">
        <f t="shared" si="57"/>
        <v>0</v>
      </c>
      <c r="BZ77" s="52">
        <f t="shared" si="57"/>
        <v>0</v>
      </c>
      <c r="CA77" s="52">
        <f t="shared" si="57"/>
        <v>0</v>
      </c>
      <c r="CB77" s="52">
        <f t="shared" si="57"/>
        <v>0</v>
      </c>
      <c r="CC77" s="52">
        <f t="shared" si="57"/>
        <v>0</v>
      </c>
      <c r="CD77" s="52">
        <f t="shared" si="57"/>
        <v>0</v>
      </c>
      <c r="CE77" s="52">
        <f t="shared" si="57"/>
        <v>0</v>
      </c>
      <c r="CF77" s="56">
        <f t="shared" si="57"/>
        <v>0</v>
      </c>
      <c r="CG77" s="47">
        <f t="shared" si="57"/>
        <v>0</v>
      </c>
      <c r="CH77" s="55">
        <f t="shared" si="57"/>
        <v>0</v>
      </c>
      <c r="CI77" s="52">
        <f t="shared" si="57"/>
        <v>0</v>
      </c>
      <c r="CJ77" s="52">
        <f t="shared" si="57"/>
        <v>0</v>
      </c>
      <c r="CK77" s="52">
        <f t="shared" si="57"/>
        <v>0</v>
      </c>
      <c r="CL77" s="52">
        <f t="shared" si="57"/>
        <v>0</v>
      </c>
      <c r="CM77" s="52">
        <f t="shared" si="57"/>
        <v>0</v>
      </c>
      <c r="CN77" s="52">
        <f t="shared" si="57"/>
        <v>0</v>
      </c>
      <c r="CO77" s="52">
        <f t="shared" si="57"/>
        <v>0</v>
      </c>
      <c r="CP77" s="56">
        <f t="shared" si="57"/>
        <v>0</v>
      </c>
      <c r="CQ77" s="47">
        <f t="shared" si="57"/>
        <v>0</v>
      </c>
      <c r="CR77" s="57">
        <f>SUM(CR74:CR76)</f>
        <v>0</v>
      </c>
      <c r="CS77" s="58">
        <f t="shared" ref="CS77:DU77" si="58">SUM(CS74:CS76)</f>
        <v>0</v>
      </c>
      <c r="CT77" s="58">
        <f t="shared" si="58"/>
        <v>0</v>
      </c>
      <c r="CU77" s="58">
        <f t="shared" si="58"/>
        <v>0</v>
      </c>
      <c r="CV77" s="58">
        <f t="shared" si="58"/>
        <v>0</v>
      </c>
      <c r="CW77" s="58">
        <f t="shared" si="58"/>
        <v>0</v>
      </c>
      <c r="CX77" s="58">
        <f t="shared" si="58"/>
        <v>0</v>
      </c>
      <c r="CY77" s="58">
        <f t="shared" si="58"/>
        <v>0</v>
      </c>
      <c r="CZ77" s="59">
        <f t="shared" si="58"/>
        <v>0</v>
      </c>
      <c r="DA77" s="50">
        <f t="shared" si="58"/>
        <v>0</v>
      </c>
      <c r="DB77" s="57">
        <f t="shared" si="58"/>
        <v>0</v>
      </c>
      <c r="DC77" s="58">
        <f t="shared" si="58"/>
        <v>0</v>
      </c>
      <c r="DD77" s="58">
        <f t="shared" si="58"/>
        <v>0</v>
      </c>
      <c r="DE77" s="58">
        <f t="shared" si="58"/>
        <v>0</v>
      </c>
      <c r="DF77" s="58">
        <f t="shared" si="58"/>
        <v>0</v>
      </c>
      <c r="DG77" s="58">
        <f t="shared" si="58"/>
        <v>0</v>
      </c>
      <c r="DH77" s="58">
        <f t="shared" si="58"/>
        <v>0</v>
      </c>
      <c r="DI77" s="58">
        <f t="shared" si="58"/>
        <v>0</v>
      </c>
      <c r="DJ77" s="59">
        <f t="shared" si="58"/>
        <v>0</v>
      </c>
      <c r="DK77" s="50">
        <f t="shared" si="58"/>
        <v>0</v>
      </c>
      <c r="DL77" s="57">
        <f t="shared" si="58"/>
        <v>0</v>
      </c>
      <c r="DM77" s="58">
        <f t="shared" si="58"/>
        <v>0</v>
      </c>
      <c r="DN77" s="58">
        <f t="shared" si="58"/>
        <v>0</v>
      </c>
      <c r="DO77" s="58">
        <f t="shared" si="58"/>
        <v>0</v>
      </c>
      <c r="DP77" s="58">
        <f t="shared" si="58"/>
        <v>0</v>
      </c>
      <c r="DQ77" s="58">
        <f t="shared" si="58"/>
        <v>0</v>
      </c>
      <c r="DR77" s="58">
        <f t="shared" si="58"/>
        <v>0</v>
      </c>
      <c r="DS77" s="58">
        <f t="shared" si="58"/>
        <v>0</v>
      </c>
      <c r="DT77" s="59">
        <f t="shared" si="58"/>
        <v>0</v>
      </c>
      <c r="DU77" s="50">
        <f t="shared" si="58"/>
        <v>0</v>
      </c>
      <c r="DV77" s="47">
        <f t="shared" si="55"/>
        <v>3</v>
      </c>
    </row>
    <row r="78" spans="2:126" outlineLevel="2" x14ac:dyDescent="0.25">
      <c r="B78" s="64">
        <v>300</v>
      </c>
      <c r="C78" s="46" t="s">
        <v>34</v>
      </c>
      <c r="D78" s="65" t="s">
        <v>108</v>
      </c>
      <c r="E78" s="63" t="s">
        <v>109</v>
      </c>
      <c r="F78" s="34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5">
        <v>0</v>
      </c>
      <c r="O78" s="47">
        <v>0</v>
      </c>
      <c r="P78" s="34">
        <v>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W78" s="46">
        <v>0</v>
      </c>
      <c r="X78" s="35">
        <v>0</v>
      </c>
      <c r="Y78" s="47">
        <v>0</v>
      </c>
      <c r="Z78" s="34">
        <v>0</v>
      </c>
      <c r="AA78" s="46">
        <v>0</v>
      </c>
      <c r="AB78" s="46">
        <v>0</v>
      </c>
      <c r="AC78" s="46">
        <v>0</v>
      </c>
      <c r="AD78" s="46">
        <v>0</v>
      </c>
      <c r="AE78" s="46">
        <v>0</v>
      </c>
      <c r="AF78" s="46">
        <v>0</v>
      </c>
      <c r="AG78" s="46">
        <v>0</v>
      </c>
      <c r="AH78" s="35">
        <v>0</v>
      </c>
      <c r="AI78" s="47">
        <v>0</v>
      </c>
      <c r="AJ78" s="34">
        <v>0</v>
      </c>
      <c r="AK78" s="46">
        <v>0</v>
      </c>
      <c r="AL78" s="46">
        <v>0</v>
      </c>
      <c r="AM78" s="46">
        <v>0</v>
      </c>
      <c r="AN78" s="46">
        <v>0</v>
      </c>
      <c r="AO78" s="46">
        <v>0</v>
      </c>
      <c r="AP78" s="46">
        <v>0</v>
      </c>
      <c r="AQ78" s="46">
        <v>0</v>
      </c>
      <c r="AR78" s="35">
        <v>0</v>
      </c>
      <c r="AS78" s="47">
        <v>0</v>
      </c>
      <c r="AT78" s="34">
        <v>0</v>
      </c>
      <c r="AU78" s="46">
        <v>0</v>
      </c>
      <c r="AV78" s="46">
        <v>0</v>
      </c>
      <c r="AW78" s="46">
        <v>0</v>
      </c>
      <c r="AX78" s="46">
        <v>0</v>
      </c>
      <c r="AY78" s="46">
        <v>0</v>
      </c>
      <c r="AZ78" s="46">
        <v>0</v>
      </c>
      <c r="BA78" s="46">
        <v>0</v>
      </c>
      <c r="BB78" s="46">
        <v>0</v>
      </c>
      <c r="BC78" s="48">
        <v>0</v>
      </c>
      <c r="BD78" s="46">
        <v>0</v>
      </c>
      <c r="BE78" s="46">
        <v>0</v>
      </c>
      <c r="BF78" s="46">
        <v>1</v>
      </c>
      <c r="BG78" s="46">
        <v>0</v>
      </c>
      <c r="BH78" s="46">
        <v>0</v>
      </c>
      <c r="BI78" s="46">
        <v>0</v>
      </c>
      <c r="BJ78" s="46">
        <v>0</v>
      </c>
      <c r="BK78" s="46">
        <v>0</v>
      </c>
      <c r="BL78" s="35">
        <v>0</v>
      </c>
      <c r="BM78" s="47">
        <v>1</v>
      </c>
      <c r="BN78" s="34"/>
      <c r="BO78" s="46"/>
      <c r="BP78" s="46"/>
      <c r="BQ78" s="46"/>
      <c r="BR78" s="46"/>
      <c r="BS78" s="46"/>
      <c r="BT78" s="46"/>
      <c r="BU78" s="46"/>
      <c r="BV78" s="35"/>
      <c r="BW78" s="47">
        <v>0</v>
      </c>
      <c r="BX78" s="34"/>
      <c r="BY78" s="46"/>
      <c r="BZ78" s="46"/>
      <c r="CA78" s="46"/>
      <c r="CB78" s="46"/>
      <c r="CC78" s="46"/>
      <c r="CD78" s="46"/>
      <c r="CE78" s="46"/>
      <c r="CF78" s="35"/>
      <c r="CG78" s="47">
        <v>0</v>
      </c>
      <c r="CH78" s="34"/>
      <c r="CI78" s="46"/>
      <c r="CJ78" s="46"/>
      <c r="CK78" s="46"/>
      <c r="CL78" s="46"/>
      <c r="CM78" s="46"/>
      <c r="CN78" s="46"/>
      <c r="CO78" s="46"/>
      <c r="CP78" s="35"/>
      <c r="CQ78" s="47">
        <v>0</v>
      </c>
      <c r="CR78" s="38"/>
      <c r="CS78" s="49"/>
      <c r="CT78" s="49"/>
      <c r="CU78" s="49"/>
      <c r="CV78" s="49"/>
      <c r="CW78" s="49"/>
      <c r="CX78" s="49"/>
      <c r="CY78" s="49"/>
      <c r="CZ78" s="40"/>
      <c r="DA78" s="50"/>
      <c r="DB78" s="38"/>
      <c r="DC78" s="49"/>
      <c r="DD78" s="49"/>
      <c r="DE78" s="49"/>
      <c r="DF78" s="49"/>
      <c r="DG78" s="49"/>
      <c r="DH78" s="49"/>
      <c r="DI78" s="49"/>
      <c r="DJ78" s="40"/>
      <c r="DK78" s="50"/>
      <c r="DL78" s="38"/>
      <c r="DM78" s="49"/>
      <c r="DN78" s="49"/>
      <c r="DO78" s="49"/>
      <c r="DP78" s="49"/>
      <c r="DQ78" s="49"/>
      <c r="DR78" s="49"/>
      <c r="DS78" s="49"/>
      <c r="DT78" s="40"/>
      <c r="DU78" s="50"/>
      <c r="DV78" s="47">
        <f t="shared" si="55"/>
        <v>1</v>
      </c>
    </row>
    <row r="79" spans="2:126" outlineLevel="2" x14ac:dyDescent="0.25">
      <c r="B79" s="64">
        <v>300</v>
      </c>
      <c r="C79" s="46" t="s">
        <v>34</v>
      </c>
      <c r="D79" s="79" t="s">
        <v>155</v>
      </c>
      <c r="E79" s="43" t="s">
        <v>154</v>
      </c>
      <c r="F79" s="34"/>
      <c r="G79" s="46"/>
      <c r="H79" s="46">
        <v>1</v>
      </c>
      <c r="I79" s="46"/>
      <c r="J79" s="46"/>
      <c r="K79" s="46"/>
      <c r="L79" s="46"/>
      <c r="M79" s="46"/>
      <c r="N79" s="35"/>
      <c r="O79" s="47">
        <v>1</v>
      </c>
      <c r="P79" s="34"/>
      <c r="Q79" s="46"/>
      <c r="R79" s="46"/>
      <c r="S79" s="46"/>
      <c r="T79" s="46"/>
      <c r="U79" s="46"/>
      <c r="V79" s="46"/>
      <c r="W79" s="46"/>
      <c r="X79" s="35"/>
      <c r="Y79" s="47"/>
      <c r="Z79" s="34"/>
      <c r="AA79" s="46"/>
      <c r="AB79" s="46"/>
      <c r="AC79" s="46"/>
      <c r="AD79" s="46"/>
      <c r="AE79" s="46"/>
      <c r="AF79" s="46"/>
      <c r="AG79" s="46"/>
      <c r="AH79" s="35"/>
      <c r="AI79" s="47"/>
      <c r="AJ79" s="34"/>
      <c r="AK79" s="46"/>
      <c r="AL79" s="46"/>
      <c r="AM79" s="46"/>
      <c r="AN79" s="46"/>
      <c r="AO79" s="46"/>
      <c r="AP79" s="46"/>
      <c r="AQ79" s="46"/>
      <c r="AR79" s="35"/>
      <c r="AS79" s="47"/>
      <c r="AT79" s="34"/>
      <c r="AU79" s="46"/>
      <c r="AV79" s="46"/>
      <c r="AW79" s="46"/>
      <c r="AX79" s="46"/>
      <c r="AY79" s="46"/>
      <c r="AZ79" s="46"/>
      <c r="BA79" s="46"/>
      <c r="BB79" s="46"/>
      <c r="BC79" s="48"/>
      <c r="BD79" s="46"/>
      <c r="BE79" s="46"/>
      <c r="BF79" s="46"/>
      <c r="BG79" s="46"/>
      <c r="BH79" s="46"/>
      <c r="BI79" s="46"/>
      <c r="BJ79" s="46"/>
      <c r="BK79" s="46"/>
      <c r="BL79" s="35"/>
      <c r="BM79" s="47"/>
      <c r="BN79" s="34"/>
      <c r="BO79" s="46"/>
      <c r="BP79" s="46"/>
      <c r="BQ79" s="46"/>
      <c r="BR79" s="46"/>
      <c r="BS79" s="46"/>
      <c r="BT79" s="46"/>
      <c r="BU79" s="46"/>
      <c r="BV79" s="35"/>
      <c r="BW79" s="47"/>
      <c r="BX79" s="34"/>
      <c r="BY79" s="46"/>
      <c r="BZ79" s="46"/>
      <c r="CA79" s="46"/>
      <c r="CB79" s="46"/>
      <c r="CC79" s="46"/>
      <c r="CD79" s="46"/>
      <c r="CE79" s="46"/>
      <c r="CF79" s="35"/>
      <c r="CG79" s="47"/>
      <c r="CH79" s="34"/>
      <c r="CI79" s="46"/>
      <c r="CJ79" s="46"/>
      <c r="CK79" s="46"/>
      <c r="CL79" s="46"/>
      <c r="CM79" s="46"/>
      <c r="CN79" s="46"/>
      <c r="CO79" s="46"/>
      <c r="CP79" s="35"/>
      <c r="CQ79" s="47"/>
      <c r="CR79" s="38"/>
      <c r="CS79" s="49"/>
      <c r="CT79" s="49"/>
      <c r="CU79" s="49"/>
      <c r="CV79" s="49"/>
      <c r="CW79" s="49"/>
      <c r="CX79" s="49"/>
      <c r="CY79" s="49"/>
      <c r="CZ79" s="40"/>
      <c r="DA79" s="50"/>
      <c r="DB79" s="38"/>
      <c r="DC79" s="49"/>
      <c r="DD79" s="49"/>
      <c r="DE79" s="49"/>
      <c r="DF79" s="49"/>
      <c r="DG79" s="49"/>
      <c r="DH79" s="49"/>
      <c r="DI79" s="49"/>
      <c r="DJ79" s="40"/>
      <c r="DK79" s="50"/>
      <c r="DL79" s="38"/>
      <c r="DM79" s="49"/>
      <c r="DN79" s="49"/>
      <c r="DO79" s="49"/>
      <c r="DP79" s="49"/>
      <c r="DQ79" s="49"/>
      <c r="DR79" s="49"/>
      <c r="DS79" s="49"/>
      <c r="DT79" s="40"/>
      <c r="DU79" s="50"/>
      <c r="DV79" s="47">
        <f t="shared" si="55"/>
        <v>1</v>
      </c>
    </row>
    <row r="80" spans="2:126" s="60" customFormat="1" outlineLevel="1" x14ac:dyDescent="0.25">
      <c r="B80" s="51" t="s">
        <v>110</v>
      </c>
      <c r="C80" s="52"/>
      <c r="D80" s="53"/>
      <c r="E80" s="54"/>
      <c r="F80" s="55">
        <f t="shared" ref="F80:BQ80" si="59">SUBTOTAL(9,F78:F78)</f>
        <v>0</v>
      </c>
      <c r="G80" s="52">
        <f t="shared" si="59"/>
        <v>0</v>
      </c>
      <c r="H80" s="52">
        <f t="shared" si="59"/>
        <v>0</v>
      </c>
      <c r="I80" s="52">
        <f t="shared" si="59"/>
        <v>0</v>
      </c>
      <c r="J80" s="52">
        <f t="shared" si="59"/>
        <v>0</v>
      </c>
      <c r="K80" s="52">
        <f t="shared" si="59"/>
        <v>0</v>
      </c>
      <c r="L80" s="52">
        <f t="shared" si="59"/>
        <v>0</v>
      </c>
      <c r="M80" s="52">
        <f t="shared" si="59"/>
        <v>0</v>
      </c>
      <c r="N80" s="56">
        <f t="shared" si="59"/>
        <v>0</v>
      </c>
      <c r="O80" s="47">
        <f>SUBTOTAL(9,O78:O79)</f>
        <v>1</v>
      </c>
      <c r="P80" s="55">
        <f t="shared" si="59"/>
        <v>0</v>
      </c>
      <c r="Q80" s="52">
        <f t="shared" si="59"/>
        <v>0</v>
      </c>
      <c r="R80" s="52">
        <f t="shared" si="59"/>
        <v>0</v>
      </c>
      <c r="S80" s="52">
        <f t="shared" si="59"/>
        <v>0</v>
      </c>
      <c r="T80" s="52">
        <f t="shared" si="59"/>
        <v>0</v>
      </c>
      <c r="U80" s="52">
        <f t="shared" si="59"/>
        <v>0</v>
      </c>
      <c r="V80" s="52">
        <f t="shared" si="59"/>
        <v>0</v>
      </c>
      <c r="W80" s="52">
        <f t="shared" si="59"/>
        <v>0</v>
      </c>
      <c r="X80" s="56">
        <f t="shared" si="59"/>
        <v>0</v>
      </c>
      <c r="Y80" s="47">
        <f t="shared" si="59"/>
        <v>0</v>
      </c>
      <c r="Z80" s="55">
        <f t="shared" si="59"/>
        <v>0</v>
      </c>
      <c r="AA80" s="52">
        <f t="shared" si="59"/>
        <v>0</v>
      </c>
      <c r="AB80" s="52">
        <f t="shared" si="59"/>
        <v>0</v>
      </c>
      <c r="AC80" s="52">
        <f t="shared" si="59"/>
        <v>0</v>
      </c>
      <c r="AD80" s="52">
        <f t="shared" si="59"/>
        <v>0</v>
      </c>
      <c r="AE80" s="52">
        <f t="shared" si="59"/>
        <v>0</v>
      </c>
      <c r="AF80" s="52">
        <f t="shared" si="59"/>
        <v>0</v>
      </c>
      <c r="AG80" s="52">
        <f t="shared" si="59"/>
        <v>0</v>
      </c>
      <c r="AH80" s="56">
        <f t="shared" si="59"/>
        <v>0</v>
      </c>
      <c r="AI80" s="47">
        <f t="shared" si="59"/>
        <v>0</v>
      </c>
      <c r="AJ80" s="55">
        <f t="shared" si="59"/>
        <v>0</v>
      </c>
      <c r="AK80" s="52">
        <f t="shared" si="59"/>
        <v>0</v>
      </c>
      <c r="AL80" s="52">
        <f t="shared" si="59"/>
        <v>0</v>
      </c>
      <c r="AM80" s="52">
        <f t="shared" si="59"/>
        <v>0</v>
      </c>
      <c r="AN80" s="52">
        <f t="shared" si="59"/>
        <v>0</v>
      </c>
      <c r="AO80" s="52">
        <f t="shared" si="59"/>
        <v>0</v>
      </c>
      <c r="AP80" s="52">
        <f t="shared" si="59"/>
        <v>0</v>
      </c>
      <c r="AQ80" s="52">
        <f t="shared" si="59"/>
        <v>0</v>
      </c>
      <c r="AR80" s="56">
        <f t="shared" si="59"/>
        <v>0</v>
      </c>
      <c r="AS80" s="47">
        <f t="shared" si="59"/>
        <v>0</v>
      </c>
      <c r="AT80" s="55">
        <f t="shared" si="59"/>
        <v>0</v>
      </c>
      <c r="AU80" s="52">
        <f t="shared" si="59"/>
        <v>0</v>
      </c>
      <c r="AV80" s="52">
        <f t="shared" si="59"/>
        <v>0</v>
      </c>
      <c r="AW80" s="52">
        <f t="shared" si="59"/>
        <v>0</v>
      </c>
      <c r="AX80" s="52">
        <f t="shared" si="59"/>
        <v>0</v>
      </c>
      <c r="AY80" s="52">
        <f t="shared" si="59"/>
        <v>0</v>
      </c>
      <c r="AZ80" s="52">
        <f t="shared" si="59"/>
        <v>0</v>
      </c>
      <c r="BA80" s="52">
        <f t="shared" si="59"/>
        <v>0</v>
      </c>
      <c r="BB80" s="52">
        <f t="shared" si="59"/>
        <v>0</v>
      </c>
      <c r="BC80" s="48">
        <f t="shared" si="59"/>
        <v>0</v>
      </c>
      <c r="BD80" s="52">
        <f t="shared" si="59"/>
        <v>0</v>
      </c>
      <c r="BE80" s="52">
        <f t="shared" si="59"/>
        <v>0</v>
      </c>
      <c r="BF80" s="52">
        <f t="shared" si="59"/>
        <v>1</v>
      </c>
      <c r="BG80" s="52">
        <f t="shared" si="59"/>
        <v>0</v>
      </c>
      <c r="BH80" s="52">
        <f t="shared" si="59"/>
        <v>0</v>
      </c>
      <c r="BI80" s="52">
        <f t="shared" si="59"/>
        <v>0</v>
      </c>
      <c r="BJ80" s="52">
        <f t="shared" si="59"/>
        <v>0</v>
      </c>
      <c r="BK80" s="52">
        <f t="shared" si="59"/>
        <v>0</v>
      </c>
      <c r="BL80" s="56">
        <f t="shared" si="59"/>
        <v>0</v>
      </c>
      <c r="BM80" s="47">
        <f t="shared" si="59"/>
        <v>1</v>
      </c>
      <c r="BN80" s="55">
        <f t="shared" si="59"/>
        <v>0</v>
      </c>
      <c r="BO80" s="52">
        <f t="shared" si="59"/>
        <v>0</v>
      </c>
      <c r="BP80" s="52">
        <f t="shared" si="59"/>
        <v>0</v>
      </c>
      <c r="BQ80" s="52">
        <f t="shared" si="59"/>
        <v>0</v>
      </c>
      <c r="BR80" s="52">
        <f t="shared" ref="BR80:CQ80" si="60">SUBTOTAL(9,BR78:BR78)</f>
        <v>0</v>
      </c>
      <c r="BS80" s="52">
        <f t="shared" si="60"/>
        <v>0</v>
      </c>
      <c r="BT80" s="52">
        <f t="shared" si="60"/>
        <v>0</v>
      </c>
      <c r="BU80" s="52">
        <f t="shared" si="60"/>
        <v>0</v>
      </c>
      <c r="BV80" s="56">
        <f t="shared" si="60"/>
        <v>0</v>
      </c>
      <c r="BW80" s="47">
        <f t="shared" si="60"/>
        <v>0</v>
      </c>
      <c r="BX80" s="55">
        <f t="shared" si="60"/>
        <v>0</v>
      </c>
      <c r="BY80" s="52">
        <f t="shared" si="60"/>
        <v>0</v>
      </c>
      <c r="BZ80" s="52">
        <f t="shared" si="60"/>
        <v>0</v>
      </c>
      <c r="CA80" s="52">
        <f t="shared" si="60"/>
        <v>0</v>
      </c>
      <c r="CB80" s="52">
        <f t="shared" si="60"/>
        <v>0</v>
      </c>
      <c r="CC80" s="52">
        <f t="shared" si="60"/>
        <v>0</v>
      </c>
      <c r="CD80" s="52">
        <f t="shared" si="60"/>
        <v>0</v>
      </c>
      <c r="CE80" s="52">
        <f t="shared" si="60"/>
        <v>0</v>
      </c>
      <c r="CF80" s="56">
        <f t="shared" si="60"/>
        <v>0</v>
      </c>
      <c r="CG80" s="47">
        <f t="shared" si="60"/>
        <v>0</v>
      </c>
      <c r="CH80" s="55">
        <f t="shared" si="60"/>
        <v>0</v>
      </c>
      <c r="CI80" s="52">
        <f t="shared" si="60"/>
        <v>0</v>
      </c>
      <c r="CJ80" s="52">
        <f t="shared" si="60"/>
        <v>0</v>
      </c>
      <c r="CK80" s="52">
        <f t="shared" si="60"/>
        <v>0</v>
      </c>
      <c r="CL80" s="52">
        <f t="shared" si="60"/>
        <v>0</v>
      </c>
      <c r="CM80" s="52">
        <f t="shared" si="60"/>
        <v>0</v>
      </c>
      <c r="CN80" s="52">
        <f t="shared" si="60"/>
        <v>0</v>
      </c>
      <c r="CO80" s="52">
        <f t="shared" si="60"/>
        <v>0</v>
      </c>
      <c r="CP80" s="56">
        <f t="shared" si="60"/>
        <v>0</v>
      </c>
      <c r="CQ80" s="47">
        <f t="shared" si="60"/>
        <v>0</v>
      </c>
      <c r="CR80" s="57">
        <f>SUM(CR78:CR79)</f>
        <v>0</v>
      </c>
      <c r="CS80" s="58">
        <f t="shared" ref="CS80:DU80" si="61">SUM(CS78:CS79)</f>
        <v>0</v>
      </c>
      <c r="CT80" s="58">
        <f t="shared" si="61"/>
        <v>0</v>
      </c>
      <c r="CU80" s="58">
        <f t="shared" si="61"/>
        <v>0</v>
      </c>
      <c r="CV80" s="58">
        <f t="shared" si="61"/>
        <v>0</v>
      </c>
      <c r="CW80" s="58">
        <f t="shared" si="61"/>
        <v>0</v>
      </c>
      <c r="CX80" s="58">
        <f t="shared" si="61"/>
        <v>0</v>
      </c>
      <c r="CY80" s="58">
        <f t="shared" si="61"/>
        <v>0</v>
      </c>
      <c r="CZ80" s="59">
        <f t="shared" si="61"/>
        <v>0</v>
      </c>
      <c r="DA80" s="50">
        <f t="shared" si="61"/>
        <v>0</v>
      </c>
      <c r="DB80" s="57">
        <f t="shared" si="61"/>
        <v>0</v>
      </c>
      <c r="DC80" s="58">
        <f t="shared" si="61"/>
        <v>0</v>
      </c>
      <c r="DD80" s="58">
        <f t="shared" si="61"/>
        <v>0</v>
      </c>
      <c r="DE80" s="58">
        <f t="shared" si="61"/>
        <v>0</v>
      </c>
      <c r="DF80" s="58">
        <f t="shared" si="61"/>
        <v>0</v>
      </c>
      <c r="DG80" s="58">
        <f t="shared" si="61"/>
        <v>0</v>
      </c>
      <c r="DH80" s="58">
        <f t="shared" si="61"/>
        <v>0</v>
      </c>
      <c r="DI80" s="58">
        <f t="shared" si="61"/>
        <v>0</v>
      </c>
      <c r="DJ80" s="59">
        <f t="shared" si="61"/>
        <v>0</v>
      </c>
      <c r="DK80" s="50">
        <f t="shared" si="61"/>
        <v>0</v>
      </c>
      <c r="DL80" s="57">
        <f t="shared" si="61"/>
        <v>0</v>
      </c>
      <c r="DM80" s="58">
        <f t="shared" si="61"/>
        <v>0</v>
      </c>
      <c r="DN80" s="58">
        <f t="shared" si="61"/>
        <v>0</v>
      </c>
      <c r="DO80" s="58">
        <f t="shared" si="61"/>
        <v>0</v>
      </c>
      <c r="DP80" s="58">
        <f t="shared" si="61"/>
        <v>0</v>
      </c>
      <c r="DQ80" s="58">
        <f t="shared" si="61"/>
        <v>0</v>
      </c>
      <c r="DR80" s="58">
        <f t="shared" si="61"/>
        <v>0</v>
      </c>
      <c r="DS80" s="58">
        <f t="shared" si="61"/>
        <v>0</v>
      </c>
      <c r="DT80" s="59">
        <f t="shared" si="61"/>
        <v>0</v>
      </c>
      <c r="DU80" s="50">
        <f t="shared" si="61"/>
        <v>0</v>
      </c>
      <c r="DV80" s="47">
        <f t="shared" si="55"/>
        <v>2</v>
      </c>
    </row>
    <row r="81" spans="2:127" ht="15.75" thickBot="1" x14ac:dyDescent="0.3">
      <c r="B81" s="80" t="s">
        <v>111</v>
      </c>
      <c r="C81" s="81"/>
      <c r="D81" s="82"/>
      <c r="E81" s="83"/>
      <c r="F81" s="84">
        <f t="shared" ref="F81:BQ81" si="62">F15+F22+F28+F42+F44+F59+F68+F73+F77+F80</f>
        <v>155</v>
      </c>
      <c r="G81" s="84">
        <f t="shared" si="62"/>
        <v>205</v>
      </c>
      <c r="H81" s="84">
        <f t="shared" si="62"/>
        <v>639</v>
      </c>
      <c r="I81" s="84">
        <f t="shared" si="62"/>
        <v>326</v>
      </c>
      <c r="J81" s="84">
        <f t="shared" si="62"/>
        <v>336</v>
      </c>
      <c r="K81" s="84">
        <f t="shared" si="62"/>
        <v>107</v>
      </c>
      <c r="L81" s="84">
        <f t="shared" si="62"/>
        <v>57</v>
      </c>
      <c r="M81" s="84">
        <f t="shared" si="62"/>
        <v>348</v>
      </c>
      <c r="N81" s="84">
        <f t="shared" si="62"/>
        <v>147</v>
      </c>
      <c r="O81" s="85">
        <f t="shared" si="62"/>
        <v>2880</v>
      </c>
      <c r="P81" s="84">
        <f t="shared" si="62"/>
        <v>74</v>
      </c>
      <c r="Q81" s="86">
        <f t="shared" si="62"/>
        <v>346</v>
      </c>
      <c r="R81" s="86">
        <f t="shared" si="62"/>
        <v>231</v>
      </c>
      <c r="S81" s="86">
        <f t="shared" si="62"/>
        <v>143</v>
      </c>
      <c r="T81" s="86">
        <f t="shared" si="62"/>
        <v>226</v>
      </c>
      <c r="U81" s="86">
        <f t="shared" si="62"/>
        <v>278</v>
      </c>
      <c r="V81" s="86">
        <f t="shared" si="62"/>
        <v>11</v>
      </c>
      <c r="W81" s="86">
        <f t="shared" si="62"/>
        <v>190</v>
      </c>
      <c r="X81" s="87">
        <f t="shared" si="62"/>
        <v>198</v>
      </c>
      <c r="Y81" s="85">
        <f t="shared" si="62"/>
        <v>1994</v>
      </c>
      <c r="Z81" s="84">
        <f t="shared" si="62"/>
        <v>233</v>
      </c>
      <c r="AA81" s="86">
        <f t="shared" si="62"/>
        <v>54</v>
      </c>
      <c r="AB81" s="86">
        <f t="shared" si="62"/>
        <v>624</v>
      </c>
      <c r="AC81" s="86">
        <f t="shared" si="62"/>
        <v>219</v>
      </c>
      <c r="AD81" s="86">
        <f t="shared" si="62"/>
        <v>127</v>
      </c>
      <c r="AE81" s="86">
        <f t="shared" si="62"/>
        <v>254</v>
      </c>
      <c r="AF81" s="86">
        <f t="shared" si="62"/>
        <v>47</v>
      </c>
      <c r="AG81" s="86">
        <f t="shared" si="62"/>
        <v>185</v>
      </c>
      <c r="AH81" s="87">
        <f t="shared" si="62"/>
        <v>99</v>
      </c>
      <c r="AI81" s="85">
        <f t="shared" si="62"/>
        <v>2279</v>
      </c>
      <c r="AJ81" s="84">
        <f t="shared" si="62"/>
        <v>32</v>
      </c>
      <c r="AK81" s="86">
        <f t="shared" si="62"/>
        <v>50</v>
      </c>
      <c r="AL81" s="86">
        <f t="shared" si="62"/>
        <v>534</v>
      </c>
      <c r="AM81" s="86">
        <f t="shared" si="62"/>
        <v>409</v>
      </c>
      <c r="AN81" s="86">
        <f t="shared" si="62"/>
        <v>311</v>
      </c>
      <c r="AO81" s="86">
        <f t="shared" si="62"/>
        <v>228</v>
      </c>
      <c r="AP81" s="86">
        <f t="shared" si="62"/>
        <v>171</v>
      </c>
      <c r="AQ81" s="86">
        <f t="shared" si="62"/>
        <v>242</v>
      </c>
      <c r="AR81" s="87">
        <f t="shared" si="62"/>
        <v>145</v>
      </c>
      <c r="AS81" s="85">
        <f t="shared" si="62"/>
        <v>2403</v>
      </c>
      <c r="AT81" s="84">
        <f t="shared" si="62"/>
        <v>117</v>
      </c>
      <c r="AU81" s="86">
        <f t="shared" si="62"/>
        <v>364</v>
      </c>
      <c r="AV81" s="86">
        <f t="shared" si="62"/>
        <v>204</v>
      </c>
      <c r="AW81" s="86">
        <f t="shared" si="62"/>
        <v>260</v>
      </c>
      <c r="AX81" s="86">
        <f t="shared" si="62"/>
        <v>344</v>
      </c>
      <c r="AY81" s="86">
        <f t="shared" si="62"/>
        <v>303</v>
      </c>
      <c r="AZ81" s="86">
        <f t="shared" si="62"/>
        <v>110</v>
      </c>
      <c r="BA81" s="86">
        <f t="shared" si="62"/>
        <v>20</v>
      </c>
      <c r="BB81" s="86">
        <f t="shared" si="62"/>
        <v>246</v>
      </c>
      <c r="BC81" s="88">
        <f t="shared" si="62"/>
        <v>2446</v>
      </c>
      <c r="BD81" s="86">
        <f t="shared" si="62"/>
        <v>170</v>
      </c>
      <c r="BE81" s="86">
        <f t="shared" si="62"/>
        <v>44</v>
      </c>
      <c r="BF81" s="86">
        <f t="shared" si="62"/>
        <v>549</v>
      </c>
      <c r="BG81" s="86">
        <f t="shared" si="62"/>
        <v>481</v>
      </c>
      <c r="BH81" s="86">
        <f t="shared" si="62"/>
        <v>437</v>
      </c>
      <c r="BI81" s="86">
        <f t="shared" si="62"/>
        <v>168</v>
      </c>
      <c r="BJ81" s="86">
        <f t="shared" si="62"/>
        <v>297</v>
      </c>
      <c r="BK81" s="86">
        <f t="shared" si="62"/>
        <v>55</v>
      </c>
      <c r="BL81" s="87">
        <f t="shared" si="62"/>
        <v>162</v>
      </c>
      <c r="BM81" s="85">
        <f t="shared" si="62"/>
        <v>2638</v>
      </c>
      <c r="BN81" s="84">
        <f t="shared" si="62"/>
        <v>149</v>
      </c>
      <c r="BO81" s="86">
        <f t="shared" si="62"/>
        <v>30</v>
      </c>
      <c r="BP81" s="86">
        <f t="shared" si="62"/>
        <v>574</v>
      </c>
      <c r="BQ81" s="86">
        <f t="shared" si="62"/>
        <v>361</v>
      </c>
      <c r="BR81" s="86">
        <f t="shared" ref="BR81:DV81" si="63">BR15+BR22+BR28+BR42+BR44+BR59+BR68+BR73+BR77+BR80</f>
        <v>378</v>
      </c>
      <c r="BS81" s="86">
        <f t="shared" si="63"/>
        <v>263</v>
      </c>
      <c r="BT81" s="86">
        <f t="shared" si="63"/>
        <v>172</v>
      </c>
      <c r="BU81" s="86">
        <f t="shared" si="63"/>
        <v>241</v>
      </c>
      <c r="BV81" s="87">
        <f t="shared" si="63"/>
        <v>244</v>
      </c>
      <c r="BW81" s="85">
        <f t="shared" si="63"/>
        <v>2841</v>
      </c>
      <c r="BX81" s="84">
        <f t="shared" si="63"/>
        <v>288</v>
      </c>
      <c r="BY81" s="86">
        <f t="shared" si="63"/>
        <v>176</v>
      </c>
      <c r="BZ81" s="86">
        <f t="shared" si="63"/>
        <v>665</v>
      </c>
      <c r="CA81" s="86">
        <f t="shared" si="63"/>
        <v>326</v>
      </c>
      <c r="CB81" s="86">
        <f t="shared" si="63"/>
        <v>438</v>
      </c>
      <c r="CC81" s="86">
        <f t="shared" si="63"/>
        <v>231</v>
      </c>
      <c r="CD81" s="86">
        <f t="shared" si="63"/>
        <v>202</v>
      </c>
      <c r="CE81" s="86">
        <f t="shared" si="63"/>
        <v>412</v>
      </c>
      <c r="CF81" s="87">
        <f t="shared" si="63"/>
        <v>208</v>
      </c>
      <c r="CG81" s="85">
        <f t="shared" si="63"/>
        <v>3143</v>
      </c>
      <c r="CH81" s="84">
        <f t="shared" si="63"/>
        <v>286</v>
      </c>
      <c r="CI81" s="86">
        <f t="shared" si="63"/>
        <v>253</v>
      </c>
      <c r="CJ81" s="86">
        <f t="shared" si="63"/>
        <v>496</v>
      </c>
      <c r="CK81" s="86">
        <f t="shared" si="63"/>
        <v>305</v>
      </c>
      <c r="CL81" s="86">
        <f t="shared" si="63"/>
        <v>413</v>
      </c>
      <c r="CM81" s="86">
        <f t="shared" si="63"/>
        <v>220</v>
      </c>
      <c r="CN81" s="86">
        <f t="shared" si="63"/>
        <v>15</v>
      </c>
      <c r="CO81" s="86">
        <f t="shared" si="63"/>
        <v>283</v>
      </c>
      <c r="CP81" s="87">
        <f t="shared" si="63"/>
        <v>206</v>
      </c>
      <c r="CQ81" s="85">
        <f t="shared" si="63"/>
        <v>2628</v>
      </c>
      <c r="CR81" s="84">
        <f t="shared" si="63"/>
        <v>321</v>
      </c>
      <c r="CS81" s="86">
        <f t="shared" si="63"/>
        <v>439</v>
      </c>
      <c r="CT81" s="86">
        <f t="shared" si="63"/>
        <v>1081</v>
      </c>
      <c r="CU81" s="86">
        <f t="shared" si="63"/>
        <v>621</v>
      </c>
      <c r="CV81" s="86">
        <f t="shared" si="63"/>
        <v>702</v>
      </c>
      <c r="CW81" s="86">
        <f t="shared" si="63"/>
        <v>250</v>
      </c>
      <c r="CX81" s="86">
        <f t="shared" si="63"/>
        <v>36</v>
      </c>
      <c r="CY81" s="86">
        <f t="shared" si="63"/>
        <v>413</v>
      </c>
      <c r="CZ81" s="87">
        <f t="shared" si="63"/>
        <v>247</v>
      </c>
      <c r="DA81" s="85">
        <f t="shared" si="63"/>
        <v>4110</v>
      </c>
      <c r="DB81" s="84">
        <f t="shared" si="63"/>
        <v>214</v>
      </c>
      <c r="DC81" s="86">
        <f t="shared" si="63"/>
        <v>268</v>
      </c>
      <c r="DD81" s="86">
        <f t="shared" si="63"/>
        <v>867</v>
      </c>
      <c r="DE81" s="86">
        <f t="shared" si="63"/>
        <v>238</v>
      </c>
      <c r="DF81" s="86">
        <f t="shared" si="63"/>
        <v>361</v>
      </c>
      <c r="DG81" s="86">
        <f t="shared" si="63"/>
        <v>397</v>
      </c>
      <c r="DH81" s="86">
        <f t="shared" si="63"/>
        <v>121</v>
      </c>
      <c r="DI81" s="86">
        <f t="shared" si="63"/>
        <v>402</v>
      </c>
      <c r="DJ81" s="87">
        <f t="shared" si="63"/>
        <v>251</v>
      </c>
      <c r="DK81" s="85">
        <f t="shared" si="63"/>
        <v>3119</v>
      </c>
      <c r="DL81" s="84">
        <f t="shared" si="63"/>
        <v>220</v>
      </c>
      <c r="DM81" s="86">
        <f t="shared" si="63"/>
        <v>263</v>
      </c>
      <c r="DN81" s="86">
        <f t="shared" si="63"/>
        <v>688</v>
      </c>
      <c r="DO81" s="86">
        <f t="shared" si="63"/>
        <v>454</v>
      </c>
      <c r="DP81" s="86">
        <f t="shared" si="63"/>
        <v>522</v>
      </c>
      <c r="DQ81" s="86">
        <f t="shared" si="63"/>
        <v>339</v>
      </c>
      <c r="DR81" s="86">
        <f t="shared" si="63"/>
        <v>133</v>
      </c>
      <c r="DS81" s="86">
        <f t="shared" si="63"/>
        <v>355</v>
      </c>
      <c r="DT81" s="87">
        <f t="shared" si="63"/>
        <v>222</v>
      </c>
      <c r="DU81" s="85">
        <f t="shared" si="63"/>
        <v>3196</v>
      </c>
      <c r="DV81" s="85">
        <f t="shared" si="63"/>
        <v>33677</v>
      </c>
      <c r="DW81" s="89"/>
    </row>
    <row r="84" spans="2:127" ht="15.75" thickBot="1" x14ac:dyDescent="0.3"/>
    <row r="85" spans="2:127" ht="19.5" thickBot="1" x14ac:dyDescent="0.3">
      <c r="B85" s="90" t="s">
        <v>158</v>
      </c>
      <c r="C85" s="91" t="s">
        <v>169</v>
      </c>
    </row>
    <row r="86" spans="2:127" ht="19.5" thickBot="1" x14ac:dyDescent="0.3">
      <c r="B86" s="92">
        <v>1000</v>
      </c>
      <c r="C86" s="93" t="s">
        <v>159</v>
      </c>
    </row>
    <row r="87" spans="2:127" ht="19.5" thickBot="1" x14ac:dyDescent="0.3">
      <c r="B87" s="92">
        <v>1010</v>
      </c>
      <c r="C87" s="93" t="s">
        <v>160</v>
      </c>
    </row>
    <row r="88" spans="2:127" ht="19.5" thickBot="1" x14ac:dyDescent="0.3">
      <c r="B88" s="92">
        <v>1020</v>
      </c>
      <c r="C88" s="93" t="s">
        <v>161</v>
      </c>
    </row>
    <row r="89" spans="2:127" ht="19.5" thickBot="1" x14ac:dyDescent="0.3">
      <c r="B89" s="92">
        <v>1030</v>
      </c>
      <c r="C89" s="93" t="s">
        <v>162</v>
      </c>
    </row>
    <row r="90" spans="2:127" ht="19.5" thickBot="1" x14ac:dyDescent="0.3">
      <c r="B90" s="92">
        <v>1040</v>
      </c>
      <c r="C90" s="93" t="s">
        <v>163</v>
      </c>
    </row>
    <row r="91" spans="2:127" ht="19.5" thickBot="1" x14ac:dyDescent="0.3">
      <c r="B91" s="94">
        <v>1050</v>
      </c>
      <c r="C91" s="95" t="s">
        <v>164</v>
      </c>
    </row>
    <row r="92" spans="2:127" ht="19.5" thickBot="1" x14ac:dyDescent="0.3">
      <c r="B92" s="94">
        <v>1060</v>
      </c>
      <c r="C92" s="95" t="s">
        <v>165</v>
      </c>
    </row>
    <row r="93" spans="2:127" ht="19.5" thickBot="1" x14ac:dyDescent="0.3">
      <c r="B93" s="94">
        <v>1070</v>
      </c>
      <c r="C93" s="95" t="s">
        <v>166</v>
      </c>
    </row>
    <row r="94" spans="2:127" ht="19.5" thickBot="1" x14ac:dyDescent="0.3">
      <c r="B94" s="94">
        <v>1080</v>
      </c>
      <c r="C94" s="95" t="s">
        <v>167</v>
      </c>
    </row>
    <row r="95" spans="2:127" ht="19.5" thickBot="1" x14ac:dyDescent="0.3">
      <c r="B95" s="94">
        <v>1090</v>
      </c>
      <c r="C95" s="95" t="s">
        <v>168</v>
      </c>
    </row>
  </sheetData>
  <sheetProtection algorithmName="SHA-512" hashValue="AmByd7ythvhg4MTasOrpATMF0M/qThbCV0mDFDti8PhyTooJ+O9csANZpvWvLNJ7HR/l+4GDks6jFLAF8r2Uow==" saltValue="n8aPPpm5vS/EZj7lRG6/OQ==" spinCount="100000" sheet="1" objects="1" scenarios="1"/>
  <mergeCells count="18">
    <mergeCell ref="CH6:CP6"/>
    <mergeCell ref="CR6:CZ6"/>
    <mergeCell ref="F5:BM5"/>
    <mergeCell ref="BN5:DU5"/>
    <mergeCell ref="B4:DV4"/>
    <mergeCell ref="B5:E5"/>
    <mergeCell ref="DV5:DV6"/>
    <mergeCell ref="B6:E6"/>
    <mergeCell ref="F6:N6"/>
    <mergeCell ref="P6:X6"/>
    <mergeCell ref="Z6:AH6"/>
    <mergeCell ref="AJ6:AR6"/>
    <mergeCell ref="DB6:DJ6"/>
    <mergeCell ref="DL6:DT6"/>
    <mergeCell ref="AT6:BB6"/>
    <mergeCell ref="BD6:BL6"/>
    <mergeCell ref="BN6:BV6"/>
    <mergeCell ref="BX6:CF6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7"/>
  <sheetViews>
    <sheetView tabSelected="1" workbookViewId="0">
      <selection activeCell="L8" sqref="L8"/>
    </sheetView>
  </sheetViews>
  <sheetFormatPr defaultRowHeight="15" outlineLevelRow="2" x14ac:dyDescent="0.25"/>
  <cols>
    <col min="2" max="2" width="23.140625" customWidth="1"/>
    <col min="3" max="3" width="29.85546875" bestFit="1" customWidth="1"/>
    <col min="4" max="4" width="32.7109375" bestFit="1" customWidth="1"/>
    <col min="5" max="5" width="24.42578125" customWidth="1"/>
    <col min="15" max="15" width="14.140625" customWidth="1"/>
  </cols>
  <sheetData>
    <row r="1" spans="2:15" ht="15.75" thickBot="1" x14ac:dyDescent="0.3"/>
    <row r="2" spans="2:15" ht="19.5" thickBot="1" x14ac:dyDescent="0.35">
      <c r="B2" s="5" t="s">
        <v>171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2:15" x14ac:dyDescent="0.25">
      <c r="B3" s="96" t="s">
        <v>14</v>
      </c>
      <c r="C3" s="97" t="s">
        <v>15</v>
      </c>
      <c r="D3" s="97" t="s">
        <v>16</v>
      </c>
      <c r="E3" s="98" t="s">
        <v>17</v>
      </c>
      <c r="F3" s="96">
        <v>1010</v>
      </c>
      <c r="G3" s="99">
        <v>1020</v>
      </c>
      <c r="H3" s="99">
        <v>1030</v>
      </c>
      <c r="I3" s="99">
        <v>1040</v>
      </c>
      <c r="J3" s="99">
        <v>1050</v>
      </c>
      <c r="K3" s="99">
        <v>1060</v>
      </c>
      <c r="L3" s="99">
        <v>1070</v>
      </c>
      <c r="M3" s="99">
        <v>1080</v>
      </c>
      <c r="N3" s="99">
        <v>1090</v>
      </c>
      <c r="O3" s="100" t="s">
        <v>2</v>
      </c>
    </row>
    <row r="4" spans="2:15" outlineLevel="2" x14ac:dyDescent="0.25">
      <c r="B4" s="101">
        <v>20</v>
      </c>
      <c r="C4" s="102" t="s">
        <v>19</v>
      </c>
      <c r="D4" s="102" t="s">
        <v>113</v>
      </c>
      <c r="E4" s="103" t="s">
        <v>20</v>
      </c>
      <c r="F4" s="49">
        <f>'[1]Harmonogram oprav'!F8+'[1]Harmonogram oprav'!P8+'[1]Harmonogram oprav'!Z8+'[1]Harmonogram oprav'!AJ8+'[1]Harmonogram oprav'!AT8+'[1]Harmonogram oprav'!BD8+'[1]Harmonogram oprav'!BN8+'[1]Harmonogram oprav'!BX8+'[1]Harmonogram oprav'!CH8+'[1]Harmonogram oprav'!CR8+'[1]Harmonogram oprav'!DB8+'[1]Harmonogram oprav'!DL8</f>
        <v>14</v>
      </c>
      <c r="G4" s="49">
        <f>'[1]Harmonogram oprav'!G8+'[1]Harmonogram oprav'!Q8+'[1]Harmonogram oprav'!AA8+'[1]Harmonogram oprav'!AK8+'[1]Harmonogram oprav'!AU8+'[1]Harmonogram oprav'!BE8+'[1]Harmonogram oprav'!BO8+'[1]Harmonogram oprav'!BY8+'[1]Harmonogram oprav'!CI8+'[1]Harmonogram oprav'!CS8+'[1]Harmonogram oprav'!DC8+'[1]Harmonogram oprav'!DM8</f>
        <v>48</v>
      </c>
      <c r="H4" s="49">
        <f>'[1]Harmonogram oprav'!H8+'[1]Harmonogram oprav'!R8+'[1]Harmonogram oprav'!AB8+'[1]Harmonogram oprav'!AL8+'[1]Harmonogram oprav'!AV8+'[1]Harmonogram oprav'!BF8+'[1]Harmonogram oprav'!BP8+'[1]Harmonogram oprav'!BZ8+'[1]Harmonogram oprav'!CJ8+'[1]Harmonogram oprav'!CT8+'[1]Harmonogram oprav'!DD8+'[1]Harmonogram oprav'!DN8</f>
        <v>331</v>
      </c>
      <c r="I4" s="49">
        <f>'[1]Harmonogram oprav'!I8+'[1]Harmonogram oprav'!S8+'[1]Harmonogram oprav'!AC8+'[1]Harmonogram oprav'!AM8+'[1]Harmonogram oprav'!AW8+'[1]Harmonogram oprav'!BG8+'[1]Harmonogram oprav'!BQ8+'[1]Harmonogram oprav'!CA8+'[1]Harmonogram oprav'!CK8+'[1]Harmonogram oprav'!CU8+'[1]Harmonogram oprav'!DE8+'[1]Harmonogram oprav'!DO8</f>
        <v>68</v>
      </c>
      <c r="J4" s="49">
        <f>'[1]Harmonogram oprav'!J8+'[1]Harmonogram oprav'!T8+'[1]Harmonogram oprav'!AD8+'[1]Harmonogram oprav'!AN8+'[1]Harmonogram oprav'!AX8+'[1]Harmonogram oprav'!BH8+'[1]Harmonogram oprav'!BR8+'[1]Harmonogram oprav'!CB8+'[1]Harmonogram oprav'!CL8+'[1]Harmonogram oprav'!CV8+'[1]Harmonogram oprav'!DF8+'[1]Harmonogram oprav'!DP8</f>
        <v>119</v>
      </c>
      <c r="K4" s="49">
        <f>'[1]Harmonogram oprav'!K8+'[1]Harmonogram oprav'!U8+'[1]Harmonogram oprav'!AE8+'[1]Harmonogram oprav'!AO8+'[1]Harmonogram oprav'!AY8+'[1]Harmonogram oprav'!BI8+'[1]Harmonogram oprav'!BS8+'[1]Harmonogram oprav'!CC8+'[1]Harmonogram oprav'!CM8+'[1]Harmonogram oprav'!CW8+'[1]Harmonogram oprav'!DG8+'[1]Harmonogram oprav'!DQ8</f>
        <v>0</v>
      </c>
      <c r="L4" s="49">
        <f>'[1]Harmonogram oprav'!L8+'[1]Harmonogram oprav'!V8+'[1]Harmonogram oprav'!AF8+'[1]Harmonogram oprav'!AP8+'[1]Harmonogram oprav'!AZ8+'[1]Harmonogram oprav'!BJ8+'[1]Harmonogram oprav'!BT8+'[1]Harmonogram oprav'!CD8+'[1]Harmonogram oprav'!CN8+'[1]Harmonogram oprav'!CX8+'[1]Harmonogram oprav'!DH8+'[1]Harmonogram oprav'!DR8</f>
        <v>0</v>
      </c>
      <c r="M4" s="49">
        <f>'[1]Harmonogram oprav'!M8+'[1]Harmonogram oprav'!W8+'[1]Harmonogram oprav'!AG8+'[1]Harmonogram oprav'!AQ8+'[1]Harmonogram oprav'!BA8+'[1]Harmonogram oprav'!BK8+'[1]Harmonogram oprav'!BU8+'[1]Harmonogram oprav'!CE8+'[1]Harmonogram oprav'!CO8+'[1]Harmonogram oprav'!CY8+'[1]Harmonogram oprav'!DI8+'[1]Harmonogram oprav'!DS8</f>
        <v>40</v>
      </c>
      <c r="N4" s="49">
        <f>'[1]Harmonogram oprav'!N8+'[1]Harmonogram oprav'!X8+'[1]Harmonogram oprav'!AH8+'[1]Harmonogram oprav'!AR8+'[1]Harmonogram oprav'!BB8+'[1]Harmonogram oprav'!BL8+'[1]Harmonogram oprav'!BV8+'[1]Harmonogram oprav'!CF8+'[1]Harmonogram oprav'!CP8+'[1]Harmonogram oprav'!CZ8+'[1]Harmonogram oprav'!DJ8+'[1]Harmonogram oprav'!DT8</f>
        <v>10</v>
      </c>
      <c r="O4" s="104">
        <f>SUM(F4:N4)</f>
        <v>630</v>
      </c>
    </row>
    <row r="5" spans="2:15" outlineLevel="1" x14ac:dyDescent="0.25">
      <c r="B5" s="101">
        <v>20</v>
      </c>
      <c r="C5" s="102" t="s">
        <v>22</v>
      </c>
      <c r="D5" s="105" t="s">
        <v>123</v>
      </c>
      <c r="E5" s="103" t="s">
        <v>120</v>
      </c>
      <c r="F5" s="49">
        <f>'[1]Harmonogram oprav'!F9+'[1]Harmonogram oprav'!P9+'[1]Harmonogram oprav'!Z9+'[1]Harmonogram oprav'!AJ9+'[1]Harmonogram oprav'!AT9+'[1]Harmonogram oprav'!BD9+'[1]Harmonogram oprav'!BN9+'[1]Harmonogram oprav'!BX9+'[1]Harmonogram oprav'!CH9+'[1]Harmonogram oprav'!CR9+'[1]Harmonogram oprav'!DB9+'[1]Harmonogram oprav'!DL9</f>
        <v>376</v>
      </c>
      <c r="G5" s="49">
        <f>'[1]Harmonogram oprav'!G9+'[1]Harmonogram oprav'!Q9+'[1]Harmonogram oprav'!AA9+'[1]Harmonogram oprav'!AK9+'[1]Harmonogram oprav'!AU9+'[1]Harmonogram oprav'!BE9+'[1]Harmonogram oprav'!BO9+'[1]Harmonogram oprav'!BY9+'[1]Harmonogram oprav'!CI9+'[1]Harmonogram oprav'!CS9+'[1]Harmonogram oprav'!DC9+'[1]Harmonogram oprav'!DM9</f>
        <v>640</v>
      </c>
      <c r="H5" s="49">
        <f>'[1]Harmonogram oprav'!H9+'[1]Harmonogram oprav'!R9+'[1]Harmonogram oprav'!AB9+'[1]Harmonogram oprav'!AL9+'[1]Harmonogram oprav'!AV9+'[1]Harmonogram oprav'!BF9+'[1]Harmonogram oprav'!BP9+'[1]Harmonogram oprav'!BZ9+'[1]Harmonogram oprav'!CJ9+'[1]Harmonogram oprav'!CT9+'[1]Harmonogram oprav'!DD9+'[1]Harmonogram oprav'!DN9</f>
        <v>887</v>
      </c>
      <c r="I5" s="49">
        <f>'[1]Harmonogram oprav'!I9+'[1]Harmonogram oprav'!S9+'[1]Harmonogram oprav'!AC9+'[1]Harmonogram oprav'!AM9+'[1]Harmonogram oprav'!AW9+'[1]Harmonogram oprav'!BG9+'[1]Harmonogram oprav'!BQ9+'[1]Harmonogram oprav'!CA9+'[1]Harmonogram oprav'!CK9+'[1]Harmonogram oprav'!CU9+'[1]Harmonogram oprav'!DE9+'[1]Harmonogram oprav'!DO9</f>
        <v>536</v>
      </c>
      <c r="J5" s="49">
        <f>'[1]Harmonogram oprav'!J9+'[1]Harmonogram oprav'!T9+'[1]Harmonogram oprav'!AD9+'[1]Harmonogram oprav'!AN9+'[1]Harmonogram oprav'!AX9+'[1]Harmonogram oprav'!BH9+'[1]Harmonogram oprav'!BR9+'[1]Harmonogram oprav'!CB9+'[1]Harmonogram oprav'!CL9+'[1]Harmonogram oprav'!CV9+'[1]Harmonogram oprav'!DF9+'[1]Harmonogram oprav'!DP9</f>
        <v>658</v>
      </c>
      <c r="K5" s="49">
        <f>'[1]Harmonogram oprav'!K9+'[1]Harmonogram oprav'!U9+'[1]Harmonogram oprav'!AE9+'[1]Harmonogram oprav'!AO9+'[1]Harmonogram oprav'!AY9+'[1]Harmonogram oprav'!BI9+'[1]Harmonogram oprav'!BS9+'[1]Harmonogram oprav'!CC9+'[1]Harmonogram oprav'!CM9+'[1]Harmonogram oprav'!CW9+'[1]Harmonogram oprav'!DG9+'[1]Harmonogram oprav'!DQ9</f>
        <v>110</v>
      </c>
      <c r="L5" s="49">
        <f>'[1]Harmonogram oprav'!L9+'[1]Harmonogram oprav'!V9+'[1]Harmonogram oprav'!AF9+'[1]Harmonogram oprav'!AP9+'[1]Harmonogram oprav'!AZ9+'[1]Harmonogram oprav'!BJ9+'[1]Harmonogram oprav'!BT9+'[1]Harmonogram oprav'!CD9+'[1]Harmonogram oprav'!CN9+'[1]Harmonogram oprav'!CX9+'[1]Harmonogram oprav'!DH9+'[1]Harmonogram oprav'!DR9</f>
        <v>95</v>
      </c>
      <c r="M5" s="49">
        <f>'[1]Harmonogram oprav'!M9+'[1]Harmonogram oprav'!W9+'[1]Harmonogram oprav'!AG9+'[1]Harmonogram oprav'!AQ9+'[1]Harmonogram oprav'!BA9+'[1]Harmonogram oprav'!BK9+'[1]Harmonogram oprav'!BU9+'[1]Harmonogram oprav'!CE9+'[1]Harmonogram oprav'!CO9+'[1]Harmonogram oprav'!CY9+'[1]Harmonogram oprav'!DI9+'[1]Harmonogram oprav'!DS9</f>
        <v>118</v>
      </c>
      <c r="N5" s="49">
        <f>'[1]Harmonogram oprav'!N9+'[1]Harmonogram oprav'!X9+'[1]Harmonogram oprav'!AH9+'[1]Harmonogram oprav'!AR9+'[1]Harmonogram oprav'!BB9+'[1]Harmonogram oprav'!BL9+'[1]Harmonogram oprav'!BV9+'[1]Harmonogram oprav'!CF9+'[1]Harmonogram oprav'!CP9+'[1]Harmonogram oprav'!CZ9+'[1]Harmonogram oprav'!DJ9+'[1]Harmonogram oprav'!DT9</f>
        <v>552</v>
      </c>
      <c r="O5" s="104">
        <f t="shared" ref="O5:O10" si="0">SUM(F5:N5)</f>
        <v>3972</v>
      </c>
    </row>
    <row r="6" spans="2:15" outlineLevel="2" x14ac:dyDescent="0.25">
      <c r="B6" s="64">
        <v>20</v>
      </c>
      <c r="C6" s="102" t="s">
        <v>22</v>
      </c>
      <c r="D6" s="105" t="s">
        <v>124</v>
      </c>
      <c r="E6" s="103" t="s">
        <v>121</v>
      </c>
      <c r="F6" s="49">
        <f>'[1]Harmonogram oprav'!F10+'[1]Harmonogram oprav'!P10+'[1]Harmonogram oprav'!Z10+'[1]Harmonogram oprav'!AJ10+'[1]Harmonogram oprav'!AT10+'[1]Harmonogram oprav'!BD10+'[1]Harmonogram oprav'!BN10+'[1]Harmonogram oprav'!BX10+'[1]Harmonogram oprav'!CH10+'[1]Harmonogram oprav'!CR10+'[1]Harmonogram oprav'!DB10+'[1]Harmonogram oprav'!DL10</f>
        <v>295</v>
      </c>
      <c r="G6" s="49">
        <f>'[1]Harmonogram oprav'!G10+'[1]Harmonogram oprav'!Q10+'[1]Harmonogram oprav'!AA10+'[1]Harmonogram oprav'!AK10+'[1]Harmonogram oprav'!AU10+'[1]Harmonogram oprav'!BE10+'[1]Harmonogram oprav'!BO10+'[1]Harmonogram oprav'!BY10+'[1]Harmonogram oprav'!CI10+'[1]Harmonogram oprav'!CS10+'[1]Harmonogram oprav'!DC10+'[1]Harmonogram oprav'!DM10</f>
        <v>188</v>
      </c>
      <c r="H6" s="49">
        <f>'[1]Harmonogram oprav'!H10+'[1]Harmonogram oprav'!R10+'[1]Harmonogram oprav'!AB10+'[1]Harmonogram oprav'!AL10+'[1]Harmonogram oprav'!AV10+'[1]Harmonogram oprav'!BF10+'[1]Harmonogram oprav'!BP10+'[1]Harmonogram oprav'!BZ10+'[1]Harmonogram oprav'!CJ10+'[1]Harmonogram oprav'!CT10+'[1]Harmonogram oprav'!DD10+'[1]Harmonogram oprav'!DN10</f>
        <v>618</v>
      </c>
      <c r="I6" s="49">
        <f>'[1]Harmonogram oprav'!I10+'[1]Harmonogram oprav'!S10+'[1]Harmonogram oprav'!AC10+'[1]Harmonogram oprav'!AM10+'[1]Harmonogram oprav'!AW10+'[1]Harmonogram oprav'!BG10+'[1]Harmonogram oprav'!BQ10+'[1]Harmonogram oprav'!CA10+'[1]Harmonogram oprav'!CK10+'[1]Harmonogram oprav'!CU10+'[1]Harmonogram oprav'!DE10+'[1]Harmonogram oprav'!DO10</f>
        <v>311</v>
      </c>
      <c r="J6" s="49">
        <f>'[1]Harmonogram oprav'!J10+'[1]Harmonogram oprav'!T10+'[1]Harmonogram oprav'!AD10+'[1]Harmonogram oprav'!AN10+'[1]Harmonogram oprav'!AX10+'[1]Harmonogram oprav'!BH10+'[1]Harmonogram oprav'!BR10+'[1]Harmonogram oprav'!CB10+'[1]Harmonogram oprav'!CL10+'[1]Harmonogram oprav'!CV10+'[1]Harmonogram oprav'!DF10+'[1]Harmonogram oprav'!DP10</f>
        <v>440</v>
      </c>
      <c r="K6" s="49">
        <f>'[1]Harmonogram oprav'!K10+'[1]Harmonogram oprav'!U10+'[1]Harmonogram oprav'!AE10+'[1]Harmonogram oprav'!AO10+'[1]Harmonogram oprav'!AY10+'[1]Harmonogram oprav'!BI10+'[1]Harmonogram oprav'!BS10+'[1]Harmonogram oprav'!CC10+'[1]Harmonogram oprav'!CM10+'[1]Harmonogram oprav'!CW10+'[1]Harmonogram oprav'!DG10+'[1]Harmonogram oprav'!DQ10</f>
        <v>230</v>
      </c>
      <c r="L6" s="49">
        <f>'[1]Harmonogram oprav'!L10+'[1]Harmonogram oprav'!V10+'[1]Harmonogram oprav'!AF10+'[1]Harmonogram oprav'!AP10+'[1]Harmonogram oprav'!AZ10+'[1]Harmonogram oprav'!BJ10+'[1]Harmonogram oprav'!BT10+'[1]Harmonogram oprav'!CD10+'[1]Harmonogram oprav'!CN10+'[1]Harmonogram oprav'!CX10+'[1]Harmonogram oprav'!DH10+'[1]Harmonogram oprav'!DR10</f>
        <v>163</v>
      </c>
      <c r="M6" s="49">
        <f>'[1]Harmonogram oprav'!M10+'[1]Harmonogram oprav'!W10+'[1]Harmonogram oprav'!AG10+'[1]Harmonogram oprav'!AQ10+'[1]Harmonogram oprav'!BA10+'[1]Harmonogram oprav'!BK10+'[1]Harmonogram oprav'!BU10+'[1]Harmonogram oprav'!CE10+'[1]Harmonogram oprav'!CO10+'[1]Harmonogram oprav'!CY10+'[1]Harmonogram oprav'!DI10+'[1]Harmonogram oprav'!DS10</f>
        <v>93</v>
      </c>
      <c r="N6" s="49">
        <f>'[1]Harmonogram oprav'!N10+'[1]Harmonogram oprav'!X10+'[1]Harmonogram oprav'!AH10+'[1]Harmonogram oprav'!AR10+'[1]Harmonogram oprav'!BB10+'[1]Harmonogram oprav'!BL10+'[1]Harmonogram oprav'!BV10+'[1]Harmonogram oprav'!CF10+'[1]Harmonogram oprav'!CP10+'[1]Harmonogram oprav'!CZ10+'[1]Harmonogram oprav'!DJ10+'[1]Harmonogram oprav'!DT10</f>
        <v>0</v>
      </c>
      <c r="O6" s="104">
        <f t="shared" si="0"/>
        <v>2338</v>
      </c>
    </row>
    <row r="7" spans="2:15" outlineLevel="2" x14ac:dyDescent="0.25">
      <c r="B7" s="64">
        <v>20</v>
      </c>
      <c r="C7" s="102" t="s">
        <v>22</v>
      </c>
      <c r="D7" s="105" t="s">
        <v>125</v>
      </c>
      <c r="E7" s="103" t="s">
        <v>122</v>
      </c>
      <c r="F7" s="49">
        <f>'[1]Harmonogram oprav'!F11+'[1]Harmonogram oprav'!P11+'[1]Harmonogram oprav'!Z11+'[1]Harmonogram oprav'!AJ11+'[1]Harmonogram oprav'!AT11+'[1]Harmonogram oprav'!BD11+'[1]Harmonogram oprav'!BN11+'[1]Harmonogram oprav'!BX11+'[1]Harmonogram oprav'!CH11+'[1]Harmonogram oprav'!CR11+'[1]Harmonogram oprav'!DB11+'[1]Harmonogram oprav'!DL11</f>
        <v>9</v>
      </c>
      <c r="G7" s="49">
        <f>'[1]Harmonogram oprav'!G11+'[1]Harmonogram oprav'!Q11+'[1]Harmonogram oprav'!AA11+'[1]Harmonogram oprav'!AK11+'[1]Harmonogram oprav'!AU11+'[1]Harmonogram oprav'!BE11+'[1]Harmonogram oprav'!BO11+'[1]Harmonogram oprav'!BY11+'[1]Harmonogram oprav'!CI11+'[1]Harmonogram oprav'!CS11+'[1]Harmonogram oprav'!DC11+'[1]Harmonogram oprav'!DM11</f>
        <v>168</v>
      </c>
      <c r="H7" s="49">
        <f>'[1]Harmonogram oprav'!H11+'[1]Harmonogram oprav'!R11+'[1]Harmonogram oprav'!AB11+'[1]Harmonogram oprav'!AL11+'[1]Harmonogram oprav'!AV11+'[1]Harmonogram oprav'!BF11+'[1]Harmonogram oprav'!BP11+'[1]Harmonogram oprav'!BZ11+'[1]Harmonogram oprav'!CJ11+'[1]Harmonogram oprav'!CT11+'[1]Harmonogram oprav'!DD11+'[1]Harmonogram oprav'!DN11</f>
        <v>133</v>
      </c>
      <c r="I7" s="49">
        <f>'[1]Harmonogram oprav'!I11+'[1]Harmonogram oprav'!S11+'[1]Harmonogram oprav'!AC11+'[1]Harmonogram oprav'!AM11+'[1]Harmonogram oprav'!AW11+'[1]Harmonogram oprav'!BG11+'[1]Harmonogram oprav'!BQ11+'[1]Harmonogram oprav'!CA11+'[1]Harmonogram oprav'!CK11+'[1]Harmonogram oprav'!CU11+'[1]Harmonogram oprav'!DE11+'[1]Harmonogram oprav'!DO11</f>
        <v>62</v>
      </c>
      <c r="J7" s="49">
        <f>'[1]Harmonogram oprav'!J11+'[1]Harmonogram oprav'!T11+'[1]Harmonogram oprav'!AD11+'[1]Harmonogram oprav'!AN11+'[1]Harmonogram oprav'!AX11+'[1]Harmonogram oprav'!BH11+'[1]Harmonogram oprav'!BR11+'[1]Harmonogram oprav'!CB11+'[1]Harmonogram oprav'!CL11+'[1]Harmonogram oprav'!CV11+'[1]Harmonogram oprav'!DF11+'[1]Harmonogram oprav'!DP11</f>
        <v>196</v>
      </c>
      <c r="K7" s="49">
        <f>'[1]Harmonogram oprav'!K11+'[1]Harmonogram oprav'!U11+'[1]Harmonogram oprav'!AE11+'[1]Harmonogram oprav'!AO11+'[1]Harmonogram oprav'!AY11+'[1]Harmonogram oprav'!BI11+'[1]Harmonogram oprav'!BS11+'[1]Harmonogram oprav'!CC11+'[1]Harmonogram oprav'!CM11+'[1]Harmonogram oprav'!CW11+'[1]Harmonogram oprav'!DG11+'[1]Harmonogram oprav'!DQ11</f>
        <v>26</v>
      </c>
      <c r="L7" s="49">
        <f>'[1]Harmonogram oprav'!L11+'[1]Harmonogram oprav'!V11+'[1]Harmonogram oprav'!AF11+'[1]Harmonogram oprav'!AP11+'[1]Harmonogram oprav'!AZ11+'[1]Harmonogram oprav'!BJ11+'[1]Harmonogram oprav'!BT11+'[1]Harmonogram oprav'!CD11+'[1]Harmonogram oprav'!CN11+'[1]Harmonogram oprav'!CX11+'[1]Harmonogram oprav'!DH11+'[1]Harmonogram oprav'!DR11</f>
        <v>70</v>
      </c>
      <c r="M7" s="49">
        <f>'[1]Harmonogram oprav'!M11+'[1]Harmonogram oprav'!W11+'[1]Harmonogram oprav'!AG11+'[1]Harmonogram oprav'!AQ11+'[1]Harmonogram oprav'!BA11+'[1]Harmonogram oprav'!BK11+'[1]Harmonogram oprav'!BU11+'[1]Harmonogram oprav'!CE11+'[1]Harmonogram oprav'!CO11+'[1]Harmonogram oprav'!CY11+'[1]Harmonogram oprav'!DI11+'[1]Harmonogram oprav'!DS11</f>
        <v>133</v>
      </c>
      <c r="N7" s="49">
        <f>'[1]Harmonogram oprav'!N11+'[1]Harmonogram oprav'!X11+'[1]Harmonogram oprav'!AH11+'[1]Harmonogram oprav'!AR11+'[1]Harmonogram oprav'!BB11+'[1]Harmonogram oprav'!BL11+'[1]Harmonogram oprav'!BV11+'[1]Harmonogram oprav'!CF11+'[1]Harmonogram oprav'!CP11+'[1]Harmonogram oprav'!CZ11+'[1]Harmonogram oprav'!DJ11+'[1]Harmonogram oprav'!DT11</f>
        <v>58</v>
      </c>
      <c r="O7" s="104">
        <f t="shared" si="0"/>
        <v>855</v>
      </c>
    </row>
    <row r="8" spans="2:15" outlineLevel="2" x14ac:dyDescent="0.25">
      <c r="B8" s="64">
        <v>20</v>
      </c>
      <c r="C8" s="102" t="s">
        <v>19</v>
      </c>
      <c r="D8" s="102" t="s">
        <v>112</v>
      </c>
      <c r="E8" s="103" t="s">
        <v>21</v>
      </c>
      <c r="F8" s="49">
        <f>'[1]Harmonogram oprav'!F12+'[1]Harmonogram oprav'!P12+'[1]Harmonogram oprav'!Z12+'[1]Harmonogram oprav'!AJ12+'[1]Harmonogram oprav'!AT12+'[1]Harmonogram oprav'!BD12+'[1]Harmonogram oprav'!BN12+'[1]Harmonogram oprav'!BX12+'[1]Harmonogram oprav'!CH12+'[1]Harmonogram oprav'!CR12+'[1]Harmonogram oprav'!DB12+'[1]Harmonogram oprav'!DL12</f>
        <v>256</v>
      </c>
      <c r="G8" s="49">
        <f>'[1]Harmonogram oprav'!G12+'[1]Harmonogram oprav'!Q12+'[1]Harmonogram oprav'!AA12+'[1]Harmonogram oprav'!AK12+'[1]Harmonogram oprav'!AU12+'[1]Harmonogram oprav'!BE12+'[1]Harmonogram oprav'!BO12+'[1]Harmonogram oprav'!BY12+'[1]Harmonogram oprav'!CI12+'[1]Harmonogram oprav'!CS12+'[1]Harmonogram oprav'!DC12+'[1]Harmonogram oprav'!DM12</f>
        <v>389</v>
      </c>
      <c r="H8" s="49">
        <f>'[1]Harmonogram oprav'!H12+'[1]Harmonogram oprav'!R12+'[1]Harmonogram oprav'!AB12+'[1]Harmonogram oprav'!AL12+'[1]Harmonogram oprav'!AV12+'[1]Harmonogram oprav'!BF12+'[1]Harmonogram oprav'!BP12+'[1]Harmonogram oprav'!BZ12+'[1]Harmonogram oprav'!CJ12+'[1]Harmonogram oprav'!CT12+'[1]Harmonogram oprav'!DD12+'[1]Harmonogram oprav'!DN12</f>
        <v>1102</v>
      </c>
      <c r="I8" s="49">
        <f>'[1]Harmonogram oprav'!I12+'[1]Harmonogram oprav'!S12+'[1]Harmonogram oprav'!AC12+'[1]Harmonogram oprav'!AM12+'[1]Harmonogram oprav'!AW12+'[1]Harmonogram oprav'!BG12+'[1]Harmonogram oprav'!BQ12+'[1]Harmonogram oprav'!CA12+'[1]Harmonogram oprav'!CK12+'[1]Harmonogram oprav'!CU12+'[1]Harmonogram oprav'!DE12+'[1]Harmonogram oprav'!DO12</f>
        <v>656</v>
      </c>
      <c r="J8" s="49">
        <f>'[1]Harmonogram oprav'!J12+'[1]Harmonogram oprav'!T12+'[1]Harmonogram oprav'!AD12+'[1]Harmonogram oprav'!AN12+'[1]Harmonogram oprav'!AX12+'[1]Harmonogram oprav'!BH12+'[1]Harmonogram oprav'!BR12+'[1]Harmonogram oprav'!CB12+'[1]Harmonogram oprav'!CL12+'[1]Harmonogram oprav'!CV12+'[1]Harmonogram oprav'!DF12+'[1]Harmonogram oprav'!DP12</f>
        <v>882</v>
      </c>
      <c r="K8" s="49">
        <f>'[1]Harmonogram oprav'!K12+'[1]Harmonogram oprav'!U12+'[1]Harmonogram oprav'!AE12+'[1]Harmonogram oprav'!AO12+'[1]Harmonogram oprav'!AY12+'[1]Harmonogram oprav'!BI12+'[1]Harmonogram oprav'!BS12+'[1]Harmonogram oprav'!CC12+'[1]Harmonogram oprav'!CM12+'[1]Harmonogram oprav'!CW12+'[1]Harmonogram oprav'!DG12+'[1]Harmonogram oprav'!DQ12</f>
        <v>397</v>
      </c>
      <c r="L8" s="49">
        <f>'[1]Harmonogram oprav'!L12+'[1]Harmonogram oprav'!V12+'[1]Harmonogram oprav'!AF12+'[1]Harmonogram oprav'!AP12+'[1]Harmonogram oprav'!AZ12+'[1]Harmonogram oprav'!BJ12+'[1]Harmonogram oprav'!BT12+'[1]Harmonogram oprav'!CD12+'[1]Harmonogram oprav'!CN12+'[1]Harmonogram oprav'!CX12+'[1]Harmonogram oprav'!DH12+'[1]Harmonogram oprav'!DR12</f>
        <v>340</v>
      </c>
      <c r="M8" s="49">
        <f>'[1]Harmonogram oprav'!M12+'[1]Harmonogram oprav'!W12+'[1]Harmonogram oprav'!AG12+'[1]Harmonogram oprav'!AQ12+'[1]Harmonogram oprav'!BA12+'[1]Harmonogram oprav'!BK12+'[1]Harmonogram oprav'!BU12+'[1]Harmonogram oprav'!CE12+'[1]Harmonogram oprav'!CO12+'[1]Harmonogram oprav'!CY12+'[1]Harmonogram oprav'!DI12+'[1]Harmonogram oprav'!DS12</f>
        <v>604</v>
      </c>
      <c r="N8" s="49">
        <f>'[1]Harmonogram oprav'!N12+'[1]Harmonogram oprav'!X12+'[1]Harmonogram oprav'!AH12+'[1]Harmonogram oprav'!AR12+'[1]Harmonogram oprav'!BB12+'[1]Harmonogram oprav'!BL12+'[1]Harmonogram oprav'!BV12+'[1]Harmonogram oprav'!CF12+'[1]Harmonogram oprav'!CP12+'[1]Harmonogram oprav'!CZ12+'[1]Harmonogram oprav'!DJ12+'[1]Harmonogram oprav'!DT12</f>
        <v>363</v>
      </c>
      <c r="O8" s="104">
        <f t="shared" si="0"/>
        <v>4989</v>
      </c>
    </row>
    <row r="9" spans="2:15" outlineLevel="2" x14ac:dyDescent="0.25">
      <c r="B9" s="64">
        <v>20</v>
      </c>
      <c r="C9" s="102" t="s">
        <v>22</v>
      </c>
      <c r="D9" s="102" t="s">
        <v>23</v>
      </c>
      <c r="E9" s="103" t="s">
        <v>24</v>
      </c>
      <c r="F9" s="49">
        <f>'[1]Harmonogram oprav'!F13+'[1]Harmonogram oprav'!P13+'[1]Harmonogram oprav'!Z13+'[1]Harmonogram oprav'!AJ13+'[1]Harmonogram oprav'!AT13+'[1]Harmonogram oprav'!BD13+'[1]Harmonogram oprav'!BN13+'[1]Harmonogram oprav'!BX13+'[1]Harmonogram oprav'!CH13+'[1]Harmonogram oprav'!CR13+'[1]Harmonogram oprav'!DB13+'[1]Harmonogram oprav'!DL13</f>
        <v>0</v>
      </c>
      <c r="G9" s="49">
        <f>'[1]Harmonogram oprav'!G13+'[1]Harmonogram oprav'!Q13+'[1]Harmonogram oprav'!AA13+'[1]Harmonogram oprav'!AK13+'[1]Harmonogram oprav'!AU13+'[1]Harmonogram oprav'!BE13+'[1]Harmonogram oprav'!BO13+'[1]Harmonogram oprav'!BY13+'[1]Harmonogram oprav'!CI13+'[1]Harmonogram oprav'!CS13+'[1]Harmonogram oprav'!DC13+'[1]Harmonogram oprav'!DM13</f>
        <v>3</v>
      </c>
      <c r="H9" s="49">
        <f>'[1]Harmonogram oprav'!H13+'[1]Harmonogram oprav'!R13+'[1]Harmonogram oprav'!AB13+'[1]Harmonogram oprav'!AL13+'[1]Harmonogram oprav'!AV13+'[1]Harmonogram oprav'!BF13+'[1]Harmonogram oprav'!BP13+'[1]Harmonogram oprav'!BZ13+'[1]Harmonogram oprav'!CJ13+'[1]Harmonogram oprav'!CT13+'[1]Harmonogram oprav'!DD13+'[1]Harmonogram oprav'!DN13</f>
        <v>3</v>
      </c>
      <c r="I9" s="49">
        <f>'[1]Harmonogram oprav'!I13+'[1]Harmonogram oprav'!S13+'[1]Harmonogram oprav'!AC13+'[1]Harmonogram oprav'!AM13+'[1]Harmonogram oprav'!AW13+'[1]Harmonogram oprav'!BG13+'[1]Harmonogram oprav'!BQ13+'[1]Harmonogram oprav'!CA13+'[1]Harmonogram oprav'!CK13+'[1]Harmonogram oprav'!CU13+'[1]Harmonogram oprav'!DE13+'[1]Harmonogram oprav'!DO13</f>
        <v>1</v>
      </c>
      <c r="J9" s="49">
        <f>'[1]Harmonogram oprav'!J13+'[1]Harmonogram oprav'!T13+'[1]Harmonogram oprav'!AD13+'[1]Harmonogram oprav'!AN13+'[1]Harmonogram oprav'!AX13+'[1]Harmonogram oprav'!BH13+'[1]Harmonogram oprav'!BR13+'[1]Harmonogram oprav'!CB13+'[1]Harmonogram oprav'!CL13+'[1]Harmonogram oprav'!CV13+'[1]Harmonogram oprav'!DF13+'[1]Harmonogram oprav'!DP13</f>
        <v>0</v>
      </c>
      <c r="K9" s="49">
        <f>'[1]Harmonogram oprav'!K13+'[1]Harmonogram oprav'!U13+'[1]Harmonogram oprav'!AE13+'[1]Harmonogram oprav'!AO13+'[1]Harmonogram oprav'!AY13+'[1]Harmonogram oprav'!BI13+'[1]Harmonogram oprav'!BS13+'[1]Harmonogram oprav'!CC13+'[1]Harmonogram oprav'!CM13+'[1]Harmonogram oprav'!CW13+'[1]Harmonogram oprav'!DG13+'[1]Harmonogram oprav'!DQ13</f>
        <v>0</v>
      </c>
      <c r="L9" s="49">
        <f>'[1]Harmonogram oprav'!L13+'[1]Harmonogram oprav'!V13+'[1]Harmonogram oprav'!AF13+'[1]Harmonogram oprav'!AP13+'[1]Harmonogram oprav'!AZ13+'[1]Harmonogram oprav'!BJ13+'[1]Harmonogram oprav'!BT13+'[1]Harmonogram oprav'!CD13+'[1]Harmonogram oprav'!CN13+'[1]Harmonogram oprav'!CX13+'[1]Harmonogram oprav'!DH13+'[1]Harmonogram oprav'!DR13</f>
        <v>0</v>
      </c>
      <c r="M9" s="49">
        <f>'[1]Harmonogram oprav'!M13+'[1]Harmonogram oprav'!W13+'[1]Harmonogram oprav'!AG13+'[1]Harmonogram oprav'!AQ13+'[1]Harmonogram oprav'!BA13+'[1]Harmonogram oprav'!BK13+'[1]Harmonogram oprav'!BU13+'[1]Harmonogram oprav'!CE13+'[1]Harmonogram oprav'!CO13+'[1]Harmonogram oprav'!CY13+'[1]Harmonogram oprav'!DI13+'[1]Harmonogram oprav'!DS13</f>
        <v>0</v>
      </c>
      <c r="N9" s="49">
        <f>'[1]Harmonogram oprav'!N13+'[1]Harmonogram oprav'!X13+'[1]Harmonogram oprav'!AH13+'[1]Harmonogram oprav'!AR13+'[1]Harmonogram oprav'!BB13+'[1]Harmonogram oprav'!BL13+'[1]Harmonogram oprav'!BV13+'[1]Harmonogram oprav'!CF13+'[1]Harmonogram oprav'!CP13+'[1]Harmonogram oprav'!CZ13+'[1]Harmonogram oprav'!DJ13+'[1]Harmonogram oprav'!DT13</f>
        <v>1</v>
      </c>
      <c r="O9" s="104">
        <f t="shared" si="0"/>
        <v>8</v>
      </c>
    </row>
    <row r="10" spans="2:15" outlineLevel="2" x14ac:dyDescent="0.25">
      <c r="B10" s="64">
        <v>20</v>
      </c>
      <c r="C10" s="102" t="s">
        <v>22</v>
      </c>
      <c r="D10" s="106" t="s">
        <v>25</v>
      </c>
      <c r="E10" s="103" t="s">
        <v>26</v>
      </c>
      <c r="F10" s="49">
        <f>'[1]Harmonogram oprav'!F14+'[1]Harmonogram oprav'!P14+'[1]Harmonogram oprav'!Z14+'[1]Harmonogram oprav'!AJ14+'[1]Harmonogram oprav'!AT14+'[1]Harmonogram oprav'!BD14+'[1]Harmonogram oprav'!BN14+'[1]Harmonogram oprav'!BX14+'[1]Harmonogram oprav'!CH14+'[1]Harmonogram oprav'!CR14+'[1]Harmonogram oprav'!DB14+'[1]Harmonogram oprav'!DL14</f>
        <v>1335</v>
      </c>
      <c r="G10" s="49">
        <f>'[1]Harmonogram oprav'!G14+'[1]Harmonogram oprav'!Q14+'[1]Harmonogram oprav'!AA14+'[1]Harmonogram oprav'!AK14+'[1]Harmonogram oprav'!AU14+'[1]Harmonogram oprav'!BE14+'[1]Harmonogram oprav'!BO14+'[1]Harmonogram oprav'!BY14+'[1]Harmonogram oprav'!CI14+'[1]Harmonogram oprav'!CS14+'[1]Harmonogram oprav'!DC14+'[1]Harmonogram oprav'!DM14</f>
        <v>1560</v>
      </c>
      <c r="H10" s="49">
        <f>'[1]Harmonogram oprav'!H14+'[1]Harmonogram oprav'!R14+'[1]Harmonogram oprav'!AB14+'[1]Harmonogram oprav'!AL14+'[1]Harmonogram oprav'!AV14+'[1]Harmonogram oprav'!BF14+'[1]Harmonogram oprav'!BP14+'[1]Harmonogram oprav'!BZ14+'[1]Harmonogram oprav'!CJ14+'[1]Harmonogram oprav'!CT14+'[1]Harmonogram oprav'!DD14+'[1]Harmonogram oprav'!DN14</f>
        <v>4185</v>
      </c>
      <c r="I10" s="49">
        <f>'[1]Harmonogram oprav'!I14+'[1]Harmonogram oprav'!S14+'[1]Harmonogram oprav'!AC14+'[1]Harmonogram oprav'!AM14+'[1]Harmonogram oprav'!AW14+'[1]Harmonogram oprav'!BG14+'[1]Harmonogram oprav'!BQ14+'[1]Harmonogram oprav'!CA14+'[1]Harmonogram oprav'!CK14+'[1]Harmonogram oprav'!CU14+'[1]Harmonogram oprav'!DE14+'[1]Harmonogram oprav'!DO14</f>
        <v>2782</v>
      </c>
      <c r="J10" s="49">
        <f>'[1]Harmonogram oprav'!J14+'[1]Harmonogram oprav'!T14+'[1]Harmonogram oprav'!AD14+'[1]Harmonogram oprav'!AN14+'[1]Harmonogram oprav'!AX14+'[1]Harmonogram oprav'!BH14+'[1]Harmonogram oprav'!BR14+'[1]Harmonogram oprav'!CB14+'[1]Harmonogram oprav'!CL14+'[1]Harmonogram oprav'!CV14+'[1]Harmonogram oprav'!DF14+'[1]Harmonogram oprav'!DP14</f>
        <v>2420</v>
      </c>
      <c r="K10" s="49">
        <f>'[1]Harmonogram oprav'!K14+'[1]Harmonogram oprav'!U14+'[1]Harmonogram oprav'!AE14+'[1]Harmonogram oprav'!AO14+'[1]Harmonogram oprav'!AY14+'[1]Harmonogram oprav'!BI14+'[1]Harmonogram oprav'!BS14+'[1]Harmonogram oprav'!CC14+'[1]Harmonogram oprav'!CM14+'[1]Harmonogram oprav'!CW14+'[1]Harmonogram oprav'!DG14+'[1]Harmonogram oprav'!DQ14</f>
        <v>2179</v>
      </c>
      <c r="L10" s="49">
        <f>'[1]Harmonogram oprav'!L14+'[1]Harmonogram oprav'!V14+'[1]Harmonogram oprav'!AF14+'[1]Harmonogram oprav'!AP14+'[1]Harmonogram oprav'!AZ14+'[1]Harmonogram oprav'!BJ14+'[1]Harmonogram oprav'!BT14+'[1]Harmonogram oprav'!CD14+'[1]Harmonogram oprav'!CN14+'[1]Harmonogram oprav'!CX14+'[1]Harmonogram oprav'!DH14+'[1]Harmonogram oprav'!DR14</f>
        <v>648</v>
      </c>
      <c r="M10" s="49">
        <f>'[1]Harmonogram oprav'!M14+'[1]Harmonogram oprav'!W14+'[1]Harmonogram oprav'!AG14+'[1]Harmonogram oprav'!AQ14+'[1]Harmonogram oprav'!BA14+'[1]Harmonogram oprav'!BK14+'[1]Harmonogram oprav'!BU14+'[1]Harmonogram oprav'!CE14+'[1]Harmonogram oprav'!CO14+'[1]Harmonogram oprav'!CY14+'[1]Harmonogram oprav'!DI14+'[1]Harmonogram oprav'!DS14</f>
        <v>2169</v>
      </c>
      <c r="N10" s="49">
        <f>'[1]Harmonogram oprav'!N14+'[1]Harmonogram oprav'!X14+'[1]Harmonogram oprav'!AH14+'[1]Harmonogram oprav'!AR14+'[1]Harmonogram oprav'!BB14+'[1]Harmonogram oprav'!BL14+'[1]Harmonogram oprav'!BV14+'[1]Harmonogram oprav'!CF14+'[1]Harmonogram oprav'!CP14+'[1]Harmonogram oprav'!CZ14+'[1]Harmonogram oprav'!DJ14+'[1]Harmonogram oprav'!DT14</f>
        <v>1470</v>
      </c>
      <c r="O10" s="104">
        <f t="shared" si="0"/>
        <v>18748</v>
      </c>
    </row>
    <row r="11" spans="2:15" ht="15.75" outlineLevel="1" x14ac:dyDescent="0.25">
      <c r="B11" s="51" t="s">
        <v>27</v>
      </c>
      <c r="C11" s="52"/>
      <c r="D11" s="53"/>
      <c r="E11" s="107"/>
      <c r="F11" s="108">
        <f>SUM(F4:F10)</f>
        <v>2285</v>
      </c>
      <c r="G11" s="108">
        <f t="shared" ref="G11:N11" si="1">SUM(G4:G10)</f>
        <v>2996</v>
      </c>
      <c r="H11" s="108">
        <f t="shared" si="1"/>
        <v>7259</v>
      </c>
      <c r="I11" s="108">
        <f t="shared" si="1"/>
        <v>4416</v>
      </c>
      <c r="J11" s="108">
        <f t="shared" si="1"/>
        <v>4715</v>
      </c>
      <c r="K11" s="108">
        <f t="shared" si="1"/>
        <v>2942</v>
      </c>
      <c r="L11" s="108">
        <f t="shared" si="1"/>
        <v>1316</v>
      </c>
      <c r="M11" s="108">
        <f t="shared" si="1"/>
        <v>3157</v>
      </c>
      <c r="N11" s="108">
        <f t="shared" si="1"/>
        <v>2454</v>
      </c>
      <c r="O11" s="109">
        <f>SUM(O4:O10)</f>
        <v>31540</v>
      </c>
    </row>
    <row r="12" spans="2:15" outlineLevel="2" x14ac:dyDescent="0.25">
      <c r="B12" s="61">
        <v>25</v>
      </c>
      <c r="C12" s="102" t="s">
        <v>22</v>
      </c>
      <c r="D12" s="62" t="s">
        <v>129</v>
      </c>
      <c r="E12" s="110" t="s">
        <v>126</v>
      </c>
      <c r="F12" s="49">
        <f>'[1]Harmonogram oprav'!F16+'[1]Harmonogram oprav'!P16+'[1]Harmonogram oprav'!Z16+'[1]Harmonogram oprav'!AJ16+'[1]Harmonogram oprav'!AT16+'[1]Harmonogram oprav'!BD16+'[1]Harmonogram oprav'!BN16+'[1]Harmonogram oprav'!BX16+'[1]Harmonogram oprav'!CH16+'[1]Harmonogram oprav'!CR16+'[1]Harmonogram oprav'!DB16+'[1]Harmonogram oprav'!DL16</f>
        <v>0</v>
      </c>
      <c r="G12" s="49">
        <f>'[1]Harmonogram oprav'!G16+'[1]Harmonogram oprav'!Q16+'[1]Harmonogram oprav'!AA16+'[1]Harmonogram oprav'!AK16+'[1]Harmonogram oprav'!AU16+'[1]Harmonogram oprav'!BE16+'[1]Harmonogram oprav'!BO16+'[1]Harmonogram oprav'!BY16+'[1]Harmonogram oprav'!CI16+'[1]Harmonogram oprav'!CS16+'[1]Harmonogram oprav'!DC16+'[1]Harmonogram oprav'!DM16</f>
        <v>0</v>
      </c>
      <c r="H12" s="49">
        <f>'[1]Harmonogram oprav'!H16+'[1]Harmonogram oprav'!R16+'[1]Harmonogram oprav'!AB16+'[1]Harmonogram oprav'!AL16+'[1]Harmonogram oprav'!AV16+'[1]Harmonogram oprav'!BF16+'[1]Harmonogram oprav'!BP16+'[1]Harmonogram oprav'!BZ16+'[1]Harmonogram oprav'!CJ16+'[1]Harmonogram oprav'!CT16+'[1]Harmonogram oprav'!DD16+'[1]Harmonogram oprav'!DN16</f>
        <v>6</v>
      </c>
      <c r="I12" s="49">
        <f>'[1]Harmonogram oprav'!I16+'[1]Harmonogram oprav'!S16+'[1]Harmonogram oprav'!AC16+'[1]Harmonogram oprav'!AM16+'[1]Harmonogram oprav'!AW16+'[1]Harmonogram oprav'!BG16+'[1]Harmonogram oprav'!BQ16+'[1]Harmonogram oprav'!CA16+'[1]Harmonogram oprav'!CK16+'[1]Harmonogram oprav'!CU16+'[1]Harmonogram oprav'!DE16+'[1]Harmonogram oprav'!DO16</f>
        <v>0</v>
      </c>
      <c r="J12" s="49">
        <f>'[1]Harmonogram oprav'!J16+'[1]Harmonogram oprav'!T16+'[1]Harmonogram oprav'!AD16+'[1]Harmonogram oprav'!AN16+'[1]Harmonogram oprav'!AX16+'[1]Harmonogram oprav'!BH16+'[1]Harmonogram oprav'!BR16+'[1]Harmonogram oprav'!CB16+'[1]Harmonogram oprav'!CL16+'[1]Harmonogram oprav'!CV16+'[1]Harmonogram oprav'!DF16+'[1]Harmonogram oprav'!DP16</f>
        <v>0</v>
      </c>
      <c r="K12" s="49">
        <f>'[1]Harmonogram oprav'!K16+'[1]Harmonogram oprav'!U16+'[1]Harmonogram oprav'!AE16+'[1]Harmonogram oprav'!AO16+'[1]Harmonogram oprav'!AY16+'[1]Harmonogram oprav'!BI16+'[1]Harmonogram oprav'!BS16+'[1]Harmonogram oprav'!CC16+'[1]Harmonogram oprav'!CM16+'[1]Harmonogram oprav'!CW16+'[1]Harmonogram oprav'!DG16+'[1]Harmonogram oprav'!DQ16</f>
        <v>0</v>
      </c>
      <c r="L12" s="49">
        <f>'[1]Harmonogram oprav'!L16+'[1]Harmonogram oprav'!V16+'[1]Harmonogram oprav'!AF16+'[1]Harmonogram oprav'!AP16+'[1]Harmonogram oprav'!AZ16+'[1]Harmonogram oprav'!BJ16+'[1]Harmonogram oprav'!BT16+'[1]Harmonogram oprav'!CD16+'[1]Harmonogram oprav'!CN16+'[1]Harmonogram oprav'!CX16+'[1]Harmonogram oprav'!DH16+'[1]Harmonogram oprav'!DR16</f>
        <v>0</v>
      </c>
      <c r="M12" s="49">
        <f>'[1]Harmonogram oprav'!M16+'[1]Harmonogram oprav'!W16+'[1]Harmonogram oprav'!AG16+'[1]Harmonogram oprav'!AQ16+'[1]Harmonogram oprav'!BA16+'[1]Harmonogram oprav'!BK16+'[1]Harmonogram oprav'!BU16+'[1]Harmonogram oprav'!CE16+'[1]Harmonogram oprav'!CO16+'[1]Harmonogram oprav'!CY16+'[1]Harmonogram oprav'!DI16+'[1]Harmonogram oprav'!DS16</f>
        <v>0</v>
      </c>
      <c r="N12" s="49">
        <f>'[1]Harmonogram oprav'!N16+'[1]Harmonogram oprav'!X16+'[1]Harmonogram oprav'!AH16+'[1]Harmonogram oprav'!AR16+'[1]Harmonogram oprav'!BB16+'[1]Harmonogram oprav'!BL16+'[1]Harmonogram oprav'!BV16+'[1]Harmonogram oprav'!CF16+'[1]Harmonogram oprav'!CP16+'[1]Harmonogram oprav'!CZ16+'[1]Harmonogram oprav'!DJ16+'[1]Harmonogram oprav'!DT16</f>
        <v>0</v>
      </c>
      <c r="O12" s="63">
        <f>SUM(F12:N12)</f>
        <v>6</v>
      </c>
    </row>
    <row r="13" spans="2:15" outlineLevel="2" x14ac:dyDescent="0.25">
      <c r="B13" s="64">
        <v>25</v>
      </c>
      <c r="C13" s="102" t="s">
        <v>22</v>
      </c>
      <c r="D13" s="62" t="s">
        <v>128</v>
      </c>
      <c r="E13" s="110" t="s">
        <v>127</v>
      </c>
      <c r="F13" s="49">
        <f>'[1]Harmonogram oprav'!F17+'[1]Harmonogram oprav'!P17+'[1]Harmonogram oprav'!Z17+'[1]Harmonogram oprav'!AJ17+'[1]Harmonogram oprav'!AT17+'[1]Harmonogram oprav'!BD17+'[1]Harmonogram oprav'!BN17+'[1]Harmonogram oprav'!BX17+'[1]Harmonogram oprav'!CH17+'[1]Harmonogram oprav'!CR17+'[1]Harmonogram oprav'!DB17+'[1]Harmonogram oprav'!DL17</f>
        <v>0</v>
      </c>
      <c r="G13" s="49">
        <f>'[1]Harmonogram oprav'!G17+'[1]Harmonogram oprav'!Q17+'[1]Harmonogram oprav'!AA17+'[1]Harmonogram oprav'!AK17+'[1]Harmonogram oprav'!AU17+'[1]Harmonogram oprav'!BE17+'[1]Harmonogram oprav'!BO17+'[1]Harmonogram oprav'!BY17+'[1]Harmonogram oprav'!CI17+'[1]Harmonogram oprav'!CS17+'[1]Harmonogram oprav'!DC17+'[1]Harmonogram oprav'!DM17</f>
        <v>0</v>
      </c>
      <c r="H13" s="49">
        <f>'[1]Harmonogram oprav'!H17+'[1]Harmonogram oprav'!R17+'[1]Harmonogram oprav'!AB17+'[1]Harmonogram oprav'!AL17+'[1]Harmonogram oprav'!AV17+'[1]Harmonogram oprav'!BF17+'[1]Harmonogram oprav'!BP17+'[1]Harmonogram oprav'!BZ17+'[1]Harmonogram oprav'!CJ17+'[1]Harmonogram oprav'!CT17+'[1]Harmonogram oprav'!DD17+'[1]Harmonogram oprav'!DN17</f>
        <v>0</v>
      </c>
      <c r="I13" s="49">
        <f>'[1]Harmonogram oprav'!I17+'[1]Harmonogram oprav'!S17+'[1]Harmonogram oprav'!AC17+'[1]Harmonogram oprav'!AM17+'[1]Harmonogram oprav'!AW17+'[1]Harmonogram oprav'!BG17+'[1]Harmonogram oprav'!BQ17+'[1]Harmonogram oprav'!CA17+'[1]Harmonogram oprav'!CK17+'[1]Harmonogram oprav'!CU17+'[1]Harmonogram oprav'!DE17+'[1]Harmonogram oprav'!DO17</f>
        <v>1</v>
      </c>
      <c r="J13" s="49">
        <f>'[1]Harmonogram oprav'!J17+'[1]Harmonogram oprav'!T17+'[1]Harmonogram oprav'!AD17+'[1]Harmonogram oprav'!AN17+'[1]Harmonogram oprav'!AX17+'[1]Harmonogram oprav'!BH17+'[1]Harmonogram oprav'!BR17+'[1]Harmonogram oprav'!CB17+'[1]Harmonogram oprav'!CL17+'[1]Harmonogram oprav'!CV17+'[1]Harmonogram oprav'!DF17+'[1]Harmonogram oprav'!DP17</f>
        <v>0</v>
      </c>
      <c r="K13" s="49">
        <f>'[1]Harmonogram oprav'!K17+'[1]Harmonogram oprav'!U17+'[1]Harmonogram oprav'!AE17+'[1]Harmonogram oprav'!AO17+'[1]Harmonogram oprav'!AY17+'[1]Harmonogram oprav'!BI17+'[1]Harmonogram oprav'!BS17+'[1]Harmonogram oprav'!CC17+'[1]Harmonogram oprav'!CM17+'[1]Harmonogram oprav'!CW17+'[1]Harmonogram oprav'!DG17+'[1]Harmonogram oprav'!DQ17</f>
        <v>0</v>
      </c>
      <c r="L13" s="49">
        <f>'[1]Harmonogram oprav'!L17+'[1]Harmonogram oprav'!V17+'[1]Harmonogram oprav'!AF17+'[1]Harmonogram oprav'!AP17+'[1]Harmonogram oprav'!AZ17+'[1]Harmonogram oprav'!BJ17+'[1]Harmonogram oprav'!BT17+'[1]Harmonogram oprav'!CD17+'[1]Harmonogram oprav'!CN17+'[1]Harmonogram oprav'!CX17+'[1]Harmonogram oprav'!DH17+'[1]Harmonogram oprav'!DR17</f>
        <v>1</v>
      </c>
      <c r="M13" s="49">
        <f>'[1]Harmonogram oprav'!M17+'[1]Harmonogram oprav'!W17+'[1]Harmonogram oprav'!AG17+'[1]Harmonogram oprav'!AQ17+'[1]Harmonogram oprav'!BA17+'[1]Harmonogram oprav'!BK17+'[1]Harmonogram oprav'!BU17+'[1]Harmonogram oprav'!CE17+'[1]Harmonogram oprav'!CO17+'[1]Harmonogram oprav'!CY17+'[1]Harmonogram oprav'!DI17+'[1]Harmonogram oprav'!DS17</f>
        <v>0</v>
      </c>
      <c r="N13" s="49">
        <f>'[1]Harmonogram oprav'!N17+'[1]Harmonogram oprav'!X17+'[1]Harmonogram oprav'!AH17+'[1]Harmonogram oprav'!AR17+'[1]Harmonogram oprav'!BB17+'[1]Harmonogram oprav'!BL17+'[1]Harmonogram oprav'!BV17+'[1]Harmonogram oprav'!CF17+'[1]Harmonogram oprav'!CP17+'[1]Harmonogram oprav'!CZ17+'[1]Harmonogram oprav'!DJ17+'[1]Harmonogram oprav'!DT17</f>
        <v>0</v>
      </c>
      <c r="O13" s="63">
        <f t="shared" ref="O13:O17" si="2">SUM(F13:N13)</f>
        <v>2</v>
      </c>
    </row>
    <row r="14" spans="2:15" outlineLevel="2" x14ac:dyDescent="0.25">
      <c r="B14" s="64">
        <v>25</v>
      </c>
      <c r="C14" s="102" t="s">
        <v>19</v>
      </c>
      <c r="D14" s="62" t="s">
        <v>115</v>
      </c>
      <c r="E14" s="110" t="s">
        <v>29</v>
      </c>
      <c r="F14" s="49">
        <f>'[1]Harmonogram oprav'!F18+'[1]Harmonogram oprav'!P18+'[1]Harmonogram oprav'!Z18+'[1]Harmonogram oprav'!AJ18+'[1]Harmonogram oprav'!AT18+'[1]Harmonogram oprav'!BD18+'[1]Harmonogram oprav'!BN18+'[1]Harmonogram oprav'!BX18+'[1]Harmonogram oprav'!CH18+'[1]Harmonogram oprav'!CR18+'[1]Harmonogram oprav'!DB18+'[1]Harmonogram oprav'!DL18</f>
        <v>9</v>
      </c>
      <c r="G14" s="49">
        <f>'[1]Harmonogram oprav'!G18+'[1]Harmonogram oprav'!Q18+'[1]Harmonogram oprav'!AA18+'[1]Harmonogram oprav'!AK18+'[1]Harmonogram oprav'!AU18+'[1]Harmonogram oprav'!BE18+'[1]Harmonogram oprav'!BO18+'[1]Harmonogram oprav'!BY18+'[1]Harmonogram oprav'!CI18+'[1]Harmonogram oprav'!CS18+'[1]Harmonogram oprav'!DC18+'[1]Harmonogram oprav'!DM18</f>
        <v>12</v>
      </c>
      <c r="H14" s="49">
        <f>'[1]Harmonogram oprav'!H18+'[1]Harmonogram oprav'!R18+'[1]Harmonogram oprav'!AB18+'[1]Harmonogram oprav'!AL18+'[1]Harmonogram oprav'!AV18+'[1]Harmonogram oprav'!BF18+'[1]Harmonogram oprav'!BP18+'[1]Harmonogram oprav'!BZ18+'[1]Harmonogram oprav'!CJ18+'[1]Harmonogram oprav'!CT18+'[1]Harmonogram oprav'!DD18+'[1]Harmonogram oprav'!DN18</f>
        <v>62</v>
      </c>
      <c r="I14" s="49">
        <f>'[1]Harmonogram oprav'!I18+'[1]Harmonogram oprav'!S18+'[1]Harmonogram oprav'!AC18+'[1]Harmonogram oprav'!AM18+'[1]Harmonogram oprav'!AW18+'[1]Harmonogram oprav'!BG18+'[1]Harmonogram oprav'!BQ18+'[1]Harmonogram oprav'!CA18+'[1]Harmonogram oprav'!CK18+'[1]Harmonogram oprav'!CU18+'[1]Harmonogram oprav'!DE18+'[1]Harmonogram oprav'!DO18</f>
        <v>12</v>
      </c>
      <c r="J14" s="49">
        <f>'[1]Harmonogram oprav'!J18+'[1]Harmonogram oprav'!T18+'[1]Harmonogram oprav'!AD18+'[1]Harmonogram oprav'!AN18+'[1]Harmonogram oprav'!AX18+'[1]Harmonogram oprav'!BH18+'[1]Harmonogram oprav'!BR18+'[1]Harmonogram oprav'!CB18+'[1]Harmonogram oprav'!CL18+'[1]Harmonogram oprav'!CV18+'[1]Harmonogram oprav'!DF18+'[1]Harmonogram oprav'!DP18</f>
        <v>52</v>
      </c>
      <c r="K14" s="49">
        <f>'[1]Harmonogram oprav'!K18+'[1]Harmonogram oprav'!U18+'[1]Harmonogram oprav'!AE18+'[1]Harmonogram oprav'!AO18+'[1]Harmonogram oprav'!AY18+'[1]Harmonogram oprav'!BI18+'[1]Harmonogram oprav'!BS18+'[1]Harmonogram oprav'!CC18+'[1]Harmonogram oprav'!CM18+'[1]Harmonogram oprav'!CW18+'[1]Harmonogram oprav'!DG18+'[1]Harmonogram oprav'!DQ18</f>
        <v>9</v>
      </c>
      <c r="L14" s="49">
        <f>'[1]Harmonogram oprav'!L18+'[1]Harmonogram oprav'!V18+'[1]Harmonogram oprav'!AF18+'[1]Harmonogram oprav'!AP18+'[1]Harmonogram oprav'!AZ18+'[1]Harmonogram oprav'!BJ18+'[1]Harmonogram oprav'!BT18+'[1]Harmonogram oprav'!CD18+'[1]Harmonogram oprav'!CN18+'[1]Harmonogram oprav'!CX18+'[1]Harmonogram oprav'!DH18+'[1]Harmonogram oprav'!DR18</f>
        <v>2</v>
      </c>
      <c r="M14" s="49">
        <f>'[1]Harmonogram oprav'!M18+'[1]Harmonogram oprav'!W18+'[1]Harmonogram oprav'!AG18+'[1]Harmonogram oprav'!AQ18+'[1]Harmonogram oprav'!BA18+'[1]Harmonogram oprav'!BK18+'[1]Harmonogram oprav'!BU18+'[1]Harmonogram oprav'!CE18+'[1]Harmonogram oprav'!CO18+'[1]Harmonogram oprav'!CY18+'[1]Harmonogram oprav'!DI18+'[1]Harmonogram oprav'!DS18</f>
        <v>9</v>
      </c>
      <c r="N14" s="49">
        <f>'[1]Harmonogram oprav'!N18+'[1]Harmonogram oprav'!X18+'[1]Harmonogram oprav'!AH18+'[1]Harmonogram oprav'!AR18+'[1]Harmonogram oprav'!BB18+'[1]Harmonogram oprav'!BL18+'[1]Harmonogram oprav'!BV18+'[1]Harmonogram oprav'!CF18+'[1]Harmonogram oprav'!CP18+'[1]Harmonogram oprav'!CZ18+'[1]Harmonogram oprav'!DJ18+'[1]Harmonogram oprav'!DT18</f>
        <v>13</v>
      </c>
      <c r="O14" s="63">
        <f t="shared" si="2"/>
        <v>180</v>
      </c>
    </row>
    <row r="15" spans="2:15" outlineLevel="2" x14ac:dyDescent="0.25">
      <c r="B15" s="64">
        <v>25</v>
      </c>
      <c r="C15" s="102" t="s">
        <v>22</v>
      </c>
      <c r="D15" s="111" t="s">
        <v>30</v>
      </c>
      <c r="E15" s="110" t="s">
        <v>31</v>
      </c>
      <c r="F15" s="49">
        <f>'[1]Harmonogram oprav'!F19+'[1]Harmonogram oprav'!P19+'[1]Harmonogram oprav'!Z19+'[1]Harmonogram oprav'!AJ19+'[1]Harmonogram oprav'!AT19+'[1]Harmonogram oprav'!BD19+'[1]Harmonogram oprav'!BN19+'[1]Harmonogram oprav'!BX19+'[1]Harmonogram oprav'!CH19+'[1]Harmonogram oprav'!CR19+'[1]Harmonogram oprav'!DB19+'[1]Harmonogram oprav'!DL19</f>
        <v>115</v>
      </c>
      <c r="G15" s="49">
        <f>'[1]Harmonogram oprav'!G19+'[1]Harmonogram oprav'!Q19+'[1]Harmonogram oprav'!AA19+'[1]Harmonogram oprav'!AK19+'[1]Harmonogram oprav'!AU19+'[1]Harmonogram oprav'!BE19+'[1]Harmonogram oprav'!BO19+'[1]Harmonogram oprav'!BY19+'[1]Harmonogram oprav'!CI19+'[1]Harmonogram oprav'!CS19+'[1]Harmonogram oprav'!DC19+'[1]Harmonogram oprav'!DM19</f>
        <v>81</v>
      </c>
      <c r="H15" s="49">
        <f>'[1]Harmonogram oprav'!H19+'[1]Harmonogram oprav'!R19+'[1]Harmonogram oprav'!AB19+'[1]Harmonogram oprav'!AL19+'[1]Harmonogram oprav'!AV19+'[1]Harmonogram oprav'!BF19+'[1]Harmonogram oprav'!BP19+'[1]Harmonogram oprav'!BZ19+'[1]Harmonogram oprav'!CJ19+'[1]Harmonogram oprav'!CT19+'[1]Harmonogram oprav'!DD19+'[1]Harmonogram oprav'!DN19</f>
        <v>66</v>
      </c>
      <c r="I15" s="49">
        <f>'[1]Harmonogram oprav'!I19+'[1]Harmonogram oprav'!S19+'[1]Harmonogram oprav'!AC19+'[1]Harmonogram oprav'!AM19+'[1]Harmonogram oprav'!AW19+'[1]Harmonogram oprav'!BG19+'[1]Harmonogram oprav'!BQ19+'[1]Harmonogram oprav'!CA19+'[1]Harmonogram oprav'!CK19+'[1]Harmonogram oprav'!CU19+'[1]Harmonogram oprav'!DE19+'[1]Harmonogram oprav'!DO19</f>
        <v>89</v>
      </c>
      <c r="J15" s="49">
        <f>'[1]Harmonogram oprav'!J19+'[1]Harmonogram oprav'!T19+'[1]Harmonogram oprav'!AD19+'[1]Harmonogram oprav'!AN19+'[1]Harmonogram oprav'!AX19+'[1]Harmonogram oprav'!BH19+'[1]Harmonogram oprav'!BR19+'[1]Harmonogram oprav'!CB19+'[1]Harmonogram oprav'!CL19+'[1]Harmonogram oprav'!CV19+'[1]Harmonogram oprav'!DF19+'[1]Harmonogram oprav'!DP19</f>
        <v>111</v>
      </c>
      <c r="K15" s="49">
        <f>'[1]Harmonogram oprav'!K19+'[1]Harmonogram oprav'!U19+'[1]Harmonogram oprav'!AE19+'[1]Harmonogram oprav'!AO19+'[1]Harmonogram oprav'!AY19+'[1]Harmonogram oprav'!BI19+'[1]Harmonogram oprav'!BS19+'[1]Harmonogram oprav'!CC19+'[1]Harmonogram oprav'!CM19+'[1]Harmonogram oprav'!CW19+'[1]Harmonogram oprav'!DG19+'[1]Harmonogram oprav'!DQ19</f>
        <v>36</v>
      </c>
      <c r="L15" s="49">
        <f>'[1]Harmonogram oprav'!L19+'[1]Harmonogram oprav'!V19+'[1]Harmonogram oprav'!AF19+'[1]Harmonogram oprav'!AP19+'[1]Harmonogram oprav'!AZ19+'[1]Harmonogram oprav'!BJ19+'[1]Harmonogram oprav'!BT19+'[1]Harmonogram oprav'!CD19+'[1]Harmonogram oprav'!CN19+'[1]Harmonogram oprav'!CX19+'[1]Harmonogram oprav'!DH19+'[1]Harmonogram oprav'!DR19</f>
        <v>89</v>
      </c>
      <c r="M15" s="49">
        <f>'[1]Harmonogram oprav'!M19+'[1]Harmonogram oprav'!W19+'[1]Harmonogram oprav'!AG19+'[1]Harmonogram oprav'!AQ19+'[1]Harmonogram oprav'!BA19+'[1]Harmonogram oprav'!BK19+'[1]Harmonogram oprav'!BU19+'[1]Harmonogram oprav'!CE19+'[1]Harmonogram oprav'!CO19+'[1]Harmonogram oprav'!CY19+'[1]Harmonogram oprav'!DI19+'[1]Harmonogram oprav'!DS19</f>
        <v>39</v>
      </c>
      <c r="N15" s="49">
        <f>'[1]Harmonogram oprav'!N19+'[1]Harmonogram oprav'!X19+'[1]Harmonogram oprav'!AH19+'[1]Harmonogram oprav'!AR19+'[1]Harmonogram oprav'!BB19+'[1]Harmonogram oprav'!BL19+'[1]Harmonogram oprav'!BV19+'[1]Harmonogram oprav'!CF19+'[1]Harmonogram oprav'!CP19+'[1]Harmonogram oprav'!CZ19+'[1]Harmonogram oprav'!DJ19+'[1]Harmonogram oprav'!DT19</f>
        <v>4</v>
      </c>
      <c r="O15" s="63">
        <f t="shared" si="2"/>
        <v>630</v>
      </c>
    </row>
    <row r="16" spans="2:15" outlineLevel="1" x14ac:dyDescent="0.25">
      <c r="B16" s="64">
        <v>25</v>
      </c>
      <c r="C16" s="102" t="s">
        <v>22</v>
      </c>
      <c r="D16" s="111" t="s">
        <v>116</v>
      </c>
      <c r="E16" s="110" t="s">
        <v>32</v>
      </c>
      <c r="F16" s="49">
        <f>'[1]Harmonogram oprav'!F20+'[1]Harmonogram oprav'!P20+'[1]Harmonogram oprav'!Z20+'[1]Harmonogram oprav'!AJ20+'[1]Harmonogram oprav'!AT20+'[1]Harmonogram oprav'!BD20+'[1]Harmonogram oprav'!BN20+'[1]Harmonogram oprav'!BX20+'[1]Harmonogram oprav'!CH20+'[1]Harmonogram oprav'!CR20+'[1]Harmonogram oprav'!DB20+'[1]Harmonogram oprav'!DL20</f>
        <v>56</v>
      </c>
      <c r="G16" s="49">
        <f>'[1]Harmonogram oprav'!G20+'[1]Harmonogram oprav'!Q20+'[1]Harmonogram oprav'!AA20+'[1]Harmonogram oprav'!AK20+'[1]Harmonogram oprav'!AU20+'[1]Harmonogram oprav'!BE20+'[1]Harmonogram oprav'!BO20+'[1]Harmonogram oprav'!BY20+'[1]Harmonogram oprav'!CI20+'[1]Harmonogram oprav'!CS20+'[1]Harmonogram oprav'!DC20+'[1]Harmonogram oprav'!DM20</f>
        <v>34</v>
      </c>
      <c r="H16" s="49">
        <f>'[1]Harmonogram oprav'!H20+'[1]Harmonogram oprav'!R20+'[1]Harmonogram oprav'!AB20+'[1]Harmonogram oprav'!AL20+'[1]Harmonogram oprav'!AV20+'[1]Harmonogram oprav'!BF20+'[1]Harmonogram oprav'!BP20+'[1]Harmonogram oprav'!BZ20+'[1]Harmonogram oprav'!CJ20+'[1]Harmonogram oprav'!CT20+'[1]Harmonogram oprav'!DD20+'[1]Harmonogram oprav'!DN20</f>
        <v>135</v>
      </c>
      <c r="I16" s="49">
        <f>'[1]Harmonogram oprav'!I20+'[1]Harmonogram oprav'!S20+'[1]Harmonogram oprav'!AC20+'[1]Harmonogram oprav'!AM20+'[1]Harmonogram oprav'!AW20+'[1]Harmonogram oprav'!BG20+'[1]Harmonogram oprav'!BQ20+'[1]Harmonogram oprav'!CA20+'[1]Harmonogram oprav'!CK20+'[1]Harmonogram oprav'!CU20+'[1]Harmonogram oprav'!DE20+'[1]Harmonogram oprav'!DO20</f>
        <v>10</v>
      </c>
      <c r="J16" s="49">
        <f>'[1]Harmonogram oprav'!J20+'[1]Harmonogram oprav'!T20+'[1]Harmonogram oprav'!AD20+'[1]Harmonogram oprav'!AN20+'[1]Harmonogram oprav'!AX20+'[1]Harmonogram oprav'!BH20+'[1]Harmonogram oprav'!BR20+'[1]Harmonogram oprav'!CB20+'[1]Harmonogram oprav'!CL20+'[1]Harmonogram oprav'!CV20+'[1]Harmonogram oprav'!DF20+'[1]Harmonogram oprav'!DP20</f>
        <v>105</v>
      </c>
      <c r="K16" s="49">
        <f>'[1]Harmonogram oprav'!K20+'[1]Harmonogram oprav'!U20+'[1]Harmonogram oprav'!AE20+'[1]Harmonogram oprav'!AO20+'[1]Harmonogram oprav'!AY20+'[1]Harmonogram oprav'!BI20+'[1]Harmonogram oprav'!BS20+'[1]Harmonogram oprav'!CC20+'[1]Harmonogram oprav'!CM20+'[1]Harmonogram oprav'!CW20+'[1]Harmonogram oprav'!DG20+'[1]Harmonogram oprav'!DQ20</f>
        <v>54</v>
      </c>
      <c r="L16" s="49">
        <f>'[1]Harmonogram oprav'!L20+'[1]Harmonogram oprav'!V20+'[1]Harmonogram oprav'!AF20+'[1]Harmonogram oprav'!AP20+'[1]Harmonogram oprav'!AZ20+'[1]Harmonogram oprav'!BJ20+'[1]Harmonogram oprav'!BT20+'[1]Harmonogram oprav'!CD20+'[1]Harmonogram oprav'!CN20+'[1]Harmonogram oprav'!CX20+'[1]Harmonogram oprav'!DH20+'[1]Harmonogram oprav'!DR20</f>
        <v>35</v>
      </c>
      <c r="M16" s="49">
        <f>'[1]Harmonogram oprav'!M20+'[1]Harmonogram oprav'!W20+'[1]Harmonogram oprav'!AG20+'[1]Harmonogram oprav'!AQ20+'[1]Harmonogram oprav'!BA20+'[1]Harmonogram oprav'!BK20+'[1]Harmonogram oprav'!BU20+'[1]Harmonogram oprav'!CE20+'[1]Harmonogram oprav'!CO20+'[1]Harmonogram oprav'!CY20+'[1]Harmonogram oprav'!DI20+'[1]Harmonogram oprav'!DS20</f>
        <v>0</v>
      </c>
      <c r="N16" s="49">
        <f>'[1]Harmonogram oprav'!N20+'[1]Harmonogram oprav'!X20+'[1]Harmonogram oprav'!AH20+'[1]Harmonogram oprav'!AR20+'[1]Harmonogram oprav'!BB20+'[1]Harmonogram oprav'!BL20+'[1]Harmonogram oprav'!BV20+'[1]Harmonogram oprav'!CF20+'[1]Harmonogram oprav'!CP20+'[1]Harmonogram oprav'!CZ20+'[1]Harmonogram oprav'!DJ20+'[1]Harmonogram oprav'!DT20</f>
        <v>12</v>
      </c>
      <c r="O16" s="63">
        <f t="shared" si="2"/>
        <v>441</v>
      </c>
    </row>
    <row r="17" spans="2:15" outlineLevel="2" x14ac:dyDescent="0.25">
      <c r="B17" s="64">
        <v>25</v>
      </c>
      <c r="C17" s="102" t="s">
        <v>19</v>
      </c>
      <c r="D17" s="62" t="s">
        <v>115</v>
      </c>
      <c r="E17" s="112" t="s">
        <v>28</v>
      </c>
      <c r="F17" s="49">
        <f>'[1]Harmonogram oprav'!F21+'[1]Harmonogram oprav'!P21+'[1]Harmonogram oprav'!Z21+'[1]Harmonogram oprav'!AJ21+'[1]Harmonogram oprav'!AT21+'[1]Harmonogram oprav'!BD21+'[1]Harmonogram oprav'!BN21+'[1]Harmonogram oprav'!BX21+'[1]Harmonogram oprav'!CH21+'[1]Harmonogram oprav'!CR21+'[1]Harmonogram oprav'!DB21+'[1]Harmonogram oprav'!DL21</f>
        <v>0</v>
      </c>
      <c r="G17" s="49">
        <f>'[1]Harmonogram oprav'!G21+'[1]Harmonogram oprav'!Q21+'[1]Harmonogram oprav'!AA21+'[1]Harmonogram oprav'!AK21+'[1]Harmonogram oprav'!AU21+'[1]Harmonogram oprav'!BE21+'[1]Harmonogram oprav'!BO21+'[1]Harmonogram oprav'!BY21+'[1]Harmonogram oprav'!CI21+'[1]Harmonogram oprav'!CS21+'[1]Harmonogram oprav'!DC21+'[1]Harmonogram oprav'!DM21</f>
        <v>0</v>
      </c>
      <c r="H17" s="49">
        <f>'[1]Harmonogram oprav'!H21+'[1]Harmonogram oprav'!R21+'[1]Harmonogram oprav'!AB21+'[1]Harmonogram oprav'!AL21+'[1]Harmonogram oprav'!AV21+'[1]Harmonogram oprav'!BF21+'[1]Harmonogram oprav'!BP21+'[1]Harmonogram oprav'!BZ21+'[1]Harmonogram oprav'!CJ21+'[1]Harmonogram oprav'!CT21+'[1]Harmonogram oprav'!DD21+'[1]Harmonogram oprav'!DN21</f>
        <v>0</v>
      </c>
      <c r="I17" s="49">
        <f>'[1]Harmonogram oprav'!I21+'[1]Harmonogram oprav'!S21+'[1]Harmonogram oprav'!AC21+'[1]Harmonogram oprav'!AM21+'[1]Harmonogram oprav'!AW21+'[1]Harmonogram oprav'!BG21+'[1]Harmonogram oprav'!BQ21+'[1]Harmonogram oprav'!CA21+'[1]Harmonogram oprav'!CK21+'[1]Harmonogram oprav'!CU21+'[1]Harmonogram oprav'!DE21+'[1]Harmonogram oprav'!DO21</f>
        <v>0</v>
      </c>
      <c r="J17" s="49">
        <f>'[1]Harmonogram oprav'!J21+'[1]Harmonogram oprav'!T21+'[1]Harmonogram oprav'!AD21+'[1]Harmonogram oprav'!AN21+'[1]Harmonogram oprav'!AX21+'[1]Harmonogram oprav'!BH21+'[1]Harmonogram oprav'!BR21+'[1]Harmonogram oprav'!CB21+'[1]Harmonogram oprav'!CL21+'[1]Harmonogram oprav'!CV21+'[1]Harmonogram oprav'!DF21+'[1]Harmonogram oprav'!DP21</f>
        <v>0</v>
      </c>
      <c r="K17" s="49">
        <f>'[1]Harmonogram oprav'!K21+'[1]Harmonogram oprav'!U21+'[1]Harmonogram oprav'!AE21+'[1]Harmonogram oprav'!AO21+'[1]Harmonogram oprav'!AY21+'[1]Harmonogram oprav'!BI21+'[1]Harmonogram oprav'!BS21+'[1]Harmonogram oprav'!CC21+'[1]Harmonogram oprav'!CM21+'[1]Harmonogram oprav'!CW21+'[1]Harmonogram oprav'!DG21+'[1]Harmonogram oprav'!DQ21</f>
        <v>2</v>
      </c>
      <c r="L17" s="49">
        <f>'[1]Harmonogram oprav'!L21+'[1]Harmonogram oprav'!V21+'[1]Harmonogram oprav'!AF21+'[1]Harmonogram oprav'!AP21+'[1]Harmonogram oprav'!AZ21+'[1]Harmonogram oprav'!BJ21+'[1]Harmonogram oprav'!BT21+'[1]Harmonogram oprav'!CD21+'[1]Harmonogram oprav'!CN21+'[1]Harmonogram oprav'!CX21+'[1]Harmonogram oprav'!DH21+'[1]Harmonogram oprav'!DR21</f>
        <v>0</v>
      </c>
      <c r="M17" s="49">
        <f>'[1]Harmonogram oprav'!M21+'[1]Harmonogram oprav'!W21+'[1]Harmonogram oprav'!AG21+'[1]Harmonogram oprav'!AQ21+'[1]Harmonogram oprav'!BA21+'[1]Harmonogram oprav'!BK21+'[1]Harmonogram oprav'!BU21+'[1]Harmonogram oprav'!CE21+'[1]Harmonogram oprav'!CO21+'[1]Harmonogram oprav'!CY21+'[1]Harmonogram oprav'!DI21+'[1]Harmonogram oprav'!DS21</f>
        <v>0</v>
      </c>
      <c r="N17" s="49">
        <f>'[1]Harmonogram oprav'!N21+'[1]Harmonogram oprav'!X21+'[1]Harmonogram oprav'!AH21+'[1]Harmonogram oprav'!AR21+'[1]Harmonogram oprav'!BB21+'[1]Harmonogram oprav'!BL21+'[1]Harmonogram oprav'!BV21+'[1]Harmonogram oprav'!CF21+'[1]Harmonogram oprav'!CP21+'[1]Harmonogram oprav'!CZ21+'[1]Harmonogram oprav'!DJ21+'[1]Harmonogram oprav'!DT21</f>
        <v>0</v>
      </c>
      <c r="O17" s="63">
        <f t="shared" si="2"/>
        <v>2</v>
      </c>
    </row>
    <row r="18" spans="2:15" ht="15.75" outlineLevel="2" x14ac:dyDescent="0.25">
      <c r="B18" s="51" t="s">
        <v>33</v>
      </c>
      <c r="C18" s="52"/>
      <c r="D18" s="53"/>
      <c r="E18" s="110"/>
      <c r="F18" s="113">
        <f>SUM(F12:F17)</f>
        <v>180</v>
      </c>
      <c r="G18" s="113">
        <f t="shared" ref="G18:N18" si="3">SUM(G12:G17)</f>
        <v>127</v>
      </c>
      <c r="H18" s="113">
        <f t="shared" si="3"/>
        <v>269</v>
      </c>
      <c r="I18" s="113">
        <f t="shared" si="3"/>
        <v>112</v>
      </c>
      <c r="J18" s="113">
        <f t="shared" si="3"/>
        <v>268</v>
      </c>
      <c r="K18" s="113">
        <f t="shared" si="3"/>
        <v>101</v>
      </c>
      <c r="L18" s="113">
        <f t="shared" si="3"/>
        <v>127</v>
      </c>
      <c r="M18" s="113">
        <f t="shared" si="3"/>
        <v>48</v>
      </c>
      <c r="N18" s="113">
        <f t="shared" si="3"/>
        <v>29</v>
      </c>
      <c r="O18" s="109">
        <f>SUM(O12:O17)</f>
        <v>1261</v>
      </c>
    </row>
    <row r="19" spans="2:15" outlineLevel="2" x14ac:dyDescent="0.25">
      <c r="B19" s="64">
        <v>40</v>
      </c>
      <c r="C19" s="102" t="s">
        <v>22</v>
      </c>
      <c r="D19" s="111" t="s">
        <v>131</v>
      </c>
      <c r="E19" s="110" t="s">
        <v>130</v>
      </c>
      <c r="F19" s="49">
        <f>'[1]Harmonogram oprav'!F23+'[1]Harmonogram oprav'!P23+'[1]Harmonogram oprav'!Z23+'[1]Harmonogram oprav'!AJ23+'[1]Harmonogram oprav'!AT23+'[1]Harmonogram oprav'!BD23+'[1]Harmonogram oprav'!BN23+'[1]Harmonogram oprav'!BX23+'[1]Harmonogram oprav'!CH23+'[1]Harmonogram oprav'!CR23+'[1]Harmonogram oprav'!DB23+'[1]Harmonogram oprav'!DL23</f>
        <v>0</v>
      </c>
      <c r="G19" s="49">
        <f>'[1]Harmonogram oprav'!G23+'[1]Harmonogram oprav'!Q23+'[1]Harmonogram oprav'!AA23+'[1]Harmonogram oprav'!AK23+'[1]Harmonogram oprav'!AU23+'[1]Harmonogram oprav'!BE23+'[1]Harmonogram oprav'!BO23+'[1]Harmonogram oprav'!BY23+'[1]Harmonogram oprav'!CI23+'[1]Harmonogram oprav'!CS23+'[1]Harmonogram oprav'!DC23+'[1]Harmonogram oprav'!DM23</f>
        <v>2</v>
      </c>
      <c r="H19" s="49">
        <f>'[1]Harmonogram oprav'!H23+'[1]Harmonogram oprav'!R23+'[1]Harmonogram oprav'!AB23+'[1]Harmonogram oprav'!AL23+'[1]Harmonogram oprav'!AV23+'[1]Harmonogram oprav'!BF23+'[1]Harmonogram oprav'!BP23+'[1]Harmonogram oprav'!BZ23+'[1]Harmonogram oprav'!CJ23+'[1]Harmonogram oprav'!CT23+'[1]Harmonogram oprav'!DD23+'[1]Harmonogram oprav'!DN23</f>
        <v>0</v>
      </c>
      <c r="I19" s="49">
        <f>'[1]Harmonogram oprav'!I23+'[1]Harmonogram oprav'!S23+'[1]Harmonogram oprav'!AC23+'[1]Harmonogram oprav'!AM23+'[1]Harmonogram oprav'!AW23+'[1]Harmonogram oprav'!BG23+'[1]Harmonogram oprav'!BQ23+'[1]Harmonogram oprav'!CA23+'[1]Harmonogram oprav'!CK23+'[1]Harmonogram oprav'!CU23+'[1]Harmonogram oprav'!DE23+'[1]Harmonogram oprav'!DO23</f>
        <v>0</v>
      </c>
      <c r="J19" s="49">
        <f>'[1]Harmonogram oprav'!J23+'[1]Harmonogram oprav'!T23+'[1]Harmonogram oprav'!AD23+'[1]Harmonogram oprav'!AN23+'[1]Harmonogram oprav'!AX23+'[1]Harmonogram oprav'!BH23+'[1]Harmonogram oprav'!BR23+'[1]Harmonogram oprav'!CB23+'[1]Harmonogram oprav'!CL23+'[1]Harmonogram oprav'!CV23+'[1]Harmonogram oprav'!DF23+'[1]Harmonogram oprav'!DP23</f>
        <v>0</v>
      </c>
      <c r="K19" s="49">
        <f>'[1]Harmonogram oprav'!K23+'[1]Harmonogram oprav'!U23+'[1]Harmonogram oprav'!AE23+'[1]Harmonogram oprav'!AO23+'[1]Harmonogram oprav'!AY23+'[1]Harmonogram oprav'!BI23+'[1]Harmonogram oprav'!BS23+'[1]Harmonogram oprav'!CC23+'[1]Harmonogram oprav'!CM23+'[1]Harmonogram oprav'!CW23+'[1]Harmonogram oprav'!DG23+'[1]Harmonogram oprav'!DQ23</f>
        <v>0</v>
      </c>
      <c r="L19" s="49">
        <f>'[1]Harmonogram oprav'!L23+'[1]Harmonogram oprav'!V23+'[1]Harmonogram oprav'!AF23+'[1]Harmonogram oprav'!AP23+'[1]Harmonogram oprav'!AZ23+'[1]Harmonogram oprav'!BJ23+'[1]Harmonogram oprav'!BT23+'[1]Harmonogram oprav'!CD23+'[1]Harmonogram oprav'!CN23+'[1]Harmonogram oprav'!CX23+'[1]Harmonogram oprav'!DH23+'[1]Harmonogram oprav'!DR23</f>
        <v>0</v>
      </c>
      <c r="M19" s="49">
        <f>'[1]Harmonogram oprav'!M23+'[1]Harmonogram oprav'!W23+'[1]Harmonogram oprav'!AG23+'[1]Harmonogram oprav'!AQ23+'[1]Harmonogram oprav'!BA23+'[1]Harmonogram oprav'!BK23+'[1]Harmonogram oprav'!BU23+'[1]Harmonogram oprav'!CE23+'[1]Harmonogram oprav'!CO23+'[1]Harmonogram oprav'!CY23+'[1]Harmonogram oprav'!DI23+'[1]Harmonogram oprav'!DS23</f>
        <v>0</v>
      </c>
      <c r="N19" s="49">
        <f>'[1]Harmonogram oprav'!N23+'[1]Harmonogram oprav'!X23+'[1]Harmonogram oprav'!AH23+'[1]Harmonogram oprav'!AR23+'[1]Harmonogram oprav'!BB23+'[1]Harmonogram oprav'!BL23+'[1]Harmonogram oprav'!BV23+'[1]Harmonogram oprav'!CF23+'[1]Harmonogram oprav'!CP23+'[1]Harmonogram oprav'!CZ23+'[1]Harmonogram oprav'!DJ23+'[1]Harmonogram oprav'!DT23</f>
        <v>0</v>
      </c>
      <c r="O19" s="63">
        <f>SUM(F19:N19)</f>
        <v>2</v>
      </c>
    </row>
    <row r="20" spans="2:15" outlineLevel="2" x14ac:dyDescent="0.25">
      <c r="B20" s="64">
        <v>40</v>
      </c>
      <c r="C20" s="102" t="s">
        <v>19</v>
      </c>
      <c r="D20" s="111" t="s">
        <v>37</v>
      </c>
      <c r="E20" s="110" t="s">
        <v>38</v>
      </c>
      <c r="F20" s="49">
        <f>'[1]Harmonogram oprav'!F24+'[1]Harmonogram oprav'!P24+'[1]Harmonogram oprav'!Z24+'[1]Harmonogram oprav'!AJ24+'[1]Harmonogram oprav'!AT24+'[1]Harmonogram oprav'!BD24+'[1]Harmonogram oprav'!BN24+'[1]Harmonogram oprav'!BX24+'[1]Harmonogram oprav'!CH24+'[1]Harmonogram oprav'!CR24+'[1]Harmonogram oprav'!DB24+'[1]Harmonogram oprav'!DL24</f>
        <v>0</v>
      </c>
      <c r="G20" s="49">
        <f>'[1]Harmonogram oprav'!G24+'[1]Harmonogram oprav'!Q24+'[1]Harmonogram oprav'!AA24+'[1]Harmonogram oprav'!AK24+'[1]Harmonogram oprav'!AU24+'[1]Harmonogram oprav'!BE24+'[1]Harmonogram oprav'!BO24+'[1]Harmonogram oprav'!BY24+'[1]Harmonogram oprav'!CI24+'[1]Harmonogram oprav'!CS24+'[1]Harmonogram oprav'!DC24+'[1]Harmonogram oprav'!DM24</f>
        <v>0</v>
      </c>
      <c r="H20" s="49">
        <f>'[1]Harmonogram oprav'!H24+'[1]Harmonogram oprav'!R24+'[1]Harmonogram oprav'!AB24+'[1]Harmonogram oprav'!AL24+'[1]Harmonogram oprav'!AV24+'[1]Harmonogram oprav'!BF24+'[1]Harmonogram oprav'!BP24+'[1]Harmonogram oprav'!BZ24+'[1]Harmonogram oprav'!CJ24+'[1]Harmonogram oprav'!CT24+'[1]Harmonogram oprav'!DD24+'[1]Harmonogram oprav'!DN24</f>
        <v>66</v>
      </c>
      <c r="I20" s="49">
        <f>'[1]Harmonogram oprav'!I24+'[1]Harmonogram oprav'!S24+'[1]Harmonogram oprav'!AC24+'[1]Harmonogram oprav'!AM24+'[1]Harmonogram oprav'!AW24+'[1]Harmonogram oprav'!BG24+'[1]Harmonogram oprav'!BQ24+'[1]Harmonogram oprav'!CA24+'[1]Harmonogram oprav'!CK24+'[1]Harmonogram oprav'!CU24+'[1]Harmonogram oprav'!DE24+'[1]Harmonogram oprav'!DO24</f>
        <v>2</v>
      </c>
      <c r="J20" s="49">
        <f>'[1]Harmonogram oprav'!J24+'[1]Harmonogram oprav'!T24+'[1]Harmonogram oprav'!AD24+'[1]Harmonogram oprav'!AN24+'[1]Harmonogram oprav'!AX24+'[1]Harmonogram oprav'!BH24+'[1]Harmonogram oprav'!BR24+'[1]Harmonogram oprav'!CB24+'[1]Harmonogram oprav'!CL24+'[1]Harmonogram oprav'!CV24+'[1]Harmonogram oprav'!DF24+'[1]Harmonogram oprav'!DP24</f>
        <v>1</v>
      </c>
      <c r="K20" s="49">
        <f>'[1]Harmonogram oprav'!K24+'[1]Harmonogram oprav'!U24+'[1]Harmonogram oprav'!AE24+'[1]Harmonogram oprav'!AO24+'[1]Harmonogram oprav'!AY24+'[1]Harmonogram oprav'!BI24+'[1]Harmonogram oprav'!BS24+'[1]Harmonogram oprav'!CC24+'[1]Harmonogram oprav'!CM24+'[1]Harmonogram oprav'!CW24+'[1]Harmonogram oprav'!DG24+'[1]Harmonogram oprav'!DQ24</f>
        <v>0</v>
      </c>
      <c r="L20" s="49">
        <f>'[1]Harmonogram oprav'!L24+'[1]Harmonogram oprav'!V24+'[1]Harmonogram oprav'!AF24+'[1]Harmonogram oprav'!AP24+'[1]Harmonogram oprav'!AZ24+'[1]Harmonogram oprav'!BJ24+'[1]Harmonogram oprav'!BT24+'[1]Harmonogram oprav'!CD24+'[1]Harmonogram oprav'!CN24+'[1]Harmonogram oprav'!CX24+'[1]Harmonogram oprav'!DH24+'[1]Harmonogram oprav'!DR24</f>
        <v>0</v>
      </c>
      <c r="M20" s="49">
        <f>'[1]Harmonogram oprav'!M24+'[1]Harmonogram oprav'!W24+'[1]Harmonogram oprav'!AG24+'[1]Harmonogram oprav'!AQ24+'[1]Harmonogram oprav'!BA24+'[1]Harmonogram oprav'!BK24+'[1]Harmonogram oprav'!BU24+'[1]Harmonogram oprav'!CE24+'[1]Harmonogram oprav'!CO24+'[1]Harmonogram oprav'!CY24+'[1]Harmonogram oprav'!DI24+'[1]Harmonogram oprav'!DS24</f>
        <v>0</v>
      </c>
      <c r="N20" s="49">
        <f>'[1]Harmonogram oprav'!N24+'[1]Harmonogram oprav'!X24+'[1]Harmonogram oprav'!AH24+'[1]Harmonogram oprav'!AR24+'[1]Harmonogram oprav'!BB24+'[1]Harmonogram oprav'!BL24+'[1]Harmonogram oprav'!BV24+'[1]Harmonogram oprav'!CF24+'[1]Harmonogram oprav'!CP24+'[1]Harmonogram oprav'!CZ24+'[1]Harmonogram oprav'!DJ24+'[1]Harmonogram oprav'!DT24</f>
        <v>0</v>
      </c>
      <c r="O20" s="63">
        <f t="shared" ref="O20:O23" si="4">SUM(F20:N20)</f>
        <v>69</v>
      </c>
    </row>
    <row r="21" spans="2:15" outlineLevel="2" x14ac:dyDescent="0.25">
      <c r="B21" s="64">
        <v>40</v>
      </c>
      <c r="C21" s="102" t="s">
        <v>22</v>
      </c>
      <c r="D21" s="111" t="s">
        <v>117</v>
      </c>
      <c r="E21" s="110" t="s">
        <v>41</v>
      </c>
      <c r="F21" s="49">
        <f>'[1]Harmonogram oprav'!F25+'[1]Harmonogram oprav'!P25+'[1]Harmonogram oprav'!Z25+'[1]Harmonogram oprav'!AJ25+'[1]Harmonogram oprav'!AT25+'[1]Harmonogram oprav'!BD25+'[1]Harmonogram oprav'!BN25+'[1]Harmonogram oprav'!BX25+'[1]Harmonogram oprav'!CH25+'[1]Harmonogram oprav'!CR25+'[1]Harmonogram oprav'!DB25+'[1]Harmonogram oprav'!DL25</f>
        <v>39</v>
      </c>
      <c r="G21" s="49">
        <f>'[1]Harmonogram oprav'!G25+'[1]Harmonogram oprav'!Q25+'[1]Harmonogram oprav'!AA25+'[1]Harmonogram oprav'!AK25+'[1]Harmonogram oprav'!AU25+'[1]Harmonogram oprav'!BE25+'[1]Harmonogram oprav'!BO25+'[1]Harmonogram oprav'!BY25+'[1]Harmonogram oprav'!CI25+'[1]Harmonogram oprav'!CS25+'[1]Harmonogram oprav'!DC25+'[1]Harmonogram oprav'!DM25</f>
        <v>14</v>
      </c>
      <c r="H21" s="49">
        <f>'[1]Harmonogram oprav'!H25+'[1]Harmonogram oprav'!R25+'[1]Harmonogram oprav'!AB25+'[1]Harmonogram oprav'!AL25+'[1]Harmonogram oprav'!AV25+'[1]Harmonogram oprav'!BF25+'[1]Harmonogram oprav'!BP25+'[1]Harmonogram oprav'!BZ25+'[1]Harmonogram oprav'!CJ25+'[1]Harmonogram oprav'!CT25+'[1]Harmonogram oprav'!DD25+'[1]Harmonogram oprav'!DN25</f>
        <v>93</v>
      </c>
      <c r="I21" s="49">
        <f>'[1]Harmonogram oprav'!I25+'[1]Harmonogram oprav'!S25+'[1]Harmonogram oprav'!AC25+'[1]Harmonogram oprav'!AM25+'[1]Harmonogram oprav'!AW25+'[1]Harmonogram oprav'!BG25+'[1]Harmonogram oprav'!BQ25+'[1]Harmonogram oprav'!CA25+'[1]Harmonogram oprav'!CK25+'[1]Harmonogram oprav'!CU25+'[1]Harmonogram oprav'!DE25+'[1]Harmonogram oprav'!DO25</f>
        <v>26</v>
      </c>
      <c r="J21" s="49">
        <f>'[1]Harmonogram oprav'!J25+'[1]Harmonogram oprav'!T25+'[1]Harmonogram oprav'!AD25+'[1]Harmonogram oprav'!AN25+'[1]Harmonogram oprav'!AX25+'[1]Harmonogram oprav'!BH25+'[1]Harmonogram oprav'!BR25+'[1]Harmonogram oprav'!CB25+'[1]Harmonogram oprav'!CL25+'[1]Harmonogram oprav'!CV25+'[1]Harmonogram oprav'!DF25+'[1]Harmonogram oprav'!DP25</f>
        <v>12</v>
      </c>
      <c r="K21" s="49">
        <f>'[1]Harmonogram oprav'!K25+'[1]Harmonogram oprav'!U25+'[1]Harmonogram oprav'!AE25+'[1]Harmonogram oprav'!AO25+'[1]Harmonogram oprav'!AY25+'[1]Harmonogram oprav'!BI25+'[1]Harmonogram oprav'!BS25+'[1]Harmonogram oprav'!CC25+'[1]Harmonogram oprav'!CM25+'[1]Harmonogram oprav'!CW25+'[1]Harmonogram oprav'!DG25+'[1]Harmonogram oprav'!DQ25</f>
        <v>0</v>
      </c>
      <c r="L21" s="49">
        <f>'[1]Harmonogram oprav'!L25+'[1]Harmonogram oprav'!V25+'[1]Harmonogram oprav'!AF25+'[1]Harmonogram oprav'!AP25+'[1]Harmonogram oprav'!AZ25+'[1]Harmonogram oprav'!BJ25+'[1]Harmonogram oprav'!BT25+'[1]Harmonogram oprav'!CD25+'[1]Harmonogram oprav'!CN25+'[1]Harmonogram oprav'!CX25+'[1]Harmonogram oprav'!DH25+'[1]Harmonogram oprav'!DR25</f>
        <v>7</v>
      </c>
      <c r="M21" s="49">
        <f>'[1]Harmonogram oprav'!M25+'[1]Harmonogram oprav'!W25+'[1]Harmonogram oprav'!AG25+'[1]Harmonogram oprav'!AQ25+'[1]Harmonogram oprav'!BA25+'[1]Harmonogram oprav'!BK25+'[1]Harmonogram oprav'!BU25+'[1]Harmonogram oprav'!CE25+'[1]Harmonogram oprav'!CO25+'[1]Harmonogram oprav'!CY25+'[1]Harmonogram oprav'!DI25+'[1]Harmonogram oprav'!DS25</f>
        <v>22</v>
      </c>
      <c r="N21" s="49">
        <f>'[1]Harmonogram oprav'!N25+'[1]Harmonogram oprav'!X25+'[1]Harmonogram oprav'!AH25+'[1]Harmonogram oprav'!AR25+'[1]Harmonogram oprav'!BB25+'[1]Harmonogram oprav'!BL25+'[1]Harmonogram oprav'!BV25+'[1]Harmonogram oprav'!CF25+'[1]Harmonogram oprav'!CP25+'[1]Harmonogram oprav'!CZ25+'[1]Harmonogram oprav'!DJ25+'[1]Harmonogram oprav'!DT25</f>
        <v>0</v>
      </c>
      <c r="O21" s="63">
        <f t="shared" si="4"/>
        <v>213</v>
      </c>
    </row>
    <row r="22" spans="2:15" outlineLevel="1" x14ac:dyDescent="0.25">
      <c r="B22" s="64">
        <v>40</v>
      </c>
      <c r="C22" s="102" t="s">
        <v>22</v>
      </c>
      <c r="D22" s="111" t="s">
        <v>39</v>
      </c>
      <c r="E22" s="110" t="s">
        <v>40</v>
      </c>
      <c r="F22" s="49">
        <f>'[1]Harmonogram oprav'!F26+'[1]Harmonogram oprav'!P26+'[1]Harmonogram oprav'!Z26+'[1]Harmonogram oprav'!AJ26+'[1]Harmonogram oprav'!AT26+'[1]Harmonogram oprav'!BD26+'[1]Harmonogram oprav'!BN26+'[1]Harmonogram oprav'!BX26+'[1]Harmonogram oprav'!CH26+'[1]Harmonogram oprav'!CR26+'[1]Harmonogram oprav'!DB26+'[1]Harmonogram oprav'!DL26</f>
        <v>7</v>
      </c>
      <c r="G22" s="49">
        <f>'[1]Harmonogram oprav'!G26+'[1]Harmonogram oprav'!Q26+'[1]Harmonogram oprav'!AA26+'[1]Harmonogram oprav'!AK26+'[1]Harmonogram oprav'!AU26+'[1]Harmonogram oprav'!BE26+'[1]Harmonogram oprav'!BO26+'[1]Harmonogram oprav'!BY26+'[1]Harmonogram oprav'!CI26+'[1]Harmonogram oprav'!CS26+'[1]Harmonogram oprav'!DC26+'[1]Harmonogram oprav'!DM26</f>
        <v>4</v>
      </c>
      <c r="H22" s="49">
        <f>'[1]Harmonogram oprav'!H26+'[1]Harmonogram oprav'!R26+'[1]Harmonogram oprav'!AB26+'[1]Harmonogram oprav'!AL26+'[1]Harmonogram oprav'!AV26+'[1]Harmonogram oprav'!BF26+'[1]Harmonogram oprav'!BP26+'[1]Harmonogram oprav'!BZ26+'[1]Harmonogram oprav'!CJ26+'[1]Harmonogram oprav'!CT26+'[1]Harmonogram oprav'!DD26+'[1]Harmonogram oprav'!DN26</f>
        <v>57</v>
      </c>
      <c r="I22" s="49">
        <f>'[1]Harmonogram oprav'!I26+'[1]Harmonogram oprav'!S26+'[1]Harmonogram oprav'!AC26+'[1]Harmonogram oprav'!AM26+'[1]Harmonogram oprav'!AW26+'[1]Harmonogram oprav'!BG26+'[1]Harmonogram oprav'!BQ26+'[1]Harmonogram oprav'!CA26+'[1]Harmonogram oprav'!CK26+'[1]Harmonogram oprav'!CU26+'[1]Harmonogram oprav'!DE26+'[1]Harmonogram oprav'!DO26</f>
        <v>0</v>
      </c>
      <c r="J22" s="49">
        <f>'[1]Harmonogram oprav'!J26+'[1]Harmonogram oprav'!T26+'[1]Harmonogram oprav'!AD26+'[1]Harmonogram oprav'!AN26+'[1]Harmonogram oprav'!AX26+'[1]Harmonogram oprav'!BH26+'[1]Harmonogram oprav'!BR26+'[1]Harmonogram oprav'!CB26+'[1]Harmonogram oprav'!CL26+'[1]Harmonogram oprav'!CV26+'[1]Harmonogram oprav'!DF26+'[1]Harmonogram oprav'!DP26</f>
        <v>3</v>
      </c>
      <c r="K22" s="49">
        <f>'[1]Harmonogram oprav'!K26+'[1]Harmonogram oprav'!U26+'[1]Harmonogram oprav'!AE26+'[1]Harmonogram oprav'!AO26+'[1]Harmonogram oprav'!AY26+'[1]Harmonogram oprav'!BI26+'[1]Harmonogram oprav'!BS26+'[1]Harmonogram oprav'!CC26+'[1]Harmonogram oprav'!CM26+'[1]Harmonogram oprav'!CW26+'[1]Harmonogram oprav'!DG26+'[1]Harmonogram oprav'!DQ26</f>
        <v>0</v>
      </c>
      <c r="L22" s="49">
        <f>'[1]Harmonogram oprav'!L26+'[1]Harmonogram oprav'!V26+'[1]Harmonogram oprav'!AF26+'[1]Harmonogram oprav'!AP26+'[1]Harmonogram oprav'!AZ26+'[1]Harmonogram oprav'!BJ26+'[1]Harmonogram oprav'!BT26+'[1]Harmonogram oprav'!CD26+'[1]Harmonogram oprav'!CN26+'[1]Harmonogram oprav'!CX26+'[1]Harmonogram oprav'!DH26+'[1]Harmonogram oprav'!DR26</f>
        <v>2</v>
      </c>
      <c r="M22" s="49">
        <f>'[1]Harmonogram oprav'!M26+'[1]Harmonogram oprav'!W26+'[1]Harmonogram oprav'!AG26+'[1]Harmonogram oprav'!AQ26+'[1]Harmonogram oprav'!BA26+'[1]Harmonogram oprav'!BK26+'[1]Harmonogram oprav'!BU26+'[1]Harmonogram oprav'!CE26+'[1]Harmonogram oprav'!CO26+'[1]Harmonogram oprav'!CY26+'[1]Harmonogram oprav'!DI26+'[1]Harmonogram oprav'!DS26</f>
        <v>5</v>
      </c>
      <c r="N22" s="49">
        <f>'[1]Harmonogram oprav'!N26+'[1]Harmonogram oprav'!X26+'[1]Harmonogram oprav'!AH26+'[1]Harmonogram oprav'!AR26+'[1]Harmonogram oprav'!BB26+'[1]Harmonogram oprav'!BL26+'[1]Harmonogram oprav'!BV26+'[1]Harmonogram oprav'!CF26+'[1]Harmonogram oprav'!CP26+'[1]Harmonogram oprav'!CZ26+'[1]Harmonogram oprav'!DJ26+'[1]Harmonogram oprav'!DT26</f>
        <v>0</v>
      </c>
      <c r="O22" s="63">
        <f t="shared" si="4"/>
        <v>78</v>
      </c>
    </row>
    <row r="23" spans="2:15" outlineLevel="2" x14ac:dyDescent="0.25">
      <c r="B23" s="64">
        <v>40</v>
      </c>
      <c r="C23" s="102" t="s">
        <v>19</v>
      </c>
      <c r="D23" s="111" t="s">
        <v>35</v>
      </c>
      <c r="E23" s="114" t="s">
        <v>36</v>
      </c>
      <c r="F23" s="49">
        <f>'[1]Harmonogram oprav'!F27+'[1]Harmonogram oprav'!P27+'[1]Harmonogram oprav'!Z27+'[1]Harmonogram oprav'!AJ27+'[1]Harmonogram oprav'!AT27+'[1]Harmonogram oprav'!BD27+'[1]Harmonogram oprav'!BN27+'[1]Harmonogram oprav'!BX27+'[1]Harmonogram oprav'!CH27+'[1]Harmonogram oprav'!CR27+'[1]Harmonogram oprav'!DB27+'[1]Harmonogram oprav'!DL27</f>
        <v>0</v>
      </c>
      <c r="G23" s="49">
        <f>'[1]Harmonogram oprav'!G27+'[1]Harmonogram oprav'!Q27+'[1]Harmonogram oprav'!AA27+'[1]Harmonogram oprav'!AK27+'[1]Harmonogram oprav'!AU27+'[1]Harmonogram oprav'!BE27+'[1]Harmonogram oprav'!BO27+'[1]Harmonogram oprav'!BY27+'[1]Harmonogram oprav'!CI27+'[1]Harmonogram oprav'!CS27+'[1]Harmonogram oprav'!DC27+'[1]Harmonogram oprav'!DM27</f>
        <v>0</v>
      </c>
      <c r="H23" s="49">
        <f>'[1]Harmonogram oprav'!H27+'[1]Harmonogram oprav'!R27+'[1]Harmonogram oprav'!AB27+'[1]Harmonogram oprav'!AL27+'[1]Harmonogram oprav'!AV27+'[1]Harmonogram oprav'!BF27+'[1]Harmonogram oprav'!BP27+'[1]Harmonogram oprav'!BZ27+'[1]Harmonogram oprav'!CJ27+'[1]Harmonogram oprav'!CT27+'[1]Harmonogram oprav'!DD27+'[1]Harmonogram oprav'!DN27</f>
        <v>1</v>
      </c>
      <c r="I23" s="49">
        <f>'[1]Harmonogram oprav'!I27+'[1]Harmonogram oprav'!S27+'[1]Harmonogram oprav'!AC27+'[1]Harmonogram oprav'!AM27+'[1]Harmonogram oprav'!AW27+'[1]Harmonogram oprav'!BG27+'[1]Harmonogram oprav'!BQ27+'[1]Harmonogram oprav'!CA27+'[1]Harmonogram oprav'!CK27+'[1]Harmonogram oprav'!CU27+'[1]Harmonogram oprav'!DE27+'[1]Harmonogram oprav'!DO27</f>
        <v>0</v>
      </c>
      <c r="J23" s="49">
        <f>'[1]Harmonogram oprav'!J27+'[1]Harmonogram oprav'!T27+'[1]Harmonogram oprav'!AD27+'[1]Harmonogram oprav'!AN27+'[1]Harmonogram oprav'!AX27+'[1]Harmonogram oprav'!BH27+'[1]Harmonogram oprav'!BR27+'[1]Harmonogram oprav'!CB27+'[1]Harmonogram oprav'!CL27+'[1]Harmonogram oprav'!CV27+'[1]Harmonogram oprav'!DF27+'[1]Harmonogram oprav'!DP27</f>
        <v>0</v>
      </c>
      <c r="K23" s="49">
        <f>'[1]Harmonogram oprav'!K27+'[1]Harmonogram oprav'!U27+'[1]Harmonogram oprav'!AE27+'[1]Harmonogram oprav'!AO27+'[1]Harmonogram oprav'!AY27+'[1]Harmonogram oprav'!BI27+'[1]Harmonogram oprav'!BS27+'[1]Harmonogram oprav'!CC27+'[1]Harmonogram oprav'!CM27+'[1]Harmonogram oprav'!CW27+'[1]Harmonogram oprav'!DG27+'[1]Harmonogram oprav'!DQ27</f>
        <v>0</v>
      </c>
      <c r="L23" s="49">
        <f>'[1]Harmonogram oprav'!L27+'[1]Harmonogram oprav'!V27+'[1]Harmonogram oprav'!AF27+'[1]Harmonogram oprav'!AP27+'[1]Harmonogram oprav'!AZ27+'[1]Harmonogram oprav'!BJ27+'[1]Harmonogram oprav'!BT27+'[1]Harmonogram oprav'!CD27+'[1]Harmonogram oprav'!CN27+'[1]Harmonogram oprav'!CX27+'[1]Harmonogram oprav'!DH27+'[1]Harmonogram oprav'!DR27</f>
        <v>0</v>
      </c>
      <c r="M23" s="49">
        <f>'[1]Harmonogram oprav'!M27+'[1]Harmonogram oprav'!W27+'[1]Harmonogram oprav'!AG27+'[1]Harmonogram oprav'!AQ27+'[1]Harmonogram oprav'!BA27+'[1]Harmonogram oprav'!BK27+'[1]Harmonogram oprav'!BU27+'[1]Harmonogram oprav'!CE27+'[1]Harmonogram oprav'!CO27+'[1]Harmonogram oprav'!CY27+'[1]Harmonogram oprav'!DI27+'[1]Harmonogram oprav'!DS27</f>
        <v>0</v>
      </c>
      <c r="N23" s="49">
        <f>'[1]Harmonogram oprav'!N27+'[1]Harmonogram oprav'!X27+'[1]Harmonogram oprav'!AH27+'[1]Harmonogram oprav'!AR27+'[1]Harmonogram oprav'!BB27+'[1]Harmonogram oprav'!BL27+'[1]Harmonogram oprav'!BV27+'[1]Harmonogram oprav'!CF27+'[1]Harmonogram oprav'!CP27+'[1]Harmonogram oprav'!CZ27+'[1]Harmonogram oprav'!DJ27+'[1]Harmonogram oprav'!DT27</f>
        <v>0</v>
      </c>
      <c r="O23" s="63">
        <f t="shared" si="4"/>
        <v>1</v>
      </c>
    </row>
    <row r="24" spans="2:15" ht="15.75" outlineLevel="2" x14ac:dyDescent="0.25">
      <c r="B24" s="51" t="s">
        <v>42</v>
      </c>
      <c r="C24" s="52"/>
      <c r="D24" s="53"/>
      <c r="E24" s="110"/>
      <c r="F24" s="113">
        <f>SUM(F19:F23)</f>
        <v>46</v>
      </c>
      <c r="G24" s="113">
        <f t="shared" ref="G24:N24" si="5">SUM(G19:G23)</f>
        <v>20</v>
      </c>
      <c r="H24" s="113">
        <f t="shared" si="5"/>
        <v>217</v>
      </c>
      <c r="I24" s="113">
        <f t="shared" si="5"/>
        <v>28</v>
      </c>
      <c r="J24" s="113">
        <f t="shared" si="5"/>
        <v>16</v>
      </c>
      <c r="K24" s="113">
        <f t="shared" si="5"/>
        <v>0</v>
      </c>
      <c r="L24" s="113">
        <f t="shared" si="5"/>
        <v>9</v>
      </c>
      <c r="M24" s="113">
        <f t="shared" si="5"/>
        <v>27</v>
      </c>
      <c r="N24" s="113">
        <f t="shared" si="5"/>
        <v>0</v>
      </c>
      <c r="O24" s="109">
        <f>SUM(O19:O23)</f>
        <v>363</v>
      </c>
    </row>
    <row r="25" spans="2:15" outlineLevel="2" x14ac:dyDescent="0.25">
      <c r="B25" s="64">
        <v>50</v>
      </c>
      <c r="C25" s="102" t="s">
        <v>34</v>
      </c>
      <c r="D25" s="62" t="s">
        <v>133</v>
      </c>
      <c r="E25" s="110" t="s">
        <v>132</v>
      </c>
      <c r="F25" s="49">
        <f>'[1]Harmonogram oprav'!F29+'[1]Harmonogram oprav'!P29+'[1]Harmonogram oprav'!Z29+'[1]Harmonogram oprav'!AJ29+'[1]Harmonogram oprav'!AT29+'[1]Harmonogram oprav'!BD29+'[1]Harmonogram oprav'!BN29+'[1]Harmonogram oprav'!BX29+'[1]Harmonogram oprav'!CH29+'[1]Harmonogram oprav'!CR29+'[1]Harmonogram oprav'!DB29+'[1]Harmonogram oprav'!DL29</f>
        <v>0</v>
      </c>
      <c r="G25" s="49">
        <f>'[1]Harmonogram oprav'!G29+'[1]Harmonogram oprav'!Q29+'[1]Harmonogram oprav'!AA29+'[1]Harmonogram oprav'!AK29+'[1]Harmonogram oprav'!AU29+'[1]Harmonogram oprav'!BE29+'[1]Harmonogram oprav'!BO29+'[1]Harmonogram oprav'!BY29+'[1]Harmonogram oprav'!CI29+'[1]Harmonogram oprav'!CS29+'[1]Harmonogram oprav'!DC29+'[1]Harmonogram oprav'!DM29</f>
        <v>0</v>
      </c>
      <c r="H25" s="49">
        <f>'[1]Harmonogram oprav'!H29+'[1]Harmonogram oprav'!R29+'[1]Harmonogram oprav'!AB29+'[1]Harmonogram oprav'!AL29+'[1]Harmonogram oprav'!AV29+'[1]Harmonogram oprav'!BF29+'[1]Harmonogram oprav'!BP29+'[1]Harmonogram oprav'!BZ29+'[1]Harmonogram oprav'!CJ29+'[1]Harmonogram oprav'!CT29+'[1]Harmonogram oprav'!DD29+'[1]Harmonogram oprav'!DN29</f>
        <v>11</v>
      </c>
      <c r="I25" s="49">
        <f>'[1]Harmonogram oprav'!I29+'[1]Harmonogram oprav'!S29+'[1]Harmonogram oprav'!AC29+'[1]Harmonogram oprav'!AM29+'[1]Harmonogram oprav'!AW29+'[1]Harmonogram oprav'!BG29+'[1]Harmonogram oprav'!BQ29+'[1]Harmonogram oprav'!CA29+'[1]Harmonogram oprav'!CK29+'[1]Harmonogram oprav'!CU29+'[1]Harmonogram oprav'!DE29+'[1]Harmonogram oprav'!DO29</f>
        <v>1</v>
      </c>
      <c r="J25" s="49">
        <f>'[1]Harmonogram oprav'!J29+'[1]Harmonogram oprav'!T29+'[1]Harmonogram oprav'!AD29+'[1]Harmonogram oprav'!AN29+'[1]Harmonogram oprav'!AX29+'[1]Harmonogram oprav'!BH29+'[1]Harmonogram oprav'!BR29+'[1]Harmonogram oprav'!CB29+'[1]Harmonogram oprav'!CL29+'[1]Harmonogram oprav'!CV29+'[1]Harmonogram oprav'!DF29+'[1]Harmonogram oprav'!DP29</f>
        <v>2</v>
      </c>
      <c r="K25" s="49">
        <f>'[1]Harmonogram oprav'!K29+'[1]Harmonogram oprav'!U29+'[1]Harmonogram oprav'!AE29+'[1]Harmonogram oprav'!AO29+'[1]Harmonogram oprav'!AY29+'[1]Harmonogram oprav'!BI29+'[1]Harmonogram oprav'!BS29+'[1]Harmonogram oprav'!CC29+'[1]Harmonogram oprav'!CM29+'[1]Harmonogram oprav'!CW29+'[1]Harmonogram oprav'!DG29+'[1]Harmonogram oprav'!DQ29</f>
        <v>0</v>
      </c>
      <c r="L25" s="49">
        <f>'[1]Harmonogram oprav'!L29+'[1]Harmonogram oprav'!V29+'[1]Harmonogram oprav'!AF29+'[1]Harmonogram oprav'!AP29+'[1]Harmonogram oprav'!AZ29+'[1]Harmonogram oprav'!BJ29+'[1]Harmonogram oprav'!BT29+'[1]Harmonogram oprav'!CD29+'[1]Harmonogram oprav'!CN29+'[1]Harmonogram oprav'!CX29+'[1]Harmonogram oprav'!DH29+'[1]Harmonogram oprav'!DR29</f>
        <v>0</v>
      </c>
      <c r="M25" s="49">
        <f>'[1]Harmonogram oprav'!M29+'[1]Harmonogram oprav'!W29+'[1]Harmonogram oprav'!AG29+'[1]Harmonogram oprav'!AQ29+'[1]Harmonogram oprav'!BA29+'[1]Harmonogram oprav'!BK29+'[1]Harmonogram oprav'!BU29+'[1]Harmonogram oprav'!CE29+'[1]Harmonogram oprav'!CO29+'[1]Harmonogram oprav'!CY29+'[1]Harmonogram oprav'!DI29+'[1]Harmonogram oprav'!DS29</f>
        <v>0</v>
      </c>
      <c r="N25" s="49">
        <f>'[1]Harmonogram oprav'!N29+'[1]Harmonogram oprav'!X29+'[1]Harmonogram oprav'!AH29+'[1]Harmonogram oprav'!AR29+'[1]Harmonogram oprav'!BB29+'[1]Harmonogram oprav'!BL29+'[1]Harmonogram oprav'!BV29+'[1]Harmonogram oprav'!CF29+'[1]Harmonogram oprav'!CP29+'[1]Harmonogram oprav'!CZ29+'[1]Harmonogram oprav'!DJ29+'[1]Harmonogram oprav'!DT29</f>
        <v>0</v>
      </c>
      <c r="O25" s="63">
        <f>SUM(F25:N25)</f>
        <v>14</v>
      </c>
    </row>
    <row r="26" spans="2:15" outlineLevel="2" x14ac:dyDescent="0.25">
      <c r="B26" s="64">
        <v>50</v>
      </c>
      <c r="C26" s="102" t="s">
        <v>34</v>
      </c>
      <c r="D26" s="62" t="s">
        <v>134</v>
      </c>
      <c r="E26" s="110" t="s">
        <v>46</v>
      </c>
      <c r="F26" s="49">
        <f>'[1]Harmonogram oprav'!F30+'[1]Harmonogram oprav'!P30+'[1]Harmonogram oprav'!Z30+'[1]Harmonogram oprav'!AJ30+'[1]Harmonogram oprav'!AT30+'[1]Harmonogram oprav'!BD30+'[1]Harmonogram oprav'!BN30+'[1]Harmonogram oprav'!BX30+'[1]Harmonogram oprav'!CH30+'[1]Harmonogram oprav'!CR30+'[1]Harmonogram oprav'!DB30+'[1]Harmonogram oprav'!DL30</f>
        <v>3</v>
      </c>
      <c r="G26" s="49">
        <f>'[1]Harmonogram oprav'!G30+'[1]Harmonogram oprav'!Q30+'[1]Harmonogram oprav'!AA30+'[1]Harmonogram oprav'!AK30+'[1]Harmonogram oprav'!AU30+'[1]Harmonogram oprav'!BE30+'[1]Harmonogram oprav'!BO30+'[1]Harmonogram oprav'!BY30+'[1]Harmonogram oprav'!CI30+'[1]Harmonogram oprav'!CS30+'[1]Harmonogram oprav'!DC30+'[1]Harmonogram oprav'!DM30</f>
        <v>2</v>
      </c>
      <c r="H26" s="49">
        <f>'[1]Harmonogram oprav'!H30+'[1]Harmonogram oprav'!R30+'[1]Harmonogram oprav'!AB30+'[1]Harmonogram oprav'!AL30+'[1]Harmonogram oprav'!AV30+'[1]Harmonogram oprav'!BF30+'[1]Harmonogram oprav'!BP30+'[1]Harmonogram oprav'!BZ30+'[1]Harmonogram oprav'!CJ30+'[1]Harmonogram oprav'!CT30+'[1]Harmonogram oprav'!DD30+'[1]Harmonogram oprav'!DN30</f>
        <v>10</v>
      </c>
      <c r="I26" s="49">
        <f>'[1]Harmonogram oprav'!I30+'[1]Harmonogram oprav'!S30+'[1]Harmonogram oprav'!AC30+'[1]Harmonogram oprav'!AM30+'[1]Harmonogram oprav'!AW30+'[1]Harmonogram oprav'!BG30+'[1]Harmonogram oprav'!BQ30+'[1]Harmonogram oprav'!CA30+'[1]Harmonogram oprav'!CK30+'[1]Harmonogram oprav'!CU30+'[1]Harmonogram oprav'!DE30+'[1]Harmonogram oprav'!DO30</f>
        <v>9</v>
      </c>
      <c r="J26" s="49">
        <f>'[1]Harmonogram oprav'!J30+'[1]Harmonogram oprav'!T30+'[1]Harmonogram oprav'!AD30+'[1]Harmonogram oprav'!AN30+'[1]Harmonogram oprav'!AX30+'[1]Harmonogram oprav'!BH30+'[1]Harmonogram oprav'!BR30+'[1]Harmonogram oprav'!CB30+'[1]Harmonogram oprav'!CL30+'[1]Harmonogram oprav'!CV30+'[1]Harmonogram oprav'!DF30+'[1]Harmonogram oprav'!DP30</f>
        <v>35</v>
      </c>
      <c r="K26" s="49">
        <f>'[1]Harmonogram oprav'!K30+'[1]Harmonogram oprav'!U30+'[1]Harmonogram oprav'!AE30+'[1]Harmonogram oprav'!AO30+'[1]Harmonogram oprav'!AY30+'[1]Harmonogram oprav'!BI30+'[1]Harmonogram oprav'!BS30+'[1]Harmonogram oprav'!CC30+'[1]Harmonogram oprav'!CM30+'[1]Harmonogram oprav'!CW30+'[1]Harmonogram oprav'!DG30+'[1]Harmonogram oprav'!DQ30</f>
        <v>0</v>
      </c>
      <c r="L26" s="49">
        <f>'[1]Harmonogram oprav'!L30+'[1]Harmonogram oprav'!V30+'[1]Harmonogram oprav'!AF30+'[1]Harmonogram oprav'!AP30+'[1]Harmonogram oprav'!AZ30+'[1]Harmonogram oprav'!BJ30+'[1]Harmonogram oprav'!BT30+'[1]Harmonogram oprav'!CD30+'[1]Harmonogram oprav'!CN30+'[1]Harmonogram oprav'!CX30+'[1]Harmonogram oprav'!DH30+'[1]Harmonogram oprav'!DR30</f>
        <v>0</v>
      </c>
      <c r="M26" s="49">
        <f>'[1]Harmonogram oprav'!M30+'[1]Harmonogram oprav'!W30+'[1]Harmonogram oprav'!AG30+'[1]Harmonogram oprav'!AQ30+'[1]Harmonogram oprav'!BA30+'[1]Harmonogram oprav'!BK30+'[1]Harmonogram oprav'!BU30+'[1]Harmonogram oprav'!CE30+'[1]Harmonogram oprav'!CO30+'[1]Harmonogram oprav'!CY30+'[1]Harmonogram oprav'!DI30+'[1]Harmonogram oprav'!DS30</f>
        <v>9</v>
      </c>
      <c r="N26" s="49">
        <f>'[1]Harmonogram oprav'!N30+'[1]Harmonogram oprav'!X30+'[1]Harmonogram oprav'!AH30+'[1]Harmonogram oprav'!AR30+'[1]Harmonogram oprav'!BB30+'[1]Harmonogram oprav'!BL30+'[1]Harmonogram oprav'!BV30+'[1]Harmonogram oprav'!CF30+'[1]Harmonogram oprav'!CP30+'[1]Harmonogram oprav'!CZ30+'[1]Harmonogram oprav'!DJ30+'[1]Harmonogram oprav'!DT30</f>
        <v>1</v>
      </c>
      <c r="O26" s="63">
        <f t="shared" ref="O26:O37" si="6">SUM(F26:N26)</f>
        <v>69</v>
      </c>
    </row>
    <row r="27" spans="2:15" outlineLevel="2" x14ac:dyDescent="0.25">
      <c r="B27" s="64">
        <v>50</v>
      </c>
      <c r="C27" s="102" t="s">
        <v>34</v>
      </c>
      <c r="D27" s="62" t="s">
        <v>135</v>
      </c>
      <c r="E27" s="110" t="s">
        <v>47</v>
      </c>
      <c r="F27" s="49">
        <f>'[1]Harmonogram oprav'!F31+'[1]Harmonogram oprav'!P31+'[1]Harmonogram oprav'!Z31+'[1]Harmonogram oprav'!AJ31+'[1]Harmonogram oprav'!AT31+'[1]Harmonogram oprav'!BD31+'[1]Harmonogram oprav'!BN31+'[1]Harmonogram oprav'!BX31+'[1]Harmonogram oprav'!CH31+'[1]Harmonogram oprav'!CR31+'[1]Harmonogram oprav'!DB31+'[1]Harmonogram oprav'!DL31</f>
        <v>1</v>
      </c>
      <c r="G27" s="49">
        <f>'[1]Harmonogram oprav'!G31+'[1]Harmonogram oprav'!Q31+'[1]Harmonogram oprav'!AA31+'[1]Harmonogram oprav'!AK31+'[1]Harmonogram oprav'!AU31+'[1]Harmonogram oprav'!BE31+'[1]Harmonogram oprav'!BO31+'[1]Harmonogram oprav'!BY31+'[1]Harmonogram oprav'!CI31+'[1]Harmonogram oprav'!CS31+'[1]Harmonogram oprav'!DC31+'[1]Harmonogram oprav'!DM31</f>
        <v>3</v>
      </c>
      <c r="H27" s="49">
        <f>'[1]Harmonogram oprav'!H31+'[1]Harmonogram oprav'!R31+'[1]Harmonogram oprav'!AB31+'[1]Harmonogram oprav'!AL31+'[1]Harmonogram oprav'!AV31+'[1]Harmonogram oprav'!BF31+'[1]Harmonogram oprav'!BP31+'[1]Harmonogram oprav'!BZ31+'[1]Harmonogram oprav'!CJ31+'[1]Harmonogram oprav'!CT31+'[1]Harmonogram oprav'!DD31+'[1]Harmonogram oprav'!DN31</f>
        <v>9</v>
      </c>
      <c r="I27" s="49">
        <f>'[1]Harmonogram oprav'!I31+'[1]Harmonogram oprav'!S31+'[1]Harmonogram oprav'!AC31+'[1]Harmonogram oprav'!AM31+'[1]Harmonogram oprav'!AW31+'[1]Harmonogram oprav'!BG31+'[1]Harmonogram oprav'!BQ31+'[1]Harmonogram oprav'!CA31+'[1]Harmonogram oprav'!CK31+'[1]Harmonogram oprav'!CU31+'[1]Harmonogram oprav'!DE31+'[1]Harmonogram oprav'!DO31</f>
        <v>2</v>
      </c>
      <c r="J27" s="49">
        <f>'[1]Harmonogram oprav'!J31+'[1]Harmonogram oprav'!T31+'[1]Harmonogram oprav'!AD31+'[1]Harmonogram oprav'!AN31+'[1]Harmonogram oprav'!AX31+'[1]Harmonogram oprav'!BH31+'[1]Harmonogram oprav'!BR31+'[1]Harmonogram oprav'!CB31+'[1]Harmonogram oprav'!CL31+'[1]Harmonogram oprav'!CV31+'[1]Harmonogram oprav'!DF31+'[1]Harmonogram oprav'!DP31</f>
        <v>27</v>
      </c>
      <c r="K27" s="49">
        <f>'[1]Harmonogram oprav'!K31+'[1]Harmonogram oprav'!U31+'[1]Harmonogram oprav'!AE31+'[1]Harmonogram oprav'!AO31+'[1]Harmonogram oprav'!AY31+'[1]Harmonogram oprav'!BI31+'[1]Harmonogram oprav'!BS31+'[1]Harmonogram oprav'!CC31+'[1]Harmonogram oprav'!CM31+'[1]Harmonogram oprav'!CW31+'[1]Harmonogram oprav'!DG31+'[1]Harmonogram oprav'!DQ31</f>
        <v>1</v>
      </c>
      <c r="L27" s="49">
        <f>'[1]Harmonogram oprav'!L31+'[1]Harmonogram oprav'!V31+'[1]Harmonogram oprav'!AF31+'[1]Harmonogram oprav'!AP31+'[1]Harmonogram oprav'!AZ31+'[1]Harmonogram oprav'!BJ31+'[1]Harmonogram oprav'!BT31+'[1]Harmonogram oprav'!CD31+'[1]Harmonogram oprav'!CN31+'[1]Harmonogram oprav'!CX31+'[1]Harmonogram oprav'!DH31+'[1]Harmonogram oprav'!DR31</f>
        <v>2</v>
      </c>
      <c r="M27" s="49">
        <f>'[1]Harmonogram oprav'!M31+'[1]Harmonogram oprav'!W31+'[1]Harmonogram oprav'!AG31+'[1]Harmonogram oprav'!AQ31+'[1]Harmonogram oprav'!BA31+'[1]Harmonogram oprav'!BK31+'[1]Harmonogram oprav'!BU31+'[1]Harmonogram oprav'!CE31+'[1]Harmonogram oprav'!CO31+'[1]Harmonogram oprav'!CY31+'[1]Harmonogram oprav'!DI31+'[1]Harmonogram oprav'!DS31</f>
        <v>1</v>
      </c>
      <c r="N27" s="49">
        <f>'[1]Harmonogram oprav'!N31+'[1]Harmonogram oprav'!X31+'[1]Harmonogram oprav'!AH31+'[1]Harmonogram oprav'!AR31+'[1]Harmonogram oprav'!BB31+'[1]Harmonogram oprav'!BL31+'[1]Harmonogram oprav'!BV31+'[1]Harmonogram oprav'!CF31+'[1]Harmonogram oprav'!CP31+'[1]Harmonogram oprav'!CZ31+'[1]Harmonogram oprav'!DJ31+'[1]Harmonogram oprav'!DT31</f>
        <v>0</v>
      </c>
      <c r="O27" s="63">
        <f t="shared" si="6"/>
        <v>46</v>
      </c>
    </row>
    <row r="28" spans="2:15" outlineLevel="2" x14ac:dyDescent="0.25">
      <c r="B28" s="64">
        <v>50</v>
      </c>
      <c r="C28" s="102" t="s">
        <v>34</v>
      </c>
      <c r="D28" s="62" t="s">
        <v>118</v>
      </c>
      <c r="E28" s="110" t="s">
        <v>48</v>
      </c>
      <c r="F28" s="49">
        <f>'[1]Harmonogram oprav'!F32+'[1]Harmonogram oprav'!P32+'[1]Harmonogram oprav'!Z32+'[1]Harmonogram oprav'!AJ32+'[1]Harmonogram oprav'!AT32+'[1]Harmonogram oprav'!BD32+'[1]Harmonogram oprav'!BN32+'[1]Harmonogram oprav'!BX32+'[1]Harmonogram oprav'!CH32+'[1]Harmonogram oprav'!CR32+'[1]Harmonogram oprav'!DB32+'[1]Harmonogram oprav'!DL32</f>
        <v>0</v>
      </c>
      <c r="G28" s="49">
        <f>'[1]Harmonogram oprav'!G32+'[1]Harmonogram oprav'!Q32+'[1]Harmonogram oprav'!AA32+'[1]Harmonogram oprav'!AK32+'[1]Harmonogram oprav'!AU32+'[1]Harmonogram oprav'!BE32+'[1]Harmonogram oprav'!BO32+'[1]Harmonogram oprav'!BY32+'[1]Harmonogram oprav'!CI32+'[1]Harmonogram oprav'!CS32+'[1]Harmonogram oprav'!DC32+'[1]Harmonogram oprav'!DM32</f>
        <v>0</v>
      </c>
      <c r="H28" s="49">
        <f>'[1]Harmonogram oprav'!H32+'[1]Harmonogram oprav'!R32+'[1]Harmonogram oprav'!AB32+'[1]Harmonogram oprav'!AL32+'[1]Harmonogram oprav'!AV32+'[1]Harmonogram oprav'!BF32+'[1]Harmonogram oprav'!BP32+'[1]Harmonogram oprav'!BZ32+'[1]Harmonogram oprav'!CJ32+'[1]Harmonogram oprav'!CT32+'[1]Harmonogram oprav'!DD32+'[1]Harmonogram oprav'!DN32</f>
        <v>1</v>
      </c>
      <c r="I28" s="49">
        <f>'[1]Harmonogram oprav'!I32+'[1]Harmonogram oprav'!S32+'[1]Harmonogram oprav'!AC32+'[1]Harmonogram oprav'!AM32+'[1]Harmonogram oprav'!AW32+'[1]Harmonogram oprav'!BG32+'[1]Harmonogram oprav'!BQ32+'[1]Harmonogram oprav'!CA32+'[1]Harmonogram oprav'!CK32+'[1]Harmonogram oprav'!CU32+'[1]Harmonogram oprav'!DE32+'[1]Harmonogram oprav'!DO32</f>
        <v>0</v>
      </c>
      <c r="J28" s="49">
        <f>'[1]Harmonogram oprav'!J32+'[1]Harmonogram oprav'!T32+'[1]Harmonogram oprav'!AD32+'[1]Harmonogram oprav'!AN32+'[1]Harmonogram oprav'!AX32+'[1]Harmonogram oprav'!BH32+'[1]Harmonogram oprav'!BR32+'[1]Harmonogram oprav'!CB32+'[1]Harmonogram oprav'!CL32+'[1]Harmonogram oprav'!CV32+'[1]Harmonogram oprav'!DF32+'[1]Harmonogram oprav'!DP32</f>
        <v>0</v>
      </c>
      <c r="K28" s="49">
        <f>'[1]Harmonogram oprav'!K32+'[1]Harmonogram oprav'!U32+'[1]Harmonogram oprav'!AE32+'[1]Harmonogram oprav'!AO32+'[1]Harmonogram oprav'!AY32+'[1]Harmonogram oprav'!BI32+'[1]Harmonogram oprav'!BS32+'[1]Harmonogram oprav'!CC32+'[1]Harmonogram oprav'!CM32+'[1]Harmonogram oprav'!CW32+'[1]Harmonogram oprav'!DG32+'[1]Harmonogram oprav'!DQ32</f>
        <v>0</v>
      </c>
      <c r="L28" s="49">
        <f>'[1]Harmonogram oprav'!L32+'[1]Harmonogram oprav'!V32+'[1]Harmonogram oprav'!AF32+'[1]Harmonogram oprav'!AP32+'[1]Harmonogram oprav'!AZ32+'[1]Harmonogram oprav'!BJ32+'[1]Harmonogram oprav'!BT32+'[1]Harmonogram oprav'!CD32+'[1]Harmonogram oprav'!CN32+'[1]Harmonogram oprav'!CX32+'[1]Harmonogram oprav'!DH32+'[1]Harmonogram oprav'!DR32</f>
        <v>0</v>
      </c>
      <c r="M28" s="49">
        <f>'[1]Harmonogram oprav'!M32+'[1]Harmonogram oprav'!W32+'[1]Harmonogram oprav'!AG32+'[1]Harmonogram oprav'!AQ32+'[1]Harmonogram oprav'!BA32+'[1]Harmonogram oprav'!BK32+'[1]Harmonogram oprav'!BU32+'[1]Harmonogram oprav'!CE32+'[1]Harmonogram oprav'!CO32+'[1]Harmonogram oprav'!CY32+'[1]Harmonogram oprav'!DI32+'[1]Harmonogram oprav'!DS32</f>
        <v>0</v>
      </c>
      <c r="N28" s="49">
        <f>'[1]Harmonogram oprav'!N32+'[1]Harmonogram oprav'!X32+'[1]Harmonogram oprav'!AH32+'[1]Harmonogram oprav'!AR32+'[1]Harmonogram oprav'!BB32+'[1]Harmonogram oprav'!BL32+'[1]Harmonogram oprav'!BV32+'[1]Harmonogram oprav'!CF32+'[1]Harmonogram oprav'!CP32+'[1]Harmonogram oprav'!CZ32+'[1]Harmonogram oprav'!DJ32+'[1]Harmonogram oprav'!DT32</f>
        <v>0</v>
      </c>
      <c r="O28" s="63">
        <f t="shared" si="6"/>
        <v>1</v>
      </c>
    </row>
    <row r="29" spans="2:15" outlineLevel="2" x14ac:dyDescent="0.25">
      <c r="B29" s="64">
        <v>50</v>
      </c>
      <c r="C29" s="102" t="s">
        <v>34</v>
      </c>
      <c r="D29" s="62" t="s">
        <v>119</v>
      </c>
      <c r="E29" s="110" t="s">
        <v>49</v>
      </c>
      <c r="F29" s="49">
        <f>'[1]Harmonogram oprav'!F33+'[1]Harmonogram oprav'!P33+'[1]Harmonogram oprav'!Z33+'[1]Harmonogram oprav'!AJ33+'[1]Harmonogram oprav'!AT33+'[1]Harmonogram oprav'!BD33+'[1]Harmonogram oprav'!BN33+'[1]Harmonogram oprav'!BX33+'[1]Harmonogram oprav'!CH33+'[1]Harmonogram oprav'!CR33+'[1]Harmonogram oprav'!DB33+'[1]Harmonogram oprav'!DL33</f>
        <v>0</v>
      </c>
      <c r="G29" s="49">
        <f>'[1]Harmonogram oprav'!G33+'[1]Harmonogram oprav'!Q33+'[1]Harmonogram oprav'!AA33+'[1]Harmonogram oprav'!AK33+'[1]Harmonogram oprav'!AU33+'[1]Harmonogram oprav'!BE33+'[1]Harmonogram oprav'!BO33+'[1]Harmonogram oprav'!BY33+'[1]Harmonogram oprav'!CI33+'[1]Harmonogram oprav'!CS33+'[1]Harmonogram oprav'!DC33+'[1]Harmonogram oprav'!DM33</f>
        <v>7</v>
      </c>
      <c r="H29" s="49">
        <f>'[1]Harmonogram oprav'!H33+'[1]Harmonogram oprav'!R33+'[1]Harmonogram oprav'!AB33+'[1]Harmonogram oprav'!AL33+'[1]Harmonogram oprav'!AV33+'[1]Harmonogram oprav'!BF33+'[1]Harmonogram oprav'!BP33+'[1]Harmonogram oprav'!BZ33+'[1]Harmonogram oprav'!CJ33+'[1]Harmonogram oprav'!CT33+'[1]Harmonogram oprav'!DD33+'[1]Harmonogram oprav'!DN33</f>
        <v>126</v>
      </c>
      <c r="I29" s="49">
        <f>'[1]Harmonogram oprav'!I33+'[1]Harmonogram oprav'!S33+'[1]Harmonogram oprav'!AC33+'[1]Harmonogram oprav'!AM33+'[1]Harmonogram oprav'!AW33+'[1]Harmonogram oprav'!BG33+'[1]Harmonogram oprav'!BQ33+'[1]Harmonogram oprav'!CA33+'[1]Harmonogram oprav'!CK33+'[1]Harmonogram oprav'!CU33+'[1]Harmonogram oprav'!DE33+'[1]Harmonogram oprav'!DO33</f>
        <v>1</v>
      </c>
      <c r="J29" s="49">
        <f>'[1]Harmonogram oprav'!J33+'[1]Harmonogram oprav'!T33+'[1]Harmonogram oprav'!AD33+'[1]Harmonogram oprav'!AN33+'[1]Harmonogram oprav'!AX33+'[1]Harmonogram oprav'!BH33+'[1]Harmonogram oprav'!BR33+'[1]Harmonogram oprav'!CB33+'[1]Harmonogram oprav'!CL33+'[1]Harmonogram oprav'!CV33+'[1]Harmonogram oprav'!DF33+'[1]Harmonogram oprav'!DP33</f>
        <v>2</v>
      </c>
      <c r="K29" s="49">
        <f>'[1]Harmonogram oprav'!K33+'[1]Harmonogram oprav'!U33+'[1]Harmonogram oprav'!AE33+'[1]Harmonogram oprav'!AO33+'[1]Harmonogram oprav'!AY33+'[1]Harmonogram oprav'!BI33+'[1]Harmonogram oprav'!BS33+'[1]Harmonogram oprav'!CC33+'[1]Harmonogram oprav'!CM33+'[1]Harmonogram oprav'!CW33+'[1]Harmonogram oprav'!DG33+'[1]Harmonogram oprav'!DQ33</f>
        <v>4</v>
      </c>
      <c r="L29" s="49">
        <f>'[1]Harmonogram oprav'!L33+'[1]Harmonogram oprav'!V33+'[1]Harmonogram oprav'!AF33+'[1]Harmonogram oprav'!AP33+'[1]Harmonogram oprav'!AZ33+'[1]Harmonogram oprav'!BJ33+'[1]Harmonogram oprav'!BT33+'[1]Harmonogram oprav'!CD33+'[1]Harmonogram oprav'!CN33+'[1]Harmonogram oprav'!CX33+'[1]Harmonogram oprav'!DH33+'[1]Harmonogram oprav'!DR33</f>
        <v>2</v>
      </c>
      <c r="M29" s="49">
        <f>'[1]Harmonogram oprav'!M33+'[1]Harmonogram oprav'!W33+'[1]Harmonogram oprav'!AG33+'[1]Harmonogram oprav'!AQ33+'[1]Harmonogram oprav'!BA33+'[1]Harmonogram oprav'!BK33+'[1]Harmonogram oprav'!BU33+'[1]Harmonogram oprav'!CE33+'[1]Harmonogram oprav'!CO33+'[1]Harmonogram oprav'!CY33+'[1]Harmonogram oprav'!DI33+'[1]Harmonogram oprav'!DS33</f>
        <v>0</v>
      </c>
      <c r="N29" s="49">
        <f>'[1]Harmonogram oprav'!N33+'[1]Harmonogram oprav'!X33+'[1]Harmonogram oprav'!AH33+'[1]Harmonogram oprav'!AR33+'[1]Harmonogram oprav'!BB33+'[1]Harmonogram oprav'!BL33+'[1]Harmonogram oprav'!BV33+'[1]Harmonogram oprav'!CF33+'[1]Harmonogram oprav'!CP33+'[1]Harmonogram oprav'!CZ33+'[1]Harmonogram oprav'!DJ33+'[1]Harmonogram oprav'!DT33</f>
        <v>0</v>
      </c>
      <c r="O29" s="63">
        <f t="shared" si="6"/>
        <v>142</v>
      </c>
    </row>
    <row r="30" spans="2:15" outlineLevel="2" x14ac:dyDescent="0.25">
      <c r="B30" s="64">
        <v>50</v>
      </c>
      <c r="C30" s="102" t="s">
        <v>34</v>
      </c>
      <c r="D30" s="62" t="s">
        <v>136</v>
      </c>
      <c r="E30" s="110" t="s">
        <v>50</v>
      </c>
      <c r="F30" s="49">
        <f>'[1]Harmonogram oprav'!F34+'[1]Harmonogram oprav'!P34+'[1]Harmonogram oprav'!Z34+'[1]Harmonogram oprav'!AJ34+'[1]Harmonogram oprav'!AT34+'[1]Harmonogram oprav'!BD34+'[1]Harmonogram oprav'!BN34+'[1]Harmonogram oprav'!BX34+'[1]Harmonogram oprav'!CH34+'[1]Harmonogram oprav'!CR34+'[1]Harmonogram oprav'!DB34+'[1]Harmonogram oprav'!DL34</f>
        <v>2</v>
      </c>
      <c r="G30" s="49">
        <f>'[1]Harmonogram oprav'!G34+'[1]Harmonogram oprav'!Q34+'[1]Harmonogram oprav'!AA34+'[1]Harmonogram oprav'!AK34+'[1]Harmonogram oprav'!AU34+'[1]Harmonogram oprav'!BE34+'[1]Harmonogram oprav'!BO34+'[1]Harmonogram oprav'!BY34+'[1]Harmonogram oprav'!CI34+'[1]Harmonogram oprav'!CS34+'[1]Harmonogram oprav'!DC34+'[1]Harmonogram oprav'!DM34</f>
        <v>3</v>
      </c>
      <c r="H30" s="49">
        <f>'[1]Harmonogram oprav'!H34+'[1]Harmonogram oprav'!R34+'[1]Harmonogram oprav'!AB34+'[1]Harmonogram oprav'!AL34+'[1]Harmonogram oprav'!AV34+'[1]Harmonogram oprav'!BF34+'[1]Harmonogram oprav'!BP34+'[1]Harmonogram oprav'!BZ34+'[1]Harmonogram oprav'!CJ34+'[1]Harmonogram oprav'!CT34+'[1]Harmonogram oprav'!DD34+'[1]Harmonogram oprav'!DN34</f>
        <v>0</v>
      </c>
      <c r="I30" s="49">
        <f>'[1]Harmonogram oprav'!I34+'[1]Harmonogram oprav'!S34+'[1]Harmonogram oprav'!AC34+'[1]Harmonogram oprav'!AM34+'[1]Harmonogram oprav'!AW34+'[1]Harmonogram oprav'!BG34+'[1]Harmonogram oprav'!BQ34+'[1]Harmonogram oprav'!CA34+'[1]Harmonogram oprav'!CK34+'[1]Harmonogram oprav'!CU34+'[1]Harmonogram oprav'!DE34+'[1]Harmonogram oprav'!DO34</f>
        <v>0</v>
      </c>
      <c r="J30" s="49">
        <f>'[1]Harmonogram oprav'!J34+'[1]Harmonogram oprav'!T34+'[1]Harmonogram oprav'!AD34+'[1]Harmonogram oprav'!AN34+'[1]Harmonogram oprav'!AX34+'[1]Harmonogram oprav'!BH34+'[1]Harmonogram oprav'!BR34+'[1]Harmonogram oprav'!CB34+'[1]Harmonogram oprav'!CL34+'[1]Harmonogram oprav'!CV34+'[1]Harmonogram oprav'!DF34+'[1]Harmonogram oprav'!DP34</f>
        <v>5</v>
      </c>
      <c r="K30" s="49">
        <f>'[1]Harmonogram oprav'!K34+'[1]Harmonogram oprav'!U34+'[1]Harmonogram oprav'!AE34+'[1]Harmonogram oprav'!AO34+'[1]Harmonogram oprav'!AY34+'[1]Harmonogram oprav'!BI34+'[1]Harmonogram oprav'!BS34+'[1]Harmonogram oprav'!CC34+'[1]Harmonogram oprav'!CM34+'[1]Harmonogram oprav'!CW34+'[1]Harmonogram oprav'!DG34+'[1]Harmonogram oprav'!DQ34</f>
        <v>0</v>
      </c>
      <c r="L30" s="49">
        <f>'[1]Harmonogram oprav'!L34+'[1]Harmonogram oprav'!V34+'[1]Harmonogram oprav'!AF34+'[1]Harmonogram oprav'!AP34+'[1]Harmonogram oprav'!AZ34+'[1]Harmonogram oprav'!BJ34+'[1]Harmonogram oprav'!BT34+'[1]Harmonogram oprav'!CD34+'[1]Harmonogram oprav'!CN34+'[1]Harmonogram oprav'!CX34+'[1]Harmonogram oprav'!DH34+'[1]Harmonogram oprav'!DR34</f>
        <v>0</v>
      </c>
      <c r="M30" s="49">
        <f>'[1]Harmonogram oprav'!M34+'[1]Harmonogram oprav'!W34+'[1]Harmonogram oprav'!AG34+'[1]Harmonogram oprav'!AQ34+'[1]Harmonogram oprav'!BA34+'[1]Harmonogram oprav'!BK34+'[1]Harmonogram oprav'!BU34+'[1]Harmonogram oprav'!CE34+'[1]Harmonogram oprav'!CO34+'[1]Harmonogram oprav'!CY34+'[1]Harmonogram oprav'!DI34+'[1]Harmonogram oprav'!DS34</f>
        <v>0</v>
      </c>
      <c r="N30" s="49">
        <f>'[1]Harmonogram oprav'!N34+'[1]Harmonogram oprav'!X34+'[1]Harmonogram oprav'!AH34+'[1]Harmonogram oprav'!AR34+'[1]Harmonogram oprav'!BB34+'[1]Harmonogram oprav'!BL34+'[1]Harmonogram oprav'!BV34+'[1]Harmonogram oprav'!CF34+'[1]Harmonogram oprav'!CP34+'[1]Harmonogram oprav'!CZ34+'[1]Harmonogram oprav'!DJ34+'[1]Harmonogram oprav'!DT34</f>
        <v>0</v>
      </c>
      <c r="O30" s="63">
        <f t="shared" si="6"/>
        <v>10</v>
      </c>
    </row>
    <row r="31" spans="2:15" outlineLevel="2" x14ac:dyDescent="0.25">
      <c r="B31" s="64">
        <v>50</v>
      </c>
      <c r="C31" s="102" t="s">
        <v>34</v>
      </c>
      <c r="D31" s="62" t="s">
        <v>138</v>
      </c>
      <c r="E31" s="110" t="s">
        <v>58</v>
      </c>
      <c r="F31" s="49">
        <f>'[1]Harmonogram oprav'!F35+'[1]Harmonogram oprav'!P35+'[1]Harmonogram oprav'!Z35+'[1]Harmonogram oprav'!AJ35+'[1]Harmonogram oprav'!AT35+'[1]Harmonogram oprav'!BD35+'[1]Harmonogram oprav'!BN35+'[1]Harmonogram oprav'!BX35+'[1]Harmonogram oprav'!CH35+'[1]Harmonogram oprav'!CR35+'[1]Harmonogram oprav'!DB35+'[1]Harmonogram oprav'!DL35</f>
        <v>2</v>
      </c>
      <c r="G31" s="49">
        <f>'[1]Harmonogram oprav'!G35+'[1]Harmonogram oprav'!Q35+'[1]Harmonogram oprav'!AA35+'[1]Harmonogram oprav'!AK35+'[1]Harmonogram oprav'!AU35+'[1]Harmonogram oprav'!BE35+'[1]Harmonogram oprav'!BO35+'[1]Harmonogram oprav'!BY35+'[1]Harmonogram oprav'!CI35+'[1]Harmonogram oprav'!CS35+'[1]Harmonogram oprav'!DC35+'[1]Harmonogram oprav'!DM35</f>
        <v>0</v>
      </c>
      <c r="H31" s="49">
        <f>'[1]Harmonogram oprav'!H35+'[1]Harmonogram oprav'!R35+'[1]Harmonogram oprav'!AB35+'[1]Harmonogram oprav'!AL35+'[1]Harmonogram oprav'!AV35+'[1]Harmonogram oprav'!BF35+'[1]Harmonogram oprav'!BP35+'[1]Harmonogram oprav'!BZ35+'[1]Harmonogram oprav'!CJ35+'[1]Harmonogram oprav'!CT35+'[1]Harmonogram oprav'!DD35+'[1]Harmonogram oprav'!DN35</f>
        <v>4</v>
      </c>
      <c r="I31" s="49">
        <f>'[1]Harmonogram oprav'!I35+'[1]Harmonogram oprav'!S35+'[1]Harmonogram oprav'!AC35+'[1]Harmonogram oprav'!AM35+'[1]Harmonogram oprav'!AW35+'[1]Harmonogram oprav'!BG35+'[1]Harmonogram oprav'!BQ35+'[1]Harmonogram oprav'!CA35+'[1]Harmonogram oprav'!CK35+'[1]Harmonogram oprav'!CU35+'[1]Harmonogram oprav'!DE35+'[1]Harmonogram oprav'!DO35</f>
        <v>0</v>
      </c>
      <c r="J31" s="49">
        <f>'[1]Harmonogram oprav'!J35+'[1]Harmonogram oprav'!T35+'[1]Harmonogram oprav'!AD35+'[1]Harmonogram oprav'!AN35+'[1]Harmonogram oprav'!AX35+'[1]Harmonogram oprav'!BH35+'[1]Harmonogram oprav'!BR35+'[1]Harmonogram oprav'!CB35+'[1]Harmonogram oprav'!CL35+'[1]Harmonogram oprav'!CV35+'[1]Harmonogram oprav'!DF35+'[1]Harmonogram oprav'!DP35</f>
        <v>1</v>
      </c>
      <c r="K31" s="49">
        <f>'[1]Harmonogram oprav'!K35+'[1]Harmonogram oprav'!U35+'[1]Harmonogram oprav'!AE35+'[1]Harmonogram oprav'!AO35+'[1]Harmonogram oprav'!AY35+'[1]Harmonogram oprav'!BI35+'[1]Harmonogram oprav'!BS35+'[1]Harmonogram oprav'!CC35+'[1]Harmonogram oprav'!CM35+'[1]Harmonogram oprav'!CW35+'[1]Harmonogram oprav'!DG35+'[1]Harmonogram oprav'!DQ35</f>
        <v>1</v>
      </c>
      <c r="L31" s="49">
        <f>'[1]Harmonogram oprav'!L35+'[1]Harmonogram oprav'!V35+'[1]Harmonogram oprav'!AF35+'[1]Harmonogram oprav'!AP35+'[1]Harmonogram oprav'!AZ35+'[1]Harmonogram oprav'!BJ35+'[1]Harmonogram oprav'!BT35+'[1]Harmonogram oprav'!CD35+'[1]Harmonogram oprav'!CN35+'[1]Harmonogram oprav'!CX35+'[1]Harmonogram oprav'!DH35+'[1]Harmonogram oprav'!DR35</f>
        <v>1</v>
      </c>
      <c r="M31" s="49">
        <f>'[1]Harmonogram oprav'!M35+'[1]Harmonogram oprav'!W35+'[1]Harmonogram oprav'!AG35+'[1]Harmonogram oprav'!AQ35+'[1]Harmonogram oprav'!BA35+'[1]Harmonogram oprav'!BK35+'[1]Harmonogram oprav'!BU35+'[1]Harmonogram oprav'!CE35+'[1]Harmonogram oprav'!CO35+'[1]Harmonogram oprav'!CY35+'[1]Harmonogram oprav'!DI35+'[1]Harmonogram oprav'!DS35</f>
        <v>0</v>
      </c>
      <c r="N31" s="49">
        <f>'[1]Harmonogram oprav'!N35+'[1]Harmonogram oprav'!X35+'[1]Harmonogram oprav'!AH35+'[1]Harmonogram oprav'!AR35+'[1]Harmonogram oprav'!BB35+'[1]Harmonogram oprav'!BL35+'[1]Harmonogram oprav'!BV35+'[1]Harmonogram oprav'!CF35+'[1]Harmonogram oprav'!CP35+'[1]Harmonogram oprav'!CZ35+'[1]Harmonogram oprav'!DJ35+'[1]Harmonogram oprav'!DT35</f>
        <v>2</v>
      </c>
      <c r="O31" s="63">
        <f t="shared" si="6"/>
        <v>11</v>
      </c>
    </row>
    <row r="32" spans="2:15" outlineLevel="2" x14ac:dyDescent="0.25">
      <c r="B32" s="64">
        <v>50</v>
      </c>
      <c r="C32" s="102" t="s">
        <v>34</v>
      </c>
      <c r="D32" s="62" t="s">
        <v>137</v>
      </c>
      <c r="E32" s="110" t="s">
        <v>59</v>
      </c>
      <c r="F32" s="49">
        <f>'[1]Harmonogram oprav'!F36+'[1]Harmonogram oprav'!P36+'[1]Harmonogram oprav'!Z36+'[1]Harmonogram oprav'!AJ36+'[1]Harmonogram oprav'!AT36+'[1]Harmonogram oprav'!BD36+'[1]Harmonogram oprav'!BN36+'[1]Harmonogram oprav'!BX36+'[1]Harmonogram oprav'!CH36+'[1]Harmonogram oprav'!CR36+'[1]Harmonogram oprav'!DB36+'[1]Harmonogram oprav'!DL36</f>
        <v>1</v>
      </c>
      <c r="G32" s="49">
        <f>'[1]Harmonogram oprav'!G36+'[1]Harmonogram oprav'!Q36+'[1]Harmonogram oprav'!AA36+'[1]Harmonogram oprav'!AK36+'[1]Harmonogram oprav'!AU36+'[1]Harmonogram oprav'!BE36+'[1]Harmonogram oprav'!BO36+'[1]Harmonogram oprav'!BY36+'[1]Harmonogram oprav'!CI36+'[1]Harmonogram oprav'!CS36+'[1]Harmonogram oprav'!DC36+'[1]Harmonogram oprav'!DM36</f>
        <v>7</v>
      </c>
      <c r="H32" s="49">
        <f>'[1]Harmonogram oprav'!H36+'[1]Harmonogram oprav'!R36+'[1]Harmonogram oprav'!AB36+'[1]Harmonogram oprav'!AL36+'[1]Harmonogram oprav'!AV36+'[1]Harmonogram oprav'!BF36+'[1]Harmonogram oprav'!BP36+'[1]Harmonogram oprav'!BZ36+'[1]Harmonogram oprav'!CJ36+'[1]Harmonogram oprav'!CT36+'[1]Harmonogram oprav'!DD36+'[1]Harmonogram oprav'!DN36</f>
        <v>53</v>
      </c>
      <c r="I32" s="49">
        <f>'[1]Harmonogram oprav'!I36+'[1]Harmonogram oprav'!S36+'[1]Harmonogram oprav'!AC36+'[1]Harmonogram oprav'!AM36+'[1]Harmonogram oprav'!AW36+'[1]Harmonogram oprav'!BG36+'[1]Harmonogram oprav'!BQ36+'[1]Harmonogram oprav'!CA36+'[1]Harmonogram oprav'!CK36+'[1]Harmonogram oprav'!CU36+'[1]Harmonogram oprav'!DE36+'[1]Harmonogram oprav'!DO36</f>
        <v>0</v>
      </c>
      <c r="J32" s="49">
        <f>'[1]Harmonogram oprav'!J36+'[1]Harmonogram oprav'!T36+'[1]Harmonogram oprav'!AD36+'[1]Harmonogram oprav'!AN36+'[1]Harmonogram oprav'!AX36+'[1]Harmonogram oprav'!BH36+'[1]Harmonogram oprav'!BR36+'[1]Harmonogram oprav'!CB36+'[1]Harmonogram oprav'!CL36+'[1]Harmonogram oprav'!CV36+'[1]Harmonogram oprav'!DF36+'[1]Harmonogram oprav'!DP36</f>
        <v>0</v>
      </c>
      <c r="K32" s="49">
        <f>'[1]Harmonogram oprav'!K36+'[1]Harmonogram oprav'!U36+'[1]Harmonogram oprav'!AE36+'[1]Harmonogram oprav'!AO36+'[1]Harmonogram oprav'!AY36+'[1]Harmonogram oprav'!BI36+'[1]Harmonogram oprav'!BS36+'[1]Harmonogram oprav'!CC36+'[1]Harmonogram oprav'!CM36+'[1]Harmonogram oprav'!CW36+'[1]Harmonogram oprav'!DG36+'[1]Harmonogram oprav'!DQ36</f>
        <v>0</v>
      </c>
      <c r="L32" s="49">
        <f>'[1]Harmonogram oprav'!L36+'[1]Harmonogram oprav'!V36+'[1]Harmonogram oprav'!AF36+'[1]Harmonogram oprav'!AP36+'[1]Harmonogram oprav'!AZ36+'[1]Harmonogram oprav'!BJ36+'[1]Harmonogram oprav'!BT36+'[1]Harmonogram oprav'!CD36+'[1]Harmonogram oprav'!CN36+'[1]Harmonogram oprav'!CX36+'[1]Harmonogram oprav'!DH36+'[1]Harmonogram oprav'!DR36</f>
        <v>2</v>
      </c>
      <c r="M32" s="49">
        <f>'[1]Harmonogram oprav'!M36+'[1]Harmonogram oprav'!W36+'[1]Harmonogram oprav'!AG36+'[1]Harmonogram oprav'!AQ36+'[1]Harmonogram oprav'!BA36+'[1]Harmonogram oprav'!BK36+'[1]Harmonogram oprav'!BU36+'[1]Harmonogram oprav'!CE36+'[1]Harmonogram oprav'!CO36+'[1]Harmonogram oprav'!CY36+'[1]Harmonogram oprav'!DI36+'[1]Harmonogram oprav'!DS36</f>
        <v>0</v>
      </c>
      <c r="N32" s="49">
        <f>'[1]Harmonogram oprav'!N36+'[1]Harmonogram oprav'!X36+'[1]Harmonogram oprav'!AH36+'[1]Harmonogram oprav'!AR36+'[1]Harmonogram oprav'!BB36+'[1]Harmonogram oprav'!BL36+'[1]Harmonogram oprav'!BV36+'[1]Harmonogram oprav'!CF36+'[1]Harmonogram oprav'!CP36+'[1]Harmonogram oprav'!CZ36+'[1]Harmonogram oprav'!DJ36+'[1]Harmonogram oprav'!DT36</f>
        <v>0</v>
      </c>
      <c r="O32" s="63">
        <f t="shared" si="6"/>
        <v>63</v>
      </c>
    </row>
    <row r="33" spans="2:15" outlineLevel="2" x14ac:dyDescent="0.25">
      <c r="B33" s="64">
        <v>50</v>
      </c>
      <c r="C33" s="102" t="s">
        <v>51</v>
      </c>
      <c r="D33" s="62" t="s">
        <v>52</v>
      </c>
      <c r="E33" s="112" t="s">
        <v>54</v>
      </c>
      <c r="F33" s="49">
        <f>'[1]Harmonogram oprav'!F37+'[1]Harmonogram oprav'!P37+'[1]Harmonogram oprav'!Z37+'[1]Harmonogram oprav'!AJ37+'[1]Harmonogram oprav'!AT37+'[1]Harmonogram oprav'!BD37+'[1]Harmonogram oprav'!BN37+'[1]Harmonogram oprav'!BX37+'[1]Harmonogram oprav'!CH37+'[1]Harmonogram oprav'!CR37+'[1]Harmonogram oprav'!DB37+'[1]Harmonogram oprav'!DL37</f>
        <v>0</v>
      </c>
      <c r="G33" s="49">
        <f>'[1]Harmonogram oprav'!G37+'[1]Harmonogram oprav'!Q37+'[1]Harmonogram oprav'!AA37+'[1]Harmonogram oprav'!AK37+'[1]Harmonogram oprav'!AU37+'[1]Harmonogram oprav'!BE37+'[1]Harmonogram oprav'!BO37+'[1]Harmonogram oprav'!BY37+'[1]Harmonogram oprav'!CI37+'[1]Harmonogram oprav'!CS37+'[1]Harmonogram oprav'!DC37+'[1]Harmonogram oprav'!DM37</f>
        <v>0</v>
      </c>
      <c r="H33" s="49">
        <f>'[1]Harmonogram oprav'!H37+'[1]Harmonogram oprav'!R37+'[1]Harmonogram oprav'!AB37+'[1]Harmonogram oprav'!AL37+'[1]Harmonogram oprav'!AV37+'[1]Harmonogram oprav'!BF37+'[1]Harmonogram oprav'!BP37+'[1]Harmonogram oprav'!BZ37+'[1]Harmonogram oprav'!CJ37+'[1]Harmonogram oprav'!CT37+'[1]Harmonogram oprav'!DD37+'[1]Harmonogram oprav'!DN37</f>
        <v>3</v>
      </c>
      <c r="I33" s="49">
        <f>'[1]Harmonogram oprav'!I37+'[1]Harmonogram oprav'!S37+'[1]Harmonogram oprav'!AC37+'[1]Harmonogram oprav'!AM37+'[1]Harmonogram oprav'!AW37+'[1]Harmonogram oprav'!BG37+'[1]Harmonogram oprav'!BQ37+'[1]Harmonogram oprav'!CA37+'[1]Harmonogram oprav'!CK37+'[1]Harmonogram oprav'!CU37+'[1]Harmonogram oprav'!DE37+'[1]Harmonogram oprav'!DO37</f>
        <v>0</v>
      </c>
      <c r="J33" s="49">
        <f>'[1]Harmonogram oprav'!J37+'[1]Harmonogram oprav'!T37+'[1]Harmonogram oprav'!AD37+'[1]Harmonogram oprav'!AN37+'[1]Harmonogram oprav'!AX37+'[1]Harmonogram oprav'!BH37+'[1]Harmonogram oprav'!BR37+'[1]Harmonogram oprav'!CB37+'[1]Harmonogram oprav'!CL37+'[1]Harmonogram oprav'!CV37+'[1]Harmonogram oprav'!DF37+'[1]Harmonogram oprav'!DP37</f>
        <v>0</v>
      </c>
      <c r="K33" s="49">
        <f>'[1]Harmonogram oprav'!K37+'[1]Harmonogram oprav'!U37+'[1]Harmonogram oprav'!AE37+'[1]Harmonogram oprav'!AO37+'[1]Harmonogram oprav'!AY37+'[1]Harmonogram oprav'!BI37+'[1]Harmonogram oprav'!BS37+'[1]Harmonogram oprav'!CC37+'[1]Harmonogram oprav'!CM37+'[1]Harmonogram oprav'!CW37+'[1]Harmonogram oprav'!DG37+'[1]Harmonogram oprav'!DQ37</f>
        <v>0</v>
      </c>
      <c r="L33" s="49">
        <f>'[1]Harmonogram oprav'!L37+'[1]Harmonogram oprav'!V37+'[1]Harmonogram oprav'!AF37+'[1]Harmonogram oprav'!AP37+'[1]Harmonogram oprav'!AZ37+'[1]Harmonogram oprav'!BJ37+'[1]Harmonogram oprav'!BT37+'[1]Harmonogram oprav'!CD37+'[1]Harmonogram oprav'!CN37+'[1]Harmonogram oprav'!CX37+'[1]Harmonogram oprav'!DH37+'[1]Harmonogram oprav'!DR37</f>
        <v>0</v>
      </c>
      <c r="M33" s="49">
        <f>'[1]Harmonogram oprav'!M37+'[1]Harmonogram oprav'!W37+'[1]Harmonogram oprav'!AG37+'[1]Harmonogram oprav'!AQ37+'[1]Harmonogram oprav'!BA37+'[1]Harmonogram oprav'!BK37+'[1]Harmonogram oprav'!BU37+'[1]Harmonogram oprav'!CE37+'[1]Harmonogram oprav'!CO37+'[1]Harmonogram oprav'!CY37+'[1]Harmonogram oprav'!DI37+'[1]Harmonogram oprav'!DS37</f>
        <v>0</v>
      </c>
      <c r="N33" s="49">
        <f>'[1]Harmonogram oprav'!N37+'[1]Harmonogram oprav'!X37+'[1]Harmonogram oprav'!AH37+'[1]Harmonogram oprav'!AR37+'[1]Harmonogram oprav'!BB37+'[1]Harmonogram oprav'!BL37+'[1]Harmonogram oprav'!BV37+'[1]Harmonogram oprav'!CF37+'[1]Harmonogram oprav'!CP37+'[1]Harmonogram oprav'!CZ37+'[1]Harmonogram oprav'!DJ37+'[1]Harmonogram oprav'!DT37</f>
        <v>0</v>
      </c>
      <c r="O33" s="63">
        <f t="shared" si="6"/>
        <v>3</v>
      </c>
    </row>
    <row r="34" spans="2:15" outlineLevel="2" x14ac:dyDescent="0.25">
      <c r="B34" s="64">
        <v>50</v>
      </c>
      <c r="C34" s="102" t="s">
        <v>51</v>
      </c>
      <c r="D34" s="62" t="s">
        <v>55</v>
      </c>
      <c r="E34" s="115" t="s">
        <v>56</v>
      </c>
      <c r="F34" s="49">
        <f>'[1]Harmonogram oprav'!F38+'[1]Harmonogram oprav'!P38+'[1]Harmonogram oprav'!Z38+'[1]Harmonogram oprav'!AJ38+'[1]Harmonogram oprav'!AT38+'[1]Harmonogram oprav'!BD38+'[1]Harmonogram oprav'!BN38+'[1]Harmonogram oprav'!BX38+'[1]Harmonogram oprav'!CH38+'[1]Harmonogram oprav'!CR38+'[1]Harmonogram oprav'!DB38+'[1]Harmonogram oprav'!DL38</f>
        <v>0</v>
      </c>
      <c r="G34" s="49">
        <f>'[1]Harmonogram oprav'!G38+'[1]Harmonogram oprav'!Q38+'[1]Harmonogram oprav'!AA38+'[1]Harmonogram oprav'!AK38+'[1]Harmonogram oprav'!AU38+'[1]Harmonogram oprav'!BE38+'[1]Harmonogram oprav'!BO38+'[1]Harmonogram oprav'!BY38+'[1]Harmonogram oprav'!CI38+'[1]Harmonogram oprav'!CS38+'[1]Harmonogram oprav'!DC38+'[1]Harmonogram oprav'!DM38</f>
        <v>0</v>
      </c>
      <c r="H34" s="49">
        <f>'[1]Harmonogram oprav'!H38+'[1]Harmonogram oprav'!R38+'[1]Harmonogram oprav'!AB38+'[1]Harmonogram oprav'!AL38+'[1]Harmonogram oprav'!AV38+'[1]Harmonogram oprav'!BF38+'[1]Harmonogram oprav'!BP38+'[1]Harmonogram oprav'!BZ38+'[1]Harmonogram oprav'!CJ38+'[1]Harmonogram oprav'!CT38+'[1]Harmonogram oprav'!DD38+'[1]Harmonogram oprav'!DN38</f>
        <v>2</v>
      </c>
      <c r="I34" s="49">
        <f>'[1]Harmonogram oprav'!I38+'[1]Harmonogram oprav'!S38+'[1]Harmonogram oprav'!AC38+'[1]Harmonogram oprav'!AM38+'[1]Harmonogram oprav'!AW38+'[1]Harmonogram oprav'!BG38+'[1]Harmonogram oprav'!BQ38+'[1]Harmonogram oprav'!CA38+'[1]Harmonogram oprav'!CK38+'[1]Harmonogram oprav'!CU38+'[1]Harmonogram oprav'!DE38+'[1]Harmonogram oprav'!DO38</f>
        <v>0</v>
      </c>
      <c r="J34" s="49">
        <f>'[1]Harmonogram oprav'!J38+'[1]Harmonogram oprav'!T38+'[1]Harmonogram oprav'!AD38+'[1]Harmonogram oprav'!AN38+'[1]Harmonogram oprav'!AX38+'[1]Harmonogram oprav'!BH38+'[1]Harmonogram oprav'!BR38+'[1]Harmonogram oprav'!CB38+'[1]Harmonogram oprav'!CL38+'[1]Harmonogram oprav'!CV38+'[1]Harmonogram oprav'!DF38+'[1]Harmonogram oprav'!DP38</f>
        <v>0</v>
      </c>
      <c r="K34" s="49">
        <f>'[1]Harmonogram oprav'!K38+'[1]Harmonogram oprav'!U38+'[1]Harmonogram oprav'!AE38+'[1]Harmonogram oprav'!AO38+'[1]Harmonogram oprav'!AY38+'[1]Harmonogram oprav'!BI38+'[1]Harmonogram oprav'!BS38+'[1]Harmonogram oprav'!CC38+'[1]Harmonogram oprav'!CM38+'[1]Harmonogram oprav'!CW38+'[1]Harmonogram oprav'!DG38+'[1]Harmonogram oprav'!DQ38</f>
        <v>0</v>
      </c>
      <c r="L34" s="49">
        <f>'[1]Harmonogram oprav'!L38+'[1]Harmonogram oprav'!V38+'[1]Harmonogram oprav'!AF38+'[1]Harmonogram oprav'!AP38+'[1]Harmonogram oprav'!AZ38+'[1]Harmonogram oprav'!BJ38+'[1]Harmonogram oprav'!BT38+'[1]Harmonogram oprav'!CD38+'[1]Harmonogram oprav'!CN38+'[1]Harmonogram oprav'!CX38+'[1]Harmonogram oprav'!DH38+'[1]Harmonogram oprav'!DR38</f>
        <v>0</v>
      </c>
      <c r="M34" s="49">
        <f>'[1]Harmonogram oprav'!M38+'[1]Harmonogram oprav'!W38+'[1]Harmonogram oprav'!AG38+'[1]Harmonogram oprav'!AQ38+'[1]Harmonogram oprav'!BA38+'[1]Harmonogram oprav'!BK38+'[1]Harmonogram oprav'!BU38+'[1]Harmonogram oprav'!CE38+'[1]Harmonogram oprav'!CO38+'[1]Harmonogram oprav'!CY38+'[1]Harmonogram oprav'!DI38+'[1]Harmonogram oprav'!DS38</f>
        <v>0</v>
      </c>
      <c r="N34" s="49">
        <f>'[1]Harmonogram oprav'!N38+'[1]Harmonogram oprav'!X38+'[1]Harmonogram oprav'!AH38+'[1]Harmonogram oprav'!AR38+'[1]Harmonogram oprav'!BB38+'[1]Harmonogram oprav'!BL38+'[1]Harmonogram oprav'!BV38+'[1]Harmonogram oprav'!CF38+'[1]Harmonogram oprav'!CP38+'[1]Harmonogram oprav'!CZ38+'[1]Harmonogram oprav'!DJ38+'[1]Harmonogram oprav'!DT38</f>
        <v>0</v>
      </c>
      <c r="O34" s="63">
        <f t="shared" si="6"/>
        <v>2</v>
      </c>
    </row>
    <row r="35" spans="2:15" outlineLevel="2" x14ac:dyDescent="0.25">
      <c r="B35" s="64">
        <v>50</v>
      </c>
      <c r="C35" s="102" t="s">
        <v>51</v>
      </c>
      <c r="D35" s="62" t="s">
        <v>55</v>
      </c>
      <c r="E35" s="115" t="s">
        <v>57</v>
      </c>
      <c r="F35" s="49">
        <f>'[1]Harmonogram oprav'!F39+'[1]Harmonogram oprav'!P39+'[1]Harmonogram oprav'!Z39+'[1]Harmonogram oprav'!AJ39+'[1]Harmonogram oprav'!AT39+'[1]Harmonogram oprav'!BD39+'[1]Harmonogram oprav'!BN39+'[1]Harmonogram oprav'!BX39+'[1]Harmonogram oprav'!CH39+'[1]Harmonogram oprav'!CR39+'[1]Harmonogram oprav'!DB39+'[1]Harmonogram oprav'!DL39</f>
        <v>0</v>
      </c>
      <c r="G35" s="49">
        <f>'[1]Harmonogram oprav'!G39+'[1]Harmonogram oprav'!Q39+'[1]Harmonogram oprav'!AA39+'[1]Harmonogram oprav'!AK39+'[1]Harmonogram oprav'!AU39+'[1]Harmonogram oprav'!BE39+'[1]Harmonogram oprav'!BO39+'[1]Harmonogram oprav'!BY39+'[1]Harmonogram oprav'!CI39+'[1]Harmonogram oprav'!CS39+'[1]Harmonogram oprav'!DC39+'[1]Harmonogram oprav'!DM39</f>
        <v>0</v>
      </c>
      <c r="H35" s="49">
        <f>'[1]Harmonogram oprav'!H39+'[1]Harmonogram oprav'!R39+'[1]Harmonogram oprav'!AB39+'[1]Harmonogram oprav'!AL39+'[1]Harmonogram oprav'!AV39+'[1]Harmonogram oprav'!BF39+'[1]Harmonogram oprav'!BP39+'[1]Harmonogram oprav'!BZ39+'[1]Harmonogram oprav'!CJ39+'[1]Harmonogram oprav'!CT39+'[1]Harmonogram oprav'!DD39+'[1]Harmonogram oprav'!DN39</f>
        <v>0</v>
      </c>
      <c r="I35" s="49">
        <f>'[1]Harmonogram oprav'!I39+'[1]Harmonogram oprav'!S39+'[1]Harmonogram oprav'!AC39+'[1]Harmonogram oprav'!AM39+'[1]Harmonogram oprav'!AW39+'[1]Harmonogram oprav'!BG39+'[1]Harmonogram oprav'!BQ39+'[1]Harmonogram oprav'!CA39+'[1]Harmonogram oprav'!CK39+'[1]Harmonogram oprav'!CU39+'[1]Harmonogram oprav'!DE39+'[1]Harmonogram oprav'!DO39</f>
        <v>0</v>
      </c>
      <c r="J35" s="49">
        <f>'[1]Harmonogram oprav'!J39+'[1]Harmonogram oprav'!T39+'[1]Harmonogram oprav'!AD39+'[1]Harmonogram oprav'!AN39+'[1]Harmonogram oprav'!AX39+'[1]Harmonogram oprav'!BH39+'[1]Harmonogram oprav'!BR39+'[1]Harmonogram oprav'!CB39+'[1]Harmonogram oprav'!CL39+'[1]Harmonogram oprav'!CV39+'[1]Harmonogram oprav'!DF39+'[1]Harmonogram oprav'!DP39</f>
        <v>1</v>
      </c>
      <c r="K35" s="49">
        <f>'[1]Harmonogram oprav'!K39+'[1]Harmonogram oprav'!U39+'[1]Harmonogram oprav'!AE39+'[1]Harmonogram oprav'!AO39+'[1]Harmonogram oprav'!AY39+'[1]Harmonogram oprav'!BI39+'[1]Harmonogram oprav'!BS39+'[1]Harmonogram oprav'!CC39+'[1]Harmonogram oprav'!CM39+'[1]Harmonogram oprav'!CW39+'[1]Harmonogram oprav'!DG39+'[1]Harmonogram oprav'!DQ39</f>
        <v>0</v>
      </c>
      <c r="L35" s="49">
        <f>'[1]Harmonogram oprav'!L39+'[1]Harmonogram oprav'!V39+'[1]Harmonogram oprav'!AF39+'[1]Harmonogram oprav'!AP39+'[1]Harmonogram oprav'!AZ39+'[1]Harmonogram oprav'!BJ39+'[1]Harmonogram oprav'!BT39+'[1]Harmonogram oprav'!CD39+'[1]Harmonogram oprav'!CN39+'[1]Harmonogram oprav'!CX39+'[1]Harmonogram oprav'!DH39+'[1]Harmonogram oprav'!DR39</f>
        <v>0</v>
      </c>
      <c r="M35" s="49">
        <f>'[1]Harmonogram oprav'!M39+'[1]Harmonogram oprav'!W39+'[1]Harmonogram oprav'!AG39+'[1]Harmonogram oprav'!AQ39+'[1]Harmonogram oprav'!BA39+'[1]Harmonogram oprav'!BK39+'[1]Harmonogram oprav'!BU39+'[1]Harmonogram oprav'!CE39+'[1]Harmonogram oprav'!CO39+'[1]Harmonogram oprav'!CY39+'[1]Harmonogram oprav'!DI39+'[1]Harmonogram oprav'!DS39</f>
        <v>0</v>
      </c>
      <c r="N35" s="49">
        <f>'[1]Harmonogram oprav'!N39+'[1]Harmonogram oprav'!X39+'[1]Harmonogram oprav'!AH39+'[1]Harmonogram oprav'!AR39+'[1]Harmonogram oprav'!BB39+'[1]Harmonogram oprav'!BL39+'[1]Harmonogram oprav'!BV39+'[1]Harmonogram oprav'!CF39+'[1]Harmonogram oprav'!CP39+'[1]Harmonogram oprav'!CZ39+'[1]Harmonogram oprav'!DJ39+'[1]Harmonogram oprav'!DT39</f>
        <v>0</v>
      </c>
      <c r="O35" s="63">
        <f t="shared" si="6"/>
        <v>1</v>
      </c>
    </row>
    <row r="36" spans="2:15" outlineLevel="1" x14ac:dyDescent="0.25">
      <c r="B36" s="64">
        <v>50</v>
      </c>
      <c r="C36" s="102" t="s">
        <v>51</v>
      </c>
      <c r="D36" s="62" t="s">
        <v>52</v>
      </c>
      <c r="E36" s="116" t="s">
        <v>53</v>
      </c>
      <c r="F36" s="49">
        <f>'[1]Harmonogram oprav'!F40+'[1]Harmonogram oprav'!P40+'[1]Harmonogram oprav'!Z40+'[1]Harmonogram oprav'!AJ40+'[1]Harmonogram oprav'!AT40+'[1]Harmonogram oprav'!BD40+'[1]Harmonogram oprav'!BN40+'[1]Harmonogram oprav'!BX40+'[1]Harmonogram oprav'!CH40+'[1]Harmonogram oprav'!CR40+'[1]Harmonogram oprav'!DB40+'[1]Harmonogram oprav'!DL40</f>
        <v>0</v>
      </c>
      <c r="G36" s="49">
        <f>'[1]Harmonogram oprav'!G40+'[1]Harmonogram oprav'!Q40+'[1]Harmonogram oprav'!AA40+'[1]Harmonogram oprav'!AK40+'[1]Harmonogram oprav'!AU40+'[1]Harmonogram oprav'!BE40+'[1]Harmonogram oprav'!BO40+'[1]Harmonogram oprav'!BY40+'[1]Harmonogram oprav'!CI40+'[1]Harmonogram oprav'!CS40+'[1]Harmonogram oprav'!DC40+'[1]Harmonogram oprav'!DM40</f>
        <v>0</v>
      </c>
      <c r="H36" s="49">
        <f>'[1]Harmonogram oprav'!H40+'[1]Harmonogram oprav'!R40+'[1]Harmonogram oprav'!AB40+'[1]Harmonogram oprav'!AL40+'[1]Harmonogram oprav'!AV40+'[1]Harmonogram oprav'!BF40+'[1]Harmonogram oprav'!BP40+'[1]Harmonogram oprav'!BZ40+'[1]Harmonogram oprav'!CJ40+'[1]Harmonogram oprav'!CT40+'[1]Harmonogram oprav'!DD40+'[1]Harmonogram oprav'!DN40</f>
        <v>3</v>
      </c>
      <c r="I36" s="49">
        <f>'[1]Harmonogram oprav'!I40+'[1]Harmonogram oprav'!S40+'[1]Harmonogram oprav'!AC40+'[1]Harmonogram oprav'!AM40+'[1]Harmonogram oprav'!AW40+'[1]Harmonogram oprav'!BG40+'[1]Harmonogram oprav'!BQ40+'[1]Harmonogram oprav'!CA40+'[1]Harmonogram oprav'!CK40+'[1]Harmonogram oprav'!CU40+'[1]Harmonogram oprav'!DE40+'[1]Harmonogram oprav'!DO40</f>
        <v>0</v>
      </c>
      <c r="J36" s="49">
        <f>'[1]Harmonogram oprav'!J40+'[1]Harmonogram oprav'!T40+'[1]Harmonogram oprav'!AD40+'[1]Harmonogram oprav'!AN40+'[1]Harmonogram oprav'!AX40+'[1]Harmonogram oprav'!BH40+'[1]Harmonogram oprav'!BR40+'[1]Harmonogram oprav'!CB40+'[1]Harmonogram oprav'!CL40+'[1]Harmonogram oprav'!CV40+'[1]Harmonogram oprav'!DF40+'[1]Harmonogram oprav'!DP40</f>
        <v>0</v>
      </c>
      <c r="K36" s="49">
        <f>'[1]Harmonogram oprav'!K40+'[1]Harmonogram oprav'!U40+'[1]Harmonogram oprav'!AE40+'[1]Harmonogram oprav'!AO40+'[1]Harmonogram oprav'!AY40+'[1]Harmonogram oprav'!BI40+'[1]Harmonogram oprav'!BS40+'[1]Harmonogram oprav'!CC40+'[1]Harmonogram oprav'!CM40+'[1]Harmonogram oprav'!CW40+'[1]Harmonogram oprav'!DG40+'[1]Harmonogram oprav'!DQ40</f>
        <v>0</v>
      </c>
      <c r="L36" s="49">
        <f>'[1]Harmonogram oprav'!L40+'[1]Harmonogram oprav'!V40+'[1]Harmonogram oprav'!AF40+'[1]Harmonogram oprav'!AP40+'[1]Harmonogram oprav'!AZ40+'[1]Harmonogram oprav'!BJ40+'[1]Harmonogram oprav'!BT40+'[1]Harmonogram oprav'!CD40+'[1]Harmonogram oprav'!CN40+'[1]Harmonogram oprav'!CX40+'[1]Harmonogram oprav'!DH40+'[1]Harmonogram oprav'!DR40</f>
        <v>0</v>
      </c>
      <c r="M36" s="49">
        <f>'[1]Harmonogram oprav'!M40+'[1]Harmonogram oprav'!W40+'[1]Harmonogram oprav'!AG40+'[1]Harmonogram oprav'!AQ40+'[1]Harmonogram oprav'!BA40+'[1]Harmonogram oprav'!BK40+'[1]Harmonogram oprav'!BU40+'[1]Harmonogram oprav'!CE40+'[1]Harmonogram oprav'!CO40+'[1]Harmonogram oprav'!CY40+'[1]Harmonogram oprav'!DI40+'[1]Harmonogram oprav'!DS40</f>
        <v>0</v>
      </c>
      <c r="N36" s="49">
        <f>'[1]Harmonogram oprav'!N40+'[1]Harmonogram oprav'!X40+'[1]Harmonogram oprav'!AH40+'[1]Harmonogram oprav'!AR40+'[1]Harmonogram oprav'!BB40+'[1]Harmonogram oprav'!BL40+'[1]Harmonogram oprav'!BV40+'[1]Harmonogram oprav'!CF40+'[1]Harmonogram oprav'!CP40+'[1]Harmonogram oprav'!CZ40+'[1]Harmonogram oprav'!DJ40+'[1]Harmonogram oprav'!DT40</f>
        <v>0</v>
      </c>
      <c r="O36" s="63">
        <f t="shared" si="6"/>
        <v>3</v>
      </c>
    </row>
    <row r="37" spans="2:15" outlineLevel="2" x14ac:dyDescent="0.25">
      <c r="B37" s="64">
        <v>50</v>
      </c>
      <c r="C37" s="102" t="s">
        <v>43</v>
      </c>
      <c r="D37" s="62" t="s">
        <v>44</v>
      </c>
      <c r="E37" s="110" t="s">
        <v>45</v>
      </c>
      <c r="F37" s="49">
        <f>'[1]Harmonogram oprav'!F41+'[1]Harmonogram oprav'!P41+'[1]Harmonogram oprav'!Z41+'[1]Harmonogram oprav'!AJ41+'[1]Harmonogram oprav'!AT41+'[1]Harmonogram oprav'!BD41+'[1]Harmonogram oprav'!BN41+'[1]Harmonogram oprav'!BX41+'[1]Harmonogram oprav'!CH41+'[1]Harmonogram oprav'!CR41+'[1]Harmonogram oprav'!DB41+'[1]Harmonogram oprav'!DL41</f>
        <v>0</v>
      </c>
      <c r="G37" s="49">
        <f>'[1]Harmonogram oprav'!G41+'[1]Harmonogram oprav'!Q41+'[1]Harmonogram oprav'!AA41+'[1]Harmonogram oprav'!AK41+'[1]Harmonogram oprav'!AU41+'[1]Harmonogram oprav'!BE41+'[1]Harmonogram oprav'!BO41+'[1]Harmonogram oprav'!BY41+'[1]Harmonogram oprav'!CI41+'[1]Harmonogram oprav'!CS41+'[1]Harmonogram oprav'!DC41+'[1]Harmonogram oprav'!DM41</f>
        <v>0</v>
      </c>
      <c r="H37" s="49">
        <f>'[1]Harmonogram oprav'!H41+'[1]Harmonogram oprav'!R41+'[1]Harmonogram oprav'!AB41+'[1]Harmonogram oprav'!AL41+'[1]Harmonogram oprav'!AV41+'[1]Harmonogram oprav'!BF41+'[1]Harmonogram oprav'!BP41+'[1]Harmonogram oprav'!BZ41+'[1]Harmonogram oprav'!CJ41+'[1]Harmonogram oprav'!CT41+'[1]Harmonogram oprav'!DD41+'[1]Harmonogram oprav'!DN41</f>
        <v>3</v>
      </c>
      <c r="I37" s="49">
        <f>'[1]Harmonogram oprav'!I41+'[1]Harmonogram oprav'!S41+'[1]Harmonogram oprav'!AC41+'[1]Harmonogram oprav'!AM41+'[1]Harmonogram oprav'!AW41+'[1]Harmonogram oprav'!BG41+'[1]Harmonogram oprav'!BQ41+'[1]Harmonogram oprav'!CA41+'[1]Harmonogram oprav'!CK41+'[1]Harmonogram oprav'!CU41+'[1]Harmonogram oprav'!DE41+'[1]Harmonogram oprav'!DO41</f>
        <v>0</v>
      </c>
      <c r="J37" s="49">
        <f>'[1]Harmonogram oprav'!J41+'[1]Harmonogram oprav'!T41+'[1]Harmonogram oprav'!AD41+'[1]Harmonogram oprav'!AN41+'[1]Harmonogram oprav'!AX41+'[1]Harmonogram oprav'!BH41+'[1]Harmonogram oprav'!BR41+'[1]Harmonogram oprav'!CB41+'[1]Harmonogram oprav'!CL41+'[1]Harmonogram oprav'!CV41+'[1]Harmonogram oprav'!DF41+'[1]Harmonogram oprav'!DP41</f>
        <v>1</v>
      </c>
      <c r="K37" s="49">
        <f>'[1]Harmonogram oprav'!K41+'[1]Harmonogram oprav'!U41+'[1]Harmonogram oprav'!AE41+'[1]Harmonogram oprav'!AO41+'[1]Harmonogram oprav'!AY41+'[1]Harmonogram oprav'!BI41+'[1]Harmonogram oprav'!BS41+'[1]Harmonogram oprav'!CC41+'[1]Harmonogram oprav'!CM41+'[1]Harmonogram oprav'!CW41+'[1]Harmonogram oprav'!DG41+'[1]Harmonogram oprav'!DQ41</f>
        <v>0</v>
      </c>
      <c r="L37" s="49">
        <f>'[1]Harmonogram oprav'!L41+'[1]Harmonogram oprav'!V41+'[1]Harmonogram oprav'!AF41+'[1]Harmonogram oprav'!AP41+'[1]Harmonogram oprav'!AZ41+'[1]Harmonogram oprav'!BJ41+'[1]Harmonogram oprav'!BT41+'[1]Harmonogram oprav'!CD41+'[1]Harmonogram oprav'!CN41+'[1]Harmonogram oprav'!CX41+'[1]Harmonogram oprav'!DH41+'[1]Harmonogram oprav'!DR41</f>
        <v>0</v>
      </c>
      <c r="M37" s="49">
        <f>'[1]Harmonogram oprav'!M41+'[1]Harmonogram oprav'!W41+'[1]Harmonogram oprav'!AG41+'[1]Harmonogram oprav'!AQ41+'[1]Harmonogram oprav'!BA41+'[1]Harmonogram oprav'!BK41+'[1]Harmonogram oprav'!BU41+'[1]Harmonogram oprav'!CE41+'[1]Harmonogram oprav'!CO41+'[1]Harmonogram oprav'!CY41+'[1]Harmonogram oprav'!DI41+'[1]Harmonogram oprav'!DS41</f>
        <v>0</v>
      </c>
      <c r="N37" s="49">
        <f>'[1]Harmonogram oprav'!N41+'[1]Harmonogram oprav'!X41+'[1]Harmonogram oprav'!AH41+'[1]Harmonogram oprav'!AR41+'[1]Harmonogram oprav'!BB41+'[1]Harmonogram oprav'!BL41+'[1]Harmonogram oprav'!BV41+'[1]Harmonogram oprav'!CF41+'[1]Harmonogram oprav'!CP41+'[1]Harmonogram oprav'!CZ41+'[1]Harmonogram oprav'!DJ41+'[1]Harmonogram oprav'!DT41</f>
        <v>0</v>
      </c>
      <c r="O37" s="63">
        <f t="shared" si="6"/>
        <v>4</v>
      </c>
    </row>
    <row r="38" spans="2:15" ht="15.75" outlineLevel="2" x14ac:dyDescent="0.25">
      <c r="B38" s="51" t="s">
        <v>60</v>
      </c>
      <c r="C38" s="52"/>
      <c r="D38" s="53"/>
      <c r="E38" s="110"/>
      <c r="F38" s="113">
        <f>SUM(F25:F37)</f>
        <v>9</v>
      </c>
      <c r="G38" s="113">
        <f t="shared" ref="G38:N38" si="7">SUM(G25:G37)</f>
        <v>22</v>
      </c>
      <c r="H38" s="113">
        <f t="shared" si="7"/>
        <v>225</v>
      </c>
      <c r="I38" s="113">
        <f t="shared" si="7"/>
        <v>13</v>
      </c>
      <c r="J38" s="113">
        <f t="shared" si="7"/>
        <v>74</v>
      </c>
      <c r="K38" s="113">
        <f t="shared" si="7"/>
        <v>6</v>
      </c>
      <c r="L38" s="113">
        <f t="shared" si="7"/>
        <v>7</v>
      </c>
      <c r="M38" s="113">
        <f t="shared" si="7"/>
        <v>10</v>
      </c>
      <c r="N38" s="113">
        <f t="shared" si="7"/>
        <v>3</v>
      </c>
      <c r="O38" s="109">
        <f>SUM(O25:O37)</f>
        <v>369</v>
      </c>
    </row>
    <row r="39" spans="2:15" outlineLevel="2" x14ac:dyDescent="0.25">
      <c r="B39" s="64">
        <v>65</v>
      </c>
      <c r="C39" s="102" t="s">
        <v>34</v>
      </c>
      <c r="D39" s="117" t="s">
        <v>153</v>
      </c>
      <c r="E39" s="73" t="s">
        <v>152</v>
      </c>
      <c r="F39" s="49">
        <f>'[1]Harmonogram oprav'!F44+'[1]Harmonogram oprav'!P44+'[1]Harmonogram oprav'!Z44+'[1]Harmonogram oprav'!AJ44+'[1]Harmonogram oprav'!AT44+'[1]Harmonogram oprav'!BD44+'[1]Harmonogram oprav'!BN44+'[1]Harmonogram oprav'!BX44+'[1]Harmonogram oprav'!CH44+'[1]Harmonogram oprav'!CR44+'[1]Harmonogram oprav'!DB44+'[1]Harmonogram oprav'!DL44</f>
        <v>0</v>
      </c>
      <c r="G39" s="49">
        <f>'[1]Harmonogram oprav'!G44+'[1]Harmonogram oprav'!Q44+'[1]Harmonogram oprav'!AA44+'[1]Harmonogram oprav'!AK44+'[1]Harmonogram oprav'!AU44+'[1]Harmonogram oprav'!BE44+'[1]Harmonogram oprav'!BO44+'[1]Harmonogram oprav'!BY44+'[1]Harmonogram oprav'!CI44+'[1]Harmonogram oprav'!CS44+'[1]Harmonogram oprav'!DC44+'[1]Harmonogram oprav'!DM44</f>
        <v>0</v>
      </c>
      <c r="H39" s="49">
        <f>'[1]Harmonogram oprav'!H44+'[1]Harmonogram oprav'!R44+'[1]Harmonogram oprav'!AB44+'[1]Harmonogram oprav'!AL44+'[1]Harmonogram oprav'!AV44+'[1]Harmonogram oprav'!BF44+'[1]Harmonogram oprav'!BP44+'[1]Harmonogram oprav'!BZ44+'[1]Harmonogram oprav'!CJ44+'[1]Harmonogram oprav'!CT44+'[1]Harmonogram oprav'!DD44+'[1]Harmonogram oprav'!DN44</f>
        <v>0</v>
      </c>
      <c r="I39" s="49">
        <f>'[1]Harmonogram oprav'!I44+'[1]Harmonogram oprav'!S44+'[1]Harmonogram oprav'!AC44+'[1]Harmonogram oprav'!AM44+'[1]Harmonogram oprav'!AW44+'[1]Harmonogram oprav'!BG44+'[1]Harmonogram oprav'!BQ44+'[1]Harmonogram oprav'!CA44+'[1]Harmonogram oprav'!CK44+'[1]Harmonogram oprav'!CU44+'[1]Harmonogram oprav'!DE44+'[1]Harmonogram oprav'!DO44</f>
        <v>0</v>
      </c>
      <c r="J39" s="49">
        <f>'[1]Harmonogram oprav'!J44+'[1]Harmonogram oprav'!T44+'[1]Harmonogram oprav'!AD44+'[1]Harmonogram oprav'!AN44+'[1]Harmonogram oprav'!AX44+'[1]Harmonogram oprav'!BH44+'[1]Harmonogram oprav'!BR44+'[1]Harmonogram oprav'!CB44+'[1]Harmonogram oprav'!CL44+'[1]Harmonogram oprav'!CV44+'[1]Harmonogram oprav'!DF44+'[1]Harmonogram oprav'!DP44</f>
        <v>0</v>
      </c>
      <c r="K39" s="49">
        <f>'[1]Harmonogram oprav'!K44+'[1]Harmonogram oprav'!U44+'[1]Harmonogram oprav'!AE44+'[1]Harmonogram oprav'!AO44+'[1]Harmonogram oprav'!AY44+'[1]Harmonogram oprav'!BI44+'[1]Harmonogram oprav'!BS44+'[1]Harmonogram oprav'!CC44+'[1]Harmonogram oprav'!CM44+'[1]Harmonogram oprav'!CW44+'[1]Harmonogram oprav'!DG44+'[1]Harmonogram oprav'!DQ44</f>
        <v>0</v>
      </c>
      <c r="L39" s="49">
        <f>'[1]Harmonogram oprav'!L44+'[1]Harmonogram oprav'!V44+'[1]Harmonogram oprav'!AF44+'[1]Harmonogram oprav'!AP44+'[1]Harmonogram oprav'!AZ44+'[1]Harmonogram oprav'!BJ44+'[1]Harmonogram oprav'!BT44+'[1]Harmonogram oprav'!CD44+'[1]Harmonogram oprav'!CN44+'[1]Harmonogram oprav'!CX44+'[1]Harmonogram oprav'!DH44+'[1]Harmonogram oprav'!DR44</f>
        <v>0</v>
      </c>
      <c r="M39" s="49">
        <f>'[1]Harmonogram oprav'!M44+'[1]Harmonogram oprav'!W44+'[1]Harmonogram oprav'!AG44+'[1]Harmonogram oprav'!AQ44+'[1]Harmonogram oprav'!BA44+'[1]Harmonogram oprav'!BK44+'[1]Harmonogram oprav'!BU44+'[1]Harmonogram oprav'!CE44+'[1]Harmonogram oprav'!CO44+'[1]Harmonogram oprav'!CY44+'[1]Harmonogram oprav'!DI44+'[1]Harmonogram oprav'!DS44</f>
        <v>0</v>
      </c>
      <c r="N39" s="49">
        <f>'[1]Harmonogram oprav'!N44+'[1]Harmonogram oprav'!X44+'[1]Harmonogram oprav'!AH44+'[1]Harmonogram oprav'!AR44+'[1]Harmonogram oprav'!BB44+'[1]Harmonogram oprav'!BL44+'[1]Harmonogram oprav'!BV44+'[1]Harmonogram oprav'!CF44+'[1]Harmonogram oprav'!CP44+'[1]Harmonogram oprav'!CZ44+'[1]Harmonogram oprav'!DJ44+'[1]Harmonogram oprav'!DT44</f>
        <v>2</v>
      </c>
      <c r="O39" s="63">
        <f>SUM(F39:N39)</f>
        <v>2</v>
      </c>
    </row>
    <row r="40" spans="2:15" ht="15.75" outlineLevel="2" x14ac:dyDescent="0.25">
      <c r="B40" s="51" t="s">
        <v>151</v>
      </c>
      <c r="C40" s="52"/>
      <c r="D40" s="53"/>
      <c r="E40" s="110"/>
      <c r="F40" s="113">
        <f>SUM(F39)</f>
        <v>0</v>
      </c>
      <c r="G40" s="113">
        <f t="shared" ref="G40:N40" si="8">SUM(G39)</f>
        <v>0</v>
      </c>
      <c r="H40" s="113">
        <f t="shared" si="8"/>
        <v>0</v>
      </c>
      <c r="I40" s="113">
        <f t="shared" si="8"/>
        <v>0</v>
      </c>
      <c r="J40" s="113">
        <f t="shared" si="8"/>
        <v>0</v>
      </c>
      <c r="K40" s="113">
        <f t="shared" si="8"/>
        <v>0</v>
      </c>
      <c r="L40" s="113">
        <f t="shared" si="8"/>
        <v>0</v>
      </c>
      <c r="M40" s="113">
        <f t="shared" si="8"/>
        <v>0</v>
      </c>
      <c r="N40" s="113">
        <f t="shared" si="8"/>
        <v>2</v>
      </c>
      <c r="O40" s="109">
        <f>SUM(O39)</f>
        <v>2</v>
      </c>
    </row>
    <row r="41" spans="2:15" outlineLevel="2" x14ac:dyDescent="0.25">
      <c r="B41" s="64">
        <v>80</v>
      </c>
      <c r="C41" s="102" t="s">
        <v>34</v>
      </c>
      <c r="D41" s="62" t="s">
        <v>139</v>
      </c>
      <c r="E41" s="110" t="s">
        <v>63</v>
      </c>
      <c r="F41" s="49">
        <f>'[1]Harmonogram oprav'!F45+'[1]Harmonogram oprav'!P45+'[1]Harmonogram oprav'!Z45+'[1]Harmonogram oprav'!AJ45+'[1]Harmonogram oprav'!AT45+'[1]Harmonogram oprav'!BD45+'[1]Harmonogram oprav'!BN45+'[1]Harmonogram oprav'!BX45+'[1]Harmonogram oprav'!CH45+'[1]Harmonogram oprav'!CR45+'[1]Harmonogram oprav'!DB45+'[1]Harmonogram oprav'!DL45</f>
        <v>2</v>
      </c>
      <c r="G41" s="49">
        <f>'[1]Harmonogram oprav'!G45+'[1]Harmonogram oprav'!Q45+'[1]Harmonogram oprav'!AA45+'[1]Harmonogram oprav'!AK45+'[1]Harmonogram oprav'!AU45+'[1]Harmonogram oprav'!BE45+'[1]Harmonogram oprav'!BO45+'[1]Harmonogram oprav'!BY45+'[1]Harmonogram oprav'!CI45+'[1]Harmonogram oprav'!CS45+'[1]Harmonogram oprav'!DC45+'[1]Harmonogram oprav'!DM45</f>
        <v>0</v>
      </c>
      <c r="H41" s="49">
        <f>'[1]Harmonogram oprav'!H45+'[1]Harmonogram oprav'!R45+'[1]Harmonogram oprav'!AB45+'[1]Harmonogram oprav'!AL45+'[1]Harmonogram oprav'!AV45+'[1]Harmonogram oprav'!BF45+'[1]Harmonogram oprav'!BP45+'[1]Harmonogram oprav'!BZ45+'[1]Harmonogram oprav'!CJ45+'[1]Harmonogram oprav'!CT45+'[1]Harmonogram oprav'!DD45+'[1]Harmonogram oprav'!DN45</f>
        <v>0</v>
      </c>
      <c r="I41" s="49">
        <f>'[1]Harmonogram oprav'!I45+'[1]Harmonogram oprav'!S45+'[1]Harmonogram oprav'!AC45+'[1]Harmonogram oprav'!AM45+'[1]Harmonogram oprav'!AW45+'[1]Harmonogram oprav'!BG45+'[1]Harmonogram oprav'!BQ45+'[1]Harmonogram oprav'!CA45+'[1]Harmonogram oprav'!CK45+'[1]Harmonogram oprav'!CU45+'[1]Harmonogram oprav'!DE45+'[1]Harmonogram oprav'!DO45</f>
        <v>0</v>
      </c>
      <c r="J41" s="49">
        <f>'[1]Harmonogram oprav'!J45+'[1]Harmonogram oprav'!T45+'[1]Harmonogram oprav'!AD45+'[1]Harmonogram oprav'!AN45+'[1]Harmonogram oprav'!AX45+'[1]Harmonogram oprav'!BH45+'[1]Harmonogram oprav'!BR45+'[1]Harmonogram oprav'!CB45+'[1]Harmonogram oprav'!CL45+'[1]Harmonogram oprav'!CV45+'[1]Harmonogram oprav'!DF45+'[1]Harmonogram oprav'!DP45</f>
        <v>4</v>
      </c>
      <c r="K41" s="49">
        <f>'[1]Harmonogram oprav'!K45+'[1]Harmonogram oprav'!U45+'[1]Harmonogram oprav'!AE45+'[1]Harmonogram oprav'!AO45+'[1]Harmonogram oprav'!AY45+'[1]Harmonogram oprav'!BI45+'[1]Harmonogram oprav'!BS45+'[1]Harmonogram oprav'!CC45+'[1]Harmonogram oprav'!CM45+'[1]Harmonogram oprav'!CW45+'[1]Harmonogram oprav'!DG45+'[1]Harmonogram oprav'!DQ45</f>
        <v>0</v>
      </c>
      <c r="L41" s="49">
        <f>'[1]Harmonogram oprav'!L45+'[1]Harmonogram oprav'!V45+'[1]Harmonogram oprav'!AF45+'[1]Harmonogram oprav'!AP45+'[1]Harmonogram oprav'!AZ45+'[1]Harmonogram oprav'!BJ45+'[1]Harmonogram oprav'!BT45+'[1]Harmonogram oprav'!CD45+'[1]Harmonogram oprav'!CN45+'[1]Harmonogram oprav'!CX45+'[1]Harmonogram oprav'!DH45+'[1]Harmonogram oprav'!DR45</f>
        <v>0</v>
      </c>
      <c r="M41" s="49">
        <f>'[1]Harmonogram oprav'!M45+'[1]Harmonogram oprav'!W45+'[1]Harmonogram oprav'!AG45+'[1]Harmonogram oprav'!AQ45+'[1]Harmonogram oprav'!BA45+'[1]Harmonogram oprav'!BK45+'[1]Harmonogram oprav'!BU45+'[1]Harmonogram oprav'!CE45+'[1]Harmonogram oprav'!CO45+'[1]Harmonogram oprav'!CY45+'[1]Harmonogram oprav'!DI45+'[1]Harmonogram oprav'!DS45</f>
        <v>1</v>
      </c>
      <c r="N41" s="49">
        <f>'[1]Harmonogram oprav'!N45+'[1]Harmonogram oprav'!X45+'[1]Harmonogram oprav'!AH45+'[1]Harmonogram oprav'!AR45+'[1]Harmonogram oprav'!BB45+'[1]Harmonogram oprav'!BL45+'[1]Harmonogram oprav'!BV45+'[1]Harmonogram oprav'!CF45+'[1]Harmonogram oprav'!CP45+'[1]Harmonogram oprav'!CZ45+'[1]Harmonogram oprav'!DJ45+'[1]Harmonogram oprav'!DT45</f>
        <v>0</v>
      </c>
      <c r="O41" s="63">
        <f>SUM(F41:N41)</f>
        <v>7</v>
      </c>
    </row>
    <row r="42" spans="2:15" outlineLevel="2" x14ac:dyDescent="0.25">
      <c r="B42" s="64">
        <v>80</v>
      </c>
      <c r="C42" s="102" t="s">
        <v>34</v>
      </c>
      <c r="D42" s="62" t="s">
        <v>140</v>
      </c>
      <c r="E42" s="110" t="s">
        <v>64</v>
      </c>
      <c r="F42" s="49">
        <f>'[1]Harmonogram oprav'!F46+'[1]Harmonogram oprav'!P46+'[1]Harmonogram oprav'!Z46+'[1]Harmonogram oprav'!AJ46+'[1]Harmonogram oprav'!AT46+'[1]Harmonogram oprav'!BD46+'[1]Harmonogram oprav'!BN46+'[1]Harmonogram oprav'!BX46+'[1]Harmonogram oprav'!CH46+'[1]Harmonogram oprav'!CR46+'[1]Harmonogram oprav'!DB46+'[1]Harmonogram oprav'!DL46</f>
        <v>0</v>
      </c>
      <c r="G42" s="49">
        <f>'[1]Harmonogram oprav'!G46+'[1]Harmonogram oprav'!Q46+'[1]Harmonogram oprav'!AA46+'[1]Harmonogram oprav'!AK46+'[1]Harmonogram oprav'!AU46+'[1]Harmonogram oprav'!BE46+'[1]Harmonogram oprav'!BO46+'[1]Harmonogram oprav'!BY46+'[1]Harmonogram oprav'!CI46+'[1]Harmonogram oprav'!CS46+'[1]Harmonogram oprav'!DC46+'[1]Harmonogram oprav'!DM46</f>
        <v>2</v>
      </c>
      <c r="H42" s="49">
        <f>'[1]Harmonogram oprav'!H46+'[1]Harmonogram oprav'!R46+'[1]Harmonogram oprav'!AB46+'[1]Harmonogram oprav'!AL46+'[1]Harmonogram oprav'!AV46+'[1]Harmonogram oprav'!BF46+'[1]Harmonogram oprav'!BP46+'[1]Harmonogram oprav'!BZ46+'[1]Harmonogram oprav'!CJ46+'[1]Harmonogram oprav'!CT46+'[1]Harmonogram oprav'!DD46+'[1]Harmonogram oprav'!DN46</f>
        <v>0</v>
      </c>
      <c r="I42" s="49">
        <f>'[1]Harmonogram oprav'!I46+'[1]Harmonogram oprav'!S46+'[1]Harmonogram oprav'!AC46+'[1]Harmonogram oprav'!AM46+'[1]Harmonogram oprav'!AW46+'[1]Harmonogram oprav'!BG46+'[1]Harmonogram oprav'!BQ46+'[1]Harmonogram oprav'!CA46+'[1]Harmonogram oprav'!CK46+'[1]Harmonogram oprav'!CU46+'[1]Harmonogram oprav'!DE46+'[1]Harmonogram oprav'!DO46</f>
        <v>0</v>
      </c>
      <c r="J42" s="49">
        <f>'[1]Harmonogram oprav'!J46+'[1]Harmonogram oprav'!T46+'[1]Harmonogram oprav'!AD46+'[1]Harmonogram oprav'!AN46+'[1]Harmonogram oprav'!AX46+'[1]Harmonogram oprav'!BH46+'[1]Harmonogram oprav'!BR46+'[1]Harmonogram oprav'!CB46+'[1]Harmonogram oprav'!CL46+'[1]Harmonogram oprav'!CV46+'[1]Harmonogram oprav'!DF46+'[1]Harmonogram oprav'!DP46</f>
        <v>0</v>
      </c>
      <c r="K42" s="49">
        <f>'[1]Harmonogram oprav'!K46+'[1]Harmonogram oprav'!U46+'[1]Harmonogram oprav'!AE46+'[1]Harmonogram oprav'!AO46+'[1]Harmonogram oprav'!AY46+'[1]Harmonogram oprav'!BI46+'[1]Harmonogram oprav'!BS46+'[1]Harmonogram oprav'!CC46+'[1]Harmonogram oprav'!CM46+'[1]Harmonogram oprav'!CW46+'[1]Harmonogram oprav'!DG46+'[1]Harmonogram oprav'!DQ46</f>
        <v>0</v>
      </c>
      <c r="L42" s="49">
        <f>'[1]Harmonogram oprav'!L46+'[1]Harmonogram oprav'!V46+'[1]Harmonogram oprav'!AF46+'[1]Harmonogram oprav'!AP46+'[1]Harmonogram oprav'!AZ46+'[1]Harmonogram oprav'!BJ46+'[1]Harmonogram oprav'!BT46+'[1]Harmonogram oprav'!CD46+'[1]Harmonogram oprav'!CN46+'[1]Harmonogram oprav'!CX46+'[1]Harmonogram oprav'!DH46+'[1]Harmonogram oprav'!DR46</f>
        <v>0</v>
      </c>
      <c r="M42" s="49">
        <f>'[1]Harmonogram oprav'!M46+'[1]Harmonogram oprav'!W46+'[1]Harmonogram oprav'!AG46+'[1]Harmonogram oprav'!AQ46+'[1]Harmonogram oprav'!BA46+'[1]Harmonogram oprav'!BK46+'[1]Harmonogram oprav'!BU46+'[1]Harmonogram oprav'!CE46+'[1]Harmonogram oprav'!CO46+'[1]Harmonogram oprav'!CY46+'[1]Harmonogram oprav'!DI46+'[1]Harmonogram oprav'!DS46</f>
        <v>1</v>
      </c>
      <c r="N42" s="49">
        <f>'[1]Harmonogram oprav'!N46+'[1]Harmonogram oprav'!X46+'[1]Harmonogram oprav'!AH46+'[1]Harmonogram oprav'!AR46+'[1]Harmonogram oprav'!BB46+'[1]Harmonogram oprav'!BL46+'[1]Harmonogram oprav'!BV46+'[1]Harmonogram oprav'!CF46+'[1]Harmonogram oprav'!CP46+'[1]Harmonogram oprav'!CZ46+'[1]Harmonogram oprav'!DJ46+'[1]Harmonogram oprav'!DT46</f>
        <v>0</v>
      </c>
      <c r="O42" s="63">
        <f t="shared" ref="O42:O54" si="9">SUM(F42:N42)</f>
        <v>3</v>
      </c>
    </row>
    <row r="43" spans="2:15" outlineLevel="2" x14ac:dyDescent="0.25">
      <c r="B43" s="64">
        <v>80</v>
      </c>
      <c r="C43" s="102" t="s">
        <v>34</v>
      </c>
      <c r="D43" s="62" t="s">
        <v>141</v>
      </c>
      <c r="E43" s="110" t="s">
        <v>65</v>
      </c>
      <c r="F43" s="49">
        <f>'[1]Harmonogram oprav'!F47+'[1]Harmonogram oprav'!P47+'[1]Harmonogram oprav'!Z47+'[1]Harmonogram oprav'!AJ47+'[1]Harmonogram oprav'!AT47+'[1]Harmonogram oprav'!BD47+'[1]Harmonogram oprav'!BN47+'[1]Harmonogram oprav'!BX47+'[1]Harmonogram oprav'!CH47+'[1]Harmonogram oprav'!CR47+'[1]Harmonogram oprav'!DB47+'[1]Harmonogram oprav'!DL47</f>
        <v>1</v>
      </c>
      <c r="G43" s="49">
        <f>'[1]Harmonogram oprav'!G47+'[1]Harmonogram oprav'!Q47+'[1]Harmonogram oprav'!AA47+'[1]Harmonogram oprav'!AK47+'[1]Harmonogram oprav'!AU47+'[1]Harmonogram oprav'!BE47+'[1]Harmonogram oprav'!BO47+'[1]Harmonogram oprav'!BY47+'[1]Harmonogram oprav'!CI47+'[1]Harmonogram oprav'!CS47+'[1]Harmonogram oprav'!DC47+'[1]Harmonogram oprav'!DM47</f>
        <v>0</v>
      </c>
      <c r="H43" s="49">
        <f>'[1]Harmonogram oprav'!H47+'[1]Harmonogram oprav'!R47+'[1]Harmonogram oprav'!AB47+'[1]Harmonogram oprav'!AL47+'[1]Harmonogram oprav'!AV47+'[1]Harmonogram oprav'!BF47+'[1]Harmonogram oprav'!BP47+'[1]Harmonogram oprav'!BZ47+'[1]Harmonogram oprav'!CJ47+'[1]Harmonogram oprav'!CT47+'[1]Harmonogram oprav'!DD47+'[1]Harmonogram oprav'!DN47</f>
        <v>0</v>
      </c>
      <c r="I43" s="49">
        <f>'[1]Harmonogram oprav'!I47+'[1]Harmonogram oprav'!S47+'[1]Harmonogram oprav'!AC47+'[1]Harmonogram oprav'!AM47+'[1]Harmonogram oprav'!AW47+'[1]Harmonogram oprav'!BG47+'[1]Harmonogram oprav'!BQ47+'[1]Harmonogram oprav'!CA47+'[1]Harmonogram oprav'!CK47+'[1]Harmonogram oprav'!CU47+'[1]Harmonogram oprav'!DE47+'[1]Harmonogram oprav'!DO47</f>
        <v>5</v>
      </c>
      <c r="J43" s="49">
        <f>'[1]Harmonogram oprav'!J47+'[1]Harmonogram oprav'!T47+'[1]Harmonogram oprav'!AD47+'[1]Harmonogram oprav'!AN47+'[1]Harmonogram oprav'!AX47+'[1]Harmonogram oprav'!BH47+'[1]Harmonogram oprav'!BR47+'[1]Harmonogram oprav'!CB47+'[1]Harmonogram oprav'!CL47+'[1]Harmonogram oprav'!CV47+'[1]Harmonogram oprav'!DF47+'[1]Harmonogram oprav'!DP47</f>
        <v>9</v>
      </c>
      <c r="K43" s="49">
        <f>'[1]Harmonogram oprav'!K47+'[1]Harmonogram oprav'!U47+'[1]Harmonogram oprav'!AE47+'[1]Harmonogram oprav'!AO47+'[1]Harmonogram oprav'!AY47+'[1]Harmonogram oprav'!BI47+'[1]Harmonogram oprav'!BS47+'[1]Harmonogram oprav'!CC47+'[1]Harmonogram oprav'!CM47+'[1]Harmonogram oprav'!CW47+'[1]Harmonogram oprav'!DG47+'[1]Harmonogram oprav'!DQ47</f>
        <v>2</v>
      </c>
      <c r="L43" s="49">
        <f>'[1]Harmonogram oprav'!L47+'[1]Harmonogram oprav'!V47+'[1]Harmonogram oprav'!AF47+'[1]Harmonogram oprav'!AP47+'[1]Harmonogram oprav'!AZ47+'[1]Harmonogram oprav'!BJ47+'[1]Harmonogram oprav'!BT47+'[1]Harmonogram oprav'!CD47+'[1]Harmonogram oprav'!CN47+'[1]Harmonogram oprav'!CX47+'[1]Harmonogram oprav'!DH47+'[1]Harmonogram oprav'!DR47</f>
        <v>1</v>
      </c>
      <c r="M43" s="49">
        <f>'[1]Harmonogram oprav'!M47+'[1]Harmonogram oprav'!W47+'[1]Harmonogram oprav'!AG47+'[1]Harmonogram oprav'!AQ47+'[1]Harmonogram oprav'!BA47+'[1]Harmonogram oprav'!BK47+'[1]Harmonogram oprav'!BU47+'[1]Harmonogram oprav'!CE47+'[1]Harmonogram oprav'!CO47+'[1]Harmonogram oprav'!CY47+'[1]Harmonogram oprav'!DI47+'[1]Harmonogram oprav'!DS47</f>
        <v>0</v>
      </c>
      <c r="N43" s="49">
        <f>'[1]Harmonogram oprav'!N47+'[1]Harmonogram oprav'!X47+'[1]Harmonogram oprav'!AH47+'[1]Harmonogram oprav'!AR47+'[1]Harmonogram oprav'!BB47+'[1]Harmonogram oprav'!BL47+'[1]Harmonogram oprav'!BV47+'[1]Harmonogram oprav'!CF47+'[1]Harmonogram oprav'!CP47+'[1]Harmonogram oprav'!CZ47+'[1]Harmonogram oprav'!DJ47+'[1]Harmonogram oprav'!DT47</f>
        <v>1</v>
      </c>
      <c r="O43" s="63">
        <f t="shared" si="9"/>
        <v>19</v>
      </c>
    </row>
    <row r="44" spans="2:15" outlineLevel="2" x14ac:dyDescent="0.25">
      <c r="B44" s="64">
        <v>80</v>
      </c>
      <c r="C44" s="102" t="s">
        <v>34</v>
      </c>
      <c r="D44" s="62" t="s">
        <v>114</v>
      </c>
      <c r="E44" s="110" t="s">
        <v>66</v>
      </c>
      <c r="F44" s="49">
        <f>'[1]Harmonogram oprav'!F48+'[1]Harmonogram oprav'!P48+'[1]Harmonogram oprav'!Z48+'[1]Harmonogram oprav'!AJ48+'[1]Harmonogram oprav'!AT48+'[1]Harmonogram oprav'!BD48+'[1]Harmonogram oprav'!BN48+'[1]Harmonogram oprav'!BX48+'[1]Harmonogram oprav'!CH48+'[1]Harmonogram oprav'!CR48+'[1]Harmonogram oprav'!DB48+'[1]Harmonogram oprav'!DL48</f>
        <v>2</v>
      </c>
      <c r="G44" s="49">
        <f>'[1]Harmonogram oprav'!G48+'[1]Harmonogram oprav'!Q48+'[1]Harmonogram oprav'!AA48+'[1]Harmonogram oprav'!AK48+'[1]Harmonogram oprav'!AU48+'[1]Harmonogram oprav'!BE48+'[1]Harmonogram oprav'!BO48+'[1]Harmonogram oprav'!BY48+'[1]Harmonogram oprav'!CI48+'[1]Harmonogram oprav'!CS48+'[1]Harmonogram oprav'!DC48+'[1]Harmonogram oprav'!DM48</f>
        <v>0</v>
      </c>
      <c r="H44" s="49">
        <f>'[1]Harmonogram oprav'!H48+'[1]Harmonogram oprav'!R48+'[1]Harmonogram oprav'!AB48+'[1]Harmonogram oprav'!AL48+'[1]Harmonogram oprav'!AV48+'[1]Harmonogram oprav'!BF48+'[1]Harmonogram oprav'!BP48+'[1]Harmonogram oprav'!BZ48+'[1]Harmonogram oprav'!CJ48+'[1]Harmonogram oprav'!CT48+'[1]Harmonogram oprav'!DD48+'[1]Harmonogram oprav'!DN48</f>
        <v>1</v>
      </c>
      <c r="I44" s="49">
        <f>'[1]Harmonogram oprav'!I48+'[1]Harmonogram oprav'!S48+'[1]Harmonogram oprav'!AC48+'[1]Harmonogram oprav'!AM48+'[1]Harmonogram oprav'!AW48+'[1]Harmonogram oprav'!BG48+'[1]Harmonogram oprav'!BQ48+'[1]Harmonogram oprav'!CA48+'[1]Harmonogram oprav'!CK48+'[1]Harmonogram oprav'!CU48+'[1]Harmonogram oprav'!DE48+'[1]Harmonogram oprav'!DO48</f>
        <v>0</v>
      </c>
      <c r="J44" s="49">
        <f>'[1]Harmonogram oprav'!J48+'[1]Harmonogram oprav'!T48+'[1]Harmonogram oprav'!AD48+'[1]Harmonogram oprav'!AN48+'[1]Harmonogram oprav'!AX48+'[1]Harmonogram oprav'!BH48+'[1]Harmonogram oprav'!BR48+'[1]Harmonogram oprav'!CB48+'[1]Harmonogram oprav'!CL48+'[1]Harmonogram oprav'!CV48+'[1]Harmonogram oprav'!DF48+'[1]Harmonogram oprav'!DP48</f>
        <v>0</v>
      </c>
      <c r="K44" s="49">
        <f>'[1]Harmonogram oprav'!K48+'[1]Harmonogram oprav'!U48+'[1]Harmonogram oprav'!AE48+'[1]Harmonogram oprav'!AO48+'[1]Harmonogram oprav'!AY48+'[1]Harmonogram oprav'!BI48+'[1]Harmonogram oprav'!BS48+'[1]Harmonogram oprav'!CC48+'[1]Harmonogram oprav'!CM48+'[1]Harmonogram oprav'!CW48+'[1]Harmonogram oprav'!DG48+'[1]Harmonogram oprav'!DQ48</f>
        <v>0</v>
      </c>
      <c r="L44" s="49">
        <f>'[1]Harmonogram oprav'!L48+'[1]Harmonogram oprav'!V48+'[1]Harmonogram oprav'!AF48+'[1]Harmonogram oprav'!AP48+'[1]Harmonogram oprav'!AZ48+'[1]Harmonogram oprav'!BJ48+'[1]Harmonogram oprav'!BT48+'[1]Harmonogram oprav'!CD48+'[1]Harmonogram oprav'!CN48+'[1]Harmonogram oprav'!CX48+'[1]Harmonogram oprav'!DH48+'[1]Harmonogram oprav'!DR48</f>
        <v>0</v>
      </c>
      <c r="M44" s="49">
        <f>'[1]Harmonogram oprav'!M48+'[1]Harmonogram oprav'!W48+'[1]Harmonogram oprav'!AG48+'[1]Harmonogram oprav'!AQ48+'[1]Harmonogram oprav'!BA48+'[1]Harmonogram oprav'!BK48+'[1]Harmonogram oprav'!BU48+'[1]Harmonogram oprav'!CE48+'[1]Harmonogram oprav'!CO48+'[1]Harmonogram oprav'!CY48+'[1]Harmonogram oprav'!DI48+'[1]Harmonogram oprav'!DS48</f>
        <v>0</v>
      </c>
      <c r="N44" s="49">
        <f>'[1]Harmonogram oprav'!N48+'[1]Harmonogram oprav'!X48+'[1]Harmonogram oprav'!AH48+'[1]Harmonogram oprav'!AR48+'[1]Harmonogram oprav'!BB48+'[1]Harmonogram oprav'!BL48+'[1]Harmonogram oprav'!BV48+'[1]Harmonogram oprav'!CF48+'[1]Harmonogram oprav'!CP48+'[1]Harmonogram oprav'!CZ48+'[1]Harmonogram oprav'!DJ48+'[1]Harmonogram oprav'!DT48</f>
        <v>0</v>
      </c>
      <c r="O44" s="63">
        <f t="shared" si="9"/>
        <v>3</v>
      </c>
    </row>
    <row r="45" spans="2:15" outlineLevel="2" x14ac:dyDescent="0.25">
      <c r="B45" s="64">
        <v>80</v>
      </c>
      <c r="C45" s="102" t="s">
        <v>34</v>
      </c>
      <c r="D45" s="62" t="s">
        <v>142</v>
      </c>
      <c r="E45" s="110" t="s">
        <v>67</v>
      </c>
      <c r="F45" s="49">
        <f>'[1]Harmonogram oprav'!F49+'[1]Harmonogram oprav'!P49+'[1]Harmonogram oprav'!Z49+'[1]Harmonogram oprav'!AJ49+'[1]Harmonogram oprav'!AT49+'[1]Harmonogram oprav'!BD49+'[1]Harmonogram oprav'!BN49+'[1]Harmonogram oprav'!BX49+'[1]Harmonogram oprav'!CH49+'[1]Harmonogram oprav'!CR49+'[1]Harmonogram oprav'!DB49+'[1]Harmonogram oprav'!DL49</f>
        <v>0</v>
      </c>
      <c r="G45" s="49">
        <f>'[1]Harmonogram oprav'!G49+'[1]Harmonogram oprav'!Q49+'[1]Harmonogram oprav'!AA49+'[1]Harmonogram oprav'!AK49+'[1]Harmonogram oprav'!AU49+'[1]Harmonogram oprav'!BE49+'[1]Harmonogram oprav'!BO49+'[1]Harmonogram oprav'!BY49+'[1]Harmonogram oprav'!CI49+'[1]Harmonogram oprav'!CS49+'[1]Harmonogram oprav'!DC49+'[1]Harmonogram oprav'!DM49</f>
        <v>2</v>
      </c>
      <c r="H45" s="49">
        <f>'[1]Harmonogram oprav'!H49+'[1]Harmonogram oprav'!R49+'[1]Harmonogram oprav'!AB49+'[1]Harmonogram oprav'!AL49+'[1]Harmonogram oprav'!AV49+'[1]Harmonogram oprav'!BF49+'[1]Harmonogram oprav'!BP49+'[1]Harmonogram oprav'!BZ49+'[1]Harmonogram oprav'!CJ49+'[1]Harmonogram oprav'!CT49+'[1]Harmonogram oprav'!DD49+'[1]Harmonogram oprav'!DN49</f>
        <v>25</v>
      </c>
      <c r="I45" s="49">
        <f>'[1]Harmonogram oprav'!I49+'[1]Harmonogram oprav'!S49+'[1]Harmonogram oprav'!AC49+'[1]Harmonogram oprav'!AM49+'[1]Harmonogram oprav'!AW49+'[1]Harmonogram oprav'!BG49+'[1]Harmonogram oprav'!BQ49+'[1]Harmonogram oprav'!CA49+'[1]Harmonogram oprav'!CK49+'[1]Harmonogram oprav'!CU49+'[1]Harmonogram oprav'!DE49+'[1]Harmonogram oprav'!DO49</f>
        <v>1</v>
      </c>
      <c r="J45" s="49">
        <f>'[1]Harmonogram oprav'!J49+'[1]Harmonogram oprav'!T49+'[1]Harmonogram oprav'!AD49+'[1]Harmonogram oprav'!AN49+'[1]Harmonogram oprav'!AX49+'[1]Harmonogram oprav'!BH49+'[1]Harmonogram oprav'!BR49+'[1]Harmonogram oprav'!CB49+'[1]Harmonogram oprav'!CL49+'[1]Harmonogram oprav'!CV49+'[1]Harmonogram oprav'!DF49+'[1]Harmonogram oprav'!DP49</f>
        <v>4</v>
      </c>
      <c r="K45" s="49">
        <f>'[1]Harmonogram oprav'!K49+'[1]Harmonogram oprav'!U49+'[1]Harmonogram oprav'!AE49+'[1]Harmonogram oprav'!AO49+'[1]Harmonogram oprav'!AY49+'[1]Harmonogram oprav'!BI49+'[1]Harmonogram oprav'!BS49+'[1]Harmonogram oprav'!CC49+'[1]Harmonogram oprav'!CM49+'[1]Harmonogram oprav'!CW49+'[1]Harmonogram oprav'!DG49+'[1]Harmonogram oprav'!DQ49</f>
        <v>1</v>
      </c>
      <c r="L45" s="49">
        <f>'[1]Harmonogram oprav'!L49+'[1]Harmonogram oprav'!V49+'[1]Harmonogram oprav'!AF49+'[1]Harmonogram oprav'!AP49+'[1]Harmonogram oprav'!AZ49+'[1]Harmonogram oprav'!BJ49+'[1]Harmonogram oprav'!BT49+'[1]Harmonogram oprav'!CD49+'[1]Harmonogram oprav'!CN49+'[1]Harmonogram oprav'!CX49+'[1]Harmonogram oprav'!DH49+'[1]Harmonogram oprav'!DR49</f>
        <v>0</v>
      </c>
      <c r="M45" s="49">
        <f>'[1]Harmonogram oprav'!M49+'[1]Harmonogram oprav'!W49+'[1]Harmonogram oprav'!AG49+'[1]Harmonogram oprav'!AQ49+'[1]Harmonogram oprav'!BA49+'[1]Harmonogram oprav'!BK49+'[1]Harmonogram oprav'!BU49+'[1]Harmonogram oprav'!CE49+'[1]Harmonogram oprav'!CO49+'[1]Harmonogram oprav'!CY49+'[1]Harmonogram oprav'!DI49+'[1]Harmonogram oprav'!DS49</f>
        <v>1</v>
      </c>
      <c r="N45" s="49">
        <f>'[1]Harmonogram oprav'!N49+'[1]Harmonogram oprav'!X49+'[1]Harmonogram oprav'!AH49+'[1]Harmonogram oprav'!AR49+'[1]Harmonogram oprav'!BB49+'[1]Harmonogram oprav'!BL49+'[1]Harmonogram oprav'!BV49+'[1]Harmonogram oprav'!CF49+'[1]Harmonogram oprav'!CP49+'[1]Harmonogram oprav'!CZ49+'[1]Harmonogram oprav'!DJ49+'[1]Harmonogram oprav'!DT49</f>
        <v>0</v>
      </c>
      <c r="O45" s="63">
        <f t="shared" si="9"/>
        <v>34</v>
      </c>
    </row>
    <row r="46" spans="2:15" outlineLevel="2" x14ac:dyDescent="0.25">
      <c r="B46" s="64">
        <v>80</v>
      </c>
      <c r="C46" s="102" t="s">
        <v>34</v>
      </c>
      <c r="D46" s="62" t="s">
        <v>143</v>
      </c>
      <c r="E46" s="110" t="s">
        <v>68</v>
      </c>
      <c r="F46" s="49">
        <f>'[1]Harmonogram oprav'!F50+'[1]Harmonogram oprav'!P50+'[1]Harmonogram oprav'!Z50+'[1]Harmonogram oprav'!AJ50+'[1]Harmonogram oprav'!AT50+'[1]Harmonogram oprav'!BD50+'[1]Harmonogram oprav'!BN50+'[1]Harmonogram oprav'!BX50+'[1]Harmonogram oprav'!CH50+'[1]Harmonogram oprav'!CR50+'[1]Harmonogram oprav'!DB50+'[1]Harmonogram oprav'!DL50</f>
        <v>2</v>
      </c>
      <c r="G46" s="49">
        <f>'[1]Harmonogram oprav'!G50+'[1]Harmonogram oprav'!Q50+'[1]Harmonogram oprav'!AA50+'[1]Harmonogram oprav'!AK50+'[1]Harmonogram oprav'!AU50+'[1]Harmonogram oprav'!BE50+'[1]Harmonogram oprav'!BO50+'[1]Harmonogram oprav'!BY50+'[1]Harmonogram oprav'!CI50+'[1]Harmonogram oprav'!CS50+'[1]Harmonogram oprav'!DC50+'[1]Harmonogram oprav'!DM50</f>
        <v>0</v>
      </c>
      <c r="H46" s="49">
        <f>'[1]Harmonogram oprav'!H50+'[1]Harmonogram oprav'!R50+'[1]Harmonogram oprav'!AB50+'[1]Harmonogram oprav'!AL50+'[1]Harmonogram oprav'!AV50+'[1]Harmonogram oprav'!BF50+'[1]Harmonogram oprav'!BP50+'[1]Harmonogram oprav'!BZ50+'[1]Harmonogram oprav'!CJ50+'[1]Harmonogram oprav'!CT50+'[1]Harmonogram oprav'!DD50+'[1]Harmonogram oprav'!DN50</f>
        <v>0</v>
      </c>
      <c r="I46" s="49">
        <f>'[1]Harmonogram oprav'!I50+'[1]Harmonogram oprav'!S50+'[1]Harmonogram oprav'!AC50+'[1]Harmonogram oprav'!AM50+'[1]Harmonogram oprav'!AW50+'[1]Harmonogram oprav'!BG50+'[1]Harmonogram oprav'!BQ50+'[1]Harmonogram oprav'!CA50+'[1]Harmonogram oprav'!CK50+'[1]Harmonogram oprav'!CU50+'[1]Harmonogram oprav'!DE50+'[1]Harmonogram oprav'!DO50</f>
        <v>0</v>
      </c>
      <c r="J46" s="49">
        <f>'[1]Harmonogram oprav'!J50+'[1]Harmonogram oprav'!T50+'[1]Harmonogram oprav'!AD50+'[1]Harmonogram oprav'!AN50+'[1]Harmonogram oprav'!AX50+'[1]Harmonogram oprav'!BH50+'[1]Harmonogram oprav'!BR50+'[1]Harmonogram oprav'!CB50+'[1]Harmonogram oprav'!CL50+'[1]Harmonogram oprav'!CV50+'[1]Harmonogram oprav'!DF50+'[1]Harmonogram oprav'!DP50</f>
        <v>0</v>
      </c>
      <c r="K46" s="49">
        <f>'[1]Harmonogram oprav'!K50+'[1]Harmonogram oprav'!U50+'[1]Harmonogram oprav'!AE50+'[1]Harmonogram oprav'!AO50+'[1]Harmonogram oprav'!AY50+'[1]Harmonogram oprav'!BI50+'[1]Harmonogram oprav'!BS50+'[1]Harmonogram oprav'!CC50+'[1]Harmonogram oprav'!CM50+'[1]Harmonogram oprav'!CW50+'[1]Harmonogram oprav'!DG50+'[1]Harmonogram oprav'!DQ50</f>
        <v>0</v>
      </c>
      <c r="L46" s="49">
        <f>'[1]Harmonogram oprav'!L50+'[1]Harmonogram oprav'!V50+'[1]Harmonogram oprav'!AF50+'[1]Harmonogram oprav'!AP50+'[1]Harmonogram oprav'!AZ50+'[1]Harmonogram oprav'!BJ50+'[1]Harmonogram oprav'!BT50+'[1]Harmonogram oprav'!CD50+'[1]Harmonogram oprav'!CN50+'[1]Harmonogram oprav'!CX50+'[1]Harmonogram oprav'!DH50+'[1]Harmonogram oprav'!DR50</f>
        <v>0</v>
      </c>
      <c r="M46" s="49">
        <f>'[1]Harmonogram oprav'!M50+'[1]Harmonogram oprav'!W50+'[1]Harmonogram oprav'!AG50+'[1]Harmonogram oprav'!AQ50+'[1]Harmonogram oprav'!BA50+'[1]Harmonogram oprav'!BK50+'[1]Harmonogram oprav'!BU50+'[1]Harmonogram oprav'!CE50+'[1]Harmonogram oprav'!CO50+'[1]Harmonogram oprav'!CY50+'[1]Harmonogram oprav'!DI50+'[1]Harmonogram oprav'!DS50</f>
        <v>0</v>
      </c>
      <c r="N46" s="49">
        <f>'[1]Harmonogram oprav'!N50+'[1]Harmonogram oprav'!X50+'[1]Harmonogram oprav'!AH50+'[1]Harmonogram oprav'!AR50+'[1]Harmonogram oprav'!BB50+'[1]Harmonogram oprav'!BL50+'[1]Harmonogram oprav'!BV50+'[1]Harmonogram oprav'!CF50+'[1]Harmonogram oprav'!CP50+'[1]Harmonogram oprav'!CZ50+'[1]Harmonogram oprav'!DJ50+'[1]Harmonogram oprav'!DT50</f>
        <v>0</v>
      </c>
      <c r="O46" s="63">
        <f t="shared" si="9"/>
        <v>2</v>
      </c>
    </row>
    <row r="47" spans="2:15" outlineLevel="2" x14ac:dyDescent="0.25">
      <c r="B47" s="64">
        <v>80</v>
      </c>
      <c r="C47" s="102" t="s">
        <v>34</v>
      </c>
      <c r="D47" s="62" t="s">
        <v>75</v>
      </c>
      <c r="E47" s="110" t="s">
        <v>76</v>
      </c>
      <c r="F47" s="49">
        <f>'[1]Harmonogram oprav'!F51+'[1]Harmonogram oprav'!P51+'[1]Harmonogram oprav'!Z51+'[1]Harmonogram oprav'!AJ51+'[1]Harmonogram oprav'!AT51+'[1]Harmonogram oprav'!BD51+'[1]Harmonogram oprav'!BN51+'[1]Harmonogram oprav'!BX51+'[1]Harmonogram oprav'!CH51+'[1]Harmonogram oprav'!CR51+'[1]Harmonogram oprav'!DB51+'[1]Harmonogram oprav'!DL51</f>
        <v>2</v>
      </c>
      <c r="G47" s="49">
        <f>'[1]Harmonogram oprav'!G51+'[1]Harmonogram oprav'!Q51+'[1]Harmonogram oprav'!AA51+'[1]Harmonogram oprav'!AK51+'[1]Harmonogram oprav'!AU51+'[1]Harmonogram oprav'!BE51+'[1]Harmonogram oprav'!BO51+'[1]Harmonogram oprav'!BY51+'[1]Harmonogram oprav'!CI51+'[1]Harmonogram oprav'!CS51+'[1]Harmonogram oprav'!DC51+'[1]Harmonogram oprav'!DM51</f>
        <v>0</v>
      </c>
      <c r="H47" s="49">
        <f>'[1]Harmonogram oprav'!H51+'[1]Harmonogram oprav'!R51+'[1]Harmonogram oprav'!AB51+'[1]Harmonogram oprav'!AL51+'[1]Harmonogram oprav'!AV51+'[1]Harmonogram oprav'!BF51+'[1]Harmonogram oprav'!BP51+'[1]Harmonogram oprav'!BZ51+'[1]Harmonogram oprav'!CJ51+'[1]Harmonogram oprav'!CT51+'[1]Harmonogram oprav'!DD51+'[1]Harmonogram oprav'!DN51</f>
        <v>0</v>
      </c>
      <c r="I47" s="49">
        <f>'[1]Harmonogram oprav'!I51+'[1]Harmonogram oprav'!S51+'[1]Harmonogram oprav'!AC51+'[1]Harmonogram oprav'!AM51+'[1]Harmonogram oprav'!AW51+'[1]Harmonogram oprav'!BG51+'[1]Harmonogram oprav'!BQ51+'[1]Harmonogram oprav'!CA51+'[1]Harmonogram oprav'!CK51+'[1]Harmonogram oprav'!CU51+'[1]Harmonogram oprav'!DE51+'[1]Harmonogram oprav'!DO51</f>
        <v>0</v>
      </c>
      <c r="J47" s="49">
        <f>'[1]Harmonogram oprav'!J51+'[1]Harmonogram oprav'!T51+'[1]Harmonogram oprav'!AD51+'[1]Harmonogram oprav'!AN51+'[1]Harmonogram oprav'!AX51+'[1]Harmonogram oprav'!BH51+'[1]Harmonogram oprav'!BR51+'[1]Harmonogram oprav'!CB51+'[1]Harmonogram oprav'!CL51+'[1]Harmonogram oprav'!CV51+'[1]Harmonogram oprav'!DF51+'[1]Harmonogram oprav'!DP51</f>
        <v>0</v>
      </c>
      <c r="K47" s="49">
        <f>'[1]Harmonogram oprav'!K51+'[1]Harmonogram oprav'!U51+'[1]Harmonogram oprav'!AE51+'[1]Harmonogram oprav'!AO51+'[1]Harmonogram oprav'!AY51+'[1]Harmonogram oprav'!BI51+'[1]Harmonogram oprav'!BS51+'[1]Harmonogram oprav'!CC51+'[1]Harmonogram oprav'!CM51+'[1]Harmonogram oprav'!CW51+'[1]Harmonogram oprav'!DG51+'[1]Harmonogram oprav'!DQ51</f>
        <v>0</v>
      </c>
      <c r="L47" s="49">
        <f>'[1]Harmonogram oprav'!L51+'[1]Harmonogram oprav'!V51+'[1]Harmonogram oprav'!AF51+'[1]Harmonogram oprav'!AP51+'[1]Harmonogram oprav'!AZ51+'[1]Harmonogram oprav'!BJ51+'[1]Harmonogram oprav'!BT51+'[1]Harmonogram oprav'!CD51+'[1]Harmonogram oprav'!CN51+'[1]Harmonogram oprav'!CX51+'[1]Harmonogram oprav'!DH51+'[1]Harmonogram oprav'!DR51</f>
        <v>1</v>
      </c>
      <c r="M47" s="49">
        <f>'[1]Harmonogram oprav'!M51+'[1]Harmonogram oprav'!W51+'[1]Harmonogram oprav'!AG51+'[1]Harmonogram oprav'!AQ51+'[1]Harmonogram oprav'!BA51+'[1]Harmonogram oprav'!BK51+'[1]Harmonogram oprav'!BU51+'[1]Harmonogram oprav'!CE51+'[1]Harmonogram oprav'!CO51+'[1]Harmonogram oprav'!CY51+'[1]Harmonogram oprav'!DI51+'[1]Harmonogram oprav'!DS51</f>
        <v>0</v>
      </c>
      <c r="N47" s="49">
        <f>'[1]Harmonogram oprav'!N51+'[1]Harmonogram oprav'!X51+'[1]Harmonogram oprav'!AH51+'[1]Harmonogram oprav'!AR51+'[1]Harmonogram oprav'!BB51+'[1]Harmonogram oprav'!BL51+'[1]Harmonogram oprav'!BV51+'[1]Harmonogram oprav'!CF51+'[1]Harmonogram oprav'!CP51+'[1]Harmonogram oprav'!CZ51+'[1]Harmonogram oprav'!DJ51+'[1]Harmonogram oprav'!DT51</f>
        <v>0</v>
      </c>
      <c r="O47" s="63">
        <f t="shared" si="9"/>
        <v>3</v>
      </c>
    </row>
    <row r="48" spans="2:15" outlineLevel="2" x14ac:dyDescent="0.25">
      <c r="B48" s="64">
        <v>80</v>
      </c>
      <c r="C48" s="102" t="s">
        <v>34</v>
      </c>
      <c r="D48" s="62" t="s">
        <v>77</v>
      </c>
      <c r="E48" s="110" t="s">
        <v>78</v>
      </c>
      <c r="F48" s="49">
        <f>'[1]Harmonogram oprav'!F52+'[1]Harmonogram oprav'!P52+'[1]Harmonogram oprav'!Z52+'[1]Harmonogram oprav'!AJ52+'[1]Harmonogram oprav'!AT52+'[1]Harmonogram oprav'!BD52+'[1]Harmonogram oprav'!BN52+'[1]Harmonogram oprav'!BX52+'[1]Harmonogram oprav'!CH52+'[1]Harmonogram oprav'!CR52+'[1]Harmonogram oprav'!DB52+'[1]Harmonogram oprav'!DL52</f>
        <v>0</v>
      </c>
      <c r="G48" s="49">
        <f>'[1]Harmonogram oprav'!G52+'[1]Harmonogram oprav'!Q52+'[1]Harmonogram oprav'!AA52+'[1]Harmonogram oprav'!AK52+'[1]Harmonogram oprav'!AU52+'[1]Harmonogram oprav'!BE52+'[1]Harmonogram oprav'!BO52+'[1]Harmonogram oprav'!BY52+'[1]Harmonogram oprav'!CI52+'[1]Harmonogram oprav'!CS52+'[1]Harmonogram oprav'!DC52+'[1]Harmonogram oprav'!DM52</f>
        <v>0</v>
      </c>
      <c r="H48" s="49">
        <f>'[1]Harmonogram oprav'!H52+'[1]Harmonogram oprav'!R52+'[1]Harmonogram oprav'!AB52+'[1]Harmonogram oprav'!AL52+'[1]Harmonogram oprav'!AV52+'[1]Harmonogram oprav'!BF52+'[1]Harmonogram oprav'!BP52+'[1]Harmonogram oprav'!BZ52+'[1]Harmonogram oprav'!CJ52+'[1]Harmonogram oprav'!CT52+'[1]Harmonogram oprav'!DD52+'[1]Harmonogram oprav'!DN52</f>
        <v>2</v>
      </c>
      <c r="I48" s="49">
        <f>'[1]Harmonogram oprav'!I52+'[1]Harmonogram oprav'!S52+'[1]Harmonogram oprav'!AC52+'[1]Harmonogram oprav'!AM52+'[1]Harmonogram oprav'!AW52+'[1]Harmonogram oprav'!BG52+'[1]Harmonogram oprav'!BQ52+'[1]Harmonogram oprav'!CA52+'[1]Harmonogram oprav'!CK52+'[1]Harmonogram oprav'!CU52+'[1]Harmonogram oprav'!DE52+'[1]Harmonogram oprav'!DO52</f>
        <v>0</v>
      </c>
      <c r="J48" s="49">
        <f>'[1]Harmonogram oprav'!J52+'[1]Harmonogram oprav'!T52+'[1]Harmonogram oprav'!AD52+'[1]Harmonogram oprav'!AN52+'[1]Harmonogram oprav'!AX52+'[1]Harmonogram oprav'!BH52+'[1]Harmonogram oprav'!BR52+'[1]Harmonogram oprav'!CB52+'[1]Harmonogram oprav'!CL52+'[1]Harmonogram oprav'!CV52+'[1]Harmonogram oprav'!DF52+'[1]Harmonogram oprav'!DP52</f>
        <v>0</v>
      </c>
      <c r="K48" s="49">
        <f>'[1]Harmonogram oprav'!K52+'[1]Harmonogram oprav'!U52+'[1]Harmonogram oprav'!AE52+'[1]Harmonogram oprav'!AO52+'[1]Harmonogram oprav'!AY52+'[1]Harmonogram oprav'!BI52+'[1]Harmonogram oprav'!BS52+'[1]Harmonogram oprav'!CC52+'[1]Harmonogram oprav'!CM52+'[1]Harmonogram oprav'!CW52+'[1]Harmonogram oprav'!DG52+'[1]Harmonogram oprav'!DQ52</f>
        <v>0</v>
      </c>
      <c r="L48" s="49">
        <f>'[1]Harmonogram oprav'!L52+'[1]Harmonogram oprav'!V52+'[1]Harmonogram oprav'!AF52+'[1]Harmonogram oprav'!AP52+'[1]Harmonogram oprav'!AZ52+'[1]Harmonogram oprav'!BJ52+'[1]Harmonogram oprav'!BT52+'[1]Harmonogram oprav'!CD52+'[1]Harmonogram oprav'!CN52+'[1]Harmonogram oprav'!CX52+'[1]Harmonogram oprav'!DH52+'[1]Harmonogram oprav'!DR52</f>
        <v>2</v>
      </c>
      <c r="M48" s="49">
        <f>'[1]Harmonogram oprav'!M52+'[1]Harmonogram oprav'!W52+'[1]Harmonogram oprav'!AG52+'[1]Harmonogram oprav'!AQ52+'[1]Harmonogram oprav'!BA52+'[1]Harmonogram oprav'!BK52+'[1]Harmonogram oprav'!BU52+'[1]Harmonogram oprav'!CE52+'[1]Harmonogram oprav'!CO52+'[1]Harmonogram oprav'!CY52+'[1]Harmonogram oprav'!DI52+'[1]Harmonogram oprav'!DS52</f>
        <v>0</v>
      </c>
      <c r="N48" s="49">
        <f>'[1]Harmonogram oprav'!N52+'[1]Harmonogram oprav'!X52+'[1]Harmonogram oprav'!AH52+'[1]Harmonogram oprav'!AR52+'[1]Harmonogram oprav'!BB52+'[1]Harmonogram oprav'!BL52+'[1]Harmonogram oprav'!BV52+'[1]Harmonogram oprav'!CF52+'[1]Harmonogram oprav'!CP52+'[1]Harmonogram oprav'!CZ52+'[1]Harmonogram oprav'!DJ52+'[1]Harmonogram oprav'!DT52</f>
        <v>1</v>
      </c>
      <c r="O48" s="63">
        <f t="shared" si="9"/>
        <v>5</v>
      </c>
    </row>
    <row r="49" spans="2:15" outlineLevel="2" x14ac:dyDescent="0.25">
      <c r="B49" s="64">
        <v>80</v>
      </c>
      <c r="C49" s="102" t="s">
        <v>34</v>
      </c>
      <c r="D49" s="62" t="s">
        <v>144</v>
      </c>
      <c r="E49" s="110" t="s">
        <v>79</v>
      </c>
      <c r="F49" s="49">
        <f>'[1]Harmonogram oprav'!F53+'[1]Harmonogram oprav'!P53+'[1]Harmonogram oprav'!Z53+'[1]Harmonogram oprav'!AJ53+'[1]Harmonogram oprav'!AT53+'[1]Harmonogram oprav'!BD53+'[1]Harmonogram oprav'!BN53+'[1]Harmonogram oprav'!BX53+'[1]Harmonogram oprav'!CH53+'[1]Harmonogram oprav'!CR53+'[1]Harmonogram oprav'!DB53+'[1]Harmonogram oprav'!DL53</f>
        <v>0</v>
      </c>
      <c r="G49" s="49">
        <f>'[1]Harmonogram oprav'!G53+'[1]Harmonogram oprav'!Q53+'[1]Harmonogram oprav'!AA53+'[1]Harmonogram oprav'!AK53+'[1]Harmonogram oprav'!AU53+'[1]Harmonogram oprav'!BE53+'[1]Harmonogram oprav'!BO53+'[1]Harmonogram oprav'!BY53+'[1]Harmonogram oprav'!CI53+'[1]Harmonogram oprav'!CS53+'[1]Harmonogram oprav'!DC53+'[1]Harmonogram oprav'!DM53</f>
        <v>2</v>
      </c>
      <c r="H49" s="49">
        <f>'[1]Harmonogram oprav'!H53+'[1]Harmonogram oprav'!R53+'[1]Harmonogram oprav'!AB53+'[1]Harmonogram oprav'!AL53+'[1]Harmonogram oprav'!AV53+'[1]Harmonogram oprav'!BF53+'[1]Harmonogram oprav'!BP53+'[1]Harmonogram oprav'!BZ53+'[1]Harmonogram oprav'!CJ53+'[1]Harmonogram oprav'!CT53+'[1]Harmonogram oprav'!DD53+'[1]Harmonogram oprav'!DN53</f>
        <v>10</v>
      </c>
      <c r="I49" s="49">
        <f>'[1]Harmonogram oprav'!I53+'[1]Harmonogram oprav'!S53+'[1]Harmonogram oprav'!AC53+'[1]Harmonogram oprav'!AM53+'[1]Harmonogram oprav'!AW53+'[1]Harmonogram oprav'!BG53+'[1]Harmonogram oprav'!BQ53+'[1]Harmonogram oprav'!CA53+'[1]Harmonogram oprav'!CK53+'[1]Harmonogram oprav'!CU53+'[1]Harmonogram oprav'!DE53+'[1]Harmonogram oprav'!DO53</f>
        <v>0</v>
      </c>
      <c r="J49" s="49">
        <f>'[1]Harmonogram oprav'!J53+'[1]Harmonogram oprav'!T53+'[1]Harmonogram oprav'!AD53+'[1]Harmonogram oprav'!AN53+'[1]Harmonogram oprav'!AX53+'[1]Harmonogram oprav'!BH53+'[1]Harmonogram oprav'!BR53+'[1]Harmonogram oprav'!CB53+'[1]Harmonogram oprav'!CL53+'[1]Harmonogram oprav'!CV53+'[1]Harmonogram oprav'!DF53+'[1]Harmonogram oprav'!DP53</f>
        <v>3</v>
      </c>
      <c r="K49" s="49">
        <f>'[1]Harmonogram oprav'!K53+'[1]Harmonogram oprav'!U53+'[1]Harmonogram oprav'!AE53+'[1]Harmonogram oprav'!AO53+'[1]Harmonogram oprav'!AY53+'[1]Harmonogram oprav'!BI53+'[1]Harmonogram oprav'!BS53+'[1]Harmonogram oprav'!CC53+'[1]Harmonogram oprav'!CM53+'[1]Harmonogram oprav'!CW53+'[1]Harmonogram oprav'!DG53+'[1]Harmonogram oprav'!DQ53</f>
        <v>1</v>
      </c>
      <c r="L49" s="49">
        <f>'[1]Harmonogram oprav'!L53+'[1]Harmonogram oprav'!V53+'[1]Harmonogram oprav'!AF53+'[1]Harmonogram oprav'!AP53+'[1]Harmonogram oprav'!AZ53+'[1]Harmonogram oprav'!BJ53+'[1]Harmonogram oprav'!BT53+'[1]Harmonogram oprav'!CD53+'[1]Harmonogram oprav'!CN53+'[1]Harmonogram oprav'!CX53+'[1]Harmonogram oprav'!DH53+'[1]Harmonogram oprav'!DR53</f>
        <v>0</v>
      </c>
      <c r="M49" s="49">
        <f>'[1]Harmonogram oprav'!M53+'[1]Harmonogram oprav'!W53+'[1]Harmonogram oprav'!AG53+'[1]Harmonogram oprav'!AQ53+'[1]Harmonogram oprav'!BA53+'[1]Harmonogram oprav'!BK53+'[1]Harmonogram oprav'!BU53+'[1]Harmonogram oprav'!CE53+'[1]Harmonogram oprav'!CO53+'[1]Harmonogram oprav'!CY53+'[1]Harmonogram oprav'!DI53+'[1]Harmonogram oprav'!DS53</f>
        <v>0</v>
      </c>
      <c r="N49" s="49">
        <f>'[1]Harmonogram oprav'!N53+'[1]Harmonogram oprav'!X53+'[1]Harmonogram oprav'!AH53+'[1]Harmonogram oprav'!AR53+'[1]Harmonogram oprav'!BB53+'[1]Harmonogram oprav'!BL53+'[1]Harmonogram oprav'!BV53+'[1]Harmonogram oprav'!CF53+'[1]Harmonogram oprav'!CP53+'[1]Harmonogram oprav'!CZ53+'[1]Harmonogram oprav'!DJ53+'[1]Harmonogram oprav'!DT53</f>
        <v>0</v>
      </c>
      <c r="O49" s="63">
        <f t="shared" si="9"/>
        <v>16</v>
      </c>
    </row>
    <row r="50" spans="2:15" outlineLevel="2" x14ac:dyDescent="0.25">
      <c r="B50" s="64">
        <v>80</v>
      </c>
      <c r="C50" s="102" t="s">
        <v>51</v>
      </c>
      <c r="D50" s="62" t="s">
        <v>69</v>
      </c>
      <c r="E50" s="110" t="s">
        <v>70</v>
      </c>
      <c r="F50" s="49">
        <f>'[1]Harmonogram oprav'!F54+'[1]Harmonogram oprav'!P54+'[1]Harmonogram oprav'!Z54+'[1]Harmonogram oprav'!AJ54+'[1]Harmonogram oprav'!AT54+'[1]Harmonogram oprav'!BD54+'[1]Harmonogram oprav'!BN54+'[1]Harmonogram oprav'!BX54+'[1]Harmonogram oprav'!CH54+'[1]Harmonogram oprav'!CR54+'[1]Harmonogram oprav'!DB54+'[1]Harmonogram oprav'!DL54</f>
        <v>0</v>
      </c>
      <c r="G50" s="49">
        <f>'[1]Harmonogram oprav'!G54+'[1]Harmonogram oprav'!Q54+'[1]Harmonogram oprav'!AA54+'[1]Harmonogram oprav'!AK54+'[1]Harmonogram oprav'!AU54+'[1]Harmonogram oprav'!BE54+'[1]Harmonogram oprav'!BO54+'[1]Harmonogram oprav'!BY54+'[1]Harmonogram oprav'!CI54+'[1]Harmonogram oprav'!CS54+'[1]Harmonogram oprav'!DC54+'[1]Harmonogram oprav'!DM54</f>
        <v>0</v>
      </c>
      <c r="H50" s="49">
        <f>'[1]Harmonogram oprav'!H54+'[1]Harmonogram oprav'!R54+'[1]Harmonogram oprav'!AB54+'[1]Harmonogram oprav'!AL54+'[1]Harmonogram oprav'!AV54+'[1]Harmonogram oprav'!BF54+'[1]Harmonogram oprav'!BP54+'[1]Harmonogram oprav'!BZ54+'[1]Harmonogram oprav'!CJ54+'[1]Harmonogram oprav'!CT54+'[1]Harmonogram oprav'!DD54+'[1]Harmonogram oprav'!DN54</f>
        <v>0</v>
      </c>
      <c r="I50" s="49">
        <f>'[1]Harmonogram oprav'!I54+'[1]Harmonogram oprav'!S54+'[1]Harmonogram oprav'!AC54+'[1]Harmonogram oprav'!AM54+'[1]Harmonogram oprav'!AW54+'[1]Harmonogram oprav'!BG54+'[1]Harmonogram oprav'!BQ54+'[1]Harmonogram oprav'!CA54+'[1]Harmonogram oprav'!CK54+'[1]Harmonogram oprav'!CU54+'[1]Harmonogram oprav'!DE54+'[1]Harmonogram oprav'!DO54</f>
        <v>1</v>
      </c>
      <c r="J50" s="49">
        <f>'[1]Harmonogram oprav'!J54+'[1]Harmonogram oprav'!T54+'[1]Harmonogram oprav'!AD54+'[1]Harmonogram oprav'!AN54+'[1]Harmonogram oprav'!AX54+'[1]Harmonogram oprav'!BH54+'[1]Harmonogram oprav'!BR54+'[1]Harmonogram oprav'!CB54+'[1]Harmonogram oprav'!CL54+'[1]Harmonogram oprav'!CV54+'[1]Harmonogram oprav'!DF54+'[1]Harmonogram oprav'!DP54</f>
        <v>2</v>
      </c>
      <c r="K50" s="49">
        <f>'[1]Harmonogram oprav'!K54+'[1]Harmonogram oprav'!U54+'[1]Harmonogram oprav'!AE54+'[1]Harmonogram oprav'!AO54+'[1]Harmonogram oprav'!AY54+'[1]Harmonogram oprav'!BI54+'[1]Harmonogram oprav'!BS54+'[1]Harmonogram oprav'!CC54+'[1]Harmonogram oprav'!CM54+'[1]Harmonogram oprav'!CW54+'[1]Harmonogram oprav'!DG54+'[1]Harmonogram oprav'!DQ54</f>
        <v>0</v>
      </c>
      <c r="L50" s="49">
        <f>'[1]Harmonogram oprav'!L54+'[1]Harmonogram oprav'!V54+'[1]Harmonogram oprav'!AF54+'[1]Harmonogram oprav'!AP54+'[1]Harmonogram oprav'!AZ54+'[1]Harmonogram oprav'!BJ54+'[1]Harmonogram oprav'!BT54+'[1]Harmonogram oprav'!CD54+'[1]Harmonogram oprav'!CN54+'[1]Harmonogram oprav'!CX54+'[1]Harmonogram oprav'!DH54+'[1]Harmonogram oprav'!DR54</f>
        <v>0</v>
      </c>
      <c r="M50" s="49">
        <f>'[1]Harmonogram oprav'!M54+'[1]Harmonogram oprav'!W54+'[1]Harmonogram oprav'!AG54+'[1]Harmonogram oprav'!AQ54+'[1]Harmonogram oprav'!BA54+'[1]Harmonogram oprav'!BK54+'[1]Harmonogram oprav'!BU54+'[1]Harmonogram oprav'!CE54+'[1]Harmonogram oprav'!CO54+'[1]Harmonogram oprav'!CY54+'[1]Harmonogram oprav'!DI54+'[1]Harmonogram oprav'!DS54</f>
        <v>0</v>
      </c>
      <c r="N50" s="49">
        <f>'[1]Harmonogram oprav'!N54+'[1]Harmonogram oprav'!X54+'[1]Harmonogram oprav'!AH54+'[1]Harmonogram oprav'!AR54+'[1]Harmonogram oprav'!BB54+'[1]Harmonogram oprav'!BL54+'[1]Harmonogram oprav'!BV54+'[1]Harmonogram oprav'!CF54+'[1]Harmonogram oprav'!CP54+'[1]Harmonogram oprav'!CZ54+'[1]Harmonogram oprav'!DJ54+'[1]Harmonogram oprav'!DT54</f>
        <v>0</v>
      </c>
      <c r="O50" s="63">
        <f t="shared" si="9"/>
        <v>3</v>
      </c>
    </row>
    <row r="51" spans="2:15" outlineLevel="2" x14ac:dyDescent="0.25">
      <c r="B51" s="64">
        <v>80</v>
      </c>
      <c r="C51" s="102" t="s">
        <v>51</v>
      </c>
      <c r="D51" s="62" t="s">
        <v>69</v>
      </c>
      <c r="E51" s="110" t="s">
        <v>71</v>
      </c>
      <c r="F51" s="49">
        <f>'[1]Harmonogram oprav'!F55+'[1]Harmonogram oprav'!P55+'[1]Harmonogram oprav'!Z55+'[1]Harmonogram oprav'!AJ55+'[1]Harmonogram oprav'!AT55+'[1]Harmonogram oprav'!BD55+'[1]Harmonogram oprav'!BN55+'[1]Harmonogram oprav'!BX55+'[1]Harmonogram oprav'!CH55+'[1]Harmonogram oprav'!CR55+'[1]Harmonogram oprav'!DB55+'[1]Harmonogram oprav'!DL55</f>
        <v>0</v>
      </c>
      <c r="G51" s="49">
        <f>'[1]Harmonogram oprav'!G55+'[1]Harmonogram oprav'!Q55+'[1]Harmonogram oprav'!AA55+'[1]Harmonogram oprav'!AK55+'[1]Harmonogram oprav'!AU55+'[1]Harmonogram oprav'!BE55+'[1]Harmonogram oprav'!BO55+'[1]Harmonogram oprav'!BY55+'[1]Harmonogram oprav'!CI55+'[1]Harmonogram oprav'!CS55+'[1]Harmonogram oprav'!DC55+'[1]Harmonogram oprav'!DM55</f>
        <v>0</v>
      </c>
      <c r="H51" s="49">
        <f>'[1]Harmonogram oprav'!H55+'[1]Harmonogram oprav'!R55+'[1]Harmonogram oprav'!AB55+'[1]Harmonogram oprav'!AL55+'[1]Harmonogram oprav'!AV55+'[1]Harmonogram oprav'!BF55+'[1]Harmonogram oprav'!BP55+'[1]Harmonogram oprav'!BZ55+'[1]Harmonogram oprav'!CJ55+'[1]Harmonogram oprav'!CT55+'[1]Harmonogram oprav'!DD55+'[1]Harmonogram oprav'!DN55</f>
        <v>1</v>
      </c>
      <c r="I51" s="49">
        <f>'[1]Harmonogram oprav'!I55+'[1]Harmonogram oprav'!S55+'[1]Harmonogram oprav'!AC55+'[1]Harmonogram oprav'!AM55+'[1]Harmonogram oprav'!AW55+'[1]Harmonogram oprav'!BG55+'[1]Harmonogram oprav'!BQ55+'[1]Harmonogram oprav'!CA55+'[1]Harmonogram oprav'!CK55+'[1]Harmonogram oprav'!CU55+'[1]Harmonogram oprav'!DE55+'[1]Harmonogram oprav'!DO55</f>
        <v>0</v>
      </c>
      <c r="J51" s="49">
        <f>'[1]Harmonogram oprav'!J55+'[1]Harmonogram oprav'!T55+'[1]Harmonogram oprav'!AD55+'[1]Harmonogram oprav'!AN55+'[1]Harmonogram oprav'!AX55+'[1]Harmonogram oprav'!BH55+'[1]Harmonogram oprav'!BR55+'[1]Harmonogram oprav'!CB55+'[1]Harmonogram oprav'!CL55+'[1]Harmonogram oprav'!CV55+'[1]Harmonogram oprav'!DF55+'[1]Harmonogram oprav'!DP55</f>
        <v>0</v>
      </c>
      <c r="K51" s="49">
        <f>'[1]Harmonogram oprav'!K55+'[1]Harmonogram oprav'!U55+'[1]Harmonogram oprav'!AE55+'[1]Harmonogram oprav'!AO55+'[1]Harmonogram oprav'!AY55+'[1]Harmonogram oprav'!BI55+'[1]Harmonogram oprav'!BS55+'[1]Harmonogram oprav'!CC55+'[1]Harmonogram oprav'!CM55+'[1]Harmonogram oprav'!CW55+'[1]Harmonogram oprav'!DG55+'[1]Harmonogram oprav'!DQ55</f>
        <v>0</v>
      </c>
      <c r="L51" s="49">
        <f>'[1]Harmonogram oprav'!L55+'[1]Harmonogram oprav'!V55+'[1]Harmonogram oprav'!AF55+'[1]Harmonogram oprav'!AP55+'[1]Harmonogram oprav'!AZ55+'[1]Harmonogram oprav'!BJ55+'[1]Harmonogram oprav'!BT55+'[1]Harmonogram oprav'!CD55+'[1]Harmonogram oprav'!CN55+'[1]Harmonogram oprav'!CX55+'[1]Harmonogram oprav'!DH55+'[1]Harmonogram oprav'!DR55</f>
        <v>0</v>
      </c>
      <c r="M51" s="49">
        <f>'[1]Harmonogram oprav'!M55+'[1]Harmonogram oprav'!W55+'[1]Harmonogram oprav'!AG55+'[1]Harmonogram oprav'!AQ55+'[1]Harmonogram oprav'!BA55+'[1]Harmonogram oprav'!BK55+'[1]Harmonogram oprav'!BU55+'[1]Harmonogram oprav'!CE55+'[1]Harmonogram oprav'!CO55+'[1]Harmonogram oprav'!CY55+'[1]Harmonogram oprav'!DI55+'[1]Harmonogram oprav'!DS55</f>
        <v>0</v>
      </c>
      <c r="N51" s="49">
        <f>'[1]Harmonogram oprav'!N55+'[1]Harmonogram oprav'!X55+'[1]Harmonogram oprav'!AH55+'[1]Harmonogram oprav'!AR55+'[1]Harmonogram oprav'!BB55+'[1]Harmonogram oprav'!BL55+'[1]Harmonogram oprav'!BV55+'[1]Harmonogram oprav'!CF55+'[1]Harmonogram oprav'!CP55+'[1]Harmonogram oprav'!CZ55+'[1]Harmonogram oprav'!DJ55+'[1]Harmonogram oprav'!DT55</f>
        <v>0</v>
      </c>
      <c r="O51" s="63">
        <f t="shared" si="9"/>
        <v>1</v>
      </c>
    </row>
    <row r="52" spans="2:15" outlineLevel="2" x14ac:dyDescent="0.25">
      <c r="B52" s="64">
        <v>80</v>
      </c>
      <c r="C52" s="102" t="s">
        <v>51</v>
      </c>
      <c r="D52" s="62" t="s">
        <v>72</v>
      </c>
      <c r="E52" s="110" t="s">
        <v>73</v>
      </c>
      <c r="F52" s="49">
        <f>'[1]Harmonogram oprav'!F56+'[1]Harmonogram oprav'!P56+'[1]Harmonogram oprav'!Z56+'[1]Harmonogram oprav'!AJ56+'[1]Harmonogram oprav'!AT56+'[1]Harmonogram oprav'!BD56+'[1]Harmonogram oprav'!BN56+'[1]Harmonogram oprav'!BX56+'[1]Harmonogram oprav'!CH56+'[1]Harmonogram oprav'!CR56+'[1]Harmonogram oprav'!DB56+'[1]Harmonogram oprav'!DL56</f>
        <v>0</v>
      </c>
      <c r="G52" s="49">
        <f>'[1]Harmonogram oprav'!G56+'[1]Harmonogram oprav'!Q56+'[1]Harmonogram oprav'!AA56+'[1]Harmonogram oprav'!AK56+'[1]Harmonogram oprav'!AU56+'[1]Harmonogram oprav'!BE56+'[1]Harmonogram oprav'!BO56+'[1]Harmonogram oprav'!BY56+'[1]Harmonogram oprav'!CI56+'[1]Harmonogram oprav'!CS56+'[1]Harmonogram oprav'!DC56+'[1]Harmonogram oprav'!DM56</f>
        <v>0</v>
      </c>
      <c r="H52" s="49">
        <f>'[1]Harmonogram oprav'!H56+'[1]Harmonogram oprav'!R56+'[1]Harmonogram oprav'!AB56+'[1]Harmonogram oprav'!AL56+'[1]Harmonogram oprav'!AV56+'[1]Harmonogram oprav'!BF56+'[1]Harmonogram oprav'!BP56+'[1]Harmonogram oprav'!BZ56+'[1]Harmonogram oprav'!CJ56+'[1]Harmonogram oprav'!CT56+'[1]Harmonogram oprav'!DD56+'[1]Harmonogram oprav'!DN56</f>
        <v>1</v>
      </c>
      <c r="I52" s="49">
        <f>'[1]Harmonogram oprav'!I56+'[1]Harmonogram oprav'!S56+'[1]Harmonogram oprav'!AC56+'[1]Harmonogram oprav'!AM56+'[1]Harmonogram oprav'!AW56+'[1]Harmonogram oprav'!BG56+'[1]Harmonogram oprav'!BQ56+'[1]Harmonogram oprav'!CA56+'[1]Harmonogram oprav'!CK56+'[1]Harmonogram oprav'!CU56+'[1]Harmonogram oprav'!DE56+'[1]Harmonogram oprav'!DO56</f>
        <v>0</v>
      </c>
      <c r="J52" s="49">
        <f>'[1]Harmonogram oprav'!J56+'[1]Harmonogram oprav'!T56+'[1]Harmonogram oprav'!AD56+'[1]Harmonogram oprav'!AN56+'[1]Harmonogram oprav'!AX56+'[1]Harmonogram oprav'!BH56+'[1]Harmonogram oprav'!BR56+'[1]Harmonogram oprav'!CB56+'[1]Harmonogram oprav'!CL56+'[1]Harmonogram oprav'!CV56+'[1]Harmonogram oprav'!DF56+'[1]Harmonogram oprav'!DP56</f>
        <v>0</v>
      </c>
      <c r="K52" s="49">
        <f>'[1]Harmonogram oprav'!K56+'[1]Harmonogram oprav'!U56+'[1]Harmonogram oprav'!AE56+'[1]Harmonogram oprav'!AO56+'[1]Harmonogram oprav'!AY56+'[1]Harmonogram oprav'!BI56+'[1]Harmonogram oprav'!BS56+'[1]Harmonogram oprav'!CC56+'[1]Harmonogram oprav'!CM56+'[1]Harmonogram oprav'!CW56+'[1]Harmonogram oprav'!DG56+'[1]Harmonogram oprav'!DQ56</f>
        <v>0</v>
      </c>
      <c r="L52" s="49">
        <f>'[1]Harmonogram oprav'!L56+'[1]Harmonogram oprav'!V56+'[1]Harmonogram oprav'!AF56+'[1]Harmonogram oprav'!AP56+'[1]Harmonogram oprav'!AZ56+'[1]Harmonogram oprav'!BJ56+'[1]Harmonogram oprav'!BT56+'[1]Harmonogram oprav'!CD56+'[1]Harmonogram oprav'!CN56+'[1]Harmonogram oprav'!CX56+'[1]Harmonogram oprav'!DH56+'[1]Harmonogram oprav'!DR56</f>
        <v>0</v>
      </c>
      <c r="M52" s="49">
        <f>'[1]Harmonogram oprav'!M56+'[1]Harmonogram oprav'!W56+'[1]Harmonogram oprav'!AG56+'[1]Harmonogram oprav'!AQ56+'[1]Harmonogram oprav'!BA56+'[1]Harmonogram oprav'!BK56+'[1]Harmonogram oprav'!BU56+'[1]Harmonogram oprav'!CE56+'[1]Harmonogram oprav'!CO56+'[1]Harmonogram oprav'!CY56+'[1]Harmonogram oprav'!DI56+'[1]Harmonogram oprav'!DS56</f>
        <v>0</v>
      </c>
      <c r="N52" s="49">
        <f>'[1]Harmonogram oprav'!N56+'[1]Harmonogram oprav'!X56+'[1]Harmonogram oprav'!AH56+'[1]Harmonogram oprav'!AR56+'[1]Harmonogram oprav'!BB56+'[1]Harmonogram oprav'!BL56+'[1]Harmonogram oprav'!BV56+'[1]Harmonogram oprav'!CF56+'[1]Harmonogram oprav'!CP56+'[1]Harmonogram oprav'!CZ56+'[1]Harmonogram oprav'!DJ56+'[1]Harmonogram oprav'!DT56</f>
        <v>0</v>
      </c>
      <c r="O52" s="63">
        <f t="shared" si="9"/>
        <v>1</v>
      </c>
    </row>
    <row r="53" spans="2:15" outlineLevel="2" x14ac:dyDescent="0.25">
      <c r="B53" s="64">
        <v>80</v>
      </c>
      <c r="C53" s="102" t="s">
        <v>51</v>
      </c>
      <c r="D53" s="62" t="s">
        <v>72</v>
      </c>
      <c r="E53" s="110" t="s">
        <v>74</v>
      </c>
      <c r="F53" s="49">
        <f>'[1]Harmonogram oprav'!F57+'[1]Harmonogram oprav'!P57+'[1]Harmonogram oprav'!Z57+'[1]Harmonogram oprav'!AJ57+'[1]Harmonogram oprav'!AT57+'[1]Harmonogram oprav'!BD57+'[1]Harmonogram oprav'!BN57+'[1]Harmonogram oprav'!BX57+'[1]Harmonogram oprav'!CH57+'[1]Harmonogram oprav'!CR57+'[1]Harmonogram oprav'!DB57+'[1]Harmonogram oprav'!DL57</f>
        <v>0</v>
      </c>
      <c r="G53" s="49">
        <f>'[1]Harmonogram oprav'!G57+'[1]Harmonogram oprav'!Q57+'[1]Harmonogram oprav'!AA57+'[1]Harmonogram oprav'!AK57+'[1]Harmonogram oprav'!AU57+'[1]Harmonogram oprav'!BE57+'[1]Harmonogram oprav'!BO57+'[1]Harmonogram oprav'!BY57+'[1]Harmonogram oprav'!CI57+'[1]Harmonogram oprav'!CS57+'[1]Harmonogram oprav'!DC57+'[1]Harmonogram oprav'!DM57</f>
        <v>0</v>
      </c>
      <c r="H53" s="49">
        <f>'[1]Harmonogram oprav'!H57+'[1]Harmonogram oprav'!R57+'[1]Harmonogram oprav'!AB57+'[1]Harmonogram oprav'!AL57+'[1]Harmonogram oprav'!AV57+'[1]Harmonogram oprav'!BF57+'[1]Harmonogram oprav'!BP57+'[1]Harmonogram oprav'!BZ57+'[1]Harmonogram oprav'!CJ57+'[1]Harmonogram oprav'!CT57+'[1]Harmonogram oprav'!DD57+'[1]Harmonogram oprav'!DN57</f>
        <v>1</v>
      </c>
      <c r="I53" s="49">
        <f>'[1]Harmonogram oprav'!I57+'[1]Harmonogram oprav'!S57+'[1]Harmonogram oprav'!AC57+'[1]Harmonogram oprav'!AM57+'[1]Harmonogram oprav'!AW57+'[1]Harmonogram oprav'!BG57+'[1]Harmonogram oprav'!BQ57+'[1]Harmonogram oprav'!CA57+'[1]Harmonogram oprav'!CK57+'[1]Harmonogram oprav'!CU57+'[1]Harmonogram oprav'!DE57+'[1]Harmonogram oprav'!DO57</f>
        <v>0</v>
      </c>
      <c r="J53" s="49">
        <f>'[1]Harmonogram oprav'!J57+'[1]Harmonogram oprav'!T57+'[1]Harmonogram oprav'!AD57+'[1]Harmonogram oprav'!AN57+'[1]Harmonogram oprav'!AX57+'[1]Harmonogram oprav'!BH57+'[1]Harmonogram oprav'!BR57+'[1]Harmonogram oprav'!CB57+'[1]Harmonogram oprav'!CL57+'[1]Harmonogram oprav'!CV57+'[1]Harmonogram oprav'!DF57+'[1]Harmonogram oprav'!DP57</f>
        <v>0</v>
      </c>
      <c r="K53" s="49">
        <f>'[1]Harmonogram oprav'!K57+'[1]Harmonogram oprav'!U57+'[1]Harmonogram oprav'!AE57+'[1]Harmonogram oprav'!AO57+'[1]Harmonogram oprav'!AY57+'[1]Harmonogram oprav'!BI57+'[1]Harmonogram oprav'!BS57+'[1]Harmonogram oprav'!CC57+'[1]Harmonogram oprav'!CM57+'[1]Harmonogram oprav'!CW57+'[1]Harmonogram oprav'!DG57+'[1]Harmonogram oprav'!DQ57</f>
        <v>0</v>
      </c>
      <c r="L53" s="49">
        <f>'[1]Harmonogram oprav'!L57+'[1]Harmonogram oprav'!V57+'[1]Harmonogram oprav'!AF57+'[1]Harmonogram oprav'!AP57+'[1]Harmonogram oprav'!AZ57+'[1]Harmonogram oprav'!BJ57+'[1]Harmonogram oprav'!BT57+'[1]Harmonogram oprav'!CD57+'[1]Harmonogram oprav'!CN57+'[1]Harmonogram oprav'!CX57+'[1]Harmonogram oprav'!DH57+'[1]Harmonogram oprav'!DR57</f>
        <v>0</v>
      </c>
      <c r="M53" s="49">
        <f>'[1]Harmonogram oprav'!M57+'[1]Harmonogram oprav'!W57+'[1]Harmonogram oprav'!AG57+'[1]Harmonogram oprav'!AQ57+'[1]Harmonogram oprav'!BA57+'[1]Harmonogram oprav'!BK57+'[1]Harmonogram oprav'!BU57+'[1]Harmonogram oprav'!CE57+'[1]Harmonogram oprav'!CO57+'[1]Harmonogram oprav'!CY57+'[1]Harmonogram oprav'!DI57+'[1]Harmonogram oprav'!DS57</f>
        <v>0</v>
      </c>
      <c r="N53" s="49">
        <f>'[1]Harmonogram oprav'!N57+'[1]Harmonogram oprav'!X57+'[1]Harmonogram oprav'!AH57+'[1]Harmonogram oprav'!AR57+'[1]Harmonogram oprav'!BB57+'[1]Harmonogram oprav'!BL57+'[1]Harmonogram oprav'!BV57+'[1]Harmonogram oprav'!CF57+'[1]Harmonogram oprav'!CP57+'[1]Harmonogram oprav'!CZ57+'[1]Harmonogram oprav'!DJ57+'[1]Harmonogram oprav'!DT57</f>
        <v>0</v>
      </c>
      <c r="O53" s="63">
        <f t="shared" si="9"/>
        <v>1</v>
      </c>
    </row>
    <row r="54" spans="2:15" outlineLevel="2" x14ac:dyDescent="0.25">
      <c r="B54" s="64">
        <v>80</v>
      </c>
      <c r="C54" s="102" t="s">
        <v>43</v>
      </c>
      <c r="D54" s="62" t="s">
        <v>61</v>
      </c>
      <c r="E54" s="110" t="s">
        <v>62</v>
      </c>
      <c r="F54" s="49">
        <f>'[1]Harmonogram oprav'!F58+'[1]Harmonogram oprav'!P58+'[1]Harmonogram oprav'!Z58+'[1]Harmonogram oprav'!AJ58+'[1]Harmonogram oprav'!AT58+'[1]Harmonogram oprav'!BD58+'[1]Harmonogram oprav'!BN58+'[1]Harmonogram oprav'!BX58+'[1]Harmonogram oprav'!CH58+'[1]Harmonogram oprav'!CR58+'[1]Harmonogram oprav'!DB58+'[1]Harmonogram oprav'!DL58</f>
        <v>0</v>
      </c>
      <c r="G54" s="49">
        <f>'[1]Harmonogram oprav'!G58+'[1]Harmonogram oprav'!Q58+'[1]Harmonogram oprav'!AA58+'[1]Harmonogram oprav'!AK58+'[1]Harmonogram oprav'!AU58+'[1]Harmonogram oprav'!BE58+'[1]Harmonogram oprav'!BO58+'[1]Harmonogram oprav'!BY58+'[1]Harmonogram oprav'!CI58+'[1]Harmonogram oprav'!CS58+'[1]Harmonogram oprav'!DC58+'[1]Harmonogram oprav'!DM58</f>
        <v>0</v>
      </c>
      <c r="H54" s="49">
        <f>'[1]Harmonogram oprav'!H58+'[1]Harmonogram oprav'!R58+'[1]Harmonogram oprav'!AB58+'[1]Harmonogram oprav'!AL58+'[1]Harmonogram oprav'!AV58+'[1]Harmonogram oprav'!BF58+'[1]Harmonogram oprav'!BP58+'[1]Harmonogram oprav'!BZ58+'[1]Harmonogram oprav'!CJ58+'[1]Harmonogram oprav'!CT58+'[1]Harmonogram oprav'!DD58+'[1]Harmonogram oprav'!DN58</f>
        <v>0</v>
      </c>
      <c r="I54" s="49">
        <f>'[1]Harmonogram oprav'!I58+'[1]Harmonogram oprav'!S58+'[1]Harmonogram oprav'!AC58+'[1]Harmonogram oprav'!AM58+'[1]Harmonogram oprav'!AW58+'[1]Harmonogram oprav'!BG58+'[1]Harmonogram oprav'!BQ58+'[1]Harmonogram oprav'!CA58+'[1]Harmonogram oprav'!CK58+'[1]Harmonogram oprav'!CU58+'[1]Harmonogram oprav'!DE58+'[1]Harmonogram oprav'!DO58</f>
        <v>0</v>
      </c>
      <c r="J54" s="49">
        <f>'[1]Harmonogram oprav'!J58+'[1]Harmonogram oprav'!T58+'[1]Harmonogram oprav'!AD58+'[1]Harmonogram oprav'!AN58+'[1]Harmonogram oprav'!AX58+'[1]Harmonogram oprav'!BH58+'[1]Harmonogram oprav'!BR58+'[1]Harmonogram oprav'!CB58+'[1]Harmonogram oprav'!CL58+'[1]Harmonogram oprav'!CV58+'[1]Harmonogram oprav'!DF58+'[1]Harmonogram oprav'!DP58</f>
        <v>1</v>
      </c>
      <c r="K54" s="49">
        <f>'[1]Harmonogram oprav'!K58+'[1]Harmonogram oprav'!U58+'[1]Harmonogram oprav'!AE58+'[1]Harmonogram oprav'!AO58+'[1]Harmonogram oprav'!AY58+'[1]Harmonogram oprav'!BI58+'[1]Harmonogram oprav'!BS58+'[1]Harmonogram oprav'!CC58+'[1]Harmonogram oprav'!CM58+'[1]Harmonogram oprav'!CW58+'[1]Harmonogram oprav'!DG58+'[1]Harmonogram oprav'!DQ58</f>
        <v>1</v>
      </c>
      <c r="L54" s="49">
        <f>'[1]Harmonogram oprav'!L58+'[1]Harmonogram oprav'!V58+'[1]Harmonogram oprav'!AF58+'[1]Harmonogram oprav'!AP58+'[1]Harmonogram oprav'!AZ58+'[1]Harmonogram oprav'!BJ58+'[1]Harmonogram oprav'!BT58+'[1]Harmonogram oprav'!CD58+'[1]Harmonogram oprav'!CN58+'[1]Harmonogram oprav'!CX58+'[1]Harmonogram oprav'!DH58+'[1]Harmonogram oprav'!DR58</f>
        <v>0</v>
      </c>
      <c r="M54" s="49">
        <f>'[1]Harmonogram oprav'!M58+'[1]Harmonogram oprav'!W58+'[1]Harmonogram oprav'!AG58+'[1]Harmonogram oprav'!AQ58+'[1]Harmonogram oprav'!BA58+'[1]Harmonogram oprav'!BK58+'[1]Harmonogram oprav'!BU58+'[1]Harmonogram oprav'!CE58+'[1]Harmonogram oprav'!CO58+'[1]Harmonogram oprav'!CY58+'[1]Harmonogram oprav'!DI58+'[1]Harmonogram oprav'!DS58</f>
        <v>0</v>
      </c>
      <c r="N54" s="49">
        <f>'[1]Harmonogram oprav'!N58+'[1]Harmonogram oprav'!X58+'[1]Harmonogram oprav'!AH58+'[1]Harmonogram oprav'!AR58+'[1]Harmonogram oprav'!BB58+'[1]Harmonogram oprav'!BL58+'[1]Harmonogram oprav'!BV58+'[1]Harmonogram oprav'!CF58+'[1]Harmonogram oprav'!CP58+'[1]Harmonogram oprav'!CZ58+'[1]Harmonogram oprav'!DJ58+'[1]Harmonogram oprav'!DT58</f>
        <v>0</v>
      </c>
      <c r="O54" s="63">
        <f t="shared" si="9"/>
        <v>2</v>
      </c>
    </row>
    <row r="55" spans="2:15" ht="15.75" outlineLevel="1" x14ac:dyDescent="0.25">
      <c r="B55" s="51" t="s">
        <v>80</v>
      </c>
      <c r="C55" s="52"/>
      <c r="D55" s="53"/>
      <c r="E55" s="110"/>
      <c r="F55" s="113">
        <f>SUM(F41:F54)</f>
        <v>9</v>
      </c>
      <c r="G55" s="113">
        <f t="shared" ref="G55:N55" si="10">SUM(G41:G54)</f>
        <v>6</v>
      </c>
      <c r="H55" s="113">
        <f t="shared" si="10"/>
        <v>41</v>
      </c>
      <c r="I55" s="113">
        <f t="shared" si="10"/>
        <v>7</v>
      </c>
      <c r="J55" s="113">
        <f t="shared" si="10"/>
        <v>23</v>
      </c>
      <c r="K55" s="113">
        <f t="shared" si="10"/>
        <v>5</v>
      </c>
      <c r="L55" s="113">
        <f t="shared" si="10"/>
        <v>4</v>
      </c>
      <c r="M55" s="113">
        <f t="shared" si="10"/>
        <v>3</v>
      </c>
      <c r="N55" s="113">
        <f t="shared" si="10"/>
        <v>2</v>
      </c>
      <c r="O55" s="109">
        <f>SUM(O41:O54)</f>
        <v>100</v>
      </c>
    </row>
    <row r="56" spans="2:15" outlineLevel="2" x14ac:dyDescent="0.25">
      <c r="B56" s="64">
        <v>100</v>
      </c>
      <c r="C56" s="102" t="s">
        <v>34</v>
      </c>
      <c r="D56" s="62" t="s">
        <v>145</v>
      </c>
      <c r="E56" s="110" t="s">
        <v>83</v>
      </c>
      <c r="F56" s="49">
        <f>'[1]Harmonogram oprav'!F60+'[1]Harmonogram oprav'!P60+'[1]Harmonogram oprav'!Z60+'[1]Harmonogram oprav'!AJ60+'[1]Harmonogram oprav'!AT60+'[1]Harmonogram oprav'!BD60+'[1]Harmonogram oprav'!BN60+'[1]Harmonogram oprav'!BX60+'[1]Harmonogram oprav'!CH60+'[1]Harmonogram oprav'!CR60+'[1]Harmonogram oprav'!DB60+'[1]Harmonogram oprav'!DL60</f>
        <v>0</v>
      </c>
      <c r="G56" s="49">
        <f>'[1]Harmonogram oprav'!G60+'[1]Harmonogram oprav'!Q60+'[1]Harmonogram oprav'!AA60+'[1]Harmonogram oprav'!AK60+'[1]Harmonogram oprav'!AU60+'[1]Harmonogram oprav'!BE60+'[1]Harmonogram oprav'!BO60+'[1]Harmonogram oprav'!BY60+'[1]Harmonogram oprav'!CI60+'[1]Harmonogram oprav'!CS60+'[1]Harmonogram oprav'!DC60+'[1]Harmonogram oprav'!DM60</f>
        <v>1</v>
      </c>
      <c r="H56" s="49">
        <f>'[1]Harmonogram oprav'!H60+'[1]Harmonogram oprav'!R60+'[1]Harmonogram oprav'!AB60+'[1]Harmonogram oprav'!AL60+'[1]Harmonogram oprav'!AV60+'[1]Harmonogram oprav'!BF60+'[1]Harmonogram oprav'!BP60+'[1]Harmonogram oprav'!BZ60+'[1]Harmonogram oprav'!CJ60+'[1]Harmonogram oprav'!CT60+'[1]Harmonogram oprav'!DD60+'[1]Harmonogram oprav'!DN60</f>
        <v>0</v>
      </c>
      <c r="I56" s="49">
        <f>'[1]Harmonogram oprav'!I60+'[1]Harmonogram oprav'!S60+'[1]Harmonogram oprav'!AC60+'[1]Harmonogram oprav'!AM60+'[1]Harmonogram oprav'!AW60+'[1]Harmonogram oprav'!BG60+'[1]Harmonogram oprav'!BQ60+'[1]Harmonogram oprav'!CA60+'[1]Harmonogram oprav'!CK60+'[1]Harmonogram oprav'!CU60+'[1]Harmonogram oprav'!DE60+'[1]Harmonogram oprav'!DO60</f>
        <v>2</v>
      </c>
      <c r="J56" s="49">
        <f>'[1]Harmonogram oprav'!J60+'[1]Harmonogram oprav'!T60+'[1]Harmonogram oprav'!AD60+'[1]Harmonogram oprav'!AN60+'[1]Harmonogram oprav'!AX60+'[1]Harmonogram oprav'!BH60+'[1]Harmonogram oprav'!BR60+'[1]Harmonogram oprav'!CB60+'[1]Harmonogram oprav'!CL60+'[1]Harmonogram oprav'!CV60+'[1]Harmonogram oprav'!DF60+'[1]Harmonogram oprav'!DP60</f>
        <v>0</v>
      </c>
      <c r="K56" s="49">
        <f>'[1]Harmonogram oprav'!K60+'[1]Harmonogram oprav'!U60+'[1]Harmonogram oprav'!AE60+'[1]Harmonogram oprav'!AO60+'[1]Harmonogram oprav'!AY60+'[1]Harmonogram oprav'!BI60+'[1]Harmonogram oprav'!BS60+'[1]Harmonogram oprav'!CC60+'[1]Harmonogram oprav'!CM60+'[1]Harmonogram oprav'!CW60+'[1]Harmonogram oprav'!DG60+'[1]Harmonogram oprav'!DQ60</f>
        <v>0</v>
      </c>
      <c r="L56" s="49">
        <f>'[1]Harmonogram oprav'!L60+'[1]Harmonogram oprav'!V60+'[1]Harmonogram oprav'!AF60+'[1]Harmonogram oprav'!AP60+'[1]Harmonogram oprav'!AZ60+'[1]Harmonogram oprav'!BJ60+'[1]Harmonogram oprav'!BT60+'[1]Harmonogram oprav'!CD60+'[1]Harmonogram oprav'!CN60+'[1]Harmonogram oprav'!CX60+'[1]Harmonogram oprav'!DH60+'[1]Harmonogram oprav'!DR60</f>
        <v>0</v>
      </c>
      <c r="M56" s="49">
        <f>'[1]Harmonogram oprav'!M60+'[1]Harmonogram oprav'!W60+'[1]Harmonogram oprav'!AG60+'[1]Harmonogram oprav'!AQ60+'[1]Harmonogram oprav'!BA60+'[1]Harmonogram oprav'!BK60+'[1]Harmonogram oprav'!BU60+'[1]Harmonogram oprav'!CE60+'[1]Harmonogram oprav'!CO60+'[1]Harmonogram oprav'!CY60+'[1]Harmonogram oprav'!DI60+'[1]Harmonogram oprav'!DS60</f>
        <v>0</v>
      </c>
      <c r="N56" s="49">
        <f>'[1]Harmonogram oprav'!N60+'[1]Harmonogram oprav'!X60+'[1]Harmonogram oprav'!AH60+'[1]Harmonogram oprav'!AR60+'[1]Harmonogram oprav'!BB60+'[1]Harmonogram oprav'!BL60+'[1]Harmonogram oprav'!BV60+'[1]Harmonogram oprav'!CF60+'[1]Harmonogram oprav'!CP60+'[1]Harmonogram oprav'!CZ60+'[1]Harmonogram oprav'!DJ60+'[1]Harmonogram oprav'!DT60</f>
        <v>1</v>
      </c>
      <c r="O56" s="63">
        <f>SUM(F56:N56)</f>
        <v>4</v>
      </c>
    </row>
    <row r="57" spans="2:15" outlineLevel="2" x14ac:dyDescent="0.25">
      <c r="B57" s="64">
        <v>100</v>
      </c>
      <c r="C57" s="102" t="s">
        <v>34</v>
      </c>
      <c r="D57" s="62" t="s">
        <v>146</v>
      </c>
      <c r="E57" s="110" t="s">
        <v>84</v>
      </c>
      <c r="F57" s="49">
        <f>'[1]Harmonogram oprav'!F61+'[1]Harmonogram oprav'!P61+'[1]Harmonogram oprav'!Z61+'[1]Harmonogram oprav'!AJ61+'[1]Harmonogram oprav'!AT61+'[1]Harmonogram oprav'!BD61+'[1]Harmonogram oprav'!BN61+'[1]Harmonogram oprav'!BX61+'[1]Harmonogram oprav'!CH61+'[1]Harmonogram oprav'!CR61+'[1]Harmonogram oprav'!DB61+'[1]Harmonogram oprav'!DL61</f>
        <v>0</v>
      </c>
      <c r="G57" s="49">
        <f>'[1]Harmonogram oprav'!G61+'[1]Harmonogram oprav'!Q61+'[1]Harmonogram oprav'!AA61+'[1]Harmonogram oprav'!AK61+'[1]Harmonogram oprav'!AU61+'[1]Harmonogram oprav'!BE61+'[1]Harmonogram oprav'!BO61+'[1]Harmonogram oprav'!BY61+'[1]Harmonogram oprav'!CI61+'[1]Harmonogram oprav'!CS61+'[1]Harmonogram oprav'!DC61+'[1]Harmonogram oprav'!DM61</f>
        <v>1</v>
      </c>
      <c r="H57" s="49">
        <f>'[1]Harmonogram oprav'!H61+'[1]Harmonogram oprav'!R61+'[1]Harmonogram oprav'!AB61+'[1]Harmonogram oprav'!AL61+'[1]Harmonogram oprav'!AV61+'[1]Harmonogram oprav'!BF61+'[1]Harmonogram oprav'!BP61+'[1]Harmonogram oprav'!BZ61+'[1]Harmonogram oprav'!CJ61+'[1]Harmonogram oprav'!CT61+'[1]Harmonogram oprav'!DD61+'[1]Harmonogram oprav'!DN61</f>
        <v>1</v>
      </c>
      <c r="I57" s="49">
        <f>'[1]Harmonogram oprav'!I61+'[1]Harmonogram oprav'!S61+'[1]Harmonogram oprav'!AC61+'[1]Harmonogram oprav'!AM61+'[1]Harmonogram oprav'!AW61+'[1]Harmonogram oprav'!BG61+'[1]Harmonogram oprav'!BQ61+'[1]Harmonogram oprav'!CA61+'[1]Harmonogram oprav'!CK61+'[1]Harmonogram oprav'!CU61+'[1]Harmonogram oprav'!DE61+'[1]Harmonogram oprav'!DO61</f>
        <v>0</v>
      </c>
      <c r="J57" s="49">
        <f>'[1]Harmonogram oprav'!J61+'[1]Harmonogram oprav'!T61+'[1]Harmonogram oprav'!AD61+'[1]Harmonogram oprav'!AN61+'[1]Harmonogram oprav'!AX61+'[1]Harmonogram oprav'!BH61+'[1]Harmonogram oprav'!BR61+'[1]Harmonogram oprav'!CB61+'[1]Harmonogram oprav'!CL61+'[1]Harmonogram oprav'!CV61+'[1]Harmonogram oprav'!DF61+'[1]Harmonogram oprav'!DP61</f>
        <v>0</v>
      </c>
      <c r="K57" s="49">
        <f>'[1]Harmonogram oprav'!K61+'[1]Harmonogram oprav'!U61+'[1]Harmonogram oprav'!AE61+'[1]Harmonogram oprav'!AO61+'[1]Harmonogram oprav'!AY61+'[1]Harmonogram oprav'!BI61+'[1]Harmonogram oprav'!BS61+'[1]Harmonogram oprav'!CC61+'[1]Harmonogram oprav'!CM61+'[1]Harmonogram oprav'!CW61+'[1]Harmonogram oprav'!DG61+'[1]Harmonogram oprav'!DQ61</f>
        <v>0</v>
      </c>
      <c r="L57" s="49">
        <f>'[1]Harmonogram oprav'!L61+'[1]Harmonogram oprav'!V61+'[1]Harmonogram oprav'!AF61+'[1]Harmonogram oprav'!AP61+'[1]Harmonogram oprav'!AZ61+'[1]Harmonogram oprav'!BJ61+'[1]Harmonogram oprav'!BT61+'[1]Harmonogram oprav'!CD61+'[1]Harmonogram oprav'!CN61+'[1]Harmonogram oprav'!CX61+'[1]Harmonogram oprav'!DH61+'[1]Harmonogram oprav'!DR61</f>
        <v>1</v>
      </c>
      <c r="M57" s="49">
        <f>'[1]Harmonogram oprav'!M61+'[1]Harmonogram oprav'!W61+'[1]Harmonogram oprav'!AG61+'[1]Harmonogram oprav'!AQ61+'[1]Harmonogram oprav'!BA61+'[1]Harmonogram oprav'!BK61+'[1]Harmonogram oprav'!BU61+'[1]Harmonogram oprav'!CE61+'[1]Harmonogram oprav'!CO61+'[1]Harmonogram oprav'!CY61+'[1]Harmonogram oprav'!DI61+'[1]Harmonogram oprav'!DS61</f>
        <v>0</v>
      </c>
      <c r="N57" s="49">
        <f>'[1]Harmonogram oprav'!N61+'[1]Harmonogram oprav'!X61+'[1]Harmonogram oprav'!AH61+'[1]Harmonogram oprav'!AR61+'[1]Harmonogram oprav'!BB61+'[1]Harmonogram oprav'!BL61+'[1]Harmonogram oprav'!BV61+'[1]Harmonogram oprav'!CF61+'[1]Harmonogram oprav'!CP61+'[1]Harmonogram oprav'!CZ61+'[1]Harmonogram oprav'!DJ61+'[1]Harmonogram oprav'!DT61</f>
        <v>0</v>
      </c>
      <c r="O57" s="63">
        <f t="shared" ref="O57:O63" si="11">SUM(F57:N57)</f>
        <v>3</v>
      </c>
    </row>
    <row r="58" spans="2:15" outlineLevel="2" x14ac:dyDescent="0.25">
      <c r="B58" s="64">
        <v>100</v>
      </c>
      <c r="C58" s="102" t="s">
        <v>34</v>
      </c>
      <c r="D58" s="62" t="s">
        <v>147</v>
      </c>
      <c r="E58" s="110" t="s">
        <v>85</v>
      </c>
      <c r="F58" s="49">
        <f>'[1]Harmonogram oprav'!F62+'[1]Harmonogram oprav'!P62+'[1]Harmonogram oprav'!Z62+'[1]Harmonogram oprav'!AJ62+'[1]Harmonogram oprav'!AT62+'[1]Harmonogram oprav'!BD62+'[1]Harmonogram oprav'!BN62+'[1]Harmonogram oprav'!BX62+'[1]Harmonogram oprav'!CH62+'[1]Harmonogram oprav'!CR62+'[1]Harmonogram oprav'!DB62+'[1]Harmonogram oprav'!DL62</f>
        <v>0</v>
      </c>
      <c r="G58" s="49">
        <f>'[1]Harmonogram oprav'!G62+'[1]Harmonogram oprav'!Q62+'[1]Harmonogram oprav'!AA62+'[1]Harmonogram oprav'!AK62+'[1]Harmonogram oprav'!AU62+'[1]Harmonogram oprav'!BE62+'[1]Harmonogram oprav'!BO62+'[1]Harmonogram oprav'!BY62+'[1]Harmonogram oprav'!CI62+'[1]Harmonogram oprav'!CS62+'[1]Harmonogram oprav'!DC62+'[1]Harmonogram oprav'!DM62</f>
        <v>4</v>
      </c>
      <c r="H58" s="49">
        <f>'[1]Harmonogram oprav'!H62+'[1]Harmonogram oprav'!R62+'[1]Harmonogram oprav'!AB62+'[1]Harmonogram oprav'!AL62+'[1]Harmonogram oprav'!AV62+'[1]Harmonogram oprav'!BF62+'[1]Harmonogram oprav'!BP62+'[1]Harmonogram oprav'!BZ62+'[1]Harmonogram oprav'!CJ62+'[1]Harmonogram oprav'!CT62+'[1]Harmonogram oprav'!DD62+'[1]Harmonogram oprav'!DN62</f>
        <v>3</v>
      </c>
      <c r="I58" s="49">
        <f>'[1]Harmonogram oprav'!I62+'[1]Harmonogram oprav'!S62+'[1]Harmonogram oprav'!AC62+'[1]Harmonogram oprav'!AM62+'[1]Harmonogram oprav'!AW62+'[1]Harmonogram oprav'!BG62+'[1]Harmonogram oprav'!BQ62+'[1]Harmonogram oprav'!CA62+'[1]Harmonogram oprav'!CK62+'[1]Harmonogram oprav'!CU62+'[1]Harmonogram oprav'!DE62+'[1]Harmonogram oprav'!DO62</f>
        <v>1</v>
      </c>
      <c r="J58" s="49">
        <f>'[1]Harmonogram oprav'!J62+'[1]Harmonogram oprav'!T62+'[1]Harmonogram oprav'!AD62+'[1]Harmonogram oprav'!AN62+'[1]Harmonogram oprav'!AX62+'[1]Harmonogram oprav'!BH62+'[1]Harmonogram oprav'!BR62+'[1]Harmonogram oprav'!CB62+'[1]Harmonogram oprav'!CL62+'[1]Harmonogram oprav'!CV62+'[1]Harmonogram oprav'!DF62+'[1]Harmonogram oprav'!DP62</f>
        <v>2</v>
      </c>
      <c r="K58" s="49">
        <f>'[1]Harmonogram oprav'!K62+'[1]Harmonogram oprav'!U62+'[1]Harmonogram oprav'!AE62+'[1]Harmonogram oprav'!AO62+'[1]Harmonogram oprav'!AY62+'[1]Harmonogram oprav'!BI62+'[1]Harmonogram oprav'!BS62+'[1]Harmonogram oprav'!CC62+'[1]Harmonogram oprav'!CM62+'[1]Harmonogram oprav'!CW62+'[1]Harmonogram oprav'!DG62+'[1]Harmonogram oprav'!DQ62</f>
        <v>3</v>
      </c>
      <c r="L58" s="49">
        <f>'[1]Harmonogram oprav'!L62+'[1]Harmonogram oprav'!V62+'[1]Harmonogram oprav'!AF62+'[1]Harmonogram oprav'!AP62+'[1]Harmonogram oprav'!AZ62+'[1]Harmonogram oprav'!BJ62+'[1]Harmonogram oprav'!BT62+'[1]Harmonogram oprav'!CD62+'[1]Harmonogram oprav'!CN62+'[1]Harmonogram oprav'!CX62+'[1]Harmonogram oprav'!DH62+'[1]Harmonogram oprav'!DR62</f>
        <v>2</v>
      </c>
      <c r="M58" s="49">
        <f>'[1]Harmonogram oprav'!M62+'[1]Harmonogram oprav'!W62+'[1]Harmonogram oprav'!AG62+'[1]Harmonogram oprav'!AQ62+'[1]Harmonogram oprav'!BA62+'[1]Harmonogram oprav'!BK62+'[1]Harmonogram oprav'!BU62+'[1]Harmonogram oprav'!CE62+'[1]Harmonogram oprav'!CO62+'[1]Harmonogram oprav'!CY62+'[1]Harmonogram oprav'!DI62+'[1]Harmonogram oprav'!DS62</f>
        <v>0</v>
      </c>
      <c r="N58" s="49">
        <f>'[1]Harmonogram oprav'!N62+'[1]Harmonogram oprav'!X62+'[1]Harmonogram oprav'!AH62+'[1]Harmonogram oprav'!AR62+'[1]Harmonogram oprav'!BB62+'[1]Harmonogram oprav'!BL62+'[1]Harmonogram oprav'!BV62+'[1]Harmonogram oprav'!CF62+'[1]Harmonogram oprav'!CP62+'[1]Harmonogram oprav'!CZ62+'[1]Harmonogram oprav'!DJ62+'[1]Harmonogram oprav'!DT62</f>
        <v>0</v>
      </c>
      <c r="O58" s="63">
        <f t="shared" si="11"/>
        <v>15</v>
      </c>
    </row>
    <row r="59" spans="2:15" outlineLevel="2" x14ac:dyDescent="0.25">
      <c r="B59" s="64">
        <v>100</v>
      </c>
      <c r="C59" s="102" t="s">
        <v>34</v>
      </c>
      <c r="D59" s="62" t="s">
        <v>90</v>
      </c>
      <c r="E59" s="110" t="s">
        <v>91</v>
      </c>
      <c r="F59" s="49">
        <f>'[1]Harmonogram oprav'!F63+'[1]Harmonogram oprav'!P63+'[1]Harmonogram oprav'!Z63+'[1]Harmonogram oprav'!AJ63+'[1]Harmonogram oprav'!AT63+'[1]Harmonogram oprav'!BD63+'[1]Harmonogram oprav'!BN63+'[1]Harmonogram oprav'!BX63+'[1]Harmonogram oprav'!CH63+'[1]Harmonogram oprav'!CR63+'[1]Harmonogram oprav'!DB63+'[1]Harmonogram oprav'!DL63</f>
        <v>0</v>
      </c>
      <c r="G59" s="49">
        <f>'[1]Harmonogram oprav'!G63+'[1]Harmonogram oprav'!Q63+'[1]Harmonogram oprav'!AA63+'[1]Harmonogram oprav'!AK63+'[1]Harmonogram oprav'!AU63+'[1]Harmonogram oprav'!BE63+'[1]Harmonogram oprav'!BO63+'[1]Harmonogram oprav'!BY63+'[1]Harmonogram oprav'!CI63+'[1]Harmonogram oprav'!CS63+'[1]Harmonogram oprav'!DC63+'[1]Harmonogram oprav'!DM63</f>
        <v>0</v>
      </c>
      <c r="H59" s="49">
        <f>'[1]Harmonogram oprav'!H63+'[1]Harmonogram oprav'!R63+'[1]Harmonogram oprav'!AB63+'[1]Harmonogram oprav'!AL63+'[1]Harmonogram oprav'!AV63+'[1]Harmonogram oprav'!BF63+'[1]Harmonogram oprav'!BP63+'[1]Harmonogram oprav'!BZ63+'[1]Harmonogram oprav'!CJ63+'[1]Harmonogram oprav'!CT63+'[1]Harmonogram oprav'!DD63+'[1]Harmonogram oprav'!DN63</f>
        <v>0</v>
      </c>
      <c r="I59" s="49">
        <f>'[1]Harmonogram oprav'!I63+'[1]Harmonogram oprav'!S63+'[1]Harmonogram oprav'!AC63+'[1]Harmonogram oprav'!AM63+'[1]Harmonogram oprav'!AW63+'[1]Harmonogram oprav'!BG63+'[1]Harmonogram oprav'!BQ63+'[1]Harmonogram oprav'!CA63+'[1]Harmonogram oprav'!CK63+'[1]Harmonogram oprav'!CU63+'[1]Harmonogram oprav'!DE63+'[1]Harmonogram oprav'!DO63</f>
        <v>0</v>
      </c>
      <c r="J59" s="49">
        <f>'[1]Harmonogram oprav'!J63+'[1]Harmonogram oprav'!T63+'[1]Harmonogram oprav'!AD63+'[1]Harmonogram oprav'!AN63+'[1]Harmonogram oprav'!AX63+'[1]Harmonogram oprav'!BH63+'[1]Harmonogram oprav'!BR63+'[1]Harmonogram oprav'!CB63+'[1]Harmonogram oprav'!CL63+'[1]Harmonogram oprav'!CV63+'[1]Harmonogram oprav'!DF63+'[1]Harmonogram oprav'!DP63</f>
        <v>0</v>
      </c>
      <c r="K59" s="49">
        <f>'[1]Harmonogram oprav'!K63+'[1]Harmonogram oprav'!U63+'[1]Harmonogram oprav'!AE63+'[1]Harmonogram oprav'!AO63+'[1]Harmonogram oprav'!AY63+'[1]Harmonogram oprav'!BI63+'[1]Harmonogram oprav'!BS63+'[1]Harmonogram oprav'!CC63+'[1]Harmonogram oprav'!CM63+'[1]Harmonogram oprav'!CW63+'[1]Harmonogram oprav'!DG63+'[1]Harmonogram oprav'!DQ63</f>
        <v>0</v>
      </c>
      <c r="L59" s="49">
        <f>'[1]Harmonogram oprav'!L63+'[1]Harmonogram oprav'!V63+'[1]Harmonogram oprav'!AF63+'[1]Harmonogram oprav'!AP63+'[1]Harmonogram oprav'!AZ63+'[1]Harmonogram oprav'!BJ63+'[1]Harmonogram oprav'!BT63+'[1]Harmonogram oprav'!CD63+'[1]Harmonogram oprav'!CN63+'[1]Harmonogram oprav'!CX63+'[1]Harmonogram oprav'!DH63+'[1]Harmonogram oprav'!DR63</f>
        <v>1</v>
      </c>
      <c r="M59" s="49">
        <f>'[1]Harmonogram oprav'!M63+'[1]Harmonogram oprav'!W63+'[1]Harmonogram oprav'!AG63+'[1]Harmonogram oprav'!AQ63+'[1]Harmonogram oprav'!BA63+'[1]Harmonogram oprav'!BK63+'[1]Harmonogram oprav'!BU63+'[1]Harmonogram oprav'!CE63+'[1]Harmonogram oprav'!CO63+'[1]Harmonogram oprav'!CY63+'[1]Harmonogram oprav'!DI63+'[1]Harmonogram oprav'!DS63</f>
        <v>0</v>
      </c>
      <c r="N59" s="49">
        <f>'[1]Harmonogram oprav'!N63+'[1]Harmonogram oprav'!X63+'[1]Harmonogram oprav'!AH63+'[1]Harmonogram oprav'!AR63+'[1]Harmonogram oprav'!BB63+'[1]Harmonogram oprav'!BL63+'[1]Harmonogram oprav'!BV63+'[1]Harmonogram oprav'!CF63+'[1]Harmonogram oprav'!CP63+'[1]Harmonogram oprav'!CZ63+'[1]Harmonogram oprav'!DJ63+'[1]Harmonogram oprav'!DT63</f>
        <v>2</v>
      </c>
      <c r="O59" s="63">
        <f t="shared" si="11"/>
        <v>3</v>
      </c>
    </row>
    <row r="60" spans="2:15" outlineLevel="2" x14ac:dyDescent="0.25">
      <c r="B60" s="64">
        <v>100</v>
      </c>
      <c r="C60" s="102" t="s">
        <v>34</v>
      </c>
      <c r="D60" s="62" t="s">
        <v>148</v>
      </c>
      <c r="E60" s="110" t="s">
        <v>92</v>
      </c>
      <c r="F60" s="49">
        <f>'[1]Harmonogram oprav'!F64+'[1]Harmonogram oprav'!P64+'[1]Harmonogram oprav'!Z64+'[1]Harmonogram oprav'!AJ64+'[1]Harmonogram oprav'!AT64+'[1]Harmonogram oprav'!BD64+'[1]Harmonogram oprav'!BN64+'[1]Harmonogram oprav'!BX64+'[1]Harmonogram oprav'!CH64+'[1]Harmonogram oprav'!CR64+'[1]Harmonogram oprav'!DB64+'[1]Harmonogram oprav'!DL64</f>
        <v>0</v>
      </c>
      <c r="G60" s="49">
        <f>'[1]Harmonogram oprav'!G64+'[1]Harmonogram oprav'!Q64+'[1]Harmonogram oprav'!AA64+'[1]Harmonogram oprav'!AK64+'[1]Harmonogram oprav'!AU64+'[1]Harmonogram oprav'!BE64+'[1]Harmonogram oprav'!BO64+'[1]Harmonogram oprav'!BY64+'[1]Harmonogram oprav'!CI64+'[1]Harmonogram oprav'!CS64+'[1]Harmonogram oprav'!DC64+'[1]Harmonogram oprav'!DM64</f>
        <v>2</v>
      </c>
      <c r="H60" s="49">
        <f>'[1]Harmonogram oprav'!H64+'[1]Harmonogram oprav'!R64+'[1]Harmonogram oprav'!AB64+'[1]Harmonogram oprav'!AL64+'[1]Harmonogram oprav'!AV64+'[1]Harmonogram oprav'!BF64+'[1]Harmonogram oprav'!BP64+'[1]Harmonogram oprav'!BZ64+'[1]Harmonogram oprav'!CJ64+'[1]Harmonogram oprav'!CT64+'[1]Harmonogram oprav'!DD64+'[1]Harmonogram oprav'!DN64</f>
        <v>0</v>
      </c>
      <c r="I60" s="49">
        <f>'[1]Harmonogram oprav'!I64+'[1]Harmonogram oprav'!S64+'[1]Harmonogram oprav'!AC64+'[1]Harmonogram oprav'!AM64+'[1]Harmonogram oprav'!AW64+'[1]Harmonogram oprav'!BG64+'[1]Harmonogram oprav'!BQ64+'[1]Harmonogram oprav'!CA64+'[1]Harmonogram oprav'!CK64+'[1]Harmonogram oprav'!CU64+'[1]Harmonogram oprav'!DE64+'[1]Harmonogram oprav'!DO64</f>
        <v>0</v>
      </c>
      <c r="J60" s="49">
        <f>'[1]Harmonogram oprav'!J64+'[1]Harmonogram oprav'!T64+'[1]Harmonogram oprav'!AD64+'[1]Harmonogram oprav'!AN64+'[1]Harmonogram oprav'!AX64+'[1]Harmonogram oprav'!BH64+'[1]Harmonogram oprav'!BR64+'[1]Harmonogram oprav'!CB64+'[1]Harmonogram oprav'!CL64+'[1]Harmonogram oprav'!CV64+'[1]Harmonogram oprav'!DF64+'[1]Harmonogram oprav'!DP64</f>
        <v>1</v>
      </c>
      <c r="K60" s="49">
        <f>'[1]Harmonogram oprav'!K64+'[1]Harmonogram oprav'!U64+'[1]Harmonogram oprav'!AE64+'[1]Harmonogram oprav'!AO64+'[1]Harmonogram oprav'!AY64+'[1]Harmonogram oprav'!BI64+'[1]Harmonogram oprav'!BS64+'[1]Harmonogram oprav'!CC64+'[1]Harmonogram oprav'!CM64+'[1]Harmonogram oprav'!CW64+'[1]Harmonogram oprav'!DG64+'[1]Harmonogram oprav'!DQ64</f>
        <v>0</v>
      </c>
      <c r="L60" s="49">
        <f>'[1]Harmonogram oprav'!L64+'[1]Harmonogram oprav'!V64+'[1]Harmonogram oprav'!AF64+'[1]Harmonogram oprav'!AP64+'[1]Harmonogram oprav'!AZ64+'[1]Harmonogram oprav'!BJ64+'[1]Harmonogram oprav'!BT64+'[1]Harmonogram oprav'!CD64+'[1]Harmonogram oprav'!CN64+'[1]Harmonogram oprav'!CX64+'[1]Harmonogram oprav'!DH64+'[1]Harmonogram oprav'!DR64</f>
        <v>0</v>
      </c>
      <c r="M60" s="49">
        <f>'[1]Harmonogram oprav'!M64+'[1]Harmonogram oprav'!W64+'[1]Harmonogram oprav'!AG64+'[1]Harmonogram oprav'!AQ64+'[1]Harmonogram oprav'!BA64+'[1]Harmonogram oprav'!BK64+'[1]Harmonogram oprav'!BU64+'[1]Harmonogram oprav'!CE64+'[1]Harmonogram oprav'!CO64+'[1]Harmonogram oprav'!CY64+'[1]Harmonogram oprav'!DI64+'[1]Harmonogram oprav'!DS64</f>
        <v>0</v>
      </c>
      <c r="N60" s="49">
        <f>'[1]Harmonogram oprav'!N64+'[1]Harmonogram oprav'!X64+'[1]Harmonogram oprav'!AH64+'[1]Harmonogram oprav'!AR64+'[1]Harmonogram oprav'!BB64+'[1]Harmonogram oprav'!BL64+'[1]Harmonogram oprav'!BV64+'[1]Harmonogram oprav'!CF64+'[1]Harmonogram oprav'!CP64+'[1]Harmonogram oprav'!CZ64+'[1]Harmonogram oprav'!DJ64+'[1]Harmonogram oprav'!DT64</f>
        <v>0</v>
      </c>
      <c r="O60" s="63">
        <f t="shared" si="11"/>
        <v>3</v>
      </c>
    </row>
    <row r="61" spans="2:15" outlineLevel="2" x14ac:dyDescent="0.25">
      <c r="B61" s="64">
        <v>100</v>
      </c>
      <c r="C61" s="102" t="s">
        <v>51</v>
      </c>
      <c r="D61" s="62" t="s">
        <v>86</v>
      </c>
      <c r="E61" s="110" t="s">
        <v>87</v>
      </c>
      <c r="F61" s="49">
        <f>'[1]Harmonogram oprav'!F65+'[1]Harmonogram oprav'!P65+'[1]Harmonogram oprav'!Z65+'[1]Harmonogram oprav'!AJ65+'[1]Harmonogram oprav'!AT65+'[1]Harmonogram oprav'!BD65+'[1]Harmonogram oprav'!BN65+'[1]Harmonogram oprav'!BX65+'[1]Harmonogram oprav'!CH65+'[1]Harmonogram oprav'!CR65+'[1]Harmonogram oprav'!DB65+'[1]Harmonogram oprav'!DL65</f>
        <v>0</v>
      </c>
      <c r="G61" s="49">
        <f>'[1]Harmonogram oprav'!G65+'[1]Harmonogram oprav'!Q65+'[1]Harmonogram oprav'!AA65+'[1]Harmonogram oprav'!AK65+'[1]Harmonogram oprav'!AU65+'[1]Harmonogram oprav'!BE65+'[1]Harmonogram oprav'!BO65+'[1]Harmonogram oprav'!BY65+'[1]Harmonogram oprav'!CI65+'[1]Harmonogram oprav'!CS65+'[1]Harmonogram oprav'!DC65+'[1]Harmonogram oprav'!DM65</f>
        <v>0</v>
      </c>
      <c r="H61" s="49">
        <f>'[1]Harmonogram oprav'!H65+'[1]Harmonogram oprav'!R65+'[1]Harmonogram oprav'!AB65+'[1]Harmonogram oprav'!AL65+'[1]Harmonogram oprav'!AV65+'[1]Harmonogram oprav'!BF65+'[1]Harmonogram oprav'!BP65+'[1]Harmonogram oprav'!BZ65+'[1]Harmonogram oprav'!CJ65+'[1]Harmonogram oprav'!CT65+'[1]Harmonogram oprav'!DD65+'[1]Harmonogram oprav'!DN65</f>
        <v>1</v>
      </c>
      <c r="I61" s="49">
        <f>'[1]Harmonogram oprav'!I65+'[1]Harmonogram oprav'!S65+'[1]Harmonogram oprav'!AC65+'[1]Harmonogram oprav'!AM65+'[1]Harmonogram oprav'!AW65+'[1]Harmonogram oprav'!BG65+'[1]Harmonogram oprav'!BQ65+'[1]Harmonogram oprav'!CA65+'[1]Harmonogram oprav'!CK65+'[1]Harmonogram oprav'!CU65+'[1]Harmonogram oprav'!DE65+'[1]Harmonogram oprav'!DO65</f>
        <v>1</v>
      </c>
      <c r="J61" s="49">
        <f>'[1]Harmonogram oprav'!J65+'[1]Harmonogram oprav'!T65+'[1]Harmonogram oprav'!AD65+'[1]Harmonogram oprav'!AN65+'[1]Harmonogram oprav'!AX65+'[1]Harmonogram oprav'!BH65+'[1]Harmonogram oprav'!BR65+'[1]Harmonogram oprav'!CB65+'[1]Harmonogram oprav'!CL65+'[1]Harmonogram oprav'!CV65+'[1]Harmonogram oprav'!DF65+'[1]Harmonogram oprav'!DP65</f>
        <v>0</v>
      </c>
      <c r="K61" s="49">
        <f>'[1]Harmonogram oprav'!K65+'[1]Harmonogram oprav'!U65+'[1]Harmonogram oprav'!AE65+'[1]Harmonogram oprav'!AO65+'[1]Harmonogram oprav'!AY65+'[1]Harmonogram oprav'!BI65+'[1]Harmonogram oprav'!BS65+'[1]Harmonogram oprav'!CC65+'[1]Harmonogram oprav'!CM65+'[1]Harmonogram oprav'!CW65+'[1]Harmonogram oprav'!DG65+'[1]Harmonogram oprav'!DQ65</f>
        <v>0</v>
      </c>
      <c r="L61" s="49">
        <f>'[1]Harmonogram oprav'!L65+'[1]Harmonogram oprav'!V65+'[1]Harmonogram oprav'!AF65+'[1]Harmonogram oprav'!AP65+'[1]Harmonogram oprav'!AZ65+'[1]Harmonogram oprav'!BJ65+'[1]Harmonogram oprav'!BT65+'[1]Harmonogram oprav'!CD65+'[1]Harmonogram oprav'!CN65+'[1]Harmonogram oprav'!CX65+'[1]Harmonogram oprav'!DH65+'[1]Harmonogram oprav'!DR65</f>
        <v>0</v>
      </c>
      <c r="M61" s="49">
        <f>'[1]Harmonogram oprav'!M65+'[1]Harmonogram oprav'!W65+'[1]Harmonogram oprav'!AG65+'[1]Harmonogram oprav'!AQ65+'[1]Harmonogram oprav'!BA65+'[1]Harmonogram oprav'!BK65+'[1]Harmonogram oprav'!BU65+'[1]Harmonogram oprav'!CE65+'[1]Harmonogram oprav'!CO65+'[1]Harmonogram oprav'!CY65+'[1]Harmonogram oprav'!DI65+'[1]Harmonogram oprav'!DS65</f>
        <v>0</v>
      </c>
      <c r="N61" s="49">
        <f>'[1]Harmonogram oprav'!N65+'[1]Harmonogram oprav'!X65+'[1]Harmonogram oprav'!AH65+'[1]Harmonogram oprav'!AR65+'[1]Harmonogram oprav'!BB65+'[1]Harmonogram oprav'!BL65+'[1]Harmonogram oprav'!BV65+'[1]Harmonogram oprav'!CF65+'[1]Harmonogram oprav'!CP65+'[1]Harmonogram oprav'!CZ65+'[1]Harmonogram oprav'!DJ65+'[1]Harmonogram oprav'!DT65</f>
        <v>0</v>
      </c>
      <c r="O61" s="63">
        <f t="shared" si="11"/>
        <v>2</v>
      </c>
    </row>
    <row r="62" spans="2:15" outlineLevel="2" x14ac:dyDescent="0.25">
      <c r="B62" s="64">
        <v>100</v>
      </c>
      <c r="C62" s="102" t="s">
        <v>51</v>
      </c>
      <c r="D62" s="62" t="s">
        <v>88</v>
      </c>
      <c r="E62" s="110" t="s">
        <v>89</v>
      </c>
      <c r="F62" s="49">
        <f>'[1]Harmonogram oprav'!F66+'[1]Harmonogram oprav'!P66+'[1]Harmonogram oprav'!Z66+'[1]Harmonogram oprav'!AJ66+'[1]Harmonogram oprav'!AT66+'[1]Harmonogram oprav'!BD66+'[1]Harmonogram oprav'!BN66+'[1]Harmonogram oprav'!BX66+'[1]Harmonogram oprav'!CH66+'[1]Harmonogram oprav'!CR66+'[1]Harmonogram oprav'!DB66+'[1]Harmonogram oprav'!DL66</f>
        <v>0</v>
      </c>
      <c r="G62" s="49">
        <f>'[1]Harmonogram oprav'!G66+'[1]Harmonogram oprav'!Q66+'[1]Harmonogram oprav'!AA66+'[1]Harmonogram oprav'!AK66+'[1]Harmonogram oprav'!AU66+'[1]Harmonogram oprav'!BE66+'[1]Harmonogram oprav'!BO66+'[1]Harmonogram oprav'!BY66+'[1]Harmonogram oprav'!CI66+'[1]Harmonogram oprav'!CS66+'[1]Harmonogram oprav'!DC66+'[1]Harmonogram oprav'!DM66</f>
        <v>0</v>
      </c>
      <c r="H62" s="49">
        <f>'[1]Harmonogram oprav'!H66+'[1]Harmonogram oprav'!R66+'[1]Harmonogram oprav'!AB66+'[1]Harmonogram oprav'!AL66+'[1]Harmonogram oprav'!AV66+'[1]Harmonogram oprav'!BF66+'[1]Harmonogram oprav'!BP66+'[1]Harmonogram oprav'!BZ66+'[1]Harmonogram oprav'!CJ66+'[1]Harmonogram oprav'!CT66+'[1]Harmonogram oprav'!DD66+'[1]Harmonogram oprav'!DN66</f>
        <v>0</v>
      </c>
      <c r="I62" s="49">
        <f>'[1]Harmonogram oprav'!I66+'[1]Harmonogram oprav'!S66+'[1]Harmonogram oprav'!AC66+'[1]Harmonogram oprav'!AM66+'[1]Harmonogram oprav'!AW66+'[1]Harmonogram oprav'!BG66+'[1]Harmonogram oprav'!BQ66+'[1]Harmonogram oprav'!CA66+'[1]Harmonogram oprav'!CK66+'[1]Harmonogram oprav'!CU66+'[1]Harmonogram oprav'!DE66+'[1]Harmonogram oprav'!DO66</f>
        <v>0</v>
      </c>
      <c r="J62" s="49">
        <f>'[1]Harmonogram oprav'!J66+'[1]Harmonogram oprav'!T66+'[1]Harmonogram oprav'!AD66+'[1]Harmonogram oprav'!AN66+'[1]Harmonogram oprav'!AX66+'[1]Harmonogram oprav'!BH66+'[1]Harmonogram oprav'!BR66+'[1]Harmonogram oprav'!CB66+'[1]Harmonogram oprav'!CL66+'[1]Harmonogram oprav'!CV66+'[1]Harmonogram oprav'!DF66+'[1]Harmonogram oprav'!DP66</f>
        <v>1</v>
      </c>
      <c r="K62" s="49">
        <f>'[1]Harmonogram oprav'!K66+'[1]Harmonogram oprav'!U66+'[1]Harmonogram oprav'!AE66+'[1]Harmonogram oprav'!AO66+'[1]Harmonogram oprav'!AY66+'[1]Harmonogram oprav'!BI66+'[1]Harmonogram oprav'!BS66+'[1]Harmonogram oprav'!CC66+'[1]Harmonogram oprav'!CM66+'[1]Harmonogram oprav'!CW66+'[1]Harmonogram oprav'!DG66+'[1]Harmonogram oprav'!DQ66</f>
        <v>0</v>
      </c>
      <c r="L62" s="49">
        <f>'[1]Harmonogram oprav'!L66+'[1]Harmonogram oprav'!V66+'[1]Harmonogram oprav'!AF66+'[1]Harmonogram oprav'!AP66+'[1]Harmonogram oprav'!AZ66+'[1]Harmonogram oprav'!BJ66+'[1]Harmonogram oprav'!BT66+'[1]Harmonogram oprav'!CD66+'[1]Harmonogram oprav'!CN66+'[1]Harmonogram oprav'!CX66+'[1]Harmonogram oprav'!DH66+'[1]Harmonogram oprav'!DR66</f>
        <v>0</v>
      </c>
      <c r="M62" s="49">
        <f>'[1]Harmonogram oprav'!M66+'[1]Harmonogram oprav'!W66+'[1]Harmonogram oprav'!AG66+'[1]Harmonogram oprav'!AQ66+'[1]Harmonogram oprav'!BA66+'[1]Harmonogram oprav'!BK66+'[1]Harmonogram oprav'!BU66+'[1]Harmonogram oprav'!CE66+'[1]Harmonogram oprav'!CO66+'[1]Harmonogram oprav'!CY66+'[1]Harmonogram oprav'!DI66+'[1]Harmonogram oprav'!DS66</f>
        <v>0</v>
      </c>
      <c r="N62" s="49">
        <f>'[1]Harmonogram oprav'!N66+'[1]Harmonogram oprav'!X66+'[1]Harmonogram oprav'!AH66+'[1]Harmonogram oprav'!AR66+'[1]Harmonogram oprav'!BB66+'[1]Harmonogram oprav'!BL66+'[1]Harmonogram oprav'!BV66+'[1]Harmonogram oprav'!CF66+'[1]Harmonogram oprav'!CP66+'[1]Harmonogram oprav'!CZ66+'[1]Harmonogram oprav'!DJ66+'[1]Harmonogram oprav'!DT66</f>
        <v>0</v>
      </c>
      <c r="O62" s="63">
        <f t="shared" si="11"/>
        <v>1</v>
      </c>
    </row>
    <row r="63" spans="2:15" outlineLevel="2" x14ac:dyDescent="0.25">
      <c r="B63" s="64">
        <v>100</v>
      </c>
      <c r="C63" s="102" t="s">
        <v>43</v>
      </c>
      <c r="D63" s="62" t="s">
        <v>81</v>
      </c>
      <c r="E63" s="110" t="s">
        <v>82</v>
      </c>
      <c r="F63" s="49">
        <f>'[1]Harmonogram oprav'!F67+'[1]Harmonogram oprav'!P67+'[1]Harmonogram oprav'!Z67+'[1]Harmonogram oprav'!AJ67+'[1]Harmonogram oprav'!AT67+'[1]Harmonogram oprav'!BD67+'[1]Harmonogram oprav'!BN67+'[1]Harmonogram oprav'!BX67+'[1]Harmonogram oprav'!CH67+'[1]Harmonogram oprav'!CR67+'[1]Harmonogram oprav'!DB67+'[1]Harmonogram oprav'!DL67</f>
        <v>0</v>
      </c>
      <c r="G63" s="49">
        <f>'[1]Harmonogram oprav'!G67+'[1]Harmonogram oprav'!Q67+'[1]Harmonogram oprav'!AA67+'[1]Harmonogram oprav'!AK67+'[1]Harmonogram oprav'!AU67+'[1]Harmonogram oprav'!BE67+'[1]Harmonogram oprav'!BO67+'[1]Harmonogram oprav'!BY67+'[1]Harmonogram oprav'!CI67+'[1]Harmonogram oprav'!CS67+'[1]Harmonogram oprav'!DC67+'[1]Harmonogram oprav'!DM67</f>
        <v>0</v>
      </c>
      <c r="H63" s="49">
        <f>'[1]Harmonogram oprav'!H67+'[1]Harmonogram oprav'!R67+'[1]Harmonogram oprav'!AB67+'[1]Harmonogram oprav'!AL67+'[1]Harmonogram oprav'!AV67+'[1]Harmonogram oprav'!BF67+'[1]Harmonogram oprav'!BP67+'[1]Harmonogram oprav'!BZ67+'[1]Harmonogram oprav'!CJ67+'[1]Harmonogram oprav'!CT67+'[1]Harmonogram oprav'!DD67+'[1]Harmonogram oprav'!DN67</f>
        <v>0</v>
      </c>
      <c r="I63" s="49">
        <f>'[1]Harmonogram oprav'!I67+'[1]Harmonogram oprav'!S67+'[1]Harmonogram oprav'!AC67+'[1]Harmonogram oprav'!AM67+'[1]Harmonogram oprav'!AW67+'[1]Harmonogram oprav'!BG67+'[1]Harmonogram oprav'!BQ67+'[1]Harmonogram oprav'!CA67+'[1]Harmonogram oprav'!CK67+'[1]Harmonogram oprav'!CU67+'[1]Harmonogram oprav'!DE67+'[1]Harmonogram oprav'!DO67</f>
        <v>1</v>
      </c>
      <c r="J63" s="49">
        <f>'[1]Harmonogram oprav'!J67+'[1]Harmonogram oprav'!T67+'[1]Harmonogram oprav'!AD67+'[1]Harmonogram oprav'!AN67+'[1]Harmonogram oprav'!AX67+'[1]Harmonogram oprav'!BH67+'[1]Harmonogram oprav'!BR67+'[1]Harmonogram oprav'!CB67+'[1]Harmonogram oprav'!CL67+'[1]Harmonogram oprav'!CV67+'[1]Harmonogram oprav'!DF67+'[1]Harmonogram oprav'!DP67</f>
        <v>0</v>
      </c>
      <c r="K63" s="49">
        <f>'[1]Harmonogram oprav'!K67+'[1]Harmonogram oprav'!U67+'[1]Harmonogram oprav'!AE67+'[1]Harmonogram oprav'!AO67+'[1]Harmonogram oprav'!AY67+'[1]Harmonogram oprav'!BI67+'[1]Harmonogram oprav'!BS67+'[1]Harmonogram oprav'!CC67+'[1]Harmonogram oprav'!CM67+'[1]Harmonogram oprav'!CW67+'[1]Harmonogram oprav'!DG67+'[1]Harmonogram oprav'!DQ67</f>
        <v>0</v>
      </c>
      <c r="L63" s="49">
        <f>'[1]Harmonogram oprav'!L67+'[1]Harmonogram oprav'!V67+'[1]Harmonogram oprav'!AF67+'[1]Harmonogram oprav'!AP67+'[1]Harmonogram oprav'!AZ67+'[1]Harmonogram oprav'!BJ67+'[1]Harmonogram oprav'!BT67+'[1]Harmonogram oprav'!CD67+'[1]Harmonogram oprav'!CN67+'[1]Harmonogram oprav'!CX67+'[1]Harmonogram oprav'!DH67+'[1]Harmonogram oprav'!DR67</f>
        <v>0</v>
      </c>
      <c r="M63" s="49">
        <f>'[1]Harmonogram oprav'!M67+'[1]Harmonogram oprav'!W67+'[1]Harmonogram oprav'!AG67+'[1]Harmonogram oprav'!AQ67+'[1]Harmonogram oprav'!BA67+'[1]Harmonogram oprav'!BK67+'[1]Harmonogram oprav'!BU67+'[1]Harmonogram oprav'!CE67+'[1]Harmonogram oprav'!CO67+'[1]Harmonogram oprav'!CY67+'[1]Harmonogram oprav'!DI67+'[1]Harmonogram oprav'!DS67</f>
        <v>0</v>
      </c>
      <c r="N63" s="49">
        <f>'[1]Harmonogram oprav'!N67+'[1]Harmonogram oprav'!X67+'[1]Harmonogram oprav'!AH67+'[1]Harmonogram oprav'!AR67+'[1]Harmonogram oprav'!BB67+'[1]Harmonogram oprav'!BL67+'[1]Harmonogram oprav'!BV67+'[1]Harmonogram oprav'!CF67+'[1]Harmonogram oprav'!CP67+'[1]Harmonogram oprav'!CZ67+'[1]Harmonogram oprav'!DJ67+'[1]Harmonogram oprav'!DT67</f>
        <v>0</v>
      </c>
      <c r="O63" s="63">
        <f t="shared" si="11"/>
        <v>1</v>
      </c>
    </row>
    <row r="64" spans="2:15" ht="15.75" outlineLevel="2" x14ac:dyDescent="0.25">
      <c r="B64" s="51" t="s">
        <v>93</v>
      </c>
      <c r="C64" s="52"/>
      <c r="D64" s="53"/>
      <c r="E64" s="110"/>
      <c r="F64" s="113">
        <f>SUM(F56:F63)</f>
        <v>0</v>
      </c>
      <c r="G64" s="113">
        <f t="shared" ref="G64:N64" si="12">SUM(G56:G63)</f>
        <v>8</v>
      </c>
      <c r="H64" s="113">
        <f t="shared" si="12"/>
        <v>5</v>
      </c>
      <c r="I64" s="113">
        <f t="shared" si="12"/>
        <v>5</v>
      </c>
      <c r="J64" s="113">
        <f t="shared" si="12"/>
        <v>4</v>
      </c>
      <c r="K64" s="113">
        <f t="shared" si="12"/>
        <v>3</v>
      </c>
      <c r="L64" s="113">
        <f t="shared" si="12"/>
        <v>4</v>
      </c>
      <c r="M64" s="113">
        <f t="shared" si="12"/>
        <v>0</v>
      </c>
      <c r="N64" s="113">
        <f t="shared" si="12"/>
        <v>3</v>
      </c>
      <c r="O64" s="109">
        <f>SUM(O56:O63)</f>
        <v>32</v>
      </c>
    </row>
    <row r="65" spans="2:15" outlineLevel="2" x14ac:dyDescent="0.25">
      <c r="B65" s="64">
        <v>150</v>
      </c>
      <c r="C65" s="102" t="s">
        <v>34</v>
      </c>
      <c r="D65" s="62" t="s">
        <v>94</v>
      </c>
      <c r="E65" s="110" t="s">
        <v>95</v>
      </c>
      <c r="F65" s="49">
        <f>'[1]Harmonogram oprav'!F69+'[1]Harmonogram oprav'!P69+'[1]Harmonogram oprav'!AJ69+'[1]Harmonogram oprav'!AT69+'[1]Harmonogram oprav'!BD69+'[1]Harmonogram oprav'!BN69+'[1]Harmonogram oprav'!BX69+'[1]Harmonogram oprav'!CH69+'[1]Harmonogram oprav'!CR69+'[1]Harmonogram oprav'!DB69+'[1]Harmonogram oprav'!DL69</f>
        <v>0</v>
      </c>
      <c r="G65" s="49">
        <f>'[1]Harmonogram oprav'!G69+'[1]Harmonogram oprav'!Q69+'[1]Harmonogram oprav'!AK69+'[1]Harmonogram oprav'!AU69+'[1]Harmonogram oprav'!BE69+'[1]Harmonogram oprav'!BO69+'[1]Harmonogram oprav'!BY69+'[1]Harmonogram oprav'!CI69+'[1]Harmonogram oprav'!CS69+'[1]Harmonogram oprav'!DC69+'[1]Harmonogram oprav'!DM69</f>
        <v>1</v>
      </c>
      <c r="H65" s="49">
        <f>'[1]Harmonogram oprav'!H69+'[1]Harmonogram oprav'!R69+'[1]Harmonogram oprav'!AL69+'[1]Harmonogram oprav'!AV69+'[1]Harmonogram oprav'!BF69+'[1]Harmonogram oprav'!BP69+'[1]Harmonogram oprav'!BZ69+'[1]Harmonogram oprav'!CJ69+'[1]Harmonogram oprav'!CT69+'[1]Harmonogram oprav'!DD69+'[1]Harmonogram oprav'!DN69</f>
        <v>0</v>
      </c>
      <c r="I65" s="49">
        <f>'[1]Harmonogram oprav'!I69+'[1]Harmonogram oprav'!S69+'[1]Harmonogram oprav'!AM69+'[1]Harmonogram oprav'!AW69+'[1]Harmonogram oprav'!BG69+'[1]Harmonogram oprav'!BQ69+'[1]Harmonogram oprav'!CA69+'[1]Harmonogram oprav'!CK69+'[1]Harmonogram oprav'!CU69+'[1]Harmonogram oprav'!DE69+'[1]Harmonogram oprav'!DO69</f>
        <v>0</v>
      </c>
      <c r="J65" s="49">
        <f>'[1]Harmonogram oprav'!J69+'[1]Harmonogram oprav'!T69+'[1]Harmonogram oprav'!AN69+'[1]Harmonogram oprav'!AX69+'[1]Harmonogram oprav'!BH69+'[1]Harmonogram oprav'!BR69+'[1]Harmonogram oprav'!CB69+'[1]Harmonogram oprav'!CL69+'[1]Harmonogram oprav'!CV69+'[1]Harmonogram oprav'!DF69+'[1]Harmonogram oprav'!DP69</f>
        <v>0</v>
      </c>
      <c r="K65" s="49">
        <f>'[1]Harmonogram oprav'!K69+'[1]Harmonogram oprav'!U69+'[1]Harmonogram oprav'!AO69+'[1]Harmonogram oprav'!AY69+'[1]Harmonogram oprav'!BI69+'[1]Harmonogram oprav'!BS69+'[1]Harmonogram oprav'!CC69+'[1]Harmonogram oprav'!CM69+'[1]Harmonogram oprav'!CW69+'[1]Harmonogram oprav'!DG69+'[1]Harmonogram oprav'!DQ69</f>
        <v>0</v>
      </c>
      <c r="L65" s="49">
        <f>'[1]Harmonogram oprav'!L69+'[1]Harmonogram oprav'!V69+'[1]Harmonogram oprav'!AP69+'[1]Harmonogram oprav'!AZ69+'[1]Harmonogram oprav'!BJ69+'[1]Harmonogram oprav'!BT69+'[1]Harmonogram oprav'!CD69+'[1]Harmonogram oprav'!CN69+'[1]Harmonogram oprav'!CX69+'[1]Harmonogram oprav'!DH69+'[1]Harmonogram oprav'!DR69</f>
        <v>0</v>
      </c>
      <c r="M65" s="49">
        <f>'[1]Harmonogram oprav'!M69+'[1]Harmonogram oprav'!W69+'[1]Harmonogram oprav'!AQ69+'[1]Harmonogram oprav'!BA69+'[1]Harmonogram oprav'!BK69+'[1]Harmonogram oprav'!BU69+'[1]Harmonogram oprav'!CE69+'[1]Harmonogram oprav'!CO69+'[1]Harmonogram oprav'!CY69+'[1]Harmonogram oprav'!DI69+'[1]Harmonogram oprav'!DS69</f>
        <v>0</v>
      </c>
      <c r="N65" s="49">
        <f>'[1]Harmonogram oprav'!N69+'[1]Harmonogram oprav'!X69+'[1]Harmonogram oprav'!AR69+'[1]Harmonogram oprav'!BB69+'[1]Harmonogram oprav'!BL69+'[1]Harmonogram oprav'!BV69+'[1]Harmonogram oprav'!CF69+'[1]Harmonogram oprav'!CP69+'[1]Harmonogram oprav'!CZ69+'[1]Harmonogram oprav'!DJ69+'[1]Harmonogram oprav'!DT69</f>
        <v>1</v>
      </c>
      <c r="O65" s="63">
        <f>SUM(F65:N65)</f>
        <v>2</v>
      </c>
    </row>
    <row r="66" spans="2:15" outlineLevel="2" x14ac:dyDescent="0.25">
      <c r="B66" s="64">
        <v>150</v>
      </c>
      <c r="C66" s="102" t="s">
        <v>34</v>
      </c>
      <c r="D66" s="62" t="s">
        <v>98</v>
      </c>
      <c r="E66" s="110" t="s">
        <v>99</v>
      </c>
      <c r="F66" s="49">
        <f>'[1]Harmonogram oprav'!F70+'[1]Harmonogram oprav'!P70+'[1]Harmonogram oprav'!AJ70+'[1]Harmonogram oprav'!AT70+'[1]Harmonogram oprav'!BD70+'[1]Harmonogram oprav'!BN70+'[1]Harmonogram oprav'!BX70+'[1]Harmonogram oprav'!CH70+'[1]Harmonogram oprav'!CR70+'[1]Harmonogram oprav'!DB70+'[1]Harmonogram oprav'!DL70</f>
        <v>0</v>
      </c>
      <c r="G66" s="49">
        <f>'[1]Harmonogram oprav'!G70+'[1]Harmonogram oprav'!Q70+'[1]Harmonogram oprav'!AK70+'[1]Harmonogram oprav'!AU70+'[1]Harmonogram oprav'!BE70+'[1]Harmonogram oprav'!BO70+'[1]Harmonogram oprav'!BY70+'[1]Harmonogram oprav'!CI70+'[1]Harmonogram oprav'!CS70+'[1]Harmonogram oprav'!DC70+'[1]Harmonogram oprav'!DM70</f>
        <v>0</v>
      </c>
      <c r="H66" s="49">
        <f>'[1]Harmonogram oprav'!H70+'[1]Harmonogram oprav'!R70+'[1]Harmonogram oprav'!AL70+'[1]Harmonogram oprav'!AV70+'[1]Harmonogram oprav'!BF70+'[1]Harmonogram oprav'!BP70+'[1]Harmonogram oprav'!BZ70+'[1]Harmonogram oprav'!CJ70+'[1]Harmonogram oprav'!CT70+'[1]Harmonogram oprav'!DD70+'[1]Harmonogram oprav'!DN70</f>
        <v>1</v>
      </c>
      <c r="I66" s="49">
        <f>'[1]Harmonogram oprav'!I70+'[1]Harmonogram oprav'!S70+'[1]Harmonogram oprav'!AM70+'[1]Harmonogram oprav'!AW70+'[1]Harmonogram oprav'!BG70+'[1]Harmonogram oprav'!BQ70+'[1]Harmonogram oprav'!CA70+'[1]Harmonogram oprav'!CK70+'[1]Harmonogram oprav'!CU70+'[1]Harmonogram oprav'!DE70+'[1]Harmonogram oprav'!DO70</f>
        <v>0</v>
      </c>
      <c r="J66" s="49">
        <f>'[1]Harmonogram oprav'!J70+'[1]Harmonogram oprav'!T70+'[1]Harmonogram oprav'!AN70+'[1]Harmonogram oprav'!AX70+'[1]Harmonogram oprav'!BH70+'[1]Harmonogram oprav'!BR70+'[1]Harmonogram oprav'!CB70+'[1]Harmonogram oprav'!CL70+'[1]Harmonogram oprav'!CV70+'[1]Harmonogram oprav'!DF70+'[1]Harmonogram oprav'!DP70</f>
        <v>0</v>
      </c>
      <c r="K66" s="49">
        <f>'[1]Harmonogram oprav'!K70+'[1]Harmonogram oprav'!U70+'[1]Harmonogram oprav'!AO70+'[1]Harmonogram oprav'!AY70+'[1]Harmonogram oprav'!BI70+'[1]Harmonogram oprav'!BS70+'[1]Harmonogram oprav'!CC70+'[1]Harmonogram oprav'!CM70+'[1]Harmonogram oprav'!CW70+'[1]Harmonogram oprav'!DG70+'[1]Harmonogram oprav'!DQ70</f>
        <v>0</v>
      </c>
      <c r="L66" s="49">
        <f>'[1]Harmonogram oprav'!L70+'[1]Harmonogram oprav'!V70+'[1]Harmonogram oprav'!AP70+'[1]Harmonogram oprav'!AZ70+'[1]Harmonogram oprav'!BJ70+'[1]Harmonogram oprav'!BT70+'[1]Harmonogram oprav'!CD70+'[1]Harmonogram oprav'!CN70+'[1]Harmonogram oprav'!CX70+'[1]Harmonogram oprav'!DH70+'[1]Harmonogram oprav'!DR70</f>
        <v>0</v>
      </c>
      <c r="M66" s="49">
        <f>'[1]Harmonogram oprav'!M70+'[1]Harmonogram oprav'!W70+'[1]Harmonogram oprav'!AQ70+'[1]Harmonogram oprav'!BA70+'[1]Harmonogram oprav'!BK70+'[1]Harmonogram oprav'!BU70+'[1]Harmonogram oprav'!CE70+'[1]Harmonogram oprav'!CO70+'[1]Harmonogram oprav'!CY70+'[1]Harmonogram oprav'!DI70+'[1]Harmonogram oprav'!DS70</f>
        <v>0</v>
      </c>
      <c r="N66" s="49">
        <f>'[1]Harmonogram oprav'!N70+'[1]Harmonogram oprav'!X70+'[1]Harmonogram oprav'!AR70+'[1]Harmonogram oprav'!BB70+'[1]Harmonogram oprav'!BL70+'[1]Harmonogram oprav'!BV70+'[1]Harmonogram oprav'!CF70+'[1]Harmonogram oprav'!CP70+'[1]Harmonogram oprav'!CZ70+'[1]Harmonogram oprav'!DJ70+'[1]Harmonogram oprav'!DT70</f>
        <v>0</v>
      </c>
      <c r="O66" s="63">
        <f t="shared" ref="O66:O68" si="13">SUM(F66:N66)</f>
        <v>1</v>
      </c>
    </row>
    <row r="67" spans="2:15" outlineLevel="1" x14ac:dyDescent="0.25">
      <c r="B67" s="64">
        <v>150</v>
      </c>
      <c r="C67" s="102" t="s">
        <v>51</v>
      </c>
      <c r="D67" s="62" t="s">
        <v>149</v>
      </c>
      <c r="E67" s="73" t="s">
        <v>150</v>
      </c>
      <c r="F67" s="38">
        <f>'[1]Harmonogram oprav'!F71+'[1]Harmonogram oprav'!P71+'[1]Harmonogram oprav'!AJ71+'[1]Harmonogram oprav'!AT71+'[1]Harmonogram oprav'!BD71+'[1]Harmonogram oprav'!BN71+'[1]Harmonogram oprav'!BX71+'[1]Harmonogram oprav'!CH71+'[1]Harmonogram oprav'!CR71+'[1]Harmonogram oprav'!DB71+'[1]Harmonogram oprav'!DL71</f>
        <v>0</v>
      </c>
      <c r="G67" s="49">
        <f>'[1]Harmonogram oprav'!G71+'[1]Harmonogram oprav'!Q71+'[1]Harmonogram oprav'!AK71+'[1]Harmonogram oprav'!AU71+'[1]Harmonogram oprav'!BE71+'[1]Harmonogram oprav'!BO71+'[1]Harmonogram oprav'!BY71+'[1]Harmonogram oprav'!CI71+'[1]Harmonogram oprav'!CS71+'[1]Harmonogram oprav'!DC71+'[1]Harmonogram oprav'!DM71</f>
        <v>0</v>
      </c>
      <c r="H67" s="49">
        <f>'[1]Harmonogram oprav'!H71+'[1]Harmonogram oprav'!R71+'[1]Harmonogram oprav'!AL71+'[1]Harmonogram oprav'!AV71+'[1]Harmonogram oprav'!BF71+'[1]Harmonogram oprav'!BP71+'[1]Harmonogram oprav'!BZ71+'[1]Harmonogram oprav'!CJ71+'[1]Harmonogram oprav'!CT71+'[1]Harmonogram oprav'!DD71+'[1]Harmonogram oprav'!DN71</f>
        <v>1</v>
      </c>
      <c r="I67" s="49">
        <f>'[1]Harmonogram oprav'!I71+'[1]Harmonogram oprav'!S71+'[1]Harmonogram oprav'!AM71+'[1]Harmonogram oprav'!AW71+'[1]Harmonogram oprav'!BG71+'[1]Harmonogram oprav'!BQ71+'[1]Harmonogram oprav'!CA71+'[1]Harmonogram oprav'!CK71+'[1]Harmonogram oprav'!CU71+'[1]Harmonogram oprav'!DE71+'[1]Harmonogram oprav'!DO71</f>
        <v>0</v>
      </c>
      <c r="J67" s="49">
        <f>'[1]Harmonogram oprav'!J71+'[1]Harmonogram oprav'!T71+'[1]Harmonogram oprav'!AN71+'[1]Harmonogram oprav'!AX71+'[1]Harmonogram oprav'!BH71+'[1]Harmonogram oprav'!BR71+'[1]Harmonogram oprav'!CB71+'[1]Harmonogram oprav'!CL71+'[1]Harmonogram oprav'!CV71+'[1]Harmonogram oprav'!DF71+'[1]Harmonogram oprav'!DP71</f>
        <v>0</v>
      </c>
      <c r="K67" s="49">
        <f>'[1]Harmonogram oprav'!K71+'[1]Harmonogram oprav'!U71+'[1]Harmonogram oprav'!AO71+'[1]Harmonogram oprav'!AY71+'[1]Harmonogram oprav'!BI71+'[1]Harmonogram oprav'!BS71+'[1]Harmonogram oprav'!CC71+'[1]Harmonogram oprav'!CM71+'[1]Harmonogram oprav'!CW71+'[1]Harmonogram oprav'!DG71+'[1]Harmonogram oprav'!DQ71</f>
        <v>0</v>
      </c>
      <c r="L67" s="49">
        <f>'[1]Harmonogram oprav'!L71+'[1]Harmonogram oprav'!V71+'[1]Harmonogram oprav'!AP71+'[1]Harmonogram oprav'!AZ71+'[1]Harmonogram oprav'!BJ71+'[1]Harmonogram oprav'!BT71+'[1]Harmonogram oprav'!CD71+'[1]Harmonogram oprav'!CN71+'[1]Harmonogram oprav'!CX71+'[1]Harmonogram oprav'!DH71+'[1]Harmonogram oprav'!DR71</f>
        <v>0</v>
      </c>
      <c r="M67" s="49">
        <f>'[1]Harmonogram oprav'!M71+'[1]Harmonogram oprav'!W71+'[1]Harmonogram oprav'!AQ71+'[1]Harmonogram oprav'!BA71+'[1]Harmonogram oprav'!BK71+'[1]Harmonogram oprav'!BU71+'[1]Harmonogram oprav'!CE71+'[1]Harmonogram oprav'!CO71+'[1]Harmonogram oprav'!CY71+'[1]Harmonogram oprav'!DI71+'[1]Harmonogram oprav'!DS71</f>
        <v>0</v>
      </c>
      <c r="N67" s="49">
        <f>'[1]Harmonogram oprav'!N71+'[1]Harmonogram oprav'!X71+'[1]Harmonogram oprav'!AR71+'[1]Harmonogram oprav'!BB71+'[1]Harmonogram oprav'!BL71+'[1]Harmonogram oprav'!BV71+'[1]Harmonogram oprav'!CF71+'[1]Harmonogram oprav'!CP71+'[1]Harmonogram oprav'!CZ71+'[1]Harmonogram oprav'!DJ71+'[1]Harmonogram oprav'!DT71</f>
        <v>0</v>
      </c>
      <c r="O67" s="63">
        <f t="shared" si="13"/>
        <v>1</v>
      </c>
    </row>
    <row r="68" spans="2:15" outlineLevel="2" x14ac:dyDescent="0.25">
      <c r="B68" s="64">
        <v>150</v>
      </c>
      <c r="C68" s="102" t="s">
        <v>51</v>
      </c>
      <c r="D68" s="62" t="s">
        <v>96</v>
      </c>
      <c r="E68" s="110" t="s">
        <v>97</v>
      </c>
      <c r="F68" s="49">
        <f>'[1]Harmonogram oprav'!F72+'[1]Harmonogram oprav'!P72+'[1]Harmonogram oprav'!AJ72+'[1]Harmonogram oprav'!AT72+'[1]Harmonogram oprav'!BD72+'[1]Harmonogram oprav'!BN72+'[1]Harmonogram oprav'!BX72+'[1]Harmonogram oprav'!CH72+'[1]Harmonogram oprav'!CR72+'[1]Harmonogram oprav'!DB72+'[1]Harmonogram oprav'!DL72</f>
        <v>0</v>
      </c>
      <c r="G68" s="49">
        <f>'[1]Harmonogram oprav'!G72+'[1]Harmonogram oprav'!Q72+'[1]Harmonogram oprav'!AK72+'[1]Harmonogram oprav'!AU72+'[1]Harmonogram oprav'!BE72+'[1]Harmonogram oprav'!BO72+'[1]Harmonogram oprav'!BY72+'[1]Harmonogram oprav'!CI72+'[1]Harmonogram oprav'!CS72+'[1]Harmonogram oprav'!DC72+'[1]Harmonogram oprav'!DM72</f>
        <v>0</v>
      </c>
      <c r="H68" s="49">
        <f>'[1]Harmonogram oprav'!H72+'[1]Harmonogram oprav'!R72+'[1]Harmonogram oprav'!AL72+'[1]Harmonogram oprav'!AV72+'[1]Harmonogram oprav'!BF72+'[1]Harmonogram oprav'!BP72+'[1]Harmonogram oprav'!BZ72+'[1]Harmonogram oprav'!CJ72+'[1]Harmonogram oprav'!CT72+'[1]Harmonogram oprav'!DD72+'[1]Harmonogram oprav'!DN72</f>
        <v>0</v>
      </c>
      <c r="I68" s="49">
        <f>'[1]Harmonogram oprav'!I72+'[1]Harmonogram oprav'!S72+'[1]Harmonogram oprav'!AM72+'[1]Harmonogram oprav'!AW72+'[1]Harmonogram oprav'!BG72+'[1]Harmonogram oprav'!BQ72+'[1]Harmonogram oprav'!CA72+'[1]Harmonogram oprav'!CK72+'[1]Harmonogram oprav'!CU72+'[1]Harmonogram oprav'!DE72+'[1]Harmonogram oprav'!DO72</f>
        <v>1</v>
      </c>
      <c r="J68" s="49">
        <f>'[1]Harmonogram oprav'!J72+'[1]Harmonogram oprav'!T72+'[1]Harmonogram oprav'!AN72+'[1]Harmonogram oprav'!AX72+'[1]Harmonogram oprav'!BH72+'[1]Harmonogram oprav'!BR72+'[1]Harmonogram oprav'!CB72+'[1]Harmonogram oprav'!CL72+'[1]Harmonogram oprav'!CV72+'[1]Harmonogram oprav'!DF72+'[1]Harmonogram oprav'!DP72</f>
        <v>0</v>
      </c>
      <c r="K68" s="49">
        <f>'[1]Harmonogram oprav'!K72+'[1]Harmonogram oprav'!U72+'[1]Harmonogram oprav'!AO72+'[1]Harmonogram oprav'!AY72+'[1]Harmonogram oprav'!BI72+'[1]Harmonogram oprav'!BS72+'[1]Harmonogram oprav'!CC72+'[1]Harmonogram oprav'!CM72+'[1]Harmonogram oprav'!CW72+'[1]Harmonogram oprav'!DG72+'[1]Harmonogram oprav'!DQ72</f>
        <v>0</v>
      </c>
      <c r="L68" s="49">
        <f>'[1]Harmonogram oprav'!L72+'[1]Harmonogram oprav'!V72+'[1]Harmonogram oprav'!AP72+'[1]Harmonogram oprav'!AZ72+'[1]Harmonogram oprav'!BJ72+'[1]Harmonogram oprav'!BT72+'[1]Harmonogram oprav'!CD72+'[1]Harmonogram oprav'!CN72+'[1]Harmonogram oprav'!CX72+'[1]Harmonogram oprav'!DH72+'[1]Harmonogram oprav'!DR72</f>
        <v>0</v>
      </c>
      <c r="M68" s="49">
        <f>'[1]Harmonogram oprav'!M72+'[1]Harmonogram oprav'!W72+'[1]Harmonogram oprav'!AQ72+'[1]Harmonogram oprav'!BA72+'[1]Harmonogram oprav'!BK72+'[1]Harmonogram oprav'!BU72+'[1]Harmonogram oprav'!CE72+'[1]Harmonogram oprav'!CO72+'[1]Harmonogram oprav'!CY72+'[1]Harmonogram oprav'!DI72+'[1]Harmonogram oprav'!DS72</f>
        <v>0</v>
      </c>
      <c r="N68" s="49">
        <f>'[1]Harmonogram oprav'!N72+'[1]Harmonogram oprav'!X72+'[1]Harmonogram oprav'!AR72+'[1]Harmonogram oprav'!BB72+'[1]Harmonogram oprav'!BL72+'[1]Harmonogram oprav'!BV72+'[1]Harmonogram oprav'!CF72+'[1]Harmonogram oprav'!CP72+'[1]Harmonogram oprav'!CZ72+'[1]Harmonogram oprav'!DJ72+'[1]Harmonogram oprav'!DT72</f>
        <v>0</v>
      </c>
      <c r="O68" s="63">
        <f t="shared" si="13"/>
        <v>1</v>
      </c>
    </row>
    <row r="69" spans="2:15" ht="15.75" outlineLevel="2" x14ac:dyDescent="0.25">
      <c r="B69" s="51" t="s">
        <v>100</v>
      </c>
      <c r="C69" s="52"/>
      <c r="D69" s="53"/>
      <c r="E69" s="110"/>
      <c r="F69" s="113">
        <f>SUM(F65:F68)</f>
        <v>0</v>
      </c>
      <c r="G69" s="113">
        <f t="shared" ref="G69:N69" si="14">SUM(G65:G68)</f>
        <v>1</v>
      </c>
      <c r="H69" s="113">
        <f t="shared" si="14"/>
        <v>2</v>
      </c>
      <c r="I69" s="113">
        <f t="shared" si="14"/>
        <v>1</v>
      </c>
      <c r="J69" s="113">
        <f t="shared" si="14"/>
        <v>0</v>
      </c>
      <c r="K69" s="113">
        <f t="shared" si="14"/>
        <v>0</v>
      </c>
      <c r="L69" s="113">
        <f t="shared" si="14"/>
        <v>0</v>
      </c>
      <c r="M69" s="113">
        <f t="shared" si="14"/>
        <v>0</v>
      </c>
      <c r="N69" s="113">
        <f t="shared" si="14"/>
        <v>1</v>
      </c>
      <c r="O69" s="109">
        <f>SUM(O65:O68)</f>
        <v>5</v>
      </c>
    </row>
    <row r="70" spans="2:15" outlineLevel="2" x14ac:dyDescent="0.25">
      <c r="B70" s="64">
        <v>200</v>
      </c>
      <c r="C70" s="102" t="s">
        <v>34</v>
      </c>
      <c r="D70" s="62" t="s">
        <v>101</v>
      </c>
      <c r="E70" s="110" t="s">
        <v>102</v>
      </c>
      <c r="F70" s="49">
        <f>'[1]Harmonogram oprav'!F74+'[1]Harmonogram oprav'!P74+'[1]Harmonogram oprav'!Z74+'[1]Harmonogram oprav'!AJ74+'[1]Harmonogram oprav'!AT74+'[1]Harmonogram oprav'!BD74+'[1]Harmonogram oprav'!BN74+'[1]Harmonogram oprav'!BX74+'[1]Harmonogram oprav'!CH74+'[1]Harmonogram oprav'!CR74+'[1]Harmonogram oprav'!DB74+'[1]Harmonogram oprav'!DL74</f>
        <v>0</v>
      </c>
      <c r="G70" s="49">
        <f>'[1]Harmonogram oprav'!G74+'[1]Harmonogram oprav'!Q74+'[1]Harmonogram oprav'!AA74+'[1]Harmonogram oprav'!AK74+'[1]Harmonogram oprav'!AU74+'[1]Harmonogram oprav'!BE74+'[1]Harmonogram oprav'!BO74+'[1]Harmonogram oprav'!BY74+'[1]Harmonogram oprav'!CI74+'[1]Harmonogram oprav'!CS74+'[1]Harmonogram oprav'!DC74+'[1]Harmonogram oprav'!DM74</f>
        <v>0</v>
      </c>
      <c r="H70" s="49">
        <f>'[1]Harmonogram oprav'!H74+'[1]Harmonogram oprav'!R74+'[1]Harmonogram oprav'!AB74+'[1]Harmonogram oprav'!AL74+'[1]Harmonogram oprav'!AV74+'[1]Harmonogram oprav'!BF74+'[1]Harmonogram oprav'!BP74+'[1]Harmonogram oprav'!BZ74+'[1]Harmonogram oprav'!CJ74+'[1]Harmonogram oprav'!CT74+'[1]Harmonogram oprav'!DD74+'[1]Harmonogram oprav'!DN74</f>
        <v>1</v>
      </c>
      <c r="I70" s="49">
        <f>'[1]Harmonogram oprav'!I74+'[1]Harmonogram oprav'!S74+'[1]Harmonogram oprav'!AC74+'[1]Harmonogram oprav'!AM74+'[1]Harmonogram oprav'!AW74+'[1]Harmonogram oprav'!BG74+'[1]Harmonogram oprav'!BQ74+'[1]Harmonogram oprav'!CA74+'[1]Harmonogram oprav'!CK74+'[1]Harmonogram oprav'!CU74+'[1]Harmonogram oprav'!DE74+'[1]Harmonogram oprav'!DO74</f>
        <v>0</v>
      </c>
      <c r="J70" s="49">
        <f>'[1]Harmonogram oprav'!J74+'[1]Harmonogram oprav'!T74+'[1]Harmonogram oprav'!AD74+'[1]Harmonogram oprav'!AN74+'[1]Harmonogram oprav'!AX74+'[1]Harmonogram oprav'!BH74+'[1]Harmonogram oprav'!BR74+'[1]Harmonogram oprav'!CB74+'[1]Harmonogram oprav'!CL74+'[1]Harmonogram oprav'!CV74+'[1]Harmonogram oprav'!DF74+'[1]Harmonogram oprav'!DP74</f>
        <v>0</v>
      </c>
      <c r="K70" s="49">
        <f>'[1]Harmonogram oprav'!K74+'[1]Harmonogram oprav'!U74+'[1]Harmonogram oprav'!AE74+'[1]Harmonogram oprav'!AO74+'[1]Harmonogram oprav'!AY74+'[1]Harmonogram oprav'!BI74+'[1]Harmonogram oprav'!BS74+'[1]Harmonogram oprav'!CC74+'[1]Harmonogram oprav'!CM74+'[1]Harmonogram oprav'!CW74+'[1]Harmonogram oprav'!DG74+'[1]Harmonogram oprav'!DQ74</f>
        <v>0</v>
      </c>
      <c r="L70" s="49">
        <f>'[1]Harmonogram oprav'!L74+'[1]Harmonogram oprav'!V74+'[1]Harmonogram oprav'!AF74+'[1]Harmonogram oprav'!AP74+'[1]Harmonogram oprav'!AZ74+'[1]Harmonogram oprav'!BJ74+'[1]Harmonogram oprav'!BT74+'[1]Harmonogram oprav'!CD74+'[1]Harmonogram oprav'!CN74+'[1]Harmonogram oprav'!CX74+'[1]Harmonogram oprav'!DH74+'[1]Harmonogram oprav'!DR74</f>
        <v>0</v>
      </c>
      <c r="M70" s="49">
        <f>'[1]Harmonogram oprav'!M74+'[1]Harmonogram oprav'!W74+'[1]Harmonogram oprav'!AG74+'[1]Harmonogram oprav'!AQ74+'[1]Harmonogram oprav'!BA74+'[1]Harmonogram oprav'!BK74+'[1]Harmonogram oprav'!BU74+'[1]Harmonogram oprav'!CE74+'[1]Harmonogram oprav'!CO74+'[1]Harmonogram oprav'!CY74+'[1]Harmonogram oprav'!DI74+'[1]Harmonogram oprav'!DS74</f>
        <v>0</v>
      </c>
      <c r="N70" s="49">
        <f>'[1]Harmonogram oprav'!N74+'[1]Harmonogram oprav'!X74+'[1]Harmonogram oprav'!AH74+'[1]Harmonogram oprav'!AR74+'[1]Harmonogram oprav'!BB74+'[1]Harmonogram oprav'!BL74+'[1]Harmonogram oprav'!BV74+'[1]Harmonogram oprav'!CF74+'[1]Harmonogram oprav'!CP74+'[1]Harmonogram oprav'!CZ74+'[1]Harmonogram oprav'!DJ74+'[1]Harmonogram oprav'!DT74</f>
        <v>0</v>
      </c>
      <c r="O70" s="63">
        <f>SUM(F70:N70)</f>
        <v>1</v>
      </c>
    </row>
    <row r="71" spans="2:15" outlineLevel="2" x14ac:dyDescent="0.25">
      <c r="B71" s="64">
        <v>200</v>
      </c>
      <c r="C71" s="102" t="s">
        <v>51</v>
      </c>
      <c r="D71" s="62" t="s">
        <v>103</v>
      </c>
      <c r="E71" s="110" t="s">
        <v>104</v>
      </c>
      <c r="F71" s="49">
        <f>'[1]Harmonogram oprav'!F75+'[1]Harmonogram oprav'!P75+'[1]Harmonogram oprav'!Z75+'[1]Harmonogram oprav'!AJ75+'[1]Harmonogram oprav'!AT75+'[1]Harmonogram oprav'!BD75+'[1]Harmonogram oprav'!BN75+'[1]Harmonogram oprav'!BX75+'[1]Harmonogram oprav'!CH75+'[1]Harmonogram oprav'!CR75+'[1]Harmonogram oprav'!DB75+'[1]Harmonogram oprav'!DL75</f>
        <v>0</v>
      </c>
      <c r="G71" s="49">
        <f>'[1]Harmonogram oprav'!G75+'[1]Harmonogram oprav'!Q75+'[1]Harmonogram oprav'!AA75+'[1]Harmonogram oprav'!AK75+'[1]Harmonogram oprav'!AU75+'[1]Harmonogram oprav'!BE75+'[1]Harmonogram oprav'!BO75+'[1]Harmonogram oprav'!BY75+'[1]Harmonogram oprav'!CI75+'[1]Harmonogram oprav'!CS75+'[1]Harmonogram oprav'!DC75+'[1]Harmonogram oprav'!DM75</f>
        <v>0</v>
      </c>
      <c r="H71" s="49">
        <f>'[1]Harmonogram oprav'!H75+'[1]Harmonogram oprav'!R75+'[1]Harmonogram oprav'!AB75+'[1]Harmonogram oprav'!AL75+'[1]Harmonogram oprav'!AV75+'[1]Harmonogram oprav'!BF75+'[1]Harmonogram oprav'!BP75+'[1]Harmonogram oprav'!BZ75+'[1]Harmonogram oprav'!CJ75+'[1]Harmonogram oprav'!CT75+'[1]Harmonogram oprav'!DD75+'[1]Harmonogram oprav'!DN75</f>
        <v>0</v>
      </c>
      <c r="I71" s="49">
        <f>'[1]Harmonogram oprav'!I75+'[1]Harmonogram oprav'!S75+'[1]Harmonogram oprav'!AC75+'[1]Harmonogram oprav'!AM75+'[1]Harmonogram oprav'!AW75+'[1]Harmonogram oprav'!BG75+'[1]Harmonogram oprav'!BQ75+'[1]Harmonogram oprav'!CA75+'[1]Harmonogram oprav'!CK75+'[1]Harmonogram oprav'!CU75+'[1]Harmonogram oprav'!DE75+'[1]Harmonogram oprav'!DO75</f>
        <v>1</v>
      </c>
      <c r="J71" s="49">
        <f>'[1]Harmonogram oprav'!J75+'[1]Harmonogram oprav'!T75+'[1]Harmonogram oprav'!AD75+'[1]Harmonogram oprav'!AN75+'[1]Harmonogram oprav'!AX75+'[1]Harmonogram oprav'!BH75+'[1]Harmonogram oprav'!BR75+'[1]Harmonogram oprav'!CB75+'[1]Harmonogram oprav'!CL75+'[1]Harmonogram oprav'!CV75+'[1]Harmonogram oprav'!DF75+'[1]Harmonogram oprav'!DP75</f>
        <v>0</v>
      </c>
      <c r="K71" s="49">
        <f>'[1]Harmonogram oprav'!K75+'[1]Harmonogram oprav'!U75+'[1]Harmonogram oprav'!AE75+'[1]Harmonogram oprav'!AO75+'[1]Harmonogram oprav'!AY75+'[1]Harmonogram oprav'!BI75+'[1]Harmonogram oprav'!BS75+'[1]Harmonogram oprav'!CC75+'[1]Harmonogram oprav'!CM75+'[1]Harmonogram oprav'!CW75+'[1]Harmonogram oprav'!DG75+'[1]Harmonogram oprav'!DQ75</f>
        <v>0</v>
      </c>
      <c r="L71" s="49">
        <f>'[1]Harmonogram oprav'!L75+'[1]Harmonogram oprav'!V75+'[1]Harmonogram oprav'!AF75+'[1]Harmonogram oprav'!AP75+'[1]Harmonogram oprav'!AZ75+'[1]Harmonogram oprav'!BJ75+'[1]Harmonogram oprav'!BT75+'[1]Harmonogram oprav'!CD75+'[1]Harmonogram oprav'!CN75+'[1]Harmonogram oprav'!CX75+'[1]Harmonogram oprav'!DH75+'[1]Harmonogram oprav'!DR75</f>
        <v>0</v>
      </c>
      <c r="M71" s="49">
        <f>'[1]Harmonogram oprav'!M75+'[1]Harmonogram oprav'!W75+'[1]Harmonogram oprav'!AG75+'[1]Harmonogram oprav'!AQ75+'[1]Harmonogram oprav'!BA75+'[1]Harmonogram oprav'!BK75+'[1]Harmonogram oprav'!BU75+'[1]Harmonogram oprav'!CE75+'[1]Harmonogram oprav'!CO75+'[1]Harmonogram oprav'!CY75+'[1]Harmonogram oprav'!DI75+'[1]Harmonogram oprav'!DS75</f>
        <v>0</v>
      </c>
      <c r="N71" s="49">
        <f>'[1]Harmonogram oprav'!N75+'[1]Harmonogram oprav'!X75+'[1]Harmonogram oprav'!AH75+'[1]Harmonogram oprav'!AR75+'[1]Harmonogram oprav'!BB75+'[1]Harmonogram oprav'!BL75+'[1]Harmonogram oprav'!BV75+'[1]Harmonogram oprav'!CF75+'[1]Harmonogram oprav'!CP75+'[1]Harmonogram oprav'!CZ75+'[1]Harmonogram oprav'!DJ75+'[1]Harmonogram oprav'!DT75</f>
        <v>0</v>
      </c>
      <c r="O71" s="63">
        <f t="shared" ref="O71:O72" si="15">SUM(F71:N71)</f>
        <v>1</v>
      </c>
    </row>
    <row r="72" spans="2:15" outlineLevel="2" x14ac:dyDescent="0.25">
      <c r="B72" s="64">
        <v>200</v>
      </c>
      <c r="C72" s="102" t="s">
        <v>34</v>
      </c>
      <c r="D72" s="62" t="s">
        <v>105</v>
      </c>
      <c r="E72" s="110" t="s">
        <v>106</v>
      </c>
      <c r="F72" s="49">
        <f>'[1]Harmonogram oprav'!F76+'[1]Harmonogram oprav'!P76+'[1]Harmonogram oprav'!Z76+'[1]Harmonogram oprav'!AJ76+'[1]Harmonogram oprav'!AT76+'[1]Harmonogram oprav'!BD76+'[1]Harmonogram oprav'!BN76+'[1]Harmonogram oprav'!BX76+'[1]Harmonogram oprav'!CH76+'[1]Harmonogram oprav'!CR76+'[1]Harmonogram oprav'!DB76+'[1]Harmonogram oprav'!DL76</f>
        <v>0</v>
      </c>
      <c r="G72" s="49">
        <f>'[1]Harmonogram oprav'!G76+'[1]Harmonogram oprav'!Q76+'[1]Harmonogram oprav'!AA76+'[1]Harmonogram oprav'!AK76+'[1]Harmonogram oprav'!AU76+'[1]Harmonogram oprav'!BE76+'[1]Harmonogram oprav'!BO76+'[1]Harmonogram oprav'!BY76+'[1]Harmonogram oprav'!CI76+'[1]Harmonogram oprav'!CS76+'[1]Harmonogram oprav'!DC76+'[1]Harmonogram oprav'!DM76</f>
        <v>0</v>
      </c>
      <c r="H72" s="49">
        <f>'[1]Harmonogram oprav'!H76+'[1]Harmonogram oprav'!R76+'[1]Harmonogram oprav'!AB76+'[1]Harmonogram oprav'!AL76+'[1]Harmonogram oprav'!AV76+'[1]Harmonogram oprav'!BF76+'[1]Harmonogram oprav'!BP76+'[1]Harmonogram oprav'!BZ76+'[1]Harmonogram oprav'!CJ76+'[1]Harmonogram oprav'!CT76+'[1]Harmonogram oprav'!DD76+'[1]Harmonogram oprav'!DN76</f>
        <v>0</v>
      </c>
      <c r="I72" s="49">
        <f>'[1]Harmonogram oprav'!I76+'[1]Harmonogram oprav'!S76+'[1]Harmonogram oprav'!AC76+'[1]Harmonogram oprav'!AM76+'[1]Harmonogram oprav'!AW76+'[1]Harmonogram oprav'!BG76+'[1]Harmonogram oprav'!BQ76+'[1]Harmonogram oprav'!CA76+'[1]Harmonogram oprav'!CK76+'[1]Harmonogram oprav'!CU76+'[1]Harmonogram oprav'!DE76+'[1]Harmonogram oprav'!DO76</f>
        <v>0</v>
      </c>
      <c r="J72" s="49">
        <f>'[1]Harmonogram oprav'!J76+'[1]Harmonogram oprav'!T76+'[1]Harmonogram oprav'!AD76+'[1]Harmonogram oprav'!AN76+'[1]Harmonogram oprav'!AX76+'[1]Harmonogram oprav'!BH76+'[1]Harmonogram oprav'!BR76+'[1]Harmonogram oprav'!CB76+'[1]Harmonogram oprav'!CL76+'[1]Harmonogram oprav'!CV76+'[1]Harmonogram oprav'!DF76+'[1]Harmonogram oprav'!DP76</f>
        <v>0</v>
      </c>
      <c r="K72" s="49">
        <f>'[1]Harmonogram oprav'!K76+'[1]Harmonogram oprav'!U76+'[1]Harmonogram oprav'!AE76+'[1]Harmonogram oprav'!AO76+'[1]Harmonogram oprav'!AY76+'[1]Harmonogram oprav'!BI76+'[1]Harmonogram oprav'!BS76+'[1]Harmonogram oprav'!CC76+'[1]Harmonogram oprav'!CM76+'[1]Harmonogram oprav'!CW76+'[1]Harmonogram oprav'!DG76+'[1]Harmonogram oprav'!DQ76</f>
        <v>1</v>
      </c>
      <c r="L72" s="49">
        <f>'[1]Harmonogram oprav'!L76+'[1]Harmonogram oprav'!V76+'[1]Harmonogram oprav'!AF76+'[1]Harmonogram oprav'!AP76+'[1]Harmonogram oprav'!AZ76+'[1]Harmonogram oprav'!BJ76+'[1]Harmonogram oprav'!BT76+'[1]Harmonogram oprav'!CD76+'[1]Harmonogram oprav'!CN76+'[1]Harmonogram oprav'!CX76+'[1]Harmonogram oprav'!DH76+'[1]Harmonogram oprav'!DR76</f>
        <v>0</v>
      </c>
      <c r="M72" s="49">
        <f>'[1]Harmonogram oprav'!M76+'[1]Harmonogram oprav'!W76+'[1]Harmonogram oprav'!AG76+'[1]Harmonogram oprav'!AQ76+'[1]Harmonogram oprav'!BA76+'[1]Harmonogram oprav'!BK76+'[1]Harmonogram oprav'!BU76+'[1]Harmonogram oprav'!CE76+'[1]Harmonogram oprav'!CO76+'[1]Harmonogram oprav'!CY76+'[1]Harmonogram oprav'!DI76+'[1]Harmonogram oprav'!DS76</f>
        <v>0</v>
      </c>
      <c r="N72" s="49">
        <f>'[1]Harmonogram oprav'!N76+'[1]Harmonogram oprav'!X76+'[1]Harmonogram oprav'!AH76+'[1]Harmonogram oprav'!AR76+'[1]Harmonogram oprav'!BB76+'[1]Harmonogram oprav'!BL76+'[1]Harmonogram oprav'!BV76+'[1]Harmonogram oprav'!CF76+'[1]Harmonogram oprav'!CP76+'[1]Harmonogram oprav'!CZ76+'[1]Harmonogram oprav'!DJ76+'[1]Harmonogram oprav'!DT76</f>
        <v>0</v>
      </c>
      <c r="O72" s="63">
        <f t="shared" si="15"/>
        <v>1</v>
      </c>
    </row>
    <row r="73" spans="2:15" ht="15.75" outlineLevel="2" x14ac:dyDescent="0.25">
      <c r="B73" s="51" t="s">
        <v>107</v>
      </c>
      <c r="C73" s="52"/>
      <c r="D73" s="53"/>
      <c r="E73" s="110"/>
      <c r="F73" s="113">
        <f>SUM(F70:F72)</f>
        <v>0</v>
      </c>
      <c r="G73" s="113">
        <f t="shared" ref="G73:O73" si="16">SUM(G70:G72)</f>
        <v>0</v>
      </c>
      <c r="H73" s="113">
        <f t="shared" si="16"/>
        <v>1</v>
      </c>
      <c r="I73" s="113">
        <f t="shared" si="16"/>
        <v>1</v>
      </c>
      <c r="J73" s="113">
        <f t="shared" si="16"/>
        <v>0</v>
      </c>
      <c r="K73" s="113">
        <f t="shared" si="16"/>
        <v>1</v>
      </c>
      <c r="L73" s="113">
        <f t="shared" si="16"/>
        <v>0</v>
      </c>
      <c r="M73" s="113">
        <f t="shared" si="16"/>
        <v>0</v>
      </c>
      <c r="N73" s="113">
        <f t="shared" si="16"/>
        <v>0</v>
      </c>
      <c r="O73" s="118">
        <f t="shared" si="16"/>
        <v>3</v>
      </c>
    </row>
    <row r="74" spans="2:15" outlineLevel="1" x14ac:dyDescent="0.25">
      <c r="B74" s="64">
        <v>300</v>
      </c>
      <c r="C74" s="102" t="s">
        <v>34</v>
      </c>
      <c r="D74" s="62" t="s">
        <v>108</v>
      </c>
      <c r="E74" s="110" t="s">
        <v>109</v>
      </c>
      <c r="F74" s="49">
        <f>'[1]Harmonogram oprav'!F78+'[1]Harmonogram oprav'!P78+'[1]Harmonogram oprav'!AJ78+'[1]Harmonogram oprav'!AT78+'[1]Harmonogram oprav'!BD78+'[1]Harmonogram oprav'!BN78+'[1]Harmonogram oprav'!BX78+'[1]Harmonogram oprav'!CH78+'[1]Harmonogram oprav'!CR78+'[1]Harmonogram oprav'!DB78+'[1]Harmonogram oprav'!DL78</f>
        <v>0</v>
      </c>
      <c r="G74" s="49">
        <f>'[1]Harmonogram oprav'!G78+'[1]Harmonogram oprav'!Q78+'[1]Harmonogram oprav'!AK78+'[1]Harmonogram oprav'!AU78+'[1]Harmonogram oprav'!BE78+'[1]Harmonogram oprav'!BO78+'[1]Harmonogram oprav'!BY78+'[1]Harmonogram oprav'!CI78+'[1]Harmonogram oprav'!CS78+'[1]Harmonogram oprav'!DC78+'[1]Harmonogram oprav'!DM78</f>
        <v>0</v>
      </c>
      <c r="H74" s="49">
        <f>'[1]Harmonogram oprav'!H78+'[1]Harmonogram oprav'!R78+'[1]Harmonogram oprav'!AL78+'[1]Harmonogram oprav'!AV78+'[1]Harmonogram oprav'!BF78+'[1]Harmonogram oprav'!BP78+'[1]Harmonogram oprav'!BZ78+'[1]Harmonogram oprav'!CJ78+'[1]Harmonogram oprav'!CT78+'[1]Harmonogram oprav'!DD78+'[1]Harmonogram oprav'!DN78</f>
        <v>1</v>
      </c>
      <c r="I74" s="49">
        <f>'[1]Harmonogram oprav'!I78+'[1]Harmonogram oprav'!S78+'[1]Harmonogram oprav'!AM78+'[1]Harmonogram oprav'!AW78+'[1]Harmonogram oprav'!BG78+'[1]Harmonogram oprav'!BQ78+'[1]Harmonogram oprav'!CA78+'[1]Harmonogram oprav'!CK78+'[1]Harmonogram oprav'!CU78+'[1]Harmonogram oprav'!DE78+'[1]Harmonogram oprav'!DO78</f>
        <v>0</v>
      </c>
      <c r="J74" s="49">
        <f>'[1]Harmonogram oprav'!J78+'[1]Harmonogram oprav'!T78+'[1]Harmonogram oprav'!AN78+'[1]Harmonogram oprav'!AX78+'[1]Harmonogram oprav'!BH78+'[1]Harmonogram oprav'!BR78+'[1]Harmonogram oprav'!CB78+'[1]Harmonogram oprav'!CL78+'[1]Harmonogram oprav'!CV78+'[1]Harmonogram oprav'!DF78+'[1]Harmonogram oprav'!DP78</f>
        <v>0</v>
      </c>
      <c r="K74" s="49">
        <f>'[1]Harmonogram oprav'!K78+'[1]Harmonogram oprav'!U78+'[1]Harmonogram oprav'!AO78+'[1]Harmonogram oprav'!AY78+'[1]Harmonogram oprav'!BI78+'[1]Harmonogram oprav'!BS78+'[1]Harmonogram oprav'!CC78+'[1]Harmonogram oprav'!CM78+'[1]Harmonogram oprav'!CW78+'[1]Harmonogram oprav'!DG78+'[1]Harmonogram oprav'!DQ78</f>
        <v>0</v>
      </c>
      <c r="L74" s="49">
        <f>'[1]Harmonogram oprav'!L78+'[1]Harmonogram oprav'!V78+'[1]Harmonogram oprav'!AP78+'[1]Harmonogram oprav'!AZ78+'[1]Harmonogram oprav'!BJ78+'[1]Harmonogram oprav'!BT78+'[1]Harmonogram oprav'!CD78+'[1]Harmonogram oprav'!CN78+'[1]Harmonogram oprav'!CX78+'[1]Harmonogram oprav'!DH78+'[1]Harmonogram oprav'!DR78</f>
        <v>0</v>
      </c>
      <c r="M74" s="49">
        <f>'[1]Harmonogram oprav'!M78+'[1]Harmonogram oprav'!W78+'[1]Harmonogram oprav'!AQ78+'[1]Harmonogram oprav'!BA78+'[1]Harmonogram oprav'!BK78+'[1]Harmonogram oprav'!BU78+'[1]Harmonogram oprav'!CE78+'[1]Harmonogram oprav'!CO78+'[1]Harmonogram oprav'!CY78+'[1]Harmonogram oprav'!DI78+'[1]Harmonogram oprav'!DS78</f>
        <v>0</v>
      </c>
      <c r="N74" s="49">
        <f>'[1]Harmonogram oprav'!N78+'[1]Harmonogram oprav'!X78+'[1]Harmonogram oprav'!AR78+'[1]Harmonogram oprav'!BB78+'[1]Harmonogram oprav'!BL78+'[1]Harmonogram oprav'!BV78+'[1]Harmonogram oprav'!CF78+'[1]Harmonogram oprav'!CP78+'[1]Harmonogram oprav'!CZ78+'[1]Harmonogram oprav'!DJ78+'[1]Harmonogram oprav'!DT78</f>
        <v>0</v>
      </c>
      <c r="O74" s="119">
        <f>SUM(F74:N74)</f>
        <v>1</v>
      </c>
    </row>
    <row r="75" spans="2:15" outlineLevel="1" x14ac:dyDescent="0.25">
      <c r="B75" s="64">
        <v>300</v>
      </c>
      <c r="C75" s="102" t="s">
        <v>34</v>
      </c>
      <c r="D75" s="102" t="s">
        <v>155</v>
      </c>
      <c r="E75" s="120" t="s">
        <v>154</v>
      </c>
      <c r="F75" s="49">
        <f>'[1]Harmonogram oprav'!F79+'[1]Harmonogram oprav'!P79+'[1]Harmonogram oprav'!AJ79+'[1]Harmonogram oprav'!AT79+'[1]Harmonogram oprav'!BD79+'[1]Harmonogram oprav'!BN79+'[1]Harmonogram oprav'!BX79+'[1]Harmonogram oprav'!CH79+'[1]Harmonogram oprav'!CR79+'[1]Harmonogram oprav'!DB79+'[1]Harmonogram oprav'!DL79</f>
        <v>0</v>
      </c>
      <c r="G75" s="49">
        <f>'[1]Harmonogram oprav'!G79+'[1]Harmonogram oprav'!Q79+'[1]Harmonogram oprav'!AK79+'[1]Harmonogram oprav'!AU79+'[1]Harmonogram oprav'!BE79+'[1]Harmonogram oprav'!BO79+'[1]Harmonogram oprav'!BY79+'[1]Harmonogram oprav'!CI79+'[1]Harmonogram oprav'!CS79+'[1]Harmonogram oprav'!DC79+'[1]Harmonogram oprav'!DM79</f>
        <v>0</v>
      </c>
      <c r="H75" s="49">
        <f>'[1]Harmonogram oprav'!H79+'[1]Harmonogram oprav'!R79+'[1]Harmonogram oprav'!AL79+'[1]Harmonogram oprav'!AV79+'[1]Harmonogram oprav'!BF79+'[1]Harmonogram oprav'!BP79+'[1]Harmonogram oprav'!BZ79+'[1]Harmonogram oprav'!CJ79+'[1]Harmonogram oprav'!CT79+'[1]Harmonogram oprav'!DD79+'[1]Harmonogram oprav'!DN79</f>
        <v>1</v>
      </c>
      <c r="I75" s="49">
        <f>'[1]Harmonogram oprav'!I79+'[1]Harmonogram oprav'!S79+'[1]Harmonogram oprav'!AM79+'[1]Harmonogram oprav'!AW79+'[1]Harmonogram oprav'!BG79+'[1]Harmonogram oprav'!BQ79+'[1]Harmonogram oprav'!CA79+'[1]Harmonogram oprav'!CK79+'[1]Harmonogram oprav'!CU79+'[1]Harmonogram oprav'!DE79+'[1]Harmonogram oprav'!DO79</f>
        <v>0</v>
      </c>
      <c r="J75" s="49">
        <f>'[1]Harmonogram oprav'!J79+'[1]Harmonogram oprav'!T79+'[1]Harmonogram oprav'!AN79+'[1]Harmonogram oprav'!AX79+'[1]Harmonogram oprav'!BH79+'[1]Harmonogram oprav'!BR79+'[1]Harmonogram oprav'!CB79+'[1]Harmonogram oprav'!CL79+'[1]Harmonogram oprav'!CV79+'[1]Harmonogram oprav'!DF79+'[1]Harmonogram oprav'!DP79</f>
        <v>0</v>
      </c>
      <c r="K75" s="49">
        <f>'[1]Harmonogram oprav'!K79+'[1]Harmonogram oprav'!U79+'[1]Harmonogram oprav'!AO79+'[1]Harmonogram oprav'!AY79+'[1]Harmonogram oprav'!BI79+'[1]Harmonogram oprav'!BS79+'[1]Harmonogram oprav'!CC79+'[1]Harmonogram oprav'!CM79+'[1]Harmonogram oprav'!CW79+'[1]Harmonogram oprav'!DG79+'[1]Harmonogram oprav'!DQ79</f>
        <v>0</v>
      </c>
      <c r="L75" s="49">
        <f>'[1]Harmonogram oprav'!L79+'[1]Harmonogram oprav'!V79+'[1]Harmonogram oprav'!AP79+'[1]Harmonogram oprav'!AZ79+'[1]Harmonogram oprav'!BJ79+'[1]Harmonogram oprav'!BT79+'[1]Harmonogram oprav'!CD79+'[1]Harmonogram oprav'!CN79+'[1]Harmonogram oprav'!CX79+'[1]Harmonogram oprav'!DH79+'[1]Harmonogram oprav'!DR79</f>
        <v>0</v>
      </c>
      <c r="M75" s="49">
        <f>'[1]Harmonogram oprav'!M79+'[1]Harmonogram oprav'!W79+'[1]Harmonogram oprav'!AQ79+'[1]Harmonogram oprav'!BA79+'[1]Harmonogram oprav'!BK79+'[1]Harmonogram oprav'!BU79+'[1]Harmonogram oprav'!CE79+'[1]Harmonogram oprav'!CO79+'[1]Harmonogram oprav'!CY79+'[1]Harmonogram oprav'!DI79+'[1]Harmonogram oprav'!DS79</f>
        <v>0</v>
      </c>
      <c r="N75" s="49">
        <f>'[1]Harmonogram oprav'!N79+'[1]Harmonogram oprav'!X79+'[1]Harmonogram oprav'!AR79+'[1]Harmonogram oprav'!BB79+'[1]Harmonogram oprav'!BL79+'[1]Harmonogram oprav'!BV79+'[1]Harmonogram oprav'!CF79+'[1]Harmonogram oprav'!CP79+'[1]Harmonogram oprav'!CZ79+'[1]Harmonogram oprav'!DJ79+'[1]Harmonogram oprav'!DT79</f>
        <v>0</v>
      </c>
      <c r="O75" s="119">
        <f>SUM(F75:N75)</f>
        <v>1</v>
      </c>
    </row>
    <row r="76" spans="2:15" ht="15.75" outlineLevel="1" x14ac:dyDescent="0.25">
      <c r="B76" s="51" t="s">
        <v>110</v>
      </c>
      <c r="C76" s="121"/>
      <c r="D76" s="79"/>
      <c r="E76" s="122"/>
      <c r="F76" s="113">
        <f>SUM(F74:F75)</f>
        <v>0</v>
      </c>
      <c r="G76" s="113">
        <f t="shared" ref="G76:O76" si="17">SUM(G74:G75)</f>
        <v>0</v>
      </c>
      <c r="H76" s="113">
        <f t="shared" si="17"/>
        <v>2</v>
      </c>
      <c r="I76" s="113">
        <f t="shared" si="17"/>
        <v>0</v>
      </c>
      <c r="J76" s="113">
        <f t="shared" si="17"/>
        <v>0</v>
      </c>
      <c r="K76" s="113">
        <f t="shared" si="17"/>
        <v>0</v>
      </c>
      <c r="L76" s="113">
        <f t="shared" si="17"/>
        <v>0</v>
      </c>
      <c r="M76" s="113">
        <f t="shared" si="17"/>
        <v>0</v>
      </c>
      <c r="N76" s="113">
        <f t="shared" si="17"/>
        <v>0</v>
      </c>
      <c r="O76" s="123">
        <f t="shared" si="17"/>
        <v>2</v>
      </c>
    </row>
    <row r="77" spans="2:15" ht="16.5" thickBot="1" x14ac:dyDescent="0.3">
      <c r="B77" s="124" t="s">
        <v>111</v>
      </c>
      <c r="C77" s="125"/>
      <c r="D77" s="125"/>
      <c r="E77" s="126"/>
      <c r="F77" s="125">
        <f t="shared" ref="F77:O77" si="18">F11+F18+F24+F38+F40+F55+F64+F69+F73+F76</f>
        <v>2529</v>
      </c>
      <c r="G77" s="125">
        <f t="shared" si="18"/>
        <v>3180</v>
      </c>
      <c r="H77" s="125">
        <f t="shared" si="18"/>
        <v>8021</v>
      </c>
      <c r="I77" s="125">
        <f t="shared" si="18"/>
        <v>4583</v>
      </c>
      <c r="J77" s="125">
        <f t="shared" si="18"/>
        <v>5100</v>
      </c>
      <c r="K77" s="125">
        <f t="shared" si="18"/>
        <v>3058</v>
      </c>
      <c r="L77" s="125">
        <f t="shared" si="18"/>
        <v>1467</v>
      </c>
      <c r="M77" s="125">
        <f t="shared" si="18"/>
        <v>3245</v>
      </c>
      <c r="N77" s="125">
        <f t="shared" si="18"/>
        <v>2494</v>
      </c>
      <c r="O77" s="125">
        <f t="shared" si="18"/>
        <v>33677</v>
      </c>
    </row>
  </sheetData>
  <sheetProtection algorithmName="SHA-512" hashValue="8SAgnlIf2G0fTkoNhZZlAyhOAxB9Mou418KQLXZGmlGErJD+K3taslsGCn/24iWfopD8WiFYe6t8s4KSeRN5sw==" saltValue="SOPcJCWMMA1JdPcFQNnJ6g==" spinCount="100000" sheet="1" objects="1" scenarios="1"/>
  <mergeCells count="1">
    <mergeCell ref="B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Harmonogram oprav</vt:lpstr>
      <vt:lpstr>Plán opráv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Žeňuch Vladimír ml.</dc:creator>
  <cp:lastModifiedBy>Janočko František</cp:lastModifiedBy>
  <dcterms:created xsi:type="dcterms:W3CDTF">2022-02-21T09:36:31Z</dcterms:created>
  <dcterms:modified xsi:type="dcterms:W3CDTF">2023-05-03T11:44:38Z</dcterms:modified>
</cp:coreProperties>
</file>