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filterPrivacy="1"/>
  <xr:revisionPtr revIDLastSave="0" documentId="13_ncr:1_{6DD47896-2E82-FC41-B216-AAAC2BB8A813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23" i="1"/>
  <c r="F24" i="1"/>
  <c r="F21" i="1"/>
  <c r="G21" i="1" s="1"/>
  <c r="F19" i="1"/>
  <c r="G19" i="1" s="1"/>
  <c r="F18" i="1"/>
  <c r="G18" i="1" s="1"/>
  <c r="F17" i="1"/>
  <c r="G17" i="1" s="1"/>
  <c r="F16" i="1"/>
  <c r="G16" i="1" s="1"/>
  <c r="F15" i="1"/>
  <c r="G15" i="1" s="1"/>
  <c r="F11" i="1"/>
  <c r="F12" i="1"/>
  <c r="F13" i="1"/>
  <c r="G13" i="1" s="1"/>
  <c r="F10" i="1"/>
  <c r="G10" i="1" s="1"/>
  <c r="G23" i="1"/>
  <c r="G24" i="1"/>
  <c r="E20" i="1"/>
  <c r="E14" i="1"/>
  <c r="E9" i="1"/>
  <c r="G11" i="1"/>
  <c r="G12" i="1"/>
  <c r="F9" i="1"/>
  <c r="F31" i="1"/>
  <c r="G31" i="1" s="1"/>
  <c r="F29" i="1" l="1"/>
  <c r="G29" i="1" s="1"/>
  <c r="F14" i="1"/>
  <c r="G14" i="1" s="1"/>
  <c r="F20" i="1"/>
  <c r="G20" i="1" s="1"/>
  <c r="G32" i="1" l="1"/>
  <c r="F32" i="1"/>
  <c r="G9" i="1"/>
  <c r="F25" i="1"/>
  <c r="G36" i="1" l="1"/>
  <c r="F36" i="1"/>
  <c r="G25" i="1"/>
  <c r="G35" i="1" s="1"/>
  <c r="F35" i="1"/>
  <c r="F37" i="1" l="1"/>
  <c r="G37" i="1"/>
</calcChain>
</file>

<file path=xl/sharedStrings.xml><?xml version="1.0" encoding="utf-8"?>
<sst xmlns="http://schemas.openxmlformats.org/spreadsheetml/2006/main" count="82" uniqueCount="53">
  <si>
    <t>Sídlo:</t>
  </si>
  <si>
    <t>IČO:</t>
  </si>
  <si>
    <t>MJ</t>
  </si>
  <si>
    <t>Inštrukcie pre uchádzača:</t>
  </si>
  <si>
    <t>Uchádzač vypĺňa iba šedé polia</t>
  </si>
  <si>
    <t>Miesto:</t>
  </si>
  <si>
    <t>Dátum:</t>
  </si>
  <si>
    <t>Názov položky</t>
  </si>
  <si>
    <t xml:space="preserve">Jednotková cena v EUR bez DPH </t>
  </si>
  <si>
    <t>Počet MJ</t>
  </si>
  <si>
    <t>Spolu v EUR s DPH/počet MJ</t>
  </si>
  <si>
    <t>Spolu v EUR bez DPH/počet MJ</t>
  </si>
  <si>
    <t>SPOLU za zhotovenie diela:</t>
  </si>
  <si>
    <t>A. ZHOTOVENIE DIELA</t>
  </si>
  <si>
    <t>B. SLUŽBY SYSTÉMOVEJ A APLIKAČNEJ PODPORY</t>
  </si>
  <si>
    <t>mesačný paušálny poplatok</t>
  </si>
  <si>
    <t>Paušálne služby technickej podpory (paušálne služby SLA)</t>
  </si>
  <si>
    <t>človekodeň*</t>
  </si>
  <si>
    <t>CELKOVÁ CENA</t>
  </si>
  <si>
    <t>CELKOVÁ CENA:</t>
  </si>
  <si>
    <t>Obchodné meno uchádzača:</t>
  </si>
  <si>
    <t>Osoba, ktorá vypracovala ponuku, tel. a e-mail kontakt:</t>
  </si>
  <si>
    <t xml:space="preserve">Podpis osoby, ktorá je oprávnená zastupovať uchádzača: </t>
  </si>
  <si>
    <t>Predpokladaný počet* MJ</t>
  </si>
  <si>
    <t>Projektové fázy*</t>
  </si>
  <si>
    <t>1.1.</t>
  </si>
  <si>
    <t xml:space="preserve">1. Analýza a dizajn riešenia </t>
  </si>
  <si>
    <t>IT Architekt</t>
  </si>
  <si>
    <t>1.2.</t>
  </si>
  <si>
    <t>IT Analytik</t>
  </si>
  <si>
    <t>1.3.</t>
  </si>
  <si>
    <t>1.4.</t>
  </si>
  <si>
    <t>Špecialista pre databázy</t>
  </si>
  <si>
    <t xml:space="preserve">2. Implementácia a testovanie riešenia </t>
  </si>
  <si>
    <t>2.1.</t>
  </si>
  <si>
    <t>2.2.</t>
  </si>
  <si>
    <t>IT Tester</t>
  </si>
  <si>
    <t>2.3.</t>
  </si>
  <si>
    <t>IT programátor/ vývojár</t>
  </si>
  <si>
    <t>2.4.</t>
  </si>
  <si>
    <t>Projektový manažér IT projektu</t>
  </si>
  <si>
    <t>2.5.</t>
  </si>
  <si>
    <t xml:space="preserve">3. Nasadenie a postimplementačná podpora riešenia </t>
  </si>
  <si>
    <t>3.1.</t>
  </si>
  <si>
    <t>3.2.</t>
  </si>
  <si>
    <t>3.3.</t>
  </si>
  <si>
    <t>3.4.</t>
  </si>
  <si>
    <t>IT/IS konzultant</t>
  </si>
  <si>
    <t>Objednávkové služby</t>
  </si>
  <si>
    <t>Služby zmeny a rozvoja diela (objednávkové služby):</t>
  </si>
  <si>
    <t>SPOLU za služby systémovej, aplikačnej podpory a objednávkové služby:</t>
  </si>
  <si>
    <t>B. SLUŽBY SYSTÉMOVEJ, APLIKAČNEJ PODPORY A OBJEDNÁVKOVÉ SLUŽBY</t>
  </si>
  <si>
    <t>Príloha: Výpočet zmluvnej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</si>
</sst>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0" fillId="0" borderId="7" xfId="0" applyBorder="1"/>
    <xf numFmtId="0" fontId="0" fillId="0" borderId="6" xfId="0" applyBorder="1"/>
    <xf numFmtId="0" fontId="2" fillId="4" borderId="1" xfId="0" applyFont="1" applyFill="1" applyBorder="1"/>
    <xf numFmtId="0" fontId="2" fillId="0" borderId="7" xfId="0" applyFont="1" applyBorder="1"/>
    <xf numFmtId="0" fontId="1" fillId="3" borderId="2" xfId="0" applyFont="1" applyFill="1" applyBorder="1" applyAlignment="1">
      <alignment horizontal="center" wrapText="1"/>
    </xf>
    <xf numFmtId="0" fontId="2" fillId="0" borderId="6" xfId="0" applyFont="1" applyBorder="1"/>
    <xf numFmtId="0" fontId="1" fillId="3" borderId="15" xfId="0" applyFont="1" applyFill="1" applyBorder="1" applyAlignment="1">
      <alignment horizontal="center" wrapText="1"/>
    </xf>
    <xf numFmtId="164" fontId="2" fillId="5" borderId="16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164" fontId="2" fillId="5" borderId="9" xfId="0" applyNumberFormat="1" applyFont="1" applyFill="1" applyBorder="1" applyAlignment="1">
      <alignment horizontal="center"/>
    </xf>
    <xf numFmtId="164" fontId="2" fillId="5" borderId="19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1" fillId="7" borderId="2" xfId="0" applyNumberFormat="1" applyFont="1" applyFill="1" applyBorder="1" applyAlignment="1">
      <alignment horizontal="center"/>
    </xf>
    <xf numFmtId="9" fontId="0" fillId="0" borderId="0" xfId="0" applyNumberFormat="1"/>
    <xf numFmtId="0" fontId="2" fillId="5" borderId="2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horizontal="center" vertical="center"/>
    </xf>
    <xf numFmtId="164" fontId="2" fillId="4" borderId="2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164" fontId="1" fillId="7" borderId="24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wrapText="1"/>
    </xf>
    <xf numFmtId="164" fontId="2" fillId="5" borderId="18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5" borderId="25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wrapText="1"/>
    </xf>
    <xf numFmtId="164" fontId="2" fillId="5" borderId="0" xfId="0" applyNumberFormat="1" applyFont="1" applyFill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left" wrapText="1"/>
    </xf>
    <xf numFmtId="0" fontId="1" fillId="6" borderId="13" xfId="0" applyFont="1" applyFill="1" applyBorder="1" applyAlignment="1">
      <alignment horizontal="left" wrapText="1"/>
    </xf>
    <xf numFmtId="0" fontId="1" fillId="6" borderId="14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5" borderId="26" xfId="0" applyFont="1" applyFill="1" applyBorder="1" applyAlignment="1">
      <alignment horizontal="left" wrapText="1"/>
    </xf>
    <xf numFmtId="0" fontId="1" fillId="5" borderId="18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0" fontId="1" fillId="0" borderId="1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8" borderId="25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164" fontId="2" fillId="8" borderId="17" xfId="0" applyNumberFormat="1" applyFont="1" applyFill="1" applyBorder="1" applyAlignment="1">
      <alignment horizontal="center" vertical="center"/>
    </xf>
    <xf numFmtId="164" fontId="2" fillId="8" borderId="12" xfId="0" applyNumberFormat="1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A14" zoomScale="130" zoomScaleNormal="130" workbookViewId="0">
      <selection activeCell="C46" sqref="C46:I46"/>
    </sheetView>
  </sheetViews>
  <sheetFormatPr baseColWidth="10" defaultColWidth="8.83203125" defaultRowHeight="15" x14ac:dyDescent="0.2"/>
  <cols>
    <col min="1" max="1" width="8.6640625" customWidth="1"/>
    <col min="2" max="2" width="37.1640625" customWidth="1"/>
    <col min="3" max="4" width="19.83203125" customWidth="1"/>
    <col min="5" max="5" width="15.6640625" customWidth="1"/>
    <col min="6" max="6" width="19.1640625" customWidth="1"/>
    <col min="7" max="7" width="18.5" customWidth="1"/>
    <col min="8" max="8" width="19.1640625" customWidth="1"/>
    <col min="9" max="9" width="20.33203125" customWidth="1"/>
    <col min="11" max="11" width="36" bestFit="1" customWidth="1"/>
    <col min="17" max="17" width="20" customWidth="1"/>
  </cols>
  <sheetData>
    <row r="1" spans="1:9" ht="16" x14ac:dyDescent="0.2">
      <c r="A1" s="35" t="s">
        <v>52</v>
      </c>
      <c r="B1" s="36"/>
      <c r="C1" s="36"/>
      <c r="D1" s="36"/>
      <c r="E1" s="36"/>
      <c r="F1" s="36"/>
      <c r="G1" s="36"/>
      <c r="H1" s="36"/>
      <c r="I1" s="37"/>
    </row>
    <row r="2" spans="1:9" x14ac:dyDescent="0.2">
      <c r="A2" s="66" t="s">
        <v>20</v>
      </c>
      <c r="B2" s="67"/>
      <c r="C2" s="87"/>
      <c r="D2" s="87"/>
      <c r="E2" s="87"/>
      <c r="F2" s="87"/>
      <c r="G2" s="40"/>
      <c r="H2" s="40"/>
      <c r="I2" s="4"/>
    </row>
    <row r="3" spans="1:9" x14ac:dyDescent="0.2">
      <c r="A3" s="68" t="s">
        <v>0</v>
      </c>
      <c r="B3" s="69"/>
      <c r="C3" s="87"/>
      <c r="D3" s="87"/>
      <c r="E3" s="87"/>
      <c r="F3" s="87"/>
      <c r="G3" s="40"/>
      <c r="H3" s="40"/>
      <c r="I3" s="4"/>
    </row>
    <row r="4" spans="1:9" x14ac:dyDescent="0.2">
      <c r="A4" s="68" t="s">
        <v>1</v>
      </c>
      <c r="B4" s="69"/>
      <c r="C4" s="87"/>
      <c r="D4" s="87"/>
      <c r="E4" s="87"/>
      <c r="F4" s="87"/>
      <c r="G4" s="40"/>
      <c r="H4" s="40"/>
      <c r="I4" s="4"/>
    </row>
    <row r="5" spans="1:9" x14ac:dyDescent="0.2">
      <c r="A5" s="70" t="s">
        <v>21</v>
      </c>
      <c r="B5" s="71"/>
      <c r="C5" s="87"/>
      <c r="D5" s="87"/>
      <c r="E5" s="87"/>
      <c r="F5" s="87"/>
      <c r="G5" s="40"/>
      <c r="H5" s="40"/>
      <c r="I5" s="4"/>
    </row>
    <row r="6" spans="1:9" ht="21.5" customHeight="1" x14ac:dyDescent="0.2">
      <c r="A6" s="72"/>
      <c r="B6" s="73"/>
      <c r="C6" s="40"/>
      <c r="D6" s="40"/>
      <c r="E6" s="40"/>
      <c r="F6" s="40"/>
      <c r="G6" s="40"/>
      <c r="H6" s="40"/>
      <c r="I6" s="4"/>
    </row>
    <row r="7" spans="1:9" ht="21.5" customHeight="1" thickBot="1" x14ac:dyDescent="0.25">
      <c r="A7" s="54" t="s">
        <v>13</v>
      </c>
      <c r="B7" s="55"/>
      <c r="C7" s="55"/>
      <c r="D7" s="55"/>
      <c r="E7" s="55"/>
      <c r="F7" s="55"/>
      <c r="G7" s="56"/>
      <c r="H7" s="40"/>
      <c r="I7" s="4"/>
    </row>
    <row r="8" spans="1:9" ht="31" x14ac:dyDescent="0.2">
      <c r="A8" s="53" t="s">
        <v>24</v>
      </c>
      <c r="B8" s="53"/>
      <c r="C8" s="23" t="s">
        <v>2</v>
      </c>
      <c r="D8" s="7" t="s">
        <v>8</v>
      </c>
      <c r="E8" s="7" t="s">
        <v>9</v>
      </c>
      <c r="F8" s="7" t="s">
        <v>11</v>
      </c>
      <c r="G8" s="7" t="s">
        <v>10</v>
      </c>
      <c r="H8" s="41"/>
      <c r="I8" s="42"/>
    </row>
    <row r="9" spans="1:9" x14ac:dyDescent="0.2">
      <c r="A9" s="91" t="s">
        <v>26</v>
      </c>
      <c r="B9" s="92"/>
      <c r="C9" s="93"/>
      <c r="D9" s="94"/>
      <c r="E9" s="31">
        <f>SUM(E10:E13)</f>
        <v>218</v>
      </c>
      <c r="F9" s="32">
        <f>SUM(F10:F13)</f>
        <v>0</v>
      </c>
      <c r="G9" s="32">
        <f>F9*1.2</f>
        <v>0</v>
      </c>
      <c r="H9" s="41"/>
      <c r="I9" s="42"/>
    </row>
    <row r="10" spans="1:9" x14ac:dyDescent="0.2">
      <c r="A10" s="43" t="s">
        <v>25</v>
      </c>
      <c r="B10" s="28" t="s">
        <v>27</v>
      </c>
      <c r="C10" s="26" t="s">
        <v>17</v>
      </c>
      <c r="D10" s="27">
        <v>0</v>
      </c>
      <c r="E10" s="29">
        <v>22</v>
      </c>
      <c r="F10" s="9">
        <f>D10*E10</f>
        <v>0</v>
      </c>
      <c r="G10" s="12">
        <f t="shared" ref="G10:G24" si="0">F10*1.2</f>
        <v>0</v>
      </c>
      <c r="H10" s="41"/>
      <c r="I10" s="42"/>
    </row>
    <row r="11" spans="1:9" x14ac:dyDescent="0.2">
      <c r="A11" s="43" t="s">
        <v>28</v>
      </c>
      <c r="B11" s="28" t="s">
        <v>40</v>
      </c>
      <c r="C11" s="26" t="s">
        <v>17</v>
      </c>
      <c r="D11" s="27">
        <v>0</v>
      </c>
      <c r="E11" s="29">
        <v>7</v>
      </c>
      <c r="F11" s="9">
        <f t="shared" ref="F11:F13" si="1">D11*E11</f>
        <v>0</v>
      </c>
      <c r="G11" s="12">
        <f t="shared" si="0"/>
        <v>0</v>
      </c>
      <c r="H11" s="41"/>
      <c r="I11" s="42"/>
    </row>
    <row r="12" spans="1:9" x14ac:dyDescent="0.2">
      <c r="A12" s="43" t="s">
        <v>30</v>
      </c>
      <c r="B12" s="28" t="s">
        <v>29</v>
      </c>
      <c r="C12" s="26" t="s">
        <v>17</v>
      </c>
      <c r="D12" s="27">
        <v>0</v>
      </c>
      <c r="E12" s="29">
        <v>167</v>
      </c>
      <c r="F12" s="9">
        <f t="shared" si="1"/>
        <v>0</v>
      </c>
      <c r="G12" s="12">
        <f t="shared" si="0"/>
        <v>0</v>
      </c>
      <c r="H12" s="41"/>
      <c r="I12" s="42"/>
    </row>
    <row r="13" spans="1:9" x14ac:dyDescent="0.2">
      <c r="A13" s="43" t="s">
        <v>31</v>
      </c>
      <c r="B13" s="28" t="s">
        <v>32</v>
      </c>
      <c r="C13" s="26" t="s">
        <v>17</v>
      </c>
      <c r="D13" s="27">
        <v>0</v>
      </c>
      <c r="E13" s="29">
        <v>22</v>
      </c>
      <c r="F13" s="9">
        <f t="shared" si="1"/>
        <v>0</v>
      </c>
      <c r="G13" s="12">
        <f t="shared" si="0"/>
        <v>0</v>
      </c>
      <c r="H13" s="41"/>
      <c r="I13" s="42"/>
    </row>
    <row r="14" spans="1:9" x14ac:dyDescent="0.2">
      <c r="A14" s="91" t="s">
        <v>33</v>
      </c>
      <c r="B14" s="92"/>
      <c r="C14" s="95"/>
      <c r="D14" s="96"/>
      <c r="E14" s="31">
        <f>SUM(E15:E19)</f>
        <v>477</v>
      </c>
      <c r="F14" s="32">
        <f t="shared" ref="F14:F24" si="2">D14*E14</f>
        <v>0</v>
      </c>
      <c r="G14" s="32">
        <f t="shared" ref="G14:G25" si="3">F14*1.2</f>
        <v>0</v>
      </c>
      <c r="H14" s="41"/>
      <c r="I14" s="42"/>
    </row>
    <row r="15" spans="1:9" x14ac:dyDescent="0.2">
      <c r="A15" s="43" t="s">
        <v>34</v>
      </c>
      <c r="B15" s="28" t="s">
        <v>27</v>
      </c>
      <c r="C15" s="26" t="s">
        <v>17</v>
      </c>
      <c r="D15" s="27">
        <v>0</v>
      </c>
      <c r="E15" s="29">
        <v>24</v>
      </c>
      <c r="F15" s="9">
        <f>D15*E15</f>
        <v>0</v>
      </c>
      <c r="G15" s="12">
        <f t="shared" si="0"/>
        <v>0</v>
      </c>
      <c r="H15" s="41"/>
      <c r="I15" s="42"/>
    </row>
    <row r="16" spans="1:9" x14ac:dyDescent="0.2">
      <c r="A16" s="43" t="s">
        <v>35</v>
      </c>
      <c r="B16" s="28" t="s">
        <v>36</v>
      </c>
      <c r="C16" s="26" t="s">
        <v>17</v>
      </c>
      <c r="D16" s="27">
        <v>0</v>
      </c>
      <c r="E16" s="29">
        <v>48</v>
      </c>
      <c r="F16" s="9">
        <f t="shared" ref="F16:F18" si="4">D16*E16</f>
        <v>0</v>
      </c>
      <c r="G16" s="9">
        <f t="shared" si="0"/>
        <v>0</v>
      </c>
      <c r="H16" s="41"/>
      <c r="I16" s="42"/>
    </row>
    <row r="17" spans="1:12" x14ac:dyDescent="0.2">
      <c r="A17" s="43" t="s">
        <v>37</v>
      </c>
      <c r="B17" s="28" t="s">
        <v>38</v>
      </c>
      <c r="C17" s="26" t="s">
        <v>17</v>
      </c>
      <c r="D17" s="27">
        <v>0</v>
      </c>
      <c r="E17" s="29">
        <v>343</v>
      </c>
      <c r="F17" s="9">
        <f t="shared" si="4"/>
        <v>0</v>
      </c>
      <c r="G17" s="9">
        <f t="shared" si="0"/>
        <v>0</v>
      </c>
      <c r="H17" s="41"/>
      <c r="I17" s="42"/>
    </row>
    <row r="18" spans="1:12" x14ac:dyDescent="0.2">
      <c r="A18" s="43" t="s">
        <v>39</v>
      </c>
      <c r="B18" s="28" t="s">
        <v>40</v>
      </c>
      <c r="C18" s="26" t="s">
        <v>17</v>
      </c>
      <c r="D18" s="27">
        <v>0</v>
      </c>
      <c r="E18" s="29">
        <v>14</v>
      </c>
      <c r="F18" s="9">
        <f t="shared" si="4"/>
        <v>0</v>
      </c>
      <c r="G18" s="9">
        <f t="shared" si="0"/>
        <v>0</v>
      </c>
      <c r="H18" s="41"/>
      <c r="I18" s="42"/>
    </row>
    <row r="19" spans="1:12" x14ac:dyDescent="0.2">
      <c r="A19" s="43" t="s">
        <v>41</v>
      </c>
      <c r="B19" s="28" t="s">
        <v>32</v>
      </c>
      <c r="C19" s="26" t="s">
        <v>17</v>
      </c>
      <c r="D19" s="27">
        <v>0</v>
      </c>
      <c r="E19" s="29">
        <v>48</v>
      </c>
      <c r="F19" s="9">
        <f>D19*E19</f>
        <v>0</v>
      </c>
      <c r="G19" s="9">
        <f t="shared" si="0"/>
        <v>0</v>
      </c>
      <c r="H19" s="41"/>
      <c r="I19" s="42"/>
    </row>
    <row r="20" spans="1:12" x14ac:dyDescent="0.2">
      <c r="A20" s="91" t="s">
        <v>42</v>
      </c>
      <c r="B20" s="92"/>
      <c r="C20" s="95"/>
      <c r="D20" s="96"/>
      <c r="E20" s="31">
        <f>SUM(E21:E24)</f>
        <v>173</v>
      </c>
      <c r="F20" s="32">
        <f t="shared" si="2"/>
        <v>0</v>
      </c>
      <c r="G20" s="32">
        <f t="shared" si="3"/>
        <v>0</v>
      </c>
      <c r="H20" s="41"/>
      <c r="I20" s="42"/>
    </row>
    <row r="21" spans="1:12" x14ac:dyDescent="0.2">
      <c r="A21" s="43" t="s">
        <v>43</v>
      </c>
      <c r="B21" s="28" t="s">
        <v>38</v>
      </c>
      <c r="C21" s="26" t="s">
        <v>17</v>
      </c>
      <c r="D21" s="27">
        <v>0</v>
      </c>
      <c r="E21" s="29">
        <v>17</v>
      </c>
      <c r="F21" s="9">
        <f t="shared" si="2"/>
        <v>0</v>
      </c>
      <c r="G21" s="12">
        <f t="shared" si="0"/>
        <v>0</v>
      </c>
      <c r="H21" s="41"/>
      <c r="I21" s="42"/>
    </row>
    <row r="22" spans="1:12" x14ac:dyDescent="0.2">
      <c r="A22" s="43" t="s">
        <v>44</v>
      </c>
      <c r="B22" s="28" t="s">
        <v>40</v>
      </c>
      <c r="C22" s="26" t="s">
        <v>17</v>
      </c>
      <c r="D22" s="27">
        <v>0</v>
      </c>
      <c r="E22" s="29">
        <v>5</v>
      </c>
      <c r="F22" s="9">
        <f t="shared" si="2"/>
        <v>0</v>
      </c>
      <c r="G22" s="12">
        <f t="shared" si="0"/>
        <v>0</v>
      </c>
      <c r="H22" s="41"/>
      <c r="I22" s="42"/>
    </row>
    <row r="23" spans="1:12" x14ac:dyDescent="0.2">
      <c r="A23" s="43" t="s">
        <v>45</v>
      </c>
      <c r="B23" s="28" t="s">
        <v>32</v>
      </c>
      <c r="C23" s="26" t="s">
        <v>17</v>
      </c>
      <c r="D23" s="27">
        <v>0</v>
      </c>
      <c r="E23" s="29">
        <v>17</v>
      </c>
      <c r="F23" s="9">
        <f t="shared" si="2"/>
        <v>0</v>
      </c>
      <c r="G23" s="12">
        <f t="shared" si="0"/>
        <v>0</v>
      </c>
      <c r="H23" s="41"/>
      <c r="I23" s="42"/>
    </row>
    <row r="24" spans="1:12" x14ac:dyDescent="0.2">
      <c r="A24" s="43" t="s">
        <v>46</v>
      </c>
      <c r="B24" s="28" t="s">
        <v>47</v>
      </c>
      <c r="C24" s="26" t="s">
        <v>17</v>
      </c>
      <c r="D24" s="27">
        <v>0</v>
      </c>
      <c r="E24" s="29">
        <v>134</v>
      </c>
      <c r="F24" s="9">
        <f t="shared" si="2"/>
        <v>0</v>
      </c>
      <c r="G24" s="12">
        <f t="shared" si="0"/>
        <v>0</v>
      </c>
      <c r="H24" s="41"/>
      <c r="I24" s="42"/>
    </row>
    <row r="25" spans="1:12" ht="16" thickBot="1" x14ac:dyDescent="0.25">
      <c r="A25" s="97" t="s">
        <v>12</v>
      </c>
      <c r="B25" s="98"/>
      <c r="C25" s="98"/>
      <c r="D25" s="98"/>
      <c r="E25" s="99"/>
      <c r="F25" s="24">
        <f>SUM(F9:F20)</f>
        <v>0</v>
      </c>
      <c r="G25" s="25">
        <f t="shared" si="3"/>
        <v>0</v>
      </c>
      <c r="H25" s="44"/>
      <c r="I25" s="45"/>
    </row>
    <row r="26" spans="1:12" ht="35.5" customHeight="1" x14ac:dyDescent="0.2">
      <c r="A26" s="6"/>
      <c r="B26" s="40"/>
      <c r="C26" s="40"/>
      <c r="D26" s="40"/>
      <c r="E26" s="40"/>
      <c r="F26" s="40"/>
      <c r="G26" s="40"/>
      <c r="H26" s="40"/>
      <c r="I26" s="4"/>
    </row>
    <row r="27" spans="1:12" ht="21" customHeight="1" thickBot="1" x14ac:dyDescent="0.25">
      <c r="A27" s="62" t="s">
        <v>14</v>
      </c>
      <c r="B27" s="63"/>
      <c r="C27" s="63"/>
      <c r="D27" s="63"/>
      <c r="E27" s="63"/>
      <c r="F27" s="63"/>
      <c r="G27" s="63"/>
      <c r="H27" s="40"/>
      <c r="I27" s="4"/>
      <c r="L27" s="14"/>
    </row>
    <row r="28" spans="1:12" ht="33.5" customHeight="1" thickBot="1" x14ac:dyDescent="0.25">
      <c r="A28" s="61" t="s">
        <v>7</v>
      </c>
      <c r="B28" s="61"/>
      <c r="C28" s="16" t="s">
        <v>2</v>
      </c>
      <c r="D28" s="17" t="s">
        <v>8</v>
      </c>
      <c r="E28" s="17" t="s">
        <v>9</v>
      </c>
      <c r="F28" s="18" t="s">
        <v>11</v>
      </c>
      <c r="G28" s="18" t="s">
        <v>10</v>
      </c>
      <c r="H28" s="41"/>
      <c r="I28" s="42"/>
      <c r="L28" s="14"/>
    </row>
    <row r="29" spans="1:12" ht="32" thickBot="1" x14ac:dyDescent="0.25">
      <c r="A29" s="74" t="s">
        <v>16</v>
      </c>
      <c r="B29" s="75"/>
      <c r="C29" s="15" t="s">
        <v>15</v>
      </c>
      <c r="D29" s="20">
        <v>0</v>
      </c>
      <c r="E29" s="38">
        <v>60</v>
      </c>
      <c r="F29" s="21">
        <f>D29*E29</f>
        <v>0</v>
      </c>
      <c r="G29" s="21">
        <f>F29*1.2</f>
        <v>0</v>
      </c>
      <c r="H29" s="41"/>
      <c r="I29" s="42"/>
      <c r="L29" s="14"/>
    </row>
    <row r="30" spans="1:12" ht="32" customHeight="1" thickBot="1" x14ac:dyDescent="0.25">
      <c r="A30" s="51" t="s">
        <v>49</v>
      </c>
      <c r="B30" s="52"/>
      <c r="C30" s="16" t="s">
        <v>2</v>
      </c>
      <c r="D30" s="17" t="s">
        <v>8</v>
      </c>
      <c r="E30" s="17" t="s">
        <v>23</v>
      </c>
      <c r="F30" s="17" t="s">
        <v>11</v>
      </c>
      <c r="G30" s="5" t="s">
        <v>10</v>
      </c>
      <c r="H30" s="41"/>
      <c r="I30" s="42"/>
      <c r="L30" s="14"/>
    </row>
    <row r="31" spans="1:12" ht="16" thickBot="1" x14ac:dyDescent="0.25">
      <c r="A31" s="64" t="s">
        <v>48</v>
      </c>
      <c r="B31" s="65"/>
      <c r="C31" s="30" t="s">
        <v>17</v>
      </c>
      <c r="D31" s="22">
        <v>0</v>
      </c>
      <c r="E31" s="39">
        <v>500</v>
      </c>
      <c r="F31" s="33">
        <f t="shared" ref="F31" si="5">D31*E31</f>
        <v>0</v>
      </c>
      <c r="G31" s="33">
        <f t="shared" ref="G31" si="6">F31*1.2</f>
        <v>0</v>
      </c>
      <c r="H31" s="41"/>
      <c r="I31" s="42"/>
      <c r="L31" s="14"/>
    </row>
    <row r="32" spans="1:12" ht="16" thickBot="1" x14ac:dyDescent="0.25">
      <c r="A32" s="83" t="s">
        <v>50</v>
      </c>
      <c r="B32" s="83"/>
      <c r="C32" s="83"/>
      <c r="D32" s="83"/>
      <c r="E32" s="83"/>
      <c r="F32" s="34">
        <f>SUM(F29:F31)</f>
        <v>0</v>
      </c>
      <c r="G32" s="19">
        <f>SUM(G29:G31)</f>
        <v>0</v>
      </c>
      <c r="H32" s="44"/>
      <c r="I32" s="45"/>
    </row>
    <row r="33" spans="1:9" ht="30" customHeight="1" x14ac:dyDescent="0.2">
      <c r="A33" s="46"/>
      <c r="B33" s="47"/>
      <c r="C33" s="47"/>
      <c r="D33" s="47"/>
      <c r="E33" s="47"/>
      <c r="F33" s="48"/>
      <c r="G33" s="44"/>
      <c r="I33" s="1"/>
    </row>
    <row r="34" spans="1:9" x14ac:dyDescent="0.2">
      <c r="A34" s="62" t="s">
        <v>18</v>
      </c>
      <c r="B34" s="63"/>
      <c r="C34" s="63"/>
      <c r="D34" s="63"/>
      <c r="E34" s="63"/>
      <c r="F34" s="63"/>
      <c r="G34" s="63"/>
      <c r="I34" s="1"/>
    </row>
    <row r="35" spans="1:9" x14ac:dyDescent="0.2">
      <c r="A35" s="88" t="s">
        <v>13</v>
      </c>
      <c r="B35" s="89"/>
      <c r="C35" s="89"/>
      <c r="D35" s="89"/>
      <c r="E35" s="90"/>
      <c r="F35" s="12">
        <f>F25</f>
        <v>0</v>
      </c>
      <c r="G35" s="12">
        <f>G25</f>
        <v>0</v>
      </c>
      <c r="I35" s="1"/>
    </row>
    <row r="36" spans="1:9" ht="16" thickBot="1" x14ac:dyDescent="0.25">
      <c r="A36" s="84" t="s">
        <v>51</v>
      </c>
      <c r="B36" s="85"/>
      <c r="C36" s="85"/>
      <c r="D36" s="85"/>
      <c r="E36" s="86"/>
      <c r="F36" s="11">
        <f>F32</f>
        <v>0</v>
      </c>
      <c r="G36" s="8">
        <f>G32</f>
        <v>0</v>
      </c>
      <c r="I36" s="1"/>
    </row>
    <row r="37" spans="1:9" ht="16" thickBot="1" x14ac:dyDescent="0.25">
      <c r="A37" s="83" t="s">
        <v>19</v>
      </c>
      <c r="B37" s="83"/>
      <c r="C37" s="83"/>
      <c r="D37" s="83"/>
      <c r="E37" s="83"/>
      <c r="F37" s="10">
        <f>SUM(F35:F36)</f>
        <v>0</v>
      </c>
      <c r="G37" s="13">
        <f>SUM(G35:G36)</f>
        <v>0</v>
      </c>
      <c r="I37" s="1"/>
    </row>
    <row r="38" spans="1:9" ht="30" customHeight="1" x14ac:dyDescent="0.2">
      <c r="A38" s="46"/>
      <c r="B38" s="47"/>
      <c r="C38" s="47"/>
      <c r="D38" s="47"/>
      <c r="E38" s="47"/>
      <c r="F38" s="48"/>
      <c r="G38" s="44"/>
      <c r="I38" s="1"/>
    </row>
    <row r="39" spans="1:9" x14ac:dyDescent="0.2">
      <c r="A39" s="59" t="s">
        <v>6</v>
      </c>
      <c r="B39" s="60"/>
      <c r="C39" s="3"/>
      <c r="I39" s="1"/>
    </row>
    <row r="40" spans="1:9" ht="12.5" customHeight="1" x14ac:dyDescent="0.2">
      <c r="A40" s="49"/>
      <c r="B40" s="50"/>
      <c r="C40" s="40"/>
      <c r="I40" s="1"/>
    </row>
    <row r="41" spans="1:9" x14ac:dyDescent="0.2">
      <c r="A41" s="59" t="s">
        <v>5</v>
      </c>
      <c r="B41" s="60"/>
      <c r="C41" s="3"/>
      <c r="I41" s="1"/>
    </row>
    <row r="42" spans="1:9" x14ac:dyDescent="0.2">
      <c r="A42" s="57"/>
      <c r="B42" s="58"/>
      <c r="C42" s="40"/>
      <c r="I42" s="1"/>
    </row>
    <row r="43" spans="1:9" x14ac:dyDescent="0.2">
      <c r="A43" s="81" t="s">
        <v>22</v>
      </c>
      <c r="B43" s="82"/>
      <c r="C43" s="3"/>
      <c r="I43" s="1"/>
    </row>
    <row r="44" spans="1:9" x14ac:dyDescent="0.2">
      <c r="A44" s="2"/>
      <c r="I44" s="1"/>
    </row>
    <row r="45" spans="1:9" x14ac:dyDescent="0.2">
      <c r="A45" s="2"/>
      <c r="I45" s="1"/>
    </row>
    <row r="46" spans="1:9" x14ac:dyDescent="0.2">
      <c r="A46" s="76" t="s">
        <v>3</v>
      </c>
      <c r="B46" s="77"/>
      <c r="C46" s="78" t="s">
        <v>4</v>
      </c>
      <c r="D46" s="79"/>
      <c r="E46" s="79"/>
      <c r="F46" s="79"/>
      <c r="G46" s="79"/>
      <c r="H46" s="79"/>
      <c r="I46" s="80"/>
    </row>
  </sheetData>
  <mergeCells count="33">
    <mergeCell ref="C2:F2"/>
    <mergeCell ref="C3:F3"/>
    <mergeCell ref="C4:F4"/>
    <mergeCell ref="C5:F5"/>
    <mergeCell ref="A35:E35"/>
    <mergeCell ref="A20:B20"/>
    <mergeCell ref="A9:B9"/>
    <mergeCell ref="A14:B14"/>
    <mergeCell ref="C9:D9"/>
    <mergeCell ref="C14:D14"/>
    <mergeCell ref="C20:D20"/>
    <mergeCell ref="A25:E25"/>
    <mergeCell ref="A46:B46"/>
    <mergeCell ref="C46:I46"/>
    <mergeCell ref="A39:B39"/>
    <mergeCell ref="A43:B43"/>
    <mergeCell ref="A32:E32"/>
    <mergeCell ref="A36:E36"/>
    <mergeCell ref="A37:E37"/>
    <mergeCell ref="A2:B2"/>
    <mergeCell ref="A3:B3"/>
    <mergeCell ref="A4:B4"/>
    <mergeCell ref="A5:B5"/>
    <mergeCell ref="A6:B6"/>
    <mergeCell ref="A8:B8"/>
    <mergeCell ref="A7:G7"/>
    <mergeCell ref="A42:B42"/>
    <mergeCell ref="A41:B41"/>
    <mergeCell ref="A28:B28"/>
    <mergeCell ref="A34:G34"/>
    <mergeCell ref="A31:B31"/>
    <mergeCell ref="A27:G27"/>
    <mergeCell ref="A29:B29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2022-11-20T18:32:46Z</dcterms:created>
  <dcterms:modified xsi:type="dcterms:W3CDTF">2023-06-21T15:52:17Z</dcterms:modified>
  <cp:category/>
</cp:coreProperties>
</file>