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263" yWindow="257" windowWidth="25509" windowHeight="13671" tabRatio="698"/>
  </bookViews>
  <sheets>
    <sheet name="Rekapitulace stavby" sheetId="1" r:id="rId1"/>
    <sheet name="D2Technicke vybaveni - D2..." sheetId="3" r:id="rId2"/>
    <sheet name="Sumarizace" sheetId="16" r:id="rId3"/>
    <sheet name="D.2.2.TV" sheetId="18" r:id="rId4"/>
  </sheets>
  <externalReferences>
    <externalReference r:id="rId5"/>
    <externalReference r:id="rId6"/>
  </externalReferences>
  <definedNames>
    <definedName name="_xlnm._FilterDatabase" localSheetId="1" hidden="1">'D2Technicke vybaveni - D2...'!$C$118:$K$124</definedName>
    <definedName name="_xlnm._FilterDatabase">#REF!</definedName>
    <definedName name="Cena">#REF!</definedName>
    <definedName name="Cena1">#REF!</definedName>
    <definedName name="Cena2">#REF!</definedName>
    <definedName name="Cena3">#REF!</definedName>
    <definedName name="Cena4">#REF!</definedName>
    <definedName name="Cena5">#REF!</definedName>
    <definedName name="Cena6">#REF!</definedName>
    <definedName name="Cena7">#REF!</definedName>
    <definedName name="Cena8">#REF!</definedName>
    <definedName name="CenaCelkem">#REF!</definedName>
    <definedName name="CenaCelkemBezDPH">#REF!</definedName>
    <definedName name="cisloobjektu">#REF!</definedName>
    <definedName name="CisloRozpoctu">'[1]Krycí list'!$C$2</definedName>
    <definedName name="cislostavby">'[1]Krycí list'!$A$7</definedName>
    <definedName name="CisloStavebnihoRozpoctu">#REF!</definedName>
    <definedName name="dadresa">#REF!</definedName>
    <definedName name="Datum">[2]MaR!#REF!</definedName>
    <definedName name="Dispečink">[2]MaR!#REF!</definedName>
    <definedName name="dmisto">#REF!</definedName>
    <definedName name="DPHSni">#REF!</definedName>
    <definedName name="DPHZakl">#REF!</definedName>
    <definedName name="Excel_BuiltIn_Print_Titles">#REF!</definedName>
    <definedName name="Hlavička">[2]MaR!#REF!</definedName>
    <definedName name="Kod">#REF!</definedName>
    <definedName name="Mena">#REF!</definedName>
    <definedName name="MistoStavby">#REF!</definedName>
    <definedName name="nazevobjektu">#REF!</definedName>
    <definedName name="NazevRozpoctu">'[1]Krycí list'!$D$2</definedName>
    <definedName name="nazevstavby">'[1]Krycí list'!$C$7</definedName>
    <definedName name="NazevStavebnihoRozpoctu">#REF!</definedName>
    <definedName name="_xlnm.Print_Titles" localSheetId="3">D.2.2.TV!$1:$5</definedName>
    <definedName name="_xlnm.Print_Titles" localSheetId="1">'D2Technicke vybaveni - D2...'!$118:$118</definedName>
    <definedName name="_xlnm.Print_Titles" localSheetId="0">'Rekapitulace stavby'!$92:$92</definedName>
    <definedName name="oadresa">#REF!</definedName>
    <definedName name="_xlnm.Print_Area" localSheetId="3">D.2.2.TV!$A$1:$F$241</definedName>
    <definedName name="_xlnm.Print_Area" localSheetId="1">'D2Technicke vybaveni - D2...'!$C$4:$J$76,'D2Technicke vybaveni - D2...'!$C$82:$J$100,'D2Technicke vybaveni - D2...'!$C$106:$J$124</definedName>
    <definedName name="_xlnm.Print_Area" localSheetId="0">'Rekapitulace stavby'!$D$4:$AO$76,'Rekapitulace stavby'!$C$82:$AQ$96</definedName>
    <definedName name="_xlnm.Print_Area" localSheetId="2">Sumarizace!$A$1:$E$24</definedName>
    <definedName name="okno">#REF!</definedName>
    <definedName name="padresa">#REF!</definedName>
    <definedName name="pdic">#REF!</definedName>
    <definedName name="pico">#REF!</definedName>
    <definedName name="pmisto">#REF!</definedName>
    <definedName name="PocetMJ">#REF!</definedName>
    <definedName name="PoptavkaID">#REF!</definedName>
    <definedName name="pPSC">#REF!</definedName>
    <definedName name="Print_Area_1">#REF!</definedName>
    <definedName name="Print_Titles_1">#REF!</definedName>
    <definedName name="Projektant">#REF!</definedName>
    <definedName name="Přehled">#REF!</definedName>
    <definedName name="Rok_nabídky">#REF!</definedName>
    <definedName name="SazbaDPH1">'[1]Krycí list'!$C$30</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pecifikace">#REF!</definedName>
    <definedName name="Typ">[2]MaR!$C$151:$C$161,[2]MaR!$C$44:$C$143</definedName>
    <definedName name="Vypracoval">#REF!</definedName>
    <definedName name="ZakladDPHSni">#REF!</definedName>
    <definedName name="ZakladDPHZakl">#REF!</definedName>
    <definedName name="Zaokrouhleni">#REF!</definedName>
    <definedName name="Zhotovitel">#REF!</definedName>
  </definedNames>
  <calcPr calcId="145621"/>
</workbook>
</file>

<file path=xl/calcChain.xml><?xml version="1.0" encoding="utf-8"?>
<calcChain xmlns="http://schemas.openxmlformats.org/spreadsheetml/2006/main">
  <c r="J116" i="3" l="1"/>
  <c r="F237" i="18" l="1"/>
  <c r="F235" i="18"/>
  <c r="F233" i="18"/>
  <c r="F231" i="18"/>
  <c r="F229" i="18"/>
  <c r="F227" i="18"/>
  <c r="F225" i="18"/>
  <c r="F223" i="18"/>
  <c r="F221" i="18"/>
  <c r="F219" i="18"/>
  <c r="A219" i="18"/>
  <c r="A221" i="18" s="1"/>
  <c r="A223" i="18" s="1"/>
  <c r="A225" i="18" s="1"/>
  <c r="A227" i="18" s="1"/>
  <c r="A229" i="18" s="1"/>
  <c r="A231" i="18" s="1"/>
  <c r="A233" i="18" s="1"/>
  <c r="A235" i="18" s="1"/>
  <c r="A237" i="18" s="1"/>
  <c r="F217" i="18"/>
  <c r="D216" i="18" s="1"/>
  <c r="D16" i="16" s="1"/>
  <c r="E16" i="16" s="1"/>
  <c r="F214" i="18"/>
  <c r="F212" i="18"/>
  <c r="F210" i="18"/>
  <c r="F208" i="18"/>
  <c r="F206" i="18"/>
  <c r="F204" i="18"/>
  <c r="F202" i="18"/>
  <c r="F200" i="18"/>
  <c r="F198" i="18"/>
  <c r="F196" i="18"/>
  <c r="F194" i="18"/>
  <c r="F192" i="18"/>
  <c r="F190" i="18"/>
  <c r="F188" i="18"/>
  <c r="A188" i="18"/>
  <c r="A190" i="18" s="1"/>
  <c r="A192" i="18" s="1"/>
  <c r="A194" i="18" s="1"/>
  <c r="A196" i="18" s="1"/>
  <c r="A198" i="18" s="1"/>
  <c r="A200" i="18" s="1"/>
  <c r="A202" i="18" s="1"/>
  <c r="A204" i="18" s="1"/>
  <c r="A206" i="18" s="1"/>
  <c r="A208" i="18" s="1"/>
  <c r="A210" i="18" s="1"/>
  <c r="A212" i="18" s="1"/>
  <c r="A214" i="18" s="1"/>
  <c r="F185" i="18"/>
  <c r="F183" i="18"/>
  <c r="F181" i="18"/>
  <c r="F179" i="18"/>
  <c r="F177" i="18"/>
  <c r="F175" i="18"/>
  <c r="F173" i="18"/>
  <c r="F171" i="18"/>
  <c r="F169" i="18"/>
  <c r="F167" i="18"/>
  <c r="F165" i="18"/>
  <c r="F163" i="18"/>
  <c r="F161" i="18"/>
  <c r="F159" i="18"/>
  <c r="F157" i="18"/>
  <c r="F155" i="18"/>
  <c r="F153" i="18"/>
  <c r="F151" i="18"/>
  <c r="F149" i="18"/>
  <c r="A149" i="18"/>
  <c r="A151" i="18" s="1"/>
  <c r="A153" i="18" s="1"/>
  <c r="A155" i="18" s="1"/>
  <c r="A157" i="18" s="1"/>
  <c r="A159" i="18" s="1"/>
  <c r="A161" i="18" s="1"/>
  <c r="A163" i="18" s="1"/>
  <c r="A165" i="18" s="1"/>
  <c r="A167" i="18" s="1"/>
  <c r="A169" i="18" s="1"/>
  <c r="A171" i="18" s="1"/>
  <c r="A173" i="18" s="1"/>
  <c r="A175" i="18" s="1"/>
  <c r="A177" i="18" s="1"/>
  <c r="A179" i="18" s="1"/>
  <c r="A181" i="18" s="1"/>
  <c r="A183" i="18" s="1"/>
  <c r="A185" i="18" s="1"/>
  <c r="F147" i="18"/>
  <c r="D144" i="18" s="1"/>
  <c r="D14" i="16" s="1"/>
  <c r="E14" i="16" s="1"/>
  <c r="A147" i="18"/>
  <c r="F145" i="18"/>
  <c r="F142" i="18"/>
  <c r="F140" i="18"/>
  <c r="F138" i="18"/>
  <c r="F136" i="18"/>
  <c r="F134" i="18"/>
  <c r="F132" i="18"/>
  <c r="F130" i="18"/>
  <c r="F128" i="18"/>
  <c r="A128" i="18"/>
  <c r="A130" i="18" s="1"/>
  <c r="A132" i="18" s="1"/>
  <c r="A134" i="18" s="1"/>
  <c r="A136" i="18" s="1"/>
  <c r="A138" i="18" s="1"/>
  <c r="A140" i="18" s="1"/>
  <c r="A142" i="18" s="1"/>
  <c r="F126" i="18"/>
  <c r="A126" i="18"/>
  <c r="F124" i="18"/>
  <c r="D123" i="18"/>
  <c r="D13" i="16" s="1"/>
  <c r="E13" i="16" s="1"/>
  <c r="F121" i="18"/>
  <c r="F119" i="18"/>
  <c r="F117" i="18"/>
  <c r="F115" i="18"/>
  <c r="F113" i="18"/>
  <c r="F111" i="18"/>
  <c r="F109" i="18"/>
  <c r="F107" i="18"/>
  <c r="F105" i="18"/>
  <c r="F103" i="18"/>
  <c r="F101" i="18"/>
  <c r="F99" i="18"/>
  <c r="F97" i="18"/>
  <c r="F95" i="18"/>
  <c r="F93" i="18"/>
  <c r="F91" i="18"/>
  <c r="F89" i="18"/>
  <c r="F87" i="18"/>
  <c r="F85" i="18"/>
  <c r="F83" i="18"/>
  <c r="F81" i="18"/>
  <c r="A81" i="18"/>
  <c r="A83" i="18" s="1"/>
  <c r="A85" i="18" s="1"/>
  <c r="A87" i="18" s="1"/>
  <c r="A89" i="18" s="1"/>
  <c r="A91" i="18" s="1"/>
  <c r="A93" i="18" s="1"/>
  <c r="A95" i="18" s="1"/>
  <c r="A97" i="18" s="1"/>
  <c r="A99" i="18" s="1"/>
  <c r="A101" i="18" s="1"/>
  <c r="A103" i="18" s="1"/>
  <c r="A105" i="18" s="1"/>
  <c r="A107" i="18" s="1"/>
  <c r="A109" i="18" s="1"/>
  <c r="A111" i="18" s="1"/>
  <c r="A113" i="18" s="1"/>
  <c r="A115" i="18" s="1"/>
  <c r="A117" i="18" s="1"/>
  <c r="A119" i="18" s="1"/>
  <c r="A121" i="18" s="1"/>
  <c r="F79" i="18"/>
  <c r="D78" i="18" s="1"/>
  <c r="D12" i="16" s="1"/>
  <c r="E12" i="16" s="1"/>
  <c r="F76" i="18"/>
  <c r="F74" i="18"/>
  <c r="F72" i="18"/>
  <c r="F70" i="18"/>
  <c r="F68" i="18"/>
  <c r="F66" i="18"/>
  <c r="A66" i="18"/>
  <c r="A68" i="18" s="1"/>
  <c r="A70" i="18" s="1"/>
  <c r="A72" i="18" s="1"/>
  <c r="A74" i="18" s="1"/>
  <c r="A76" i="18" s="1"/>
  <c r="F64" i="18"/>
  <c r="A64" i="18"/>
  <c r="F62" i="18"/>
  <c r="D61" i="18"/>
  <c r="D11" i="16" s="1"/>
  <c r="E11" i="16" s="1"/>
  <c r="F59" i="18"/>
  <c r="F57" i="18"/>
  <c r="F55" i="18"/>
  <c r="F53" i="18"/>
  <c r="F51" i="18"/>
  <c r="F49" i="18"/>
  <c r="F47" i="18"/>
  <c r="F45" i="18"/>
  <c r="F43" i="18"/>
  <c r="F41" i="18"/>
  <c r="F39" i="18"/>
  <c r="F37" i="18"/>
  <c r="F35" i="18"/>
  <c r="F33" i="18"/>
  <c r="F31" i="18"/>
  <c r="F29" i="18"/>
  <c r="F27" i="18"/>
  <c r="F25" i="18"/>
  <c r="F23" i="18"/>
  <c r="F21" i="18"/>
  <c r="F19" i="18"/>
  <c r="F17" i="18"/>
  <c r="F15" i="18"/>
  <c r="F13" i="18"/>
  <c r="F11" i="18"/>
  <c r="F9" i="18"/>
  <c r="A9" i="18"/>
  <c r="A11" i="18" s="1"/>
  <c r="A13" i="18" s="1"/>
  <c r="A15" i="18" s="1"/>
  <c r="A17" i="18" s="1"/>
  <c r="A19" i="18" s="1"/>
  <c r="A21" i="18" s="1"/>
  <c r="A23" i="18" s="1"/>
  <c r="A25" i="18" s="1"/>
  <c r="A27" i="18" s="1"/>
  <c r="A29" i="18" s="1"/>
  <c r="A31" i="18" s="1"/>
  <c r="A33" i="18" s="1"/>
  <c r="A35" i="18" s="1"/>
  <c r="A37" i="18" s="1"/>
  <c r="A39" i="18" s="1"/>
  <c r="A41" i="18" s="1"/>
  <c r="A43" i="18" s="1"/>
  <c r="A45" i="18" s="1"/>
  <c r="A47" i="18" s="1"/>
  <c r="A49" i="18" s="1"/>
  <c r="A51" i="18" s="1"/>
  <c r="A53" i="18" s="1"/>
  <c r="A55" i="18" s="1"/>
  <c r="A57" i="18" s="1"/>
  <c r="A59" i="18" s="1"/>
  <c r="F7" i="18"/>
  <c r="D6" i="18" s="1"/>
  <c r="D10" i="16" s="1"/>
  <c r="E10" i="16" s="1"/>
  <c r="A3" i="18"/>
  <c r="A2" i="18"/>
  <c r="A1" i="18"/>
  <c r="A16" i="16"/>
  <c r="A15" i="16"/>
  <c r="A14" i="16"/>
  <c r="A13" i="16"/>
  <c r="A12" i="16"/>
  <c r="A11" i="16"/>
  <c r="A10" i="16"/>
  <c r="D187" i="18" l="1"/>
  <c r="D15" i="16" s="1"/>
  <c r="E15" i="16" s="1"/>
  <c r="D17" i="16"/>
  <c r="D20" i="16" s="1"/>
  <c r="I122" i="3" s="1"/>
  <c r="E240" i="18"/>
  <c r="J37" i="3"/>
  <c r="J36" i="3"/>
  <c r="AY95" i="1" s="1"/>
  <c r="J35" i="3"/>
  <c r="AX95" i="1"/>
  <c r="BI124" i="3"/>
  <c r="BH124" i="3"/>
  <c r="BG124" i="3"/>
  <c r="BF124" i="3"/>
  <c r="T124" i="3"/>
  <c r="T123" i="3" s="1"/>
  <c r="R124" i="3"/>
  <c r="R123" i="3" s="1"/>
  <c r="P124" i="3"/>
  <c r="P123" i="3"/>
  <c r="BI122" i="3"/>
  <c r="BH122" i="3"/>
  <c r="BG122" i="3"/>
  <c r="BF122" i="3"/>
  <c r="T122" i="3"/>
  <c r="T121" i="3" s="1"/>
  <c r="T120" i="3" s="1"/>
  <c r="T119" i="3" s="1"/>
  <c r="R122" i="3"/>
  <c r="R121" i="3"/>
  <c r="P122" i="3"/>
  <c r="P121" i="3" s="1"/>
  <c r="P120" i="3" s="1"/>
  <c r="P119" i="3" s="1"/>
  <c r="AU95" i="1" s="1"/>
  <c r="J115" i="3"/>
  <c r="F115" i="3"/>
  <c r="F113" i="3"/>
  <c r="E111" i="3"/>
  <c r="J92" i="3"/>
  <c r="J91" i="3"/>
  <c r="F91" i="3"/>
  <c r="F89" i="3"/>
  <c r="E87" i="3"/>
  <c r="J18" i="3"/>
  <c r="E18" i="3"/>
  <c r="F116" i="3" s="1"/>
  <c r="J17" i="3"/>
  <c r="J12" i="3"/>
  <c r="J113" i="3" s="1"/>
  <c r="E7" i="3"/>
  <c r="E109" i="3" s="1"/>
  <c r="L90" i="1"/>
  <c r="AM90" i="1"/>
  <c r="AM89" i="1"/>
  <c r="L89" i="1"/>
  <c r="AM87" i="1"/>
  <c r="L87" i="1"/>
  <c r="L85" i="1"/>
  <c r="L84" i="1"/>
  <c r="BK124" i="3"/>
  <c r="J124" i="3"/>
  <c r="J123" i="3" s="1"/>
  <c r="AS94" i="1"/>
  <c r="R120" i="3" l="1"/>
  <c r="R119" i="3" s="1"/>
  <c r="BK123" i="3"/>
  <c r="J99" i="3" s="1"/>
  <c r="J89" i="3"/>
  <c r="F92" i="3"/>
  <c r="E85" i="3"/>
  <c r="BE124" i="3"/>
  <c r="J34" i="3"/>
  <c r="AW95" i="1" s="1"/>
  <c r="F36" i="3"/>
  <c r="BC95" i="1" s="1"/>
  <c r="F34" i="3"/>
  <c r="BA95" i="1" s="1"/>
  <c r="F35" i="3"/>
  <c r="BB95" i="1" s="1"/>
  <c r="F37" i="3"/>
  <c r="BD95" i="1" s="1"/>
  <c r="D21" i="16" l="1"/>
  <c r="AU94" i="1"/>
  <c r="BB94" i="1"/>
  <c r="W31" i="1" s="1"/>
  <c r="BD94" i="1"/>
  <c r="W33" i="1" s="1"/>
  <c r="BA94" i="1"/>
  <c r="W30" i="1" s="1"/>
  <c r="BC94" i="1"/>
  <c r="AY94" i="1" s="1"/>
  <c r="J122" i="3" l="1"/>
  <c r="BK122" i="3"/>
  <c r="BK121" i="3" s="1"/>
  <c r="AW94" i="1"/>
  <c r="AK30" i="1" s="1"/>
  <c r="W32" i="1"/>
  <c r="AX94" i="1"/>
  <c r="BE122" i="3" l="1"/>
  <c r="J33" i="3" s="1"/>
  <c r="AV95" i="1" s="1"/>
  <c r="AT95" i="1" s="1"/>
  <c r="J121" i="3"/>
  <c r="J119" i="3" s="1"/>
  <c r="J120" i="3"/>
  <c r="BK120" i="3"/>
  <c r="F33" i="3" l="1"/>
  <c r="AZ95" i="1" s="1"/>
  <c r="AZ94" i="1" s="1"/>
  <c r="AV94" i="1" s="1"/>
  <c r="AK29" i="1" s="1"/>
  <c r="J98" i="3"/>
  <c r="AT94" i="1"/>
  <c r="J97" i="3"/>
  <c r="BK119" i="3"/>
  <c r="W29" i="1" l="1"/>
  <c r="J30" i="3"/>
  <c r="J96" i="3"/>
  <c r="AG95" i="1" l="1"/>
  <c r="J39" i="3"/>
  <c r="AN95" i="1" l="1"/>
  <c r="AG94" i="1"/>
  <c r="AK26" i="1" l="1"/>
  <c r="AK35" i="1" s="1"/>
  <c r="AN94" i="1"/>
</calcChain>
</file>

<file path=xl/sharedStrings.xml><?xml version="1.0" encoding="utf-8"?>
<sst xmlns="http://schemas.openxmlformats.org/spreadsheetml/2006/main" count="663" uniqueCount="343">
  <si>
    <t>Export Komplet</t>
  </si>
  <si>
    <t/>
  </si>
  <si>
    <t>2.0</t>
  </si>
  <si>
    <t>ZAMOK</t>
  </si>
  <si>
    <t>False</t>
  </si>
  <si>
    <t>{a93e91cb-69bf-4f42-8e4c-d5d6d47df8c0}</t>
  </si>
  <si>
    <t>0,01</t>
  </si>
  <si>
    <t>21</t>
  </si>
  <si>
    <t>15</t>
  </si>
  <si>
    <t>REKAPITULACE STAVBY</t>
  </si>
  <si>
    <t>v ---  níže se nacházejí doplnkové a pomocné údaje k sestavám  --- v</t>
  </si>
  <si>
    <t>Návod na vyplnění</t>
  </si>
  <si>
    <t>0,001</t>
  </si>
  <si>
    <t>Kód:</t>
  </si>
  <si>
    <t>KulturnidumZabreh21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</si>
  <si>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</si>
  <si>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</si>
  <si>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a dostavba KD v Zábřehu - 02/2022 z 01/2019</t>
  </si>
  <si>
    <t>KSO:</t>
  </si>
  <si>
    <t>CC-CZ:</t>
  </si>
  <si>
    <t>Místo:</t>
  </si>
  <si>
    <t>Zábřeh</t>
  </si>
  <si>
    <t>Datum:</t>
  </si>
  <si>
    <t>24. 8. 2022</t>
  </si>
  <si>
    <t>Zadavatel:</t>
  </si>
  <si>
    <t>IČ:</t>
  </si>
  <si>
    <t>Město Zábřeh</t>
  </si>
  <si>
    <t>DIČ:</t>
  </si>
  <si>
    <t>Uchazeč:</t>
  </si>
  <si>
    <t>Vyplň údaj</t>
  </si>
  <si>
    <t>Projektant:</t>
  </si>
  <si>
    <t>BDA Architekti s.r.o.</t>
  </si>
  <si>
    <t>True</t>
  </si>
  <si>
    <t>Zpracovatel:</t>
  </si>
  <si>
    <t>Ing.P.Čoudek</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</si>
  <si>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</si>
  <si>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</si>
  <si>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</si>
  <si>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</si>
  <si>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</si>
  <si>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</si>
  <si>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</si>
  <si>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</si>
  <si>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</si>
  <si>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</si>
  <si>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</si>
  <si>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</si>
  <si>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</si>
  <si>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</si>
  <si>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</si>
  <si>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</si>
  <si>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</si>
  <si>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</si>
  <si>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</si>
  <si>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</si>
  <si>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</si>
  <si>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</si>
  <si>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</si>
  <si>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</si>
  <si>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</si>
  <si>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</si>
  <si>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</si>
  <si>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</si>
  <si>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</si>
  <si>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</si>
  <si>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</si>
  <si>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</si>
  <si>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</si>
  <si>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</si>
  <si>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</si>
  <si>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</si>
  <si>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</si>
  <si>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</si>
  <si>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</si>
  <si>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</si>
  <si>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</si>
  <si>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</si>
  <si>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</si>
  <si>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</si>
  <si>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</si>
  <si>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</si>
  <si>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STA</t>
  </si>
  <si>
    <t>1</t>
  </si>
  <si>
    <t>2</t>
  </si>
  <si>
    <t>D2Technicke vybaveni</t>
  </si>
  <si>
    <t>{44fe2d80-58aa-4f21-886d-561168e0b9c8}</t>
  </si>
  <si>
    <t>KRYCÍ LIST SOUPISU PRACÍ</t>
  </si>
  <si>
    <t>Objekt:</t>
  </si>
  <si>
    <t>REKAPITULACE ČLENĚNÍ SOUPISU PRACÍ</t>
  </si>
  <si>
    <t>Kód dílu - Popis</t>
  </si>
  <si>
    <t>Cena celkem [CZK]</t>
  </si>
  <si>
    <t>Náklady ze soupisu prací</t>
  </si>
  <si>
    <t>-1</t>
  </si>
  <si>
    <t>M - Práce a dodávky M</t>
  </si>
  <si>
    <t xml:space="preserve">    21-M - Elektromontáže</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</si>
  <si>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</si>
  <si>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</si>
  <si>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</si>
  <si>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</si>
  <si>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</si>
  <si>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</si>
  <si>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</si>
  <si>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</si>
  <si>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</si>
  <si>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</si>
  <si>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</si>
  <si>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</si>
  <si>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</si>
  <si>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</si>
  <si>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ROZPOCET</t>
  </si>
  <si>
    <t>K</t>
  </si>
  <si>
    <t>3</t>
  </si>
  <si>
    <t>5</t>
  </si>
  <si>
    <t>m</t>
  </si>
  <si>
    <t>M</t>
  </si>
  <si>
    <t>kpl</t>
  </si>
  <si>
    <t>64</t>
  </si>
  <si>
    <t>Práce a dodávky M</t>
  </si>
  <si>
    <t>21-M</t>
  </si>
  <si>
    <t>Elektromontáže</t>
  </si>
  <si>
    <t>2101</t>
  </si>
  <si>
    <t>141735336</t>
  </si>
  <si>
    <t>…</t>
  </si>
  <si>
    <t>1024</t>
  </si>
  <si>
    <t>VRN9</t>
  </si>
  <si>
    <t>Ostatní náklady</t>
  </si>
  <si>
    <t>091002000</t>
  </si>
  <si>
    <t>Náklady spojené s umístěním stavby</t>
  </si>
  <si>
    <t>373847335</t>
  </si>
  <si>
    <t>D2Technicke vybaveni - D2 Jevištní mechanika a technické vybavení</t>
  </si>
  <si>
    <t>Jednotka</t>
  </si>
  <si>
    <t>ks</t>
  </si>
  <si>
    <t>Demontáž</t>
  </si>
  <si>
    <t>Montáž</t>
  </si>
  <si>
    <t>STAVEBNÍ ÚPRAVY A DOSTAVBA KULTURNÍHO DOMU V ZÁBŘEHU</t>
  </si>
  <si>
    <t xml:space="preserve">I. ETAPA - REKONSTRUKCE VELKÉHO SÁLU A ZÁZEMÍ </t>
  </si>
  <si>
    <t>D.2 Dokumentace technických a technologických zařízení</t>
  </si>
  <si>
    <t>Název a popis položky</t>
  </si>
  <si>
    <t>Mn.</t>
  </si>
  <si>
    <t>Jednotková cena bez DPH</t>
  </si>
  <si>
    <t>Pokud není uvedeno jinak záruka na díly 24M u výrobce. Spotřební materiál dle technického listu výrobce, zejména na baterie 12M.</t>
  </si>
  <si>
    <t>D.2.2 Technické vybavení</t>
  </si>
  <si>
    <t>D.2.2 Technické vybavení celkem bez DPH</t>
  </si>
  <si>
    <t>CELKOVÁ CENA bez DPH</t>
  </si>
  <si>
    <t>CELKOVÁ CENA s DPH</t>
  </si>
  <si>
    <t>Drobný instalační materiál</t>
  </si>
  <si>
    <t>ostatní drobný instalační materiál jinde neuvedený</t>
  </si>
  <si>
    <t>Prostupy a ucpávky prostupů</t>
  </si>
  <si>
    <t>Prostupy stěnami nebo stropy pro kabeláž včetně ucpávky s požadovanou protipožární odolností</t>
  </si>
  <si>
    <t>Průvodně technická dokumentace (dokumentace skutečného stavu, návody atd.)</t>
  </si>
  <si>
    <t>Dodávka průvodně technické dokumentace v počtu 2 paré.</t>
  </si>
  <si>
    <t>D.2.2.1 Zvuková technika</t>
  </si>
  <si>
    <t>Ozvučení sálu RL,RP -- line arrary</t>
  </si>
  <si>
    <t>Dvoupásmová aktivní line-array reprosoustava, 12"LF a 3x1,5"HF, frekvenční rozsah (±3 dB): 75 Hz ÷ 20 kHz, biampový zesilovač třídy D s výkonem 750W pro LF a 125W pro HF, maximum 136 dB SPL, vyzařování 100°x15°, DSP limitér, tepelná ochrana, analogový XLR loop through vstup, váha cca 24 kg.</t>
  </si>
  <si>
    <t>Ozvučení sálu RL,RP -- subbass</t>
  </si>
  <si>
    <t>Aktivní line-array subwoofer, 18“ reproduktor, frekvenční rozsah (±3 dB): 31 Hz ÷ 220 Hz, zesilovač třídy D s výkonem 750W (1500W peak), maximum 126 dB SPL, volitelné přepínání horní frekvence 80 nebo 120 Hz, DSP limitér, tepelná ochrana, analogový XLR loop through vstup, váha cca 38,5 kg.</t>
  </si>
  <si>
    <t>Ozvučení sálu RL,RP -- závěs</t>
  </si>
  <si>
    <t>Zavěšovací systém až pro 6 reprosoustav, 4x upínáky, 2x poutko, 2x výšková páčka.</t>
  </si>
  <si>
    <t>Ozvučení sálu RL,RP -- konzole</t>
  </si>
  <si>
    <t>Konzole pro reproduktory nosnost 200kg, povrchová úprava černý mat, včetně kotvení do stěny.</t>
  </si>
  <si>
    <t>Reproduktory Horizont RHL,RHP</t>
  </si>
  <si>
    <t>Aktivní dvoupásmový reprobox se zesilovačem třídy D o výkonu 750W (1500 W peak), 15"+1,5"reproduktor,  frekvenční rozsah (±3 dB): 58,1Hz – 17,2kHz, směrovost: 90x50, Max. SPL: 137dB, vestavěné Wi-Fi pro bezdrátové ovládání, hmotnost cca  20,9kg</t>
  </si>
  <si>
    <t>Reproduktory Horizont RHL,RHP -- držáky</t>
  </si>
  <si>
    <t>Držáky pro uchycení na stěnu</t>
  </si>
  <si>
    <t>Reproduktory Portál RPL,RPP</t>
  </si>
  <si>
    <t>Aktivní dvoupásmový reprobox se zesilovačem třídy D o výkonu 750W (1500W peak), 12"+1,5" reproduktor, frekvenční rozsah (±3 dB): 55,7Hz – 20kHz směrovost: 90x50, Max. SPL: 135dB, vestavěné Wi-Fi pro bezdrátové ovládání, hmotnost cca 18,1kg</t>
  </si>
  <si>
    <t>Reproduktory Portál RPL,RPP -- držáky</t>
  </si>
  <si>
    <t>Držáky pro uchycení ke konstrukci portálového mostu</t>
  </si>
  <si>
    <t>Mix pult</t>
  </si>
  <si>
    <t>Digitální mixážní pult, celkem 40 DSP kanálů, 32 analogových mikrofonních/linkových vstupů, 24x XLR vstup, 8x combi XLR / jack vstup, 16 analogových výstupů, digitální AES/EBU výstup, 31 x output BUS s DSP a grafickým EQ, 8 x VCA + 8 x MUTE group, 26x motorizovaný podsvícený fader, 4 plně nastavitelné pracovní vrstvy, 4 efektové jednotky, dynamické procesory a ekvalizéry, 5“ barevný dotykový displej, mini displeje u každého kanálu, 2x slot pro rozšiřující karty, předinstalovaná karta MADI / USB (celkem 64 in/out – 32 in/out USB + 32 in/out MADI).</t>
  </si>
  <si>
    <t>Mix pult -- rozsíření</t>
  </si>
  <si>
    <t>Rozšiřující karta pro mixážní pult MADI (CAT5)</t>
  </si>
  <si>
    <t>Stagebox pro PM1 a PM 2/6/7/8</t>
  </si>
  <si>
    <t>Kompaktní digitální stagebox s dálkově ovládaným I / O pro propojení pódia s digitální mixážní konzolí , 32 mic/line IN, 12 line OUT, MADI (CAT5)</t>
  </si>
  <si>
    <t>Odposlech v kabině RML,RMP</t>
  </si>
  <si>
    <t>Aktivní dvoupásmový studiový monitor s 8" wooferem a 1“ tweeterem. Zabudovaný bi-amp zesilovač výkon 56W+56W RMS, 37Hz–24kHz. Aanalogové vstupy XLR a 6,3mm Jack (TRS) s přepínáním +4 dBu a -10 dBV.</t>
  </si>
  <si>
    <t>Odposlech v kabině RML,RMP -- stojan</t>
  </si>
  <si>
    <t>Stojan reproduktoru na stůl</t>
  </si>
  <si>
    <t>Sluchátka odposlech v kabině</t>
  </si>
  <si>
    <t>Sluchátka pro kontrolu a monitoring – uzavřená, výkon 200 mW, impedance 55 Ohm, citlivost 104dB SPL, frekvenční rozsah: 16Hz – 28 kHz, vyměnitelné náušníky.</t>
  </si>
  <si>
    <t>Audio matice s DSP</t>
  </si>
  <si>
    <t>Audio matice s DSP, volně konfigurovatelná, 16 x 16 analogových symetrických vstupů a výstupů 4dBu + 20dB headroom, řiditelná po ethernetu, 1RU.</t>
  </si>
  <si>
    <t>Bezdrátový mikrofonní set pro prezentaci</t>
  </si>
  <si>
    <t>UHF bezdrátový set - náhlavní a klopový mikrofon s kardioidní charakteristikou, 35Hz-20 kHz, kapesní vysílač, přenosné pásmo  500.1 – 530.5 MHz, diverzní přijímač,  ½ 19" rack uchycení, výkon vysílače 50 mW, provoz až 14 hodin, 1x AA baterie, kontakty pro nabíjení, LED indikace stavu baterie. 16 kanálů na jedno frekvenční pásmo, automatické nastavení přenosové frekvence.</t>
  </si>
  <si>
    <t>Bezdrátový mikrofonní set s ručním mikrofonem</t>
  </si>
  <si>
    <t>UHF bezdrátový set ruční mikrofon s mikrofonní vložkou, superkardioidní charakteristika, 35Hz-20 kHz, přenosné pásmo 500.1 – 530.5 MHz, diverzní přijímač,  19" rack uchycení, výkon vysílače 50 mW, provoz až 14 hodin, 1x AA baterie, kontakty pro nabíjení, LED indikace stavu baterie. 16 kanálů na jedno frekvenční pásmo, automatické nastavení přenosové frekvence.</t>
  </si>
  <si>
    <t>Bezdrátový mikrofonní nástrojový set</t>
  </si>
  <si>
    <t>UHF bezdrátový set - bodypack vysílač 35Hz-20 kHz, přenosné pásmo  500.1 – 530.5 MHz, diverzní přijímač,  ½ 19" rack uchycení, výkon vysílače 50 mW, provoz až 14 hodin, 1x AA baterie, kontakty pro nabíjení, LED indikace stavu baterie. 16 kanálů na jedno frekvenční pásmo, automatické nastavení přenosové frekvence.</t>
  </si>
  <si>
    <t>Mikrofonní stativ</t>
  </si>
  <si>
    <t>Mikrofonní stativ s ramenem, výška 900/1605 mm, rameno 460/770 mm, černý.</t>
  </si>
  <si>
    <t>Mikrofon odposlechu jeviště</t>
  </si>
  <si>
    <t>Kardoidní kondenzátorový mikrofon s frekvenční rozsahem 20 Hz - 20000 Hz,  Šumový ekvivalent: 11 dB-A, citlivost: 20 mV/Pa, SNR 83 dB-A, včetně nízkošumového předzesilovače s dvoustupňovým high-pass filtrem a třístupňovým nastavením gainu, kovová konstrukce.</t>
  </si>
  <si>
    <t>Držák a mikrofonu pro uchycení na trubku zábradlí jeviště</t>
  </si>
  <si>
    <t>Stojan s technikou</t>
  </si>
  <si>
    <t>Stojan 42 RU 60x80, kolečka s brzdou, 3x napájecí panel 8x 230VAC s přepěťovou ochranou T3 dle ČSN, 2x police 350mm, 10x zaslepovací panel 1U, 5x vyvazovací panel 1U, 2x vyvazovací lišta.</t>
  </si>
  <si>
    <t>Stůl pro obsluhu</t>
  </si>
  <si>
    <t>Atypické provedení pracovního stolu v režii. Pracovní deska 80x320 cm výška 70cm, otvory pro kabeláž.</t>
  </si>
  <si>
    <t>Přípojné krabice pro reproduktory v sále</t>
  </si>
  <si>
    <t>Krabice do obkladu pro připojení aktivních reproduktorů k DSP, 2x XLR-M konektor.</t>
  </si>
  <si>
    <t>Materiál, drobný materiál</t>
  </si>
  <si>
    <t>Propojovací kabeláž, konektory, drobný materiál</t>
  </si>
  <si>
    <t>Instalace</t>
  </si>
  <si>
    <t>Instalace všech výše vypsaných zařízení. Včetně dopravy a dalších nákladů.</t>
  </si>
  <si>
    <t>Nastavení a zaškolení</t>
  </si>
  <si>
    <t>Nastavení zařízení včetně zaškolení</t>
  </si>
  <si>
    <t>D.2.2.1 Odposlech pro nedoslýchavé -- bezdrátový systém</t>
  </si>
  <si>
    <t>IR modulátor</t>
  </si>
  <si>
    <t>IR modulátor, pásmo 2,3/2,8 MHz pro pokrytí sálu do 400m2, dva výstupy na IR zářiče, 2 kanály, možnost sterea, včetně sítového zdroje.</t>
  </si>
  <si>
    <t>IR zářič</t>
  </si>
  <si>
    <t>Infra zářič 2W, kulový kloub s 3/8", montážní upevňovací deska</t>
  </si>
  <si>
    <t>IR přijímač</t>
  </si>
  <si>
    <t>Přijímač se sluchátky pro infra 2,3/2,8 MHz</t>
  </si>
  <si>
    <t>Indukční smyčka na krk</t>
  </si>
  <si>
    <t>Indukční smyčka na krk pro přijímače</t>
  </si>
  <si>
    <t>Napájecí lišta pro přijímače</t>
  </si>
  <si>
    <t>Nabíjecí lišta pro 10 přijímačů a 10 akumulátoru</t>
  </si>
  <si>
    <t>D.2.2.2 Obrazová technika</t>
  </si>
  <si>
    <t>Dataprojektor – DP1</t>
  </si>
  <si>
    <t>Data projektor 1-chip DLP technologie s rozlišením 1920x1200, laserový zdroj světla o výkonu 10.000 ANSI lumen s životností 20.000h, podporuje vstupy až do UHD rozlišení, možnost stropní montáže, kontrast 10000:1, měnitelné motorizované objektivy, vstupy HDMI, DP a HDBaseT IN a OUT, HDCP 2.2, dálkové ovládání, možnost řízení systémem, ovládání přes web rozhraní. Objektiv (1.25-1.79:1).</t>
  </si>
  <si>
    <t>Police a závěsný systém pro montáž projektoru k podlaze galerie</t>
  </si>
  <si>
    <t>Promítací plocha</t>
  </si>
  <si>
    <t>Rámová promítací plocha s rámem, obraz 700 x 394 cm s povrchem pro zadní projekci na foliové bázi, včetně ok na zavěšení na tahovou tyč.</t>
  </si>
  <si>
    <t>Displeje – LCD1,2</t>
  </si>
  <si>
    <t xml:space="preserve">Profesionální displej 55" s provozem 24/7 v provedení na výšku (portrait). Full HD 1920x1080, 4000:1, svítivost 400nit, HDMI, USB, LAN, VESA, dálkový ovladač. </t>
  </si>
  <si>
    <t>Stěnový držák pro uchycení displeje ke stěně.</t>
  </si>
  <si>
    <t>BluRay přehrávač</t>
  </si>
  <si>
    <t>BluRay přehrávač, BD-Live, 1080p upscaling, USB vstup, podpora AVCHD, DivX+HD (MKV), MP3, WMA, JPEG, AAC, WAV, FLAC (192kHz/24bit), dekodér DTS-HD Essential a Dolby TrueHD, výstupy: HDMI, digitální optický, analogový stereo (2x cinch).</t>
  </si>
  <si>
    <t>HDMI přepínací matice</t>
  </si>
  <si>
    <t>4K Ultra HD přepínací matice HDMI 8x8 podporující rozlišení až 4096x2160@60 Hz 4:4:4 a Ultra HD (3860x2160@60 Hz 4:4:4) kompatibilní s HDCP 2.2 a HDCP 1.4. Podpora HDR (High Dynamic Range)  až 12 bit, 7.1 channel LPCM a HBR (High Bit Rate) digital audio formátů: Dolby TrueHD a DTS-HD Master Audio. Výstupy s odděleným a dekódovaným analogovým a digitálním audiem. Ovládávání tlačítky, přes IP (Telnet, UDP) a řídícím systémem (RS-232). Montáž do 19" rackové zástavby 2U.</t>
  </si>
  <si>
    <t>PC obsluhy</t>
  </si>
  <si>
    <t>Kompletní PC sestava obsluhy pro ovládání techniky a přehrávání obsahu (videa, prezentace...). Minimální disková kapacita 256GB, 8GB RAM, grafická karta s 2G RAM, DVD/CD mechanika. HDMI výstup. 24" LCD monitor s LED podsvícením, 16:9, 1000:1, 250cd/m2, 8ms, Full HD 1920x1080, HDMI, VESA, matný. Včetně klávesnice a myši.</t>
  </si>
  <si>
    <t>Náhledový LCD monitor</t>
  </si>
  <si>
    <t>24" LCD monitor s LED podsvícením, 16:9, 1000:1, 250cd/m2, 8ms, Full HD 1920x1080, HDMI, pivot, VESA, matný.</t>
  </si>
  <si>
    <t>Digital signage přehrávač</t>
  </si>
  <si>
    <t>Digital Signage přehrávač podporující video až 4K@60p a Full HD, jednoúčelový průmyslový počítač vyvinutý pro potřeby přehrávání multimediálního obsahu. Díky konstrukci a systému chlazení umožňuje provoz 24/7. Malé rozměry. H.265 decoding, HTML5 rendering, přehrávání lokálních i síťových zdrojů, streaming.  Gigabit Ethernet, GPIO, HDMI a analog/digital audio výstup. WEB GUI i SW pro správu obsahu. Včetně 32GB mikro SD karty.</t>
  </si>
  <si>
    <t>Full HD IP kamera</t>
  </si>
  <si>
    <t>IP kamera Full HD 1920x1080, až 30FPS, PoE, LAN, H.264/MJPEG, noční vidění IR LED (20m), ICR filtr, pevný objektiv 2.8 mm, F1.8, digitální zoom 10x, WDR.</t>
  </si>
  <si>
    <t>Datový switch 24 port</t>
  </si>
  <si>
    <t>Gigabitový L3 PoE 28 portový smart switch. IEEE 802.3x pro Full Duplex režim, QoS, přenosová rychlost min. 92 Gbps,. Porty 24xGb, 2xSFP a 2xSFP+. PoE+ 193W.</t>
  </si>
  <si>
    <t>Přípojné místo PM1-4</t>
  </si>
  <si>
    <t>Nástěnné přípojné místo obsahující 4x STP konektor CAT6A a 1x DMX koenktor. Včetně instalační krabice.</t>
  </si>
  <si>
    <t>Přípojné místo PM5,6 a 8</t>
  </si>
  <si>
    <t>Nástěnné přípojné místo obsahující 4x STP konektor CAT6A. Včetně instalační krabice.</t>
  </si>
  <si>
    <t>Přípojné místo PM7</t>
  </si>
  <si>
    <t>Nástěnné přípojné místo obsahující 4x STP konektor CAT6A a 1x DMX koenktor. Včetně instalační krabice pro zabudování do stěny schodu.</t>
  </si>
  <si>
    <t>Patch panel</t>
  </si>
  <si>
    <t>Stíněný patch panel určený pro montáž do 19" datových rozvaděčů, 24 stíněných RJ45 portů s vyvázáním, zářezového pole, výška 1U.</t>
  </si>
  <si>
    <t>HDMI přenos po TP</t>
  </si>
  <si>
    <t>Set převodník vysílač/přijímač pro přenos HDMI signálu přes TP kabel Cat6 na vzdálenost až 100m. Kompatibilní s UltraHD@60Hz 4:2:0 a 30Hz, 4:4:4.</t>
  </si>
  <si>
    <t>HDMI kabel 10m</t>
  </si>
  <si>
    <t>HDMI kabel, HDCP, rozlišení až 4K@60Hz (4:4:4), Dolby True HD, DTS-HD, Stíněný.</t>
  </si>
  <si>
    <t>HDMI kabel 5m</t>
  </si>
  <si>
    <t>D.2.2.3 Inspicientský dorozumívací systém</t>
  </si>
  <si>
    <t>Inspicientský systém – ústředna</t>
  </si>
  <si>
    <t>Rozhlasová ústředna 240W, 5 zón s regulací hlasitosti, možnost kaskádování až na max. 45 zón, slot pro modul hlasových zpráv a modul dohledu systémových komponent a 100V linek, 2 porty pro systémové mikrofonní stanice, 3x Mic/Line vstup s řízením priorit, 1x TEL vstup, logické řídicí vstupy / výstupy, integrovaný generátor signálu.</t>
  </si>
  <si>
    <t>Inspicientský systém – remote control</t>
  </si>
  <si>
    <t>Mikrofonní stanice pro informační hlášení, 10 programovatelných tlačítek pro volbu zón a spouštění provozních zpráv</t>
  </si>
  <si>
    <t>Inspicientský systém – nástěnný reproduktor</t>
  </si>
  <si>
    <t>Reproduktor nástěnný 6W @ 100V, výkonové odbočky až do 0,8W, citlivost 94dB @ 1W/1m (střední hodnota v rozsahu 500Hz-5kHz, pink noise), frekvenční rozsah 150Hz-20kHz @ peak -20dB, 6" širokopásmový reproduktor s HF kuželem, pevná MDF skříňka se zadní stěnou, rychlá montáž krycí mřížky pomocí pružin s možností aretace šroubky, bílý</t>
  </si>
  <si>
    <t>Inspicientský systém – regulátor hlasitosti</t>
  </si>
  <si>
    <t>Regulátor hlasitosti 12W @ 100V, odporový, relé NP, pro 2-/3-/4drátový rozvod, 8 kroků včetně úplného vypnutí, LED indikace nuceného poslechu pro 4drátové zapojení</t>
  </si>
  <si>
    <t>Interkom – audio interface</t>
  </si>
  <si>
    <t>Síťová jednotka audio rozhraní hlasového komunikačního systému, obousměrná komunikace full-duplex ve vysoké kvalitě s šířkou pásma až 7kHz, digitální šifrovaný přenos pro zabezpečení proti odposlechu, 1x galvanicky oddělený symetrický audio vstup MIC/LINE s nastavením hlasitosti, 1x galvanicky oddělený symetrický audio výstup, 8x logický vstup, 8x logický výstup, vstup pro časový sync. signál, vestavěný timer a gong, LAN port (10/100 Base-TX) pro připojení do sítě Ethernet.</t>
  </si>
  <si>
    <t>Interkom – terminál</t>
  </si>
  <si>
    <t>Multifunkční master komunikační stanice s LAN konektivitou, obousměrná komunikace full-duplex ve vysoké kvalitě s šířkou pásma až 7kHz, digitální šifrovaný přenos pro zabezpečení proti odposlechu, DSP s funkcí echo-cancelling, ruční sluchátko plus vestavěný mikrofon a reproduktor pro hands-free režim, alfanumerický LCD displej, numerická klávesnice + tlačítka rychlé volby, tlačítka speciálních funkcí, výstup pro externí reproduktor, stolní provedení s možností nástěnné montáže pomocí příslušenství.</t>
  </si>
  <si>
    <t>Montážní úchyt pro nástěnnou instalaci terminálu</t>
  </si>
  <si>
    <t>D.2.2.4 Scénické osvětlení</t>
  </si>
  <si>
    <t>Otočná hlava typu profil – SOH1-8</t>
  </si>
  <si>
    <t>Otočná LED hlava typu Profil
470W LED zdroj, barevná teplota zdroje 5883K, barevné podání více jak 90CRI, barevné míchaní CMY+CTO, ZOOM 13°-37°.
2X GOBO, Ořezové klapky otočné o 90°, Smart zoom (ZOOM/FOCUS/IRIS/PRISMA funkce), až 50 DMX kanálů ovládání, protokoly Art-Net, DMX, W-DMX, sACN, tichý režim ventilátorů.</t>
  </si>
  <si>
    <t>Konzole s 50 mm tyčí pro uchycení otočných hlav nosnost 100kg, povrchová úprava černý mat, včetně kotvení do stěny.</t>
  </si>
  <si>
    <t>Otočná hlava typu spot – SOH9-12</t>
  </si>
  <si>
    <t>Otočná LED hlava typu Spot
170W LED zdroj, barevná teplota zdroje 9491K, barevné podání více jak 74CRI.
2X GOBO, FOCUS/IRIS/PRISMA funkce, až 19 DMX kanálů ovládání</t>
  </si>
  <si>
    <t>FHR – SO7-9 a SO16-19</t>
  </si>
  <si>
    <t>Fresnelové svítidlo s LED chipem 70W
Vhodné pro bílé svícení, 16bit dimming, fixní teplota chromatičnosti 3096K, Barevné podání 97CRI. Elektronický ZOOM 25°-65°, svítivist při 65° - 4266Lm, osvětlenost při 25°: 1290 lux na 5 m. DMX personality až 5 kanálů, možnost změny frekvence 600Hz-25kHz,RDM funkce.</t>
  </si>
  <si>
    <t>Klapky pro scénické reflektory 6,25"</t>
  </si>
  <si>
    <t>FHR – SO1-6 SO25-38</t>
  </si>
  <si>
    <t>Fresnelové svítidlo s LED chipem 230W
Vhodné pro bílé svícení, 16bit dimming, fixní teplota chromatičnosti 3142K, barevné podání 96CRI. Elektronický ZOOM 27°-68°, svítivist při 73° - 9283Lm, osvětlenost při 27°: 4010 lux na 5 m. DMX personality až 5 kanálů, možnost změny frekvence 600Hz-25kHz, RDM funkce.</t>
  </si>
  <si>
    <t>Klapky pro scénické reflektory 7,5"</t>
  </si>
  <si>
    <t>Divadelní baterie – SO11-15 a SO20-24</t>
  </si>
  <si>
    <t>LED baterie s 56LED chipy - červené,zelené,modré, oranžové, zelenožluté o výkonu 3W. Barevná teplota 2800-10000K, barevné podání 80 CRI. Vyzařovací úhel(zafiltrovaný)- 20°/36°, osvětlenost 1637lux/5m. Ovládání Art-Net™, DMX, RDM, sACN až 16DMX kanálů ovládání, možnost pixelování.</t>
  </si>
  <si>
    <t>Scénické osvětlení sál – SOL1-10</t>
  </si>
  <si>
    <t>LED závěsné svítidlo pro interiéry, řízené DMX, provedení v bílé/černé.
60x2-3W RGBAL LED chip, barevná teplota 4766K, CRI 50 při 5000K, osvětlenost 545Lux na 5m. Součástí vyměnitelná optika 65°,45° a 25°, součástí "frost" filter 80°.
Až 15 ovládacích kanálů a HSV a až 6DMX kanálů ovládání.</t>
  </si>
  <si>
    <t>Divadelní pracovní světla – P1-4</t>
  </si>
  <si>
    <t>LED blinder/wash
230W LED chip, 8W oranžový chip pro redshift funkci, barevná teplota při 100% intenzitě 2688K, barevná teplota při 10% intenzitě 1941K. Možnost nastavení úrovně redshift, barevné podání 93CRI. Až 6DMX kanálů ovládání.</t>
  </si>
  <si>
    <t>Klemy pro zavěšení svítidel</t>
  </si>
  <si>
    <t>Hliníková klema na 50mm kulatinu, nostnost 110Kg</t>
  </si>
  <si>
    <t>Pojistné lanko</t>
  </si>
  <si>
    <t>Bezpečnostní lanklo s karabinou, nosnost 35kg.</t>
  </si>
  <si>
    <t>Připojovací vidlice</t>
  </si>
  <si>
    <t>Připojovací vidlice 230V pro světla.</t>
  </si>
  <si>
    <t>DMX světelný pult</t>
  </si>
  <si>
    <t>Světelný pult pro oovládání scénického osvětlení
Dotyková obrazovka: 9.7"
Počet DMX Universů: 4, počet DMX výstupů XLR5: 3, max. počet svítidel: 2048.
Počet ovládacích faderů: 40, tlačítka Bump, Speciální enkodéry Hue/Saturation.
4 Enkodéry pro nastavení atributů, 10 master faderů multifunkčních playbacků-
víceúčelové Cue Stacky, speciální tlačítko Home.
2 USB porty, připojení do datové sítě, síťové protokoly: sACN, ArtNet, Pathport.
Externí monitor: 1920×1080 HDMI, Audio Vstup/Výstup.
OSC, MIDI, MIDI Timecode.
Podporované typy svítidel: LED, Dimmery, Pohyblivé hlavy</t>
  </si>
  <si>
    <t>DMX Eth node</t>
  </si>
  <si>
    <t>Art-NET/DMX převodník a variabilní DMX splitter/merger, možnost nahrádní 10 scén, ovládání scén pomocí 4 vstupů GPIO. 1RU.</t>
  </si>
  <si>
    <t>DMX splitter</t>
  </si>
  <si>
    <t>8 kanálový DMX splitter s opticky oddělenýmy výstupy</t>
  </si>
  <si>
    <t>4 kanálový DMX splitter s opticky oddělenýmy výstupy</t>
  </si>
  <si>
    <t>DMX přípojné krabice</t>
  </si>
  <si>
    <t>Montážní krabice s DMX konektorem na stěnu I do obkladu</t>
  </si>
  <si>
    <t>Demontáž současného vybavení scénických světel. Včetně dopravy a dalších nákladů. Investor si vyhrazuje právo na určení, jaké zařízení se zlikviduje, a jaké si ponechá.</t>
  </si>
  <si>
    <t>Montáž všech výše vypsaných zařízení. Včetně dopravy a dalších nákladů.</t>
  </si>
  <si>
    <t>D.2.2.5 Řídící systém</t>
  </si>
  <si>
    <t>Řídící jednotka</t>
  </si>
  <si>
    <t>Malá řídící jednotka na DIN lištu, LAN/ethernet, 3x obousměrný RS-485/232 port, 8x univerzální vstup (digitální, analogový, volitelné) / univerzální výstup (IR, RS-232, otevřený kolektor), integrované hodiny reálného času (RTC).</t>
  </si>
  <si>
    <t>Dotykový panel 7"</t>
  </si>
  <si>
    <t>Dotykový panel drátový desktopový. Technické parametry panelu: úhlopříčka 7" 16:9, rozlišení 1280x800, 32-bitové barvy, kapacitní dotykový IPS displej s 216ppi, vestavěné reproduktory, mikrofon a kamera, světelný a pohybový senzor, IP komunikace, napájení přes PoE (adaptér je součástí balení), provedení v masivním hliníkovém šasi. Včetně stojánku.</t>
  </si>
  <si>
    <t>Čidlo teploty / vlhkosti</t>
  </si>
  <si>
    <t>Čidlo zajišťuje ochranu projektoru před orosením, protože ten je umístěn u dveří do venkovního prostředí, které budou podle potřeby využívány v každé roční době.  V zimním nebo obecně chladnějším období může dojít k orosení projektoru, ať již proudem vzduchu z venkovního prostředí, nebo při dlouhodobém otevření venkovních dveří, kdy se po jejich zavření následně na chladném projektoru vysráží vlhkost z vnitřního prostředí. Podstatou ochrany je zabránit vyhoření elektroniky projektoru, pokud toto orosení v dané kombinaci teploty a vlhkosti nastane. Čidlo je svázáno s programem v řídící jednotce, která periodicky čte jeho stav a při velkém výkyvu teploty či vlhkosti provede výpočet rosného bodu. Pokud je očekáváno orosení projektoru, je zabráněno jeho připojení na 230 V.</t>
  </si>
  <si>
    <t>Měření rosného bodu přes LAN (elektronický modul)</t>
  </si>
  <si>
    <t>Elektronický modul pro teploměr s vlhkoměrem a s výpočtem rosného bodu. Umí ukládat měření do interní paměti, přenášet aktuální hodnoty na server, posílat e-maily při překročení mezí, pamatuje si extrémní hodnoty, obsahuje samozřejmě interní webové stránky pro sledování měření i konfiguraci, umí několik teplotních jednotek, komunikuje také protokoly SNMP a MODBUS TCP, atd.</t>
  </si>
  <si>
    <t>Převodník LAN / RS-232 nebo RS-485, PoE</t>
  </si>
  <si>
    <t>Převodník Ethernetu na sériový port RS232 nebo RS485. Napájený z ethernetového kabelu pomocí PoE standardu nebo klasicky externím napájecím adaptérem.</t>
  </si>
  <si>
    <t>Reléová jednotka</t>
  </si>
  <si>
    <t>Podružná spínací jednotka na DIN lištu, 8x relé, zajišťuje spínání napájení techniky , zároveň spínání napájení a směr pohybu projekčních ploch, ovládací rozhraní RS-232/485, napájení 230VAC.</t>
  </si>
  <si>
    <t>DALI jednotka</t>
  </si>
  <si>
    <t>Podružná jednotka řídicího systému pro stmívatelné předřadníky sběrnice DALI, včetně zdroje napájení pro instalaci do silového rozvaděče na DIN lištu, ovládací rozhraní RS-232/485, napájení 230VAC.</t>
  </si>
  <si>
    <t>Silnoproudé relé 1 pólové</t>
  </si>
  <si>
    <t>Standardní silnoproudé relé 230VAC na DIN lištu, 1x spínací kontakt 20 A, indikace stavu.</t>
  </si>
  <si>
    <t>Polička</t>
  </si>
  <si>
    <t>19“ polička s perforací 1U/350mm</t>
  </si>
  <si>
    <t>Záložní zdroj UPS</t>
  </si>
  <si>
    <t>Tower řešení záložního zdroje, pro backup při výpadku elektrické energie, kapacita: 600W/ 850VA, nominální napětí: 230 V. Komunikační rozhraní USB, RS, doba nabíjení: cca 4 hodiny, zálohovací doba při zátěži 50%: 11 minut.</t>
  </si>
  <si>
    <t>Sada propojovacích kabelů a konektorů</t>
  </si>
  <si>
    <t>Sada propojovacích kabelů a konektorů pro propojení komponentů</t>
  </si>
  <si>
    <t>Instalace a programování řídícího systému v HW rozsahu viz. položky výše. Program obsahuje aplikce s režimy ovládání. Automatický jednoduchý režim ovládání opon, roletových pláten, mixáž a hlasitost audia, přepínání obrazu a regulaci osvětlení pro jednotlivé okruhy. Režim s podrobnějsím ovládáním pro obsluhu v kabině z pracoviště režie. Dále režim pro ovládání informačních panelů a jejich digital signage playerů. Každý panel může mít nahraný různý počet aplikací.</t>
  </si>
  <si>
    <t>D.2.2.6 Elektroinstalace</t>
  </si>
  <si>
    <t>TP kabeláž</t>
  </si>
  <si>
    <t>Instalační FTP kabel, kategorie 6A s LSOHFR pláštěm a třídou reakce na oheň B2ca s1 d1 a1 dle dle EN50575.</t>
  </si>
  <si>
    <t>DMX kabel</t>
  </si>
  <si>
    <t>Instalační DMX kabel, 0,22 mm2, 110Ohm,  s FRNC pláštěm a třídou reakce na oheň Eca dle EN50575</t>
  </si>
  <si>
    <t>Audio kabel</t>
  </si>
  <si>
    <t>Symetrický instalační kabel, 1 x 2 x 0.22 mm², s FRNC pláštěm a třídou reakce na oheň Eca dle EN50575</t>
  </si>
  <si>
    <t>100V kabel</t>
  </si>
  <si>
    <t>Symetrický instalační 100V kabel, 1 pár, s FRNC pláštěm a třídou reakce na oheň Dca  s1 d1 a1 dle EN50575</t>
  </si>
  <si>
    <t>Ocelové žlaby</t>
  </si>
  <si>
    <t>Žlab ocelový šířky 125 (250) mm hloubky 100 mm včetně víka, délka kusu 2m</t>
  </si>
  <si>
    <t>Spojky ocelových žlabů, držáky, příslušenství žlabů, kotvící materiál</t>
  </si>
  <si>
    <t>Elektroinstalační trubky</t>
  </si>
  <si>
    <t>Elektroinstalační (ohebná) trubka vnější průměr podle kabeláže střední mechanická odolnost bez halogenové nehořlavé provedení</t>
  </si>
  <si>
    <t>Spojky trubek, držáky, příslušenství.</t>
  </si>
  <si>
    <t>Instalace kabelový tras, žlabů, trubek a kabelů,  včetně všech dalších nákladů - doprava, ubytování, lešení.</t>
  </si>
  <si>
    <t>D2.2 Technické vybavení</t>
  </si>
  <si>
    <t>D2 Technické vybavení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</si>
</sst>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 numFmtId="168" formatCode="0&quot; &quot;[$Kč-405]"/>
    <numFmt numFmtId="169" formatCode="#,##0&quot; &quot;[$Kč-405];&quot;-&quot;#,##0&quot; &quot;[$Kč-405]"/>
    <numFmt numFmtId="170" formatCode="#,##0.00&quot; Kč&quot;"/>
    <numFmt numFmtId="171" formatCode="#,##0&quot; Kč&quot;"/>
    <numFmt numFmtId="172" formatCode="#"/>
    <numFmt numFmtId="173" formatCode="_-* #,##0_-;\-* #,##0_-;_-* &quot;-&quot;_-;_-@_-"/>
    <numFmt numFmtId="174" formatCode="_-* #,##0.00_-;\-* #,##0.00_-;_-* &quot;-&quot;??_-;_-@_-"/>
    <numFmt numFmtId="175" formatCode="#,##0.00&quot; &quot;[$Kč-405];[Red]&quot;-&quot;#,##0.00&quot; &quot;[$Kč-405]"/>
    <numFmt numFmtId="176" formatCode="_-&quot;Ł&quot;* #,##0_-;\-&quot;Ł&quot;* #,##0_-;_-&quot;Ł&quot;* &quot;-&quot;_-;_-@_-"/>
    <numFmt numFmtId="177" formatCode="_-&quot;Ł&quot;* #,##0.00_-;\-&quot;Ł&quot;* #,##0.00_-;_-&quot;Ł&quot;* &quot;-&quot;??_-;_-@_-"/>
  </numFmts>
  <fonts count="129">
    <font>
      <sz val="8"/>
      <name val="Arial CE"/>
      <family val="2"/>
    </font>
    <font>
      <sz val="11"/>
      <color theme="1"/>
      <name val="Calibri"/>
      <family val="2"/>
      <charset val="238"/>
      <scheme val="minor"/>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amily val="1"/>
      <charset val="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u/>
      <sz val="11"/>
      <color theme="10"/>
      <name val="Calibri"/>
      <family val="2"/>
      <charset val="238"/>
      <scheme val="minor"/>
    </font>
    <font>
      <sz val="8"/>
      <name val="Arial CE"/>
      <family val="2"/>
    </font>
    <font>
      <sz val="10"/>
      <name val="Arial"/>
      <family val="2"/>
      <charset val="238"/>
    </font>
    <font>
      <sz val="10"/>
      <name val="Arial CE"/>
      <charset val="238"/>
    </font>
    <font>
      <sz val="10"/>
      <name val="Arial CE"/>
      <family val="2"/>
      <charset val="238"/>
    </font>
    <font>
      <sz val="11"/>
      <name val="Arial CE"/>
      <family val="2"/>
      <charset val="238"/>
    </font>
    <font>
      <sz val="10"/>
      <name val="Arial"/>
      <family val="2"/>
      <charset val="238"/>
    </font>
    <font>
      <sz val="10"/>
      <name val="Helv"/>
      <charset val="238"/>
    </font>
    <font>
      <sz val="8"/>
      <color rgb="FF000000"/>
      <name val="Calibri1"/>
      <family val="2"/>
      <charset val="238"/>
    </font>
    <font>
      <b/>
      <sz val="9"/>
      <name val="Calibri"/>
      <family val="2"/>
      <charset val="238"/>
      <scheme val="minor"/>
    </font>
    <font>
      <sz val="8"/>
      <name val="Calibri"/>
      <family val="2"/>
      <charset val="238"/>
      <scheme val="minor"/>
    </font>
    <font>
      <sz val="10"/>
      <name val="Times New Roman CE"/>
      <family val="1"/>
      <charset val="238"/>
    </font>
    <font>
      <sz val="8"/>
      <name val="Trebuchet MS"/>
      <family val="2"/>
      <charset val="238"/>
    </font>
    <font>
      <sz val="8"/>
      <name val="Trebuchet MS"/>
      <family val="2"/>
      <charset val="238"/>
    </font>
    <font>
      <sz val="11"/>
      <color rgb="FF000000"/>
      <name val="Calibri"/>
      <family val="2"/>
      <charset val="238"/>
      <scheme val="minor"/>
    </font>
    <font>
      <b/>
      <sz val="24"/>
      <color rgb="FF000000"/>
      <name val="Calibri1"/>
      <family val="2"/>
      <charset val="238"/>
    </font>
    <font>
      <b/>
      <sz val="14"/>
      <color rgb="FF000000"/>
      <name val="Calibri"/>
      <family val="2"/>
      <charset val="238"/>
      <scheme val="minor"/>
    </font>
    <font>
      <sz val="16"/>
      <color rgb="FF000000"/>
      <name val="Calibri"/>
      <family val="2"/>
      <charset val="238"/>
      <scheme val="minor"/>
    </font>
    <font>
      <b/>
      <sz val="16"/>
      <color rgb="FF000000"/>
      <name val="Calibri"/>
      <family val="2"/>
      <charset val="238"/>
      <scheme val="minor"/>
    </font>
    <font>
      <sz val="8"/>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sz val="10"/>
      <color rgb="FF000000"/>
      <name val="Calibri"/>
      <family val="2"/>
      <charset val="238"/>
      <scheme val="minor"/>
    </font>
    <font>
      <b/>
      <sz val="16"/>
      <name val="Calibri"/>
      <family val="2"/>
      <charset val="238"/>
      <scheme val="minor"/>
    </font>
    <font>
      <sz val="11"/>
      <name val="Calibri"/>
      <family val="2"/>
      <charset val="238"/>
      <scheme val="minor"/>
    </font>
    <font>
      <sz val="16"/>
      <name val="Calibri"/>
      <family val="2"/>
      <charset val="238"/>
      <scheme val="minor"/>
    </font>
    <font>
      <b/>
      <sz val="8"/>
      <name val="Calibri"/>
      <family val="2"/>
      <charset val="238"/>
      <scheme val="minor"/>
    </font>
    <font>
      <sz val="10"/>
      <name val="Calibri"/>
      <family val="2"/>
      <charset val="238"/>
      <scheme val="minor"/>
    </font>
    <font>
      <sz val="9"/>
      <name val="Calibri"/>
      <family val="2"/>
      <charset val="238"/>
      <scheme val="minor"/>
    </font>
    <font>
      <b/>
      <sz val="10"/>
      <name val="Calibri"/>
      <family val="2"/>
      <charset val="238"/>
      <scheme val="minor"/>
    </font>
    <font>
      <sz val="10"/>
      <color rgb="FF000000"/>
      <name val="Calibri1"/>
      <family val="2"/>
      <charset val="238"/>
    </font>
    <font>
      <u/>
      <sz val="12"/>
      <color indexed="8"/>
      <name val="formata"/>
      <charset val="238"/>
    </font>
    <font>
      <sz val="10"/>
      <name val="Helv"/>
    </font>
    <font>
      <sz val="10"/>
      <color indexed="8"/>
      <name val="Arial"/>
      <family val="2"/>
      <charset val="238"/>
    </font>
    <font>
      <sz val="11"/>
      <color indexed="8"/>
      <name val="Calibri"/>
      <family val="2"/>
      <charset val="238"/>
    </font>
    <font>
      <sz val="10"/>
      <color indexed="9"/>
      <name val="Arial"/>
      <family val="2"/>
      <charset val="238"/>
    </font>
    <font>
      <sz val="11"/>
      <color indexed="9"/>
      <name val="Calibri"/>
      <family val="2"/>
      <charset val="238"/>
    </font>
    <font>
      <b/>
      <sz val="10"/>
      <color rgb="FF000000"/>
      <name val="Calibri1"/>
      <family val="2"/>
      <charset val="238"/>
    </font>
    <font>
      <sz val="10"/>
      <color rgb="FFFFFFFF"/>
      <name val="Calibri1"/>
      <family val="2"/>
      <charset val="238"/>
    </font>
    <font>
      <sz val="10"/>
      <color rgb="FFCC0000"/>
      <name val="Calibri1"/>
      <family val="2"/>
      <charset val="238"/>
    </font>
    <font>
      <b/>
      <sz val="11"/>
      <color indexed="52"/>
      <name val="Calibri"/>
      <family val="2"/>
      <charset val="238"/>
    </font>
    <font>
      <b/>
      <sz val="10"/>
      <color indexed="8"/>
      <name val="Arial"/>
      <family val="2"/>
      <charset val="238"/>
    </font>
    <font>
      <sz val="12"/>
      <color theme="1"/>
      <name val="Calibri"/>
      <family val="2"/>
      <scheme val="minor"/>
    </font>
    <font>
      <b/>
      <sz val="8"/>
      <color rgb="FF000000"/>
      <name val="Calibri1"/>
      <family val="2"/>
      <charset val="238"/>
    </font>
    <font>
      <b/>
      <sz val="10"/>
      <color rgb="FFFFFFFF"/>
      <name val="Calibri1"/>
      <family val="2"/>
      <charset val="238"/>
    </font>
    <font>
      <u/>
      <sz val="8"/>
      <color rgb="FF0563C1"/>
      <name val="Calibri1"/>
      <family val="2"/>
      <charset val="238"/>
    </font>
    <font>
      <i/>
      <sz val="11"/>
      <color indexed="23"/>
      <name val="Calibri"/>
      <family val="2"/>
      <charset val="238"/>
    </font>
    <font>
      <i/>
      <sz val="10"/>
      <color rgb="FF808080"/>
      <name val="Calibri1"/>
      <family val="2"/>
      <charset val="238"/>
    </font>
    <font>
      <sz val="10"/>
      <color rgb="FF006600"/>
      <name val="Calibri1"/>
      <family val="2"/>
      <charset val="238"/>
    </font>
    <font>
      <sz val="18"/>
      <color rgb="FF000000"/>
      <name val="Calibri1"/>
      <family val="2"/>
      <charset val="238"/>
    </font>
    <font>
      <sz val="12"/>
      <color rgb="FF000000"/>
      <name val="Calibri1"/>
      <family val="2"/>
      <charset val="238"/>
    </font>
    <font>
      <b/>
      <sz val="11"/>
      <color indexed="56"/>
      <name val="Calibri"/>
      <family val="2"/>
      <charset val="238"/>
    </font>
    <font>
      <b/>
      <sz val="16"/>
      <color rgb="FF000000"/>
      <name val="Calibri"/>
      <family val="2"/>
      <charset val="238"/>
    </font>
    <font>
      <u/>
      <sz val="10"/>
      <color indexed="12"/>
      <name val="Arial CE"/>
      <family val="2"/>
      <charset val="238"/>
    </font>
    <font>
      <b/>
      <sz val="11"/>
      <color indexed="9"/>
      <name val="Calibri"/>
      <family val="2"/>
      <charset val="238"/>
    </font>
    <font>
      <sz val="10"/>
      <color indexed="20"/>
      <name val="Arial"/>
      <family val="2"/>
      <charset val="238"/>
    </font>
    <font>
      <sz val="11"/>
      <color indexed="62"/>
      <name val="Calibri"/>
      <family val="2"/>
      <charset val="238"/>
    </font>
    <font>
      <b/>
      <sz val="10"/>
      <color indexed="9"/>
      <name val="Arial"/>
      <family val="2"/>
      <charset val="238"/>
    </font>
    <font>
      <sz val="8"/>
      <color indexed="8"/>
      <name val=".HelveticaLightTTEE"/>
      <family val="2"/>
      <charset val="2"/>
    </font>
    <font>
      <sz val="11"/>
      <color indexed="52"/>
      <name val="Calibri"/>
      <family val="2"/>
      <charset val="238"/>
    </font>
    <font>
      <b/>
      <sz val="10"/>
      <color indexed="8"/>
      <name val=".HelveticaLightTTEE"/>
      <charset val="238"/>
    </font>
    <font>
      <b/>
      <sz val="15"/>
      <color indexed="62"/>
      <name val="Arial"/>
      <family val="2"/>
      <charset val="238"/>
    </font>
    <font>
      <b/>
      <sz val="13"/>
      <color indexed="62"/>
      <name val="Arial"/>
      <family val="2"/>
      <charset val="238"/>
    </font>
    <font>
      <b/>
      <sz val="11"/>
      <color indexed="62"/>
      <name val="Arial"/>
      <family val="2"/>
      <charset val="238"/>
    </font>
    <font>
      <b/>
      <sz val="12"/>
      <name val="Courier New CE"/>
      <charset val="238"/>
    </font>
    <font>
      <b/>
      <i/>
      <u/>
      <sz val="14"/>
      <name val="Arial CE"/>
      <family val="2"/>
      <charset val="238"/>
    </font>
    <font>
      <b/>
      <u/>
      <sz val="12"/>
      <name val="Courier New CE"/>
      <charset val="238"/>
    </font>
    <font>
      <b/>
      <i/>
      <u/>
      <sz val="14"/>
      <name val="Courier New CE"/>
      <charset val="238"/>
    </font>
    <font>
      <b/>
      <sz val="18"/>
      <color indexed="62"/>
      <name val="Cambria"/>
      <family val="2"/>
      <charset val="238"/>
    </font>
    <font>
      <sz val="10"/>
      <color rgb="FF996600"/>
      <name val="Calibri1"/>
      <family val="2"/>
      <charset val="238"/>
    </font>
    <font>
      <sz val="10"/>
      <color indexed="60"/>
      <name val="Arial"/>
      <family val="2"/>
      <charset val="238"/>
    </font>
    <font>
      <sz val="11"/>
      <name val="Arial"/>
      <family val="2"/>
    </font>
    <font>
      <sz val="12"/>
      <name val="Times New Roman CE"/>
      <charset val="238"/>
    </font>
    <font>
      <sz val="10"/>
      <name val="Times New Roman"/>
      <family val="1"/>
      <charset val="238"/>
    </font>
    <font>
      <sz val="12"/>
      <name val="formata"/>
      <charset val="238"/>
    </font>
    <font>
      <sz val="12"/>
      <name val="Arial"/>
      <family val="2"/>
      <charset val="238"/>
    </font>
    <font>
      <sz val="11"/>
      <name val="Calibri"/>
      <family val="2"/>
    </font>
    <font>
      <sz val="10"/>
      <color rgb="FF333333"/>
      <name val="Calibri1"/>
      <family val="2"/>
      <charset val="238"/>
    </font>
    <font>
      <b/>
      <sz val="11"/>
      <color indexed="63"/>
      <name val="Calibri"/>
      <family val="2"/>
      <charset val="238"/>
    </font>
    <font>
      <sz val="10"/>
      <color indexed="52"/>
      <name val="Arial"/>
      <family val="2"/>
      <charset val="238"/>
    </font>
    <font>
      <sz val="8"/>
      <name val="Arial"/>
      <family val="2"/>
    </font>
    <font>
      <b/>
      <i/>
      <u/>
      <sz val="8"/>
      <color rgb="FF000000"/>
      <name val="Calibri1"/>
      <family val="2"/>
      <charset val="238"/>
    </font>
    <font>
      <sz val="10"/>
      <color indexed="17"/>
      <name val="Arial"/>
      <family val="2"/>
      <charset val="238"/>
    </font>
    <font>
      <sz val="10"/>
      <name val="MS Sans Serif"/>
      <family val="2"/>
      <charset val="238"/>
    </font>
    <font>
      <u/>
      <sz val="10"/>
      <name val="Courier New CE"/>
      <charset val="238"/>
    </font>
    <font>
      <i/>
      <u/>
      <sz val="10"/>
      <name val="Courier New CE"/>
      <charset val="238"/>
    </font>
    <font>
      <b/>
      <sz val="10"/>
      <name val="Courier New CE"/>
      <charset val="238"/>
    </font>
    <font>
      <b/>
      <u/>
      <sz val="10"/>
      <name val="Courier New CE"/>
      <charset val="238"/>
    </font>
    <font>
      <sz val="10"/>
      <name val="Helv"/>
      <charset val="204"/>
    </font>
    <font>
      <sz val="10"/>
      <color indexed="10"/>
      <name val="Arial"/>
      <family val="2"/>
      <charset val="238"/>
    </font>
    <font>
      <b/>
      <sz val="18"/>
      <color indexed="56"/>
      <name val="Cambria"/>
      <family val="2"/>
      <charset val="238"/>
    </font>
    <font>
      <b/>
      <sz val="11"/>
      <color indexed="8"/>
      <name val="Calibri"/>
      <family val="2"/>
      <charset val="238"/>
    </font>
    <font>
      <sz val="10"/>
      <color indexed="62"/>
      <name val="Arial"/>
      <family val="2"/>
      <charset val="238"/>
    </font>
    <font>
      <b/>
      <sz val="10"/>
      <color indexed="52"/>
      <name val="Arial"/>
      <family val="2"/>
      <charset val="238"/>
    </font>
    <font>
      <b/>
      <sz val="10"/>
      <color indexed="63"/>
      <name val="Arial"/>
      <family val="2"/>
      <charset val="238"/>
    </font>
    <font>
      <i/>
      <sz val="10"/>
      <color indexed="23"/>
      <name val="Arial"/>
      <family val="2"/>
      <charset val="238"/>
    </font>
    <font>
      <sz val="11"/>
      <color indexed="10"/>
      <name val="Calibri"/>
      <family val="2"/>
      <charset val="238"/>
    </font>
  </fonts>
  <fills count="42">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
      <patternFill patternType="solid">
        <fgColor indexed="22"/>
      </patternFill>
    </fill>
    <fill>
      <patternFill patternType="solid">
        <fgColor theme="0" tint="-0.14999847407452621"/>
        <bgColor rgb="FFE6E6E6"/>
      </patternFill>
    </fill>
    <fill>
      <patternFill patternType="solid">
        <fgColor theme="0" tint="-0.14999847407452621"/>
        <bgColor rgb="FFEDA1CE"/>
      </patternFill>
    </fill>
    <fill>
      <patternFill patternType="solid">
        <fgColor rgb="FFE6E6E6"/>
        <bgColor rgb="FFE6E6E6"/>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CCC"/>
        <bgColor rgb="FFFFCCCC"/>
      </patternFill>
    </fill>
    <fill>
      <patternFill patternType="solid">
        <fgColor rgb="FFFBE5D6"/>
        <bgColor rgb="FFFBE5D6"/>
      </patternFill>
    </fill>
    <fill>
      <patternFill patternType="solid">
        <fgColor rgb="FFCC0000"/>
        <bgColor rgb="FFCC0000"/>
      </patternFill>
    </fill>
    <fill>
      <patternFill patternType="solid">
        <fgColor rgb="FFFFFFFF"/>
        <bgColor rgb="FFFFFFFF"/>
      </patternFill>
    </fill>
    <fill>
      <patternFill patternType="solid">
        <fgColor rgb="FFCCFFCC"/>
        <bgColor rgb="FFCCFFCC"/>
      </patternFill>
    </fill>
    <fill>
      <patternFill patternType="solid">
        <fgColor indexed="55"/>
      </patternFill>
    </fill>
    <fill>
      <patternFill patternType="solid">
        <fgColor rgb="FFFFFFCC"/>
        <bgColor rgb="FFFFFFCC"/>
      </patternFill>
    </fill>
    <fill>
      <patternFill patternType="solid">
        <fgColor indexed="9"/>
      </patternFill>
    </fill>
    <fill>
      <patternFill patternType="solid">
        <fgColor indexed="54"/>
      </patternFill>
    </fill>
  </fills>
  <borders count="42">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rgb="FF000000"/>
      </top>
      <bottom style="thin">
        <color rgb="FF000000"/>
      </bottom>
      <diagonal/>
    </border>
    <border>
      <left/>
      <right/>
      <top style="thin">
        <color indexed="64"/>
      </top>
      <bottom/>
      <diagonal/>
    </border>
    <border>
      <left/>
      <right/>
      <top style="thin">
        <color indexed="64"/>
      </top>
      <bottom style="thin">
        <color rgb="FF000000"/>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rgb="FF808080"/>
      </left>
      <right style="thin">
        <color rgb="FF808080"/>
      </right>
      <top style="thin">
        <color rgb="FF808080"/>
      </top>
      <bottom style="thin">
        <color rgb="FF80808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s>
  <cellStyleXfs count="28751">
    <xf numFmtId="0" fontId="0" fillId="0" borderId="0"/>
    <xf numFmtId="0" fontId="32" fillId="0" borderId="0" applyNumberFormat="0" applyFill="0" applyBorder="0" applyAlignment="0" applyProtection="0"/>
    <xf numFmtId="0" fontId="34" fillId="0" borderId="0"/>
    <xf numFmtId="0" fontId="35" fillId="0" borderId="0"/>
    <xf numFmtId="0" fontId="37" fillId="0" borderId="0"/>
    <xf numFmtId="0" fontId="38" fillId="0" borderId="0"/>
    <xf numFmtId="0" fontId="40" fillId="0" borderId="0">
      <alignment vertical="center" wrapText="1"/>
    </xf>
    <xf numFmtId="0" fontId="43" fillId="0" borderId="0"/>
    <xf numFmtId="0" fontId="44" fillId="0" borderId="0" applyAlignment="0">
      <alignment vertical="top" wrapText="1"/>
      <protection locked="0"/>
    </xf>
    <xf numFmtId="0" fontId="45" fillId="0" borderId="0" applyAlignment="0">
      <alignment vertical="top" wrapText="1"/>
      <protection locked="0"/>
    </xf>
    <xf numFmtId="0" fontId="47" fillId="0" borderId="0">
      <alignment vertical="center" wrapText="1"/>
    </xf>
    <xf numFmtId="0" fontId="62" fillId="0" borderId="0"/>
    <xf numFmtId="0" fontId="36" fillId="0" borderId="0" applyProtection="0"/>
    <xf numFmtId="0" fontId="36" fillId="0" borderId="0" applyProtection="0"/>
    <xf numFmtId="0" fontId="63" fillId="0" borderId="0" applyNumberFormat="0" applyFill="0" applyBorder="0" applyAlignment="0" applyProtection="0">
      <alignment vertical="top"/>
      <protection locked="0"/>
    </xf>
    <xf numFmtId="0" fontId="36" fillId="0" borderId="0" applyProtection="0"/>
    <xf numFmtId="0" fontId="36" fillId="0" borderId="0" applyProtection="0"/>
    <xf numFmtId="0" fontId="36" fillId="0" borderId="0" applyProtection="0"/>
    <xf numFmtId="0" fontId="36" fillId="0" borderId="0" applyProtection="0"/>
    <xf numFmtId="0" fontId="39" fillId="0" borderId="0"/>
    <xf numFmtId="0" fontId="39" fillId="0" borderId="0"/>
    <xf numFmtId="0" fontId="64" fillId="0" borderId="0"/>
    <xf numFmtId="0" fontId="64" fillId="0" borderId="0"/>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49" fontId="36" fillId="0" borderId="23"/>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3" borderId="0" applyNumberFormat="0" applyBorder="0" applyAlignment="0" applyProtection="0"/>
    <xf numFmtId="0" fontId="66" fillId="10"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6" fillId="19" borderId="0" applyNumberFormat="0" applyBorder="0" applyAlignment="0" applyProtection="0"/>
    <xf numFmtId="0" fontId="66" fillId="11" borderId="0" applyNumberFormat="0" applyBorder="0" applyAlignment="0" applyProtection="0"/>
    <xf numFmtId="0" fontId="66" fillId="20" borderId="0" applyNumberFormat="0" applyBorder="0" applyAlignment="0" applyProtection="0"/>
    <xf numFmtId="0" fontId="66" fillId="17" borderId="0" applyNumberFormat="0" applyBorder="0" applyAlignment="0" applyProtection="0"/>
    <xf numFmtId="0" fontId="66" fillId="19" borderId="0" applyNumberFormat="0" applyBorder="0" applyAlignment="0" applyProtection="0"/>
    <xf numFmtId="0" fontId="66" fillId="21" borderId="0" applyNumberFormat="0" applyBorder="0" applyAlignment="0" applyProtection="0"/>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49" fontId="36" fillId="0" borderId="0">
      <alignment horizontal="left"/>
    </xf>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8" fillId="23" borderId="0" applyNumberFormat="0" applyBorder="0" applyAlignment="0" applyProtection="0"/>
    <xf numFmtId="0" fontId="68" fillId="11" borderId="0" applyNumberFormat="0" applyBorder="0" applyAlignment="0" applyProtection="0"/>
    <xf numFmtId="0" fontId="68" fillId="20" borderId="0" applyNumberFormat="0" applyBorder="0" applyAlignment="0" applyProtection="0"/>
    <xf numFmtId="0" fontId="68" fillId="24" borderId="0" applyNumberFormat="0" applyBorder="0" applyAlignment="0" applyProtection="0"/>
    <xf numFmtId="0" fontId="68" fillId="22" borderId="0" applyNumberFormat="0" applyBorder="0" applyAlignment="0" applyProtection="0"/>
    <xf numFmtId="0" fontId="68" fillId="25" borderId="0" applyNumberFormat="0" applyBorder="0" applyAlignment="0" applyProtection="0"/>
    <xf numFmtId="0" fontId="69" fillId="0" borderId="0"/>
    <xf numFmtId="0" fontId="70" fillId="26" borderId="0"/>
    <xf numFmtId="0" fontId="70" fillId="27" borderId="0"/>
    <xf numFmtId="0" fontId="69" fillId="28" borderId="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24" borderId="0" applyNumberFormat="0" applyBorder="0" applyAlignment="0" applyProtection="0"/>
    <xf numFmtId="0" fontId="68" fillId="22" borderId="0" applyNumberFormat="0" applyBorder="0" applyAlignment="0" applyProtection="0"/>
    <xf numFmtId="0" fontId="68" fillId="32" borderId="0" applyNumberFormat="0" applyBorder="0" applyAlignment="0" applyProtection="0"/>
    <xf numFmtId="0" fontId="71" fillId="33" borderId="0"/>
    <xf numFmtId="167" fontId="36" fillId="0" borderId="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2" fillId="6" borderId="29" applyNumberFormat="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43" fontId="74" fillId="0" borderId="0" applyFont="0" applyFill="0" applyBorder="0" applyAlignment="0" applyProtection="0"/>
    <xf numFmtId="0" fontId="75" fillId="34" borderId="0">
      <alignment vertical="center"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36" fillId="0" borderId="0"/>
    <xf numFmtId="173" fontId="38" fillId="0" borderId="0" applyFont="0" applyFill="0" applyBorder="0" applyAlignment="0" applyProtection="0"/>
    <xf numFmtId="174" fontId="38" fillId="0" borderId="0" applyFont="0" applyFill="0" applyBorder="0" applyAlignment="0" applyProtection="0"/>
    <xf numFmtId="0" fontId="76" fillId="35" borderId="0"/>
    <xf numFmtId="0" fontId="77" fillId="36" borderId="0">
      <alignment vertical="center" wrapText="1"/>
    </xf>
    <xf numFmtId="0" fontId="78" fillId="0" borderId="0" applyNumberFormat="0" applyFill="0" applyBorder="0" applyAlignment="0" applyProtection="0"/>
    <xf numFmtId="0" fontId="79" fillId="0" borderId="0"/>
    <xf numFmtId="0" fontId="80" fillId="37" borderId="0"/>
    <xf numFmtId="0" fontId="81" fillId="0" borderId="0">
      <alignment vertical="center" wrapText="1"/>
    </xf>
    <xf numFmtId="0" fontId="82" fillId="0" borderId="0">
      <alignment vertical="center" wrapText="1"/>
    </xf>
    <xf numFmtId="0" fontId="83" fillId="0" borderId="31" applyNumberFormat="0" applyFill="0" applyAlignment="0" applyProtection="0"/>
    <xf numFmtId="0" fontId="83" fillId="0" borderId="0" applyNumberFormat="0" applyFill="0" applyBorder="0" applyAlignment="0" applyProtection="0"/>
    <xf numFmtId="0" fontId="84" fillId="0" borderId="10">
      <alignment horizontal="center" vertical="center" textRotation="9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38" borderId="32" applyNumberFormat="0" applyAlignment="0" applyProtection="0"/>
    <xf numFmtId="0" fontId="87" fillId="15" borderId="0" applyNumberFormat="0" applyBorder="0" applyAlignment="0" applyProtection="0"/>
    <xf numFmtId="0" fontId="87" fillId="15" borderId="0" applyNumberFormat="0" applyBorder="0" applyAlignment="0" applyProtection="0"/>
    <xf numFmtId="0" fontId="87" fillId="15" borderId="0" applyNumberFormat="0" applyBorder="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8" fillId="10" borderId="29" applyNumberFormat="0" applyAlignment="0" applyProtection="0"/>
    <xf numFmtId="0" fontId="89" fillId="38" borderId="32" applyNumberFormat="0" applyAlignment="0" applyProtection="0"/>
    <xf numFmtId="0" fontId="89" fillId="38" borderId="32" applyNumberFormat="0" applyAlignment="0" applyProtection="0"/>
    <xf numFmtId="0" fontId="89" fillId="38" borderId="32" applyNumberFormat="0" applyAlignment="0" applyProtection="0"/>
    <xf numFmtId="0" fontId="90" fillId="0" borderId="24" applyNumberFormat="0" applyFont="0" applyFill="0" applyAlignment="0" applyProtection="0">
      <alignment horizontal="left"/>
    </xf>
    <xf numFmtId="0" fontId="91" fillId="0" borderId="33" applyNumberFormat="0" applyFill="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9" fontId="92" fillId="0" borderId="28" applyNumberFormat="0">
      <alignment horizontal="left" vertical="center"/>
    </xf>
    <xf numFmtId="0" fontId="93" fillId="0" borderId="34" applyNumberFormat="0" applyFill="0" applyAlignment="0" applyProtection="0"/>
    <xf numFmtId="0" fontId="93" fillId="0" borderId="34" applyNumberFormat="0" applyFill="0" applyAlignment="0" applyProtection="0"/>
    <xf numFmtId="0" fontId="93" fillId="0" borderId="34" applyNumberFormat="0" applyFill="0" applyAlignment="0" applyProtection="0"/>
    <xf numFmtId="0" fontId="94" fillId="0" borderId="35" applyNumberFormat="0" applyFill="0" applyAlignment="0" applyProtection="0"/>
    <xf numFmtId="0" fontId="94" fillId="0" borderId="35" applyNumberFormat="0" applyFill="0" applyAlignment="0" applyProtection="0"/>
    <xf numFmtId="0" fontId="94" fillId="0" borderId="35"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4" fontId="96" fillId="0" borderId="0" applyFill="0" applyBorder="0" applyProtection="0">
      <alignment horizontal="right"/>
    </xf>
    <xf numFmtId="4" fontId="97" fillId="0" borderId="0" applyFill="0" applyBorder="0" applyProtection="0"/>
    <xf numFmtId="4" fontId="97" fillId="0" borderId="0" applyFill="0" applyBorder="0" applyProtection="0"/>
    <xf numFmtId="4" fontId="97" fillId="0" borderId="0" applyFill="0" applyBorder="0" applyProtection="0"/>
    <xf numFmtId="4" fontId="98" fillId="0" borderId="0" applyFill="0" applyBorder="0" applyProtection="0"/>
    <xf numFmtId="4" fontId="99" fillId="0" borderId="0" applyFill="0" applyBorder="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39" borderId="0"/>
    <xf numFmtId="0" fontId="102" fillId="18" borderId="0" applyNumberFormat="0" applyBorder="0" applyAlignment="0" applyProtection="0"/>
    <xf numFmtId="0" fontId="102" fillId="18" borderId="0" applyNumberFormat="0" applyBorder="0" applyAlignment="0" applyProtection="0"/>
    <xf numFmtId="0" fontId="102" fillId="18" borderId="0" applyNumberFormat="0" applyBorder="0" applyAlignment="0" applyProtection="0"/>
    <xf numFmtId="0" fontId="74" fillId="0" borderId="0"/>
    <xf numFmtId="0" fontId="74" fillId="0" borderId="0"/>
    <xf numFmtId="0" fontId="103" fillId="0" borderId="0" applyFill="0" applyBorder="0" applyProtection="0"/>
    <xf numFmtId="0" fontId="10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4" fillId="0" borderId="0"/>
    <xf numFmtId="0" fontId="10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7" fillId="0" borderId="0"/>
    <xf numFmtId="0" fontId="65" fillId="0" borderId="0"/>
    <xf numFmtId="0" fontId="34" fillId="0" borderId="0"/>
    <xf numFmtId="0" fontId="34" fillId="0" borderId="0"/>
    <xf numFmtId="0" fontId="36" fillId="0" borderId="0"/>
    <xf numFmtId="0" fontId="36" fillId="0" borderId="0"/>
    <xf numFmtId="0" fontId="34" fillId="0" borderId="0"/>
    <xf numFmtId="0" fontId="36"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4" fillId="0" borderId="0"/>
    <xf numFmtId="0" fontId="34" fillId="0" borderId="0"/>
    <xf numFmtId="0" fontId="34" fillId="0" borderId="0"/>
    <xf numFmtId="0" fontId="34" fillId="0" borderId="0"/>
    <xf numFmtId="0" fontId="10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4"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6" fillId="0" borderId="0"/>
    <xf numFmtId="0" fontId="106" fillId="0" borderId="0"/>
    <xf numFmtId="0" fontId="10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4" fillId="0" borderId="0" applyProtection="0"/>
    <xf numFmtId="0" fontId="106" fillId="0" borderId="0"/>
    <xf numFmtId="0" fontId="106" fillId="0" borderId="0"/>
    <xf numFmtId="0" fontId="36"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9" fontId="36" fillId="0" borderId="0" applyProtection="0"/>
    <xf numFmtId="49" fontId="36" fillId="0" borderId="0" applyProtection="0"/>
    <xf numFmtId="49" fontId="36" fillId="0" borderId="0" applyProtection="0"/>
    <xf numFmtId="49" fontId="36" fillId="0" borderId="0" applyProtection="0"/>
    <xf numFmtId="0" fontId="45" fillId="0" borderId="0" applyAlignment="0">
      <alignment vertical="top" wrapText="1"/>
      <protection locked="0"/>
    </xf>
    <xf numFmtId="0" fontId="45" fillId="0" borderId="0" applyAlignment="0">
      <alignment vertical="top" wrapText="1"/>
      <protection locked="0"/>
    </xf>
    <xf numFmtId="0" fontId="33" fillId="0" borderId="0"/>
    <xf numFmtId="0" fontId="45" fillId="0" borderId="0" applyAlignment="0">
      <alignment vertical="top" wrapText="1"/>
      <protection locked="0"/>
    </xf>
    <xf numFmtId="0" fontId="45" fillId="0" borderId="0" applyAlignment="0">
      <alignment vertical="top" wrapText="1"/>
      <protection locked="0"/>
    </xf>
    <xf numFmtId="0" fontId="45" fillId="0" borderId="0" applyAlignment="0">
      <alignment vertical="top" wrapText="1"/>
      <protection locked="0"/>
    </xf>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109" fillId="39" borderId="37"/>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110" fillId="6" borderId="38" applyNumberForma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36" fillId="12" borderId="39" applyNumberFormat="0" applyFont="0" applyAlignment="0" applyProtection="0"/>
    <xf numFmtId="0" fontId="111"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2" fillId="0" borderId="40">
      <alignment horizontal="left" vertical="center" wrapText="1" indent="1"/>
    </xf>
    <xf numFmtId="0" fontId="113" fillId="0" borderId="0">
      <alignment vertical="center" wrapText="1"/>
    </xf>
    <xf numFmtId="175" fontId="113" fillId="0" borderId="0">
      <alignment vertical="center" wrapText="1"/>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0" fontId="36" fillId="0" borderId="0">
      <alignment horizontal="center" vertical="center"/>
      <protection locked="0"/>
    </xf>
    <xf numFmtId="0" fontId="36" fillId="0" borderId="0">
      <alignment horizontal="center" vertical="center"/>
      <protection locked="0"/>
    </xf>
    <xf numFmtId="1" fontId="36" fillId="0" borderId="0">
      <alignment horizontal="center" vertical="center"/>
      <protection locked="0"/>
    </xf>
    <xf numFmtId="0"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1" fontId="36" fillId="0" borderId="0">
      <alignment horizontal="center" vertical="center"/>
      <protection locked="0"/>
    </xf>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5" fillId="0" borderId="0"/>
    <xf numFmtId="4" fontId="104" fillId="0" borderId="0" applyFill="0" applyBorder="0" applyProtection="0">
      <alignment horizontal="left"/>
    </xf>
    <xf numFmtId="4" fontId="116" fillId="0" borderId="0" applyFill="0" applyBorder="0" applyProtection="0"/>
    <xf numFmtId="4" fontId="117" fillId="0" borderId="0" applyFill="0" applyBorder="0" applyProtection="0"/>
    <xf numFmtId="4" fontId="118" fillId="0" borderId="0" applyFill="0" applyProtection="0"/>
    <xf numFmtId="4" fontId="119" fillId="0" borderId="0" applyFill="0" applyBorder="0" applyProtection="0"/>
    <xf numFmtId="4" fontId="118" fillId="0" borderId="0" applyFill="0" applyBorder="0" applyProtection="0"/>
    <xf numFmtId="0" fontId="62" fillId="0" borderId="0"/>
    <xf numFmtId="0" fontId="64" fillId="0" borderId="0"/>
    <xf numFmtId="0" fontId="120" fillId="0" borderId="0"/>
    <xf numFmtId="0" fontId="120" fillId="0" borderId="0"/>
    <xf numFmtId="0" fontId="120" fillId="0" borderId="0"/>
    <xf numFmtId="0" fontId="63" fillId="0" borderId="0" applyNumberFormat="0" applyBorder="0" applyAlignment="0" applyProtection="0">
      <alignment vertical="top"/>
      <protection locked="0"/>
    </xf>
    <xf numFmtId="0" fontId="39" fillId="0" borderId="0"/>
    <xf numFmtId="0" fontId="63" fillId="0" borderId="0" applyNumberFormat="0" applyFill="0" applyBorder="0" applyAlignment="0" applyProtection="0">
      <alignment vertical="top"/>
      <protection locked="0"/>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3" fillId="0" borderId="41" applyNumberFormat="0" applyFill="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4" fillId="18"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5" fillId="40" borderId="29"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6" fillId="40" borderId="38" applyNumberFormat="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0" fontId="71" fillId="0" borderId="0"/>
    <xf numFmtId="0" fontId="128" fillId="0" borderId="0" applyNumberFormat="0" applyFill="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1" fillId="0" borderId="0" xfId="0" applyFont="1" applyAlignment="1" applyProtection="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xf>
    <xf numFmtId="0" fontId="3" fillId="0" borderId="0" xfId="0" applyFont="1" applyAlignment="1" applyProtection="1">
      <alignment horizontal="left" vertical="center"/>
    </xf>
    <xf numFmtId="0" fontId="4" fillId="0" borderId="0" xfId="0" applyFont="1" applyAlignment="1" applyProtection="1">
      <alignment horizontal="left" vertical="top"/>
    </xf>
    <xf numFmtId="0" fontId="2" fillId="0" borderId="0" xfId="0" applyFont="1" applyAlignment="1" applyProtection="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5"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0" fillId="3" borderId="0" xfId="0" applyFont="1" applyFill="1" applyAlignment="1" applyProtection="1">
      <alignment vertical="center"/>
    </xf>
    <xf numFmtId="0" fontId="5"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5"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7"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2"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vertical="center"/>
    </xf>
    <xf numFmtId="0" fontId="3" fillId="0" borderId="3" xfId="0" applyFont="1" applyBorder="1" applyAlignment="1">
      <alignment vertical="center"/>
    </xf>
    <xf numFmtId="0" fontId="4" fillId="0" borderId="3"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lignment vertical="center"/>
    </xf>
    <xf numFmtId="0" fontId="15" fillId="0" borderId="0" xfId="0" applyFont="1" applyAlignment="1" applyProtection="1">
      <alignment vertical="center"/>
    </xf>
    <xf numFmtId="165" fontId="3"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0" fillId="4" borderId="0" xfId="0" applyFont="1" applyFill="1" applyAlignment="1" applyProtection="1">
      <alignment horizontal="center" vertical="center"/>
    </xf>
    <xf numFmtId="0" fontId="21" fillId="0" borderId="16"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5" fillId="0" borderId="3"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3" xfId="0" applyFont="1" applyBorder="1" applyAlignment="1">
      <alignment vertical="center"/>
    </xf>
    <xf numFmtId="4" fontId="18" fillId="0" borderId="14"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5" xfId="0" applyNumberFormat="1" applyFont="1" applyBorder="1" applyAlignment="1" applyProtection="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6" fillId="0" borderId="3"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4" fillId="0" borderId="0" xfId="0" applyFont="1" applyAlignment="1" applyProtection="1">
      <alignment horizontal="center" vertical="center"/>
    </xf>
    <xf numFmtId="0" fontId="6" fillId="0" borderId="3" xfId="0" applyFont="1" applyBorder="1" applyAlignment="1">
      <alignment vertical="center"/>
    </xf>
    <xf numFmtId="0" fontId="6" fillId="0" borderId="0" xfId="0" applyFont="1" applyAlignment="1">
      <alignment horizontal="left" vertical="center"/>
    </xf>
    <xf numFmtId="4" fontId="27" fillId="0" borderId="19" xfId="0" applyNumberFormat="1" applyFont="1" applyBorder="1" applyAlignment="1" applyProtection="1">
      <alignment vertical="center"/>
    </xf>
    <xf numFmtId="4" fontId="27" fillId="0" borderId="20" xfId="0" applyNumberFormat="1" applyFont="1" applyBorder="1" applyAlignment="1" applyProtection="1">
      <alignment vertical="center"/>
    </xf>
    <xf numFmtId="166"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0" fontId="0" fillId="0" borderId="1" xfId="0" applyBorder="1"/>
    <xf numFmtId="0" fontId="0" fillId="0" borderId="2" xfId="0" applyBorder="1"/>
    <xf numFmtId="0" fontId="11"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5"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20" fillId="4" borderId="0" xfId="0" applyFont="1" applyFill="1" applyAlignment="1" applyProtection="1">
      <alignment horizontal="right" vertical="center"/>
    </xf>
    <xf numFmtId="0" fontId="29" fillId="0" borderId="0" xfId="0" applyFont="1" applyAlignment="1" applyProtection="1">
      <alignment horizontal="lef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20" xfId="0" applyFont="1" applyBorder="1" applyAlignment="1" applyProtection="1">
      <alignment horizontal="left" vertical="center"/>
    </xf>
    <xf numFmtId="0" fontId="8" fillId="0" borderId="20" xfId="0" applyFont="1" applyBorder="1" applyAlignment="1" applyProtection="1">
      <alignment vertical="center"/>
    </xf>
    <xf numFmtId="4" fontId="8" fillId="0" borderId="20" xfId="0" applyNumberFormat="1" applyFont="1" applyBorder="1" applyAlignment="1" applyProtection="1">
      <alignment vertical="center"/>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2" fillId="0" borderId="0" xfId="0" applyNumberFormat="1" applyFont="1" applyAlignment="1" applyProtection="1"/>
    <xf numFmtId="0" fontId="0" fillId="0" borderId="12" xfId="0" applyBorder="1" applyAlignment="1" applyProtection="1">
      <alignment vertical="center"/>
    </xf>
    <xf numFmtId="166" fontId="30" fillId="0" borderId="12" xfId="0" applyNumberFormat="1" applyFont="1" applyBorder="1" applyAlignment="1" applyProtection="1"/>
    <xf numFmtId="166" fontId="30" fillId="0" borderId="13" xfId="0" applyNumberFormat="1" applyFont="1" applyBorder="1" applyAlignment="1" applyProtection="1"/>
    <xf numFmtId="4" fontId="31" fillId="0" borderId="0" xfId="0" applyNumberFormat="1" applyFont="1" applyAlignment="1">
      <alignment vertical="center"/>
    </xf>
    <xf numFmtId="0" fontId="9" fillId="0" borderId="3" xfId="0" applyFont="1" applyBorder="1" applyAlignment="1" applyProtection="1"/>
    <xf numFmtId="0" fontId="9" fillId="0" borderId="0" xfId="0" applyFont="1" applyAlignment="1" applyProtection="1"/>
    <xf numFmtId="0" fontId="9" fillId="0" borderId="0" xfId="0" applyFont="1" applyAlignment="1" applyProtection="1">
      <alignment horizontal="left"/>
    </xf>
    <xf numFmtId="0" fontId="7" fillId="0" borderId="0" xfId="0" applyFont="1" applyAlignment="1" applyProtection="1">
      <alignment horizontal="left"/>
    </xf>
    <xf numFmtId="0" fontId="9" fillId="0" borderId="0" xfId="0" applyFont="1" applyAlignment="1" applyProtection="1">
      <protection locked="0"/>
    </xf>
    <xf numFmtId="4" fontId="7" fillId="0" borderId="0" xfId="0" applyNumberFormat="1" applyFont="1" applyAlignment="1" applyProtection="1"/>
    <xf numFmtId="0" fontId="9" fillId="0" borderId="3" xfId="0" applyFont="1" applyBorder="1" applyAlignment="1"/>
    <xf numFmtId="0" fontId="9" fillId="0" borderId="14" xfId="0" applyFont="1" applyBorder="1" applyAlignment="1" applyProtection="1"/>
    <xf numFmtId="0" fontId="9" fillId="0" borderId="0" xfId="0" applyFont="1" applyBorder="1" applyAlignment="1" applyProtection="1"/>
    <xf numFmtId="166" fontId="9" fillId="0" borderId="0" xfId="0" applyNumberFormat="1" applyFont="1" applyBorder="1" applyAlignment="1" applyProtection="1"/>
    <xf numFmtId="166" fontId="9" fillId="0" borderId="15" xfId="0" applyNumberFormat="1" applyFont="1" applyBorder="1" applyAlignment="1" applyProtection="1"/>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xf>
    <xf numFmtId="4" fontId="8" fillId="0" borderId="0" xfId="0" applyNumberFormat="1" applyFont="1" applyAlignment="1" applyProtection="1"/>
    <xf numFmtId="0" fontId="20" fillId="0" borderId="22" xfId="0" applyFont="1" applyBorder="1" applyAlignment="1" applyProtection="1">
      <alignment horizontal="center" vertical="center"/>
    </xf>
    <xf numFmtId="49" fontId="20" fillId="0" borderId="22" xfId="0" applyNumberFormat="1"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2" xfId="0" applyFont="1" applyBorder="1" applyAlignment="1" applyProtection="1">
      <alignment horizontal="center" vertical="center" wrapText="1"/>
    </xf>
    <xf numFmtId="167" fontId="20" fillId="0" borderId="22" xfId="0" applyNumberFormat="1" applyFont="1" applyBorder="1" applyAlignment="1" applyProtection="1">
      <alignment vertical="center"/>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166" fontId="21" fillId="0" borderId="15" xfId="0" applyNumberFormat="1" applyFont="1" applyBorder="1" applyAlignment="1" applyProtection="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21" fillId="2" borderId="19" xfId="0" applyFont="1" applyFill="1" applyBorder="1" applyAlignment="1" applyProtection="1">
      <alignment horizontal="left" vertical="center"/>
      <protection locked="0"/>
    </xf>
    <xf numFmtId="0" fontId="21"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1" fillId="0" borderId="20" xfId="0" applyNumberFormat="1" applyFont="1" applyBorder="1" applyAlignment="1" applyProtection="1">
      <alignment vertical="center"/>
    </xf>
    <xf numFmtId="166" fontId="21" fillId="0" borderId="21" xfId="0" applyNumberFormat="1" applyFont="1" applyBorder="1" applyAlignment="1" applyProtection="1">
      <alignment vertical="center"/>
    </xf>
    <xf numFmtId="0" fontId="46" fillId="0" borderId="0" xfId="6" applyFont="1">
      <alignment vertical="center" wrapText="1"/>
    </xf>
    <xf numFmtId="0" fontId="46" fillId="0" borderId="0" xfId="6" applyFont="1" applyAlignment="1">
      <alignment horizontal="center" vertical="center" wrapText="1"/>
    </xf>
    <xf numFmtId="169" fontId="46" fillId="0" borderId="0" xfId="6" applyNumberFormat="1" applyFont="1">
      <alignment vertical="center" wrapText="1"/>
    </xf>
    <xf numFmtId="168" fontId="46" fillId="0" borderId="0" xfId="6" applyNumberFormat="1" applyFont="1">
      <alignment vertical="center" wrapText="1"/>
    </xf>
    <xf numFmtId="0" fontId="49" fillId="0" borderId="0" xfId="10" applyFont="1">
      <alignment vertical="center" wrapText="1"/>
    </xf>
    <xf numFmtId="0" fontId="49" fillId="0" borderId="0" xfId="10" applyFont="1" applyProtection="1">
      <alignment vertical="center" wrapText="1"/>
      <protection locked="0"/>
    </xf>
    <xf numFmtId="0" fontId="50" fillId="0" borderId="0" xfId="10" applyFont="1">
      <alignment vertical="center" wrapText="1"/>
    </xf>
    <xf numFmtId="0" fontId="51" fillId="0" borderId="0" xfId="6" applyFont="1">
      <alignment vertical="center" wrapText="1"/>
    </xf>
    <xf numFmtId="168" fontId="51" fillId="0" borderId="0" xfId="6" applyNumberFormat="1" applyFont="1">
      <alignment vertical="center" wrapText="1"/>
    </xf>
    <xf numFmtId="0" fontId="51" fillId="0" borderId="0" xfId="6" applyFont="1" applyProtection="1">
      <alignment vertical="center" wrapText="1"/>
      <protection locked="0"/>
    </xf>
    <xf numFmtId="0" fontId="48" fillId="0" borderId="0" xfId="10" applyFont="1" applyAlignment="1">
      <alignment horizontal="center" vertical="center" wrapText="1"/>
    </xf>
    <xf numFmtId="0" fontId="51" fillId="0" borderId="0" xfId="6" applyFont="1" applyAlignment="1">
      <alignment horizontal="center" vertical="center" wrapText="1"/>
    </xf>
    <xf numFmtId="169" fontId="51" fillId="0" borderId="0" xfId="6" applyNumberFormat="1" applyFont="1">
      <alignment vertical="center" wrapText="1"/>
    </xf>
    <xf numFmtId="0" fontId="52" fillId="0" borderId="10" xfId="6" applyFont="1" applyBorder="1" applyAlignment="1" applyProtection="1">
      <alignment horizontal="center" vertical="center" wrapText="1"/>
      <protection locked="0"/>
    </xf>
    <xf numFmtId="169" fontId="52" fillId="0" borderId="10" xfId="6" applyNumberFormat="1" applyFont="1" applyBorder="1" applyAlignment="1" applyProtection="1">
      <alignment horizontal="center" vertical="center" wrapText="1"/>
      <protection locked="0"/>
    </xf>
    <xf numFmtId="0" fontId="52" fillId="0" borderId="0" xfId="6" applyFont="1">
      <alignment vertical="center" wrapText="1"/>
    </xf>
    <xf numFmtId="0" fontId="52" fillId="0" borderId="0" xfId="6" applyFont="1" applyProtection="1">
      <alignment vertical="center" wrapText="1"/>
      <protection locked="0"/>
    </xf>
    <xf numFmtId="0" fontId="53" fillId="0" borderId="25" xfId="6" applyFont="1" applyBorder="1" applyAlignment="1" applyProtection="1">
      <alignment horizontal="center" vertical="center" wrapText="1"/>
      <protection locked="0"/>
    </xf>
    <xf numFmtId="169" fontId="53" fillId="0" borderId="25" xfId="6" applyNumberFormat="1" applyFont="1" applyBorder="1" applyProtection="1">
      <alignment vertical="center" wrapText="1"/>
      <protection locked="0"/>
    </xf>
    <xf numFmtId="0" fontId="53" fillId="0" borderId="0" xfId="6" applyFont="1">
      <alignment vertical="center" wrapText="1"/>
    </xf>
    <xf numFmtId="0" fontId="53" fillId="0" borderId="0" xfId="6" applyFont="1" applyProtection="1">
      <alignment vertical="center" wrapText="1"/>
      <protection locked="0"/>
    </xf>
    <xf numFmtId="0" fontId="54" fillId="0" borderId="0" xfId="6" applyFont="1">
      <alignment vertical="center" wrapText="1"/>
    </xf>
    <xf numFmtId="0" fontId="54" fillId="0" borderId="0" xfId="6" applyFont="1" applyProtection="1">
      <alignment vertical="center" wrapText="1"/>
      <protection locked="0"/>
    </xf>
    <xf numFmtId="169" fontId="53" fillId="0" borderId="25" xfId="6" applyNumberFormat="1" applyFont="1" applyBorder="1" applyAlignment="1" applyProtection="1">
      <alignment vertical="top" wrapText="1"/>
      <protection locked="0"/>
    </xf>
    <xf numFmtId="0" fontId="53" fillId="0" borderId="0" xfId="6" applyFont="1" applyAlignment="1" applyProtection="1">
      <alignment horizontal="left" vertical="center" wrapText="1"/>
      <protection locked="0"/>
    </xf>
    <xf numFmtId="169" fontId="53" fillId="0" borderId="0" xfId="6" applyNumberFormat="1" applyFont="1" applyAlignment="1" applyProtection="1">
      <alignment horizontal="right" vertical="center" wrapText="1"/>
      <protection locked="0"/>
    </xf>
    <xf numFmtId="0" fontId="53" fillId="0" borderId="0" xfId="6" applyFont="1" applyAlignment="1" applyProtection="1">
      <alignment horizontal="center" vertical="center" wrapText="1"/>
      <protection locked="0"/>
    </xf>
    <xf numFmtId="169" fontId="53" fillId="0" borderId="0" xfId="6" applyNumberFormat="1" applyFont="1" applyProtection="1">
      <alignment vertical="center" wrapText="1"/>
      <protection locked="0"/>
    </xf>
    <xf numFmtId="0" fontId="51" fillId="0" borderId="0" xfId="6" applyFont="1" applyAlignment="1" applyProtection="1">
      <alignment horizontal="center" vertical="center" wrapText="1"/>
      <protection locked="0"/>
    </xf>
    <xf numFmtId="169" fontId="51" fillId="0" borderId="0" xfId="6" applyNumberFormat="1" applyFont="1" applyProtection="1">
      <alignment vertical="center" wrapText="1"/>
      <protection locked="0"/>
    </xf>
    <xf numFmtId="168" fontId="51" fillId="0" borderId="0" xfId="6" applyNumberFormat="1" applyFont="1" applyProtection="1">
      <alignment vertical="center" wrapText="1"/>
      <protection locked="0"/>
    </xf>
    <xf numFmtId="168" fontId="56" fillId="0" borderId="0" xfId="6" applyNumberFormat="1" applyFont="1">
      <alignment vertical="center" wrapText="1"/>
    </xf>
    <xf numFmtId="0" fontId="56" fillId="0" borderId="0" xfId="6" applyFont="1">
      <alignment vertical="center" wrapText="1"/>
    </xf>
    <xf numFmtId="0" fontId="57" fillId="0" borderId="0" xfId="6" applyFont="1" applyProtection="1">
      <alignment vertical="center" wrapText="1"/>
      <protection locked="0"/>
    </xf>
    <xf numFmtId="0" fontId="42" fillId="0" borderId="0" xfId="6" applyFont="1">
      <alignment vertical="center" wrapText="1"/>
    </xf>
    <xf numFmtId="0" fontId="56" fillId="0" borderId="0" xfId="6" applyFont="1" applyProtection="1">
      <alignment vertical="center" wrapText="1"/>
      <protection locked="0"/>
    </xf>
    <xf numFmtId="0" fontId="57" fillId="0" borderId="0" xfId="6" applyFont="1">
      <alignment vertical="center" wrapText="1"/>
    </xf>
    <xf numFmtId="0" fontId="41" fillId="0" borderId="0" xfId="6" applyFont="1" applyProtection="1">
      <alignment vertical="center" wrapText="1"/>
      <protection locked="0"/>
    </xf>
    <xf numFmtId="0" fontId="42" fillId="0" borderId="0" xfId="6" applyFont="1" applyAlignment="1">
      <alignment horizontal="center" vertical="center" wrapText="1"/>
    </xf>
    <xf numFmtId="169" fontId="42" fillId="0" borderId="0" xfId="6" applyNumberFormat="1" applyFont="1" applyAlignment="1">
      <alignment horizontal="right" vertical="center" wrapText="1"/>
    </xf>
    <xf numFmtId="0" fontId="59" fillId="0" borderId="0" xfId="6" applyFont="1" applyProtection="1">
      <alignment vertical="center" wrapText="1"/>
      <protection locked="0"/>
    </xf>
    <xf numFmtId="0" fontId="41" fillId="0" borderId="0" xfId="6" applyFont="1" applyAlignment="1" applyProtection="1">
      <alignment horizontal="center" vertical="center" wrapText="1"/>
      <protection locked="0"/>
    </xf>
    <xf numFmtId="0" fontId="60" fillId="0" borderId="0" xfId="6" applyFont="1">
      <alignment vertical="center" wrapText="1"/>
    </xf>
    <xf numFmtId="0" fontId="61" fillId="0" borderId="0" xfId="6" applyFont="1">
      <alignment vertical="center" wrapText="1"/>
    </xf>
    <xf numFmtId="0" fontId="61" fillId="0" borderId="0" xfId="6" applyFont="1" applyProtection="1">
      <alignment vertical="center" wrapText="1"/>
      <protection locked="0"/>
    </xf>
    <xf numFmtId="0" fontId="59" fillId="0" borderId="0" xfId="6" applyFont="1">
      <alignment vertical="center" wrapText="1"/>
    </xf>
    <xf numFmtId="168" fontId="41" fillId="0" borderId="0" xfId="6" applyNumberFormat="1" applyFont="1" applyAlignment="1" applyProtection="1">
      <alignment horizontal="center" vertical="center" wrapText="1"/>
      <protection locked="0"/>
    </xf>
    <xf numFmtId="169" fontId="41" fillId="5" borderId="0" xfId="6" applyNumberFormat="1" applyFont="1" applyFill="1" applyAlignment="1" applyProtection="1">
      <alignment horizontal="right" vertical="center" wrapText="1"/>
      <protection locked="0"/>
    </xf>
    <xf numFmtId="0" fontId="60" fillId="0" borderId="0" xfId="6" applyFont="1" applyProtection="1">
      <alignment vertical="center" wrapText="1"/>
      <protection locked="0"/>
    </xf>
    <xf numFmtId="0" fontId="42" fillId="0" borderId="28" xfId="6" applyFont="1" applyBorder="1" applyAlignment="1">
      <alignment horizontal="center" vertical="center" wrapText="1"/>
    </xf>
    <xf numFmtId="0" fontId="42" fillId="5" borderId="28" xfId="6" applyFont="1" applyFill="1" applyBorder="1" applyAlignment="1">
      <alignment horizontal="right" vertical="center" wrapText="1"/>
    </xf>
    <xf numFmtId="0" fontId="42" fillId="0" borderId="28" xfId="6" applyFont="1" applyBorder="1" applyAlignment="1">
      <alignment horizontal="right" vertical="center" wrapText="1"/>
    </xf>
    <xf numFmtId="0" fontId="41" fillId="0" borderId="26" xfId="6" applyFont="1" applyBorder="1" applyAlignment="1" applyProtection="1">
      <alignment horizontal="center" vertical="center" wrapText="1"/>
      <protection locked="0"/>
    </xf>
    <xf numFmtId="0" fontId="41" fillId="0" borderId="26" xfId="6" applyFont="1" applyBorder="1" applyAlignment="1">
      <alignment horizontal="left" vertical="center" wrapText="1"/>
    </xf>
    <xf numFmtId="168" fontId="41" fillId="0" borderId="26" xfId="6" applyNumberFormat="1" applyFont="1" applyBorder="1" applyAlignment="1" applyProtection="1">
      <alignment horizontal="center" vertical="center" wrapText="1"/>
      <protection locked="0"/>
    </xf>
    <xf numFmtId="169" fontId="41" fillId="0" borderId="2" xfId="6" applyNumberFormat="1" applyFont="1" applyBorder="1" applyAlignment="1" applyProtection="1">
      <alignment horizontal="right" vertical="center" wrapText="1"/>
      <protection locked="0"/>
    </xf>
    <xf numFmtId="0" fontId="42" fillId="0" borderId="0" xfId="6" applyFont="1" applyAlignment="1">
      <alignment horizontal="right" vertical="center" wrapText="1"/>
    </xf>
    <xf numFmtId="0" fontId="41" fillId="0" borderId="2" xfId="6" applyFont="1" applyBorder="1" applyAlignment="1" applyProtection="1">
      <alignment horizontal="center" vertical="center" wrapText="1"/>
      <protection locked="0"/>
    </xf>
    <xf numFmtId="0" fontId="41" fillId="0" borderId="2" xfId="6" applyFont="1" applyBorder="1">
      <alignment vertical="center" wrapText="1"/>
    </xf>
    <xf numFmtId="168" fontId="41" fillId="0" borderId="2" xfId="6" applyNumberFormat="1" applyFont="1" applyBorder="1" applyAlignment="1" applyProtection="1">
      <alignment horizontal="center" vertical="center" wrapText="1"/>
      <protection locked="0"/>
    </xf>
    <xf numFmtId="0" fontId="42" fillId="0" borderId="10" xfId="6" applyFont="1" applyBorder="1" applyAlignment="1">
      <alignment horizontal="center" vertical="center" wrapText="1"/>
    </xf>
    <xf numFmtId="0" fontId="42" fillId="0" borderId="10" xfId="6" applyFont="1" applyBorder="1" applyAlignment="1">
      <alignment horizontal="left" vertical="center" wrapText="1"/>
    </xf>
    <xf numFmtId="0" fontId="42" fillId="0" borderId="10" xfId="6" applyFont="1" applyBorder="1">
      <alignment vertical="center" wrapText="1"/>
    </xf>
    <xf numFmtId="0" fontId="42" fillId="0" borderId="10" xfId="6" applyFont="1" applyBorder="1" applyAlignment="1">
      <alignment horizontal="right" vertical="center" wrapText="1"/>
    </xf>
    <xf numFmtId="0" fontId="41" fillId="0" borderId="26" xfId="6" applyFont="1" applyBorder="1">
      <alignment vertical="center" wrapText="1"/>
    </xf>
    <xf numFmtId="0" fontId="42" fillId="0" borderId="28" xfId="6" applyFont="1" applyBorder="1" applyAlignment="1">
      <alignment horizontal="left" vertical="center" wrapText="1"/>
    </xf>
    <xf numFmtId="0" fontId="41" fillId="0" borderId="2" xfId="6" applyFont="1" applyBorder="1" applyAlignment="1">
      <alignment horizontal="left" vertical="center" wrapText="1"/>
    </xf>
    <xf numFmtId="0" fontId="42" fillId="0" borderId="0" xfId="6" applyFont="1" applyAlignment="1" applyProtection="1">
      <alignment horizontal="center" vertical="center" wrapText="1"/>
      <protection locked="0"/>
    </xf>
    <xf numFmtId="0" fontId="42" fillId="0" borderId="0" xfId="6" applyFont="1" applyProtection="1">
      <alignment vertical="center" wrapText="1"/>
      <protection locked="0"/>
    </xf>
    <xf numFmtId="169" fontId="42" fillId="0" borderId="0" xfId="6" applyNumberFormat="1" applyFont="1" applyAlignment="1" applyProtection="1">
      <alignment horizontal="right" vertical="center" wrapText="1"/>
      <protection locked="0"/>
    </xf>
    <xf numFmtId="168" fontId="42" fillId="0" borderId="0" xfId="6" applyNumberFormat="1" applyFont="1" applyProtection="1">
      <alignment vertical="center" wrapText="1"/>
      <protection locked="0"/>
    </xf>
    <xf numFmtId="0" fontId="41" fillId="0" borderId="10" xfId="6" applyFont="1" applyBorder="1" applyAlignment="1" applyProtection="1">
      <alignment horizontal="center" vertical="center" wrapText="1"/>
      <protection locked="0"/>
    </xf>
    <xf numFmtId="169" fontId="41" fillId="0" borderId="10" xfId="6" applyNumberFormat="1" applyFont="1" applyBorder="1" applyAlignment="1" applyProtection="1">
      <alignment horizontal="right" vertical="center" wrapText="1"/>
      <protection locked="0"/>
    </xf>
    <xf numFmtId="169" fontId="61" fillId="7" borderId="25" xfId="6" applyNumberFormat="1" applyFont="1" applyFill="1" applyBorder="1" applyAlignment="1" applyProtection="1">
      <alignment horizontal="right" vertical="center" wrapText="1"/>
      <protection locked="0"/>
    </xf>
    <xf numFmtId="0" fontId="41" fillId="0" borderId="2" xfId="6" applyFont="1" applyBorder="1" applyAlignment="1" applyProtection="1">
      <alignment horizontal="left" vertical="center" wrapText="1"/>
      <protection locked="0"/>
    </xf>
    <xf numFmtId="0" fontId="41" fillId="0" borderId="0" xfId="6" applyFont="1">
      <alignment vertical="center" wrapText="1"/>
    </xf>
    <xf numFmtId="0" fontId="41" fillId="0" borderId="2" xfId="6" applyFont="1" applyBorder="1" applyProtection="1">
      <alignment vertical="center" wrapText="1"/>
      <protection locked="0"/>
    </xf>
    <xf numFmtId="169" fontId="61" fillId="9" borderId="25" xfId="6" applyNumberFormat="1" applyFont="1" applyFill="1" applyBorder="1" applyAlignment="1" applyProtection="1">
      <alignment horizontal="right" vertical="center" wrapText="1"/>
      <protection locked="0"/>
    </xf>
    <xf numFmtId="0" fontId="58" fillId="0" borderId="0" xfId="6" applyFont="1" applyProtection="1">
      <alignment vertical="center" wrapText="1"/>
      <protection locked="0"/>
    </xf>
    <xf numFmtId="169" fontId="61" fillId="8" borderId="10" xfId="6" applyNumberFormat="1" applyFont="1" applyFill="1" applyBorder="1" applyAlignment="1" applyProtection="1">
      <alignment horizontal="right" vertical="center" wrapText="1"/>
      <protection locked="0"/>
    </xf>
    <xf numFmtId="171" fontId="41" fillId="0" borderId="2" xfId="6" applyNumberFormat="1" applyFont="1" applyBorder="1" applyAlignment="1" applyProtection="1">
      <alignment horizontal="center" vertical="center" wrapText="1"/>
      <protection locked="0"/>
    </xf>
    <xf numFmtId="0" fontId="41" fillId="0" borderId="2" xfId="6" applyFont="1" applyBorder="1" applyAlignment="1">
      <alignment horizontal="center" vertical="center"/>
    </xf>
    <xf numFmtId="3" fontId="41" fillId="0" borderId="2" xfId="6" applyNumberFormat="1" applyFont="1" applyBorder="1" applyAlignment="1">
      <alignment horizontal="center" vertical="center"/>
    </xf>
    <xf numFmtId="0" fontId="60" fillId="0" borderId="0" xfId="6" applyFont="1" applyAlignment="1">
      <alignment vertical="center"/>
    </xf>
    <xf numFmtId="169" fontId="61" fillId="8" borderId="25" xfId="6" applyNumberFormat="1" applyFont="1" applyFill="1" applyBorder="1" applyAlignment="1" applyProtection="1">
      <alignment horizontal="right" vertical="center" wrapText="1"/>
      <protection locked="0"/>
    </xf>
    <xf numFmtId="0" fontId="41" fillId="0" borderId="2" xfId="11" applyFont="1" applyBorder="1" applyProtection="1">
      <protection locked="0"/>
    </xf>
    <xf numFmtId="168" fontId="41" fillId="0" borderId="2" xfId="11" applyNumberFormat="1" applyFont="1" applyBorder="1" applyAlignment="1" applyProtection="1">
      <alignment horizontal="center"/>
      <protection locked="0"/>
    </xf>
    <xf numFmtId="0" fontId="41" fillId="0" borderId="2" xfId="11" applyFont="1" applyBorder="1" applyAlignment="1" applyProtection="1">
      <alignment horizontal="center"/>
      <protection locked="0"/>
    </xf>
    <xf numFmtId="0" fontId="41" fillId="0" borderId="0" xfId="11" applyFont="1"/>
    <xf numFmtId="0" fontId="41" fillId="0" borderId="0" xfId="11" applyFont="1" applyProtection="1">
      <protection locked="0"/>
    </xf>
    <xf numFmtId="169" fontId="61" fillId="7" borderId="10" xfId="6" applyNumberFormat="1" applyFont="1" applyFill="1" applyBorder="1" applyAlignment="1" applyProtection="1">
      <alignment horizontal="right" vertical="center" wrapText="1"/>
      <protection locked="0"/>
    </xf>
    <xf numFmtId="0" fontId="42" fillId="0" borderId="0" xfId="6" applyFont="1" applyAlignment="1">
      <alignment vertical="center"/>
    </xf>
    <xf numFmtId="0" fontId="42" fillId="5" borderId="0" xfId="6" applyFont="1" applyFill="1">
      <alignment vertical="center" wrapText="1"/>
    </xf>
    <xf numFmtId="0" fontId="42" fillId="0" borderId="0" xfId="6" applyFont="1" applyAlignment="1">
      <alignment horizontal="left" vertical="center" wrapText="1"/>
    </xf>
    <xf numFmtId="0" fontId="41" fillId="0" borderId="26" xfId="6" applyFont="1" applyBorder="1" applyAlignment="1">
      <alignment horizontal="center" vertical="center" wrapText="1"/>
    </xf>
    <xf numFmtId="4" fontId="20" fillId="0" borderId="22" xfId="0" applyNumberFormat="1" applyFont="1" applyFill="1" applyBorder="1" applyAlignment="1" applyProtection="1">
      <alignment vertical="center"/>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pplyProtection="1">
      <alignment horizontal="left" vertical="center"/>
    </xf>
    <xf numFmtId="0" fontId="0" fillId="0" borderId="0" xfId="0" applyProtection="1"/>
    <xf numFmtId="0" fontId="4" fillId="0" borderId="0" xfId="0" applyFont="1" applyAlignment="1" applyProtection="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xf>
    <xf numFmtId="0" fontId="3" fillId="0" borderId="0" xfId="0" applyFont="1" applyAlignment="1" applyProtection="1">
      <alignment horizontal="left" vertical="center" wrapText="1"/>
    </xf>
    <xf numFmtId="4" fontId="15" fillId="0" borderId="5" xfId="0" applyNumberFormat="1" applyFont="1" applyBorder="1" applyAlignment="1" applyProtection="1">
      <alignment vertical="center"/>
    </xf>
    <xf numFmtId="0" fontId="0" fillId="0" borderId="5" xfId="0" applyFont="1" applyBorder="1" applyAlignment="1" applyProtection="1">
      <alignment vertical="center"/>
    </xf>
    <xf numFmtId="0" fontId="2" fillId="0" borderId="0" xfId="0" applyFont="1" applyAlignment="1" applyProtection="1">
      <alignment horizontal="right" vertical="center"/>
    </xf>
    <xf numFmtId="4" fontId="16" fillId="0" borderId="0" xfId="0" applyNumberFormat="1" applyFont="1" applyAlignment="1" applyProtection="1">
      <alignment vertical="center"/>
    </xf>
    <xf numFmtId="0" fontId="2" fillId="0" borderId="0" xfId="0" applyFont="1" applyAlignment="1" applyProtection="1">
      <alignment vertical="center"/>
    </xf>
    <xf numFmtId="164" fontId="2" fillId="0" borderId="0" xfId="0" applyNumberFormat="1" applyFont="1" applyAlignment="1" applyProtection="1">
      <alignment horizontal="left" vertical="center"/>
    </xf>
    <xf numFmtId="0" fontId="5"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5"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20" fillId="4" borderId="6" xfId="0" applyFont="1" applyFill="1" applyBorder="1" applyAlignment="1" applyProtection="1">
      <alignment horizontal="center" vertical="center"/>
    </xf>
    <xf numFmtId="0" fontId="20" fillId="4" borderId="7" xfId="0" applyFont="1" applyFill="1" applyBorder="1" applyAlignment="1" applyProtection="1">
      <alignment horizontal="left" vertical="center"/>
    </xf>
    <xf numFmtId="0" fontId="20" fillId="4" borderId="7" xfId="0" applyFont="1" applyFill="1" applyBorder="1" applyAlignment="1" applyProtection="1">
      <alignment horizontal="center" vertical="center"/>
    </xf>
    <xf numFmtId="0" fontId="20" fillId="4" borderId="7" xfId="0" applyFont="1" applyFill="1" applyBorder="1" applyAlignment="1" applyProtection="1">
      <alignment horizontal="right" vertical="center"/>
    </xf>
    <xf numFmtId="0" fontId="20" fillId="4" borderId="8" xfId="0" applyFont="1" applyFill="1" applyBorder="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Alignment="1" applyProtection="1">
      <alignment vertical="center"/>
    </xf>
    <xf numFmtId="165" fontId="3" fillId="0" borderId="0" xfId="0" applyNumberFormat="1" applyFont="1" applyAlignment="1" applyProtection="1">
      <alignment horizontal="lef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19" fillId="0" borderId="14" xfId="0" applyFont="1" applyBorder="1" applyAlignment="1" applyProtection="1">
      <alignment horizontal="left" vertical="center"/>
    </xf>
    <xf numFmtId="0" fontId="19" fillId="0" borderId="0" xfId="0" applyFont="1" applyBorder="1" applyAlignment="1" applyProtection="1">
      <alignment horizontal="left" vertical="center"/>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8" fillId="0" borderId="0" xfId="10" applyFont="1" applyAlignment="1">
      <alignment horizontal="center" vertical="center" wrapText="1"/>
    </xf>
    <xf numFmtId="0" fontId="53" fillId="0" borderId="25" xfId="6" applyFont="1" applyBorder="1" applyAlignment="1" applyProtection="1">
      <alignment horizontal="left" vertical="center" wrapText="1"/>
      <protection locked="0"/>
    </xf>
    <xf numFmtId="0" fontId="53" fillId="7" borderId="28" xfId="6" applyFont="1" applyFill="1" applyBorder="1" applyAlignment="1" applyProtection="1">
      <alignment horizontal="left" vertical="center" wrapText="1"/>
      <protection locked="0"/>
    </xf>
    <xf numFmtId="169" fontId="53" fillId="7" borderId="10" xfId="6" applyNumberFormat="1" applyFont="1" applyFill="1" applyBorder="1" applyAlignment="1" applyProtection="1">
      <alignment horizontal="right" vertical="center" wrapText="1"/>
      <protection locked="0"/>
    </xf>
    <xf numFmtId="0" fontId="53" fillId="7" borderId="10" xfId="6" applyFont="1" applyFill="1" applyBorder="1" applyAlignment="1" applyProtection="1">
      <alignment horizontal="left" vertical="center" wrapText="1"/>
      <protection locked="0"/>
    </xf>
    <xf numFmtId="169" fontId="53" fillId="7" borderId="10" xfId="6" applyNumberFormat="1" applyFont="1" applyFill="1" applyBorder="1" applyProtection="1">
      <alignment vertical="center" wrapText="1"/>
      <protection locked="0"/>
    </xf>
    <xf numFmtId="0" fontId="51" fillId="0" borderId="2" xfId="6" applyFont="1" applyBorder="1" applyAlignment="1" applyProtection="1">
      <alignment horizontal="left" vertical="center" wrapText="1"/>
      <protection locked="0"/>
    </xf>
    <xf numFmtId="0" fontId="53" fillId="7" borderId="27" xfId="6" applyFont="1" applyFill="1" applyBorder="1" applyAlignment="1" applyProtection="1">
      <alignment horizontal="left" vertical="center" wrapText="1"/>
      <protection locked="0"/>
    </xf>
    <xf numFmtId="169" fontId="53" fillId="7" borderId="27" xfId="6" applyNumberFormat="1" applyFont="1" applyFill="1" applyBorder="1" applyProtection="1">
      <alignment vertical="center" wrapText="1"/>
      <protection locked="0"/>
    </xf>
    <xf numFmtId="0" fontId="61" fillId="9" borderId="25" xfId="6" applyFont="1" applyFill="1" applyBorder="1" applyAlignment="1" applyProtection="1">
      <alignment horizontal="left" vertical="center" wrapText="1"/>
      <protection locked="0"/>
    </xf>
    <xf numFmtId="169" fontId="61" fillId="9" borderId="25" xfId="6" applyNumberFormat="1" applyFont="1" applyFill="1" applyBorder="1" applyAlignment="1" applyProtection="1">
      <alignment horizontal="right" vertical="center" wrapText="1"/>
      <protection locked="0"/>
    </xf>
    <xf numFmtId="0" fontId="55" fillId="0" borderId="10" xfId="10" applyFont="1" applyBorder="1" applyAlignment="1">
      <alignment horizontal="center" vertical="center" wrapText="1"/>
    </xf>
    <xf numFmtId="0" fontId="61" fillId="7" borderId="25" xfId="6" applyFont="1" applyFill="1" applyBorder="1" applyAlignment="1" applyProtection="1">
      <alignment horizontal="left" vertical="center" wrapText="1"/>
      <protection locked="0"/>
    </xf>
    <xf numFmtId="169" fontId="61" fillId="7" borderId="25" xfId="6" applyNumberFormat="1" applyFont="1" applyFill="1" applyBorder="1" applyAlignment="1" applyProtection="1">
      <alignment horizontal="right" vertical="center" wrapText="1"/>
      <protection locked="0"/>
    </xf>
    <xf numFmtId="0" fontId="61" fillId="8" borderId="25" xfId="6" applyFont="1" applyFill="1" applyBorder="1" applyAlignment="1" applyProtection="1">
      <alignment horizontal="left" vertical="center" wrapText="1"/>
      <protection locked="0"/>
    </xf>
    <xf numFmtId="169" fontId="61" fillId="8" borderId="10" xfId="6" applyNumberFormat="1" applyFont="1" applyFill="1" applyBorder="1" applyAlignment="1" applyProtection="1">
      <alignment horizontal="right" vertical="center" wrapText="1"/>
      <protection locked="0"/>
    </xf>
    <xf numFmtId="169" fontId="61" fillId="8" borderId="25" xfId="6" applyNumberFormat="1" applyFont="1" applyFill="1" applyBorder="1" applyAlignment="1" applyProtection="1">
      <alignment horizontal="right" vertical="center" wrapText="1"/>
      <protection locked="0"/>
    </xf>
    <xf numFmtId="0" fontId="42" fillId="0" borderId="2" xfId="6" applyFont="1" applyBorder="1" applyAlignment="1" applyProtection="1">
      <alignment horizontal="left" vertical="center" wrapText="1"/>
      <protection locked="0"/>
    </xf>
    <xf numFmtId="169" fontId="61" fillId="7" borderId="10" xfId="6" applyNumberFormat="1" applyFont="1" applyFill="1" applyBorder="1" applyAlignment="1" applyProtection="1">
      <alignment horizontal="right" vertical="center" wrapText="1"/>
      <protection locked="0"/>
    </xf>
    <xf numFmtId="170" fontId="61" fillId="8" borderId="25" xfId="6" applyNumberFormat="1" applyFont="1" applyFill="1" applyBorder="1" applyAlignment="1" applyProtection="1">
      <alignment horizontal="right" vertical="center" wrapText="1"/>
      <protection locked="0"/>
    </xf>
  </cellXfs>
  <cellStyles count="28751">
    <cellStyle name="_1.1_Stavební část1" xfId="12"/>
    <cellStyle name="_1.1_Stavební část1 2" xfId="13"/>
    <cellStyle name="_FORMULAR SV" xfId="14"/>
    <cellStyle name="_Nabídka KV SiPass" xfId="15"/>
    <cellStyle name="_Nabídka KV SiPass 2" xfId="16"/>
    <cellStyle name="_Nabídka KV SiPass 2 2" xfId="17"/>
    <cellStyle name="_Nabídka KV SiPass 3" xfId="18"/>
    <cellStyle name="_PERSONAL" xfId="19"/>
    <cellStyle name="_PERSONAL_1" xfId="20"/>
    <cellStyle name="_SO 01c_ESO_specifikace" xfId="21"/>
    <cellStyle name="_stav" xfId="22"/>
    <cellStyle name="1" xfId="23"/>
    <cellStyle name="1 10" xfId="24"/>
    <cellStyle name="1 10 2" xfId="25"/>
    <cellStyle name="1 10 2 2" xfId="26"/>
    <cellStyle name="1 10 2 2 2" xfId="27"/>
    <cellStyle name="1 10 2 2 3" xfId="28"/>
    <cellStyle name="1 10 2 2 4" xfId="29"/>
    <cellStyle name="1 10 2 2 5" xfId="30"/>
    <cellStyle name="1 10 2 3" xfId="31"/>
    <cellStyle name="1 10 2 3 2" xfId="32"/>
    <cellStyle name="1 10 2 3 3" xfId="33"/>
    <cellStyle name="1 10 2 3 4" xfId="34"/>
    <cellStyle name="1 10 2 3 5" xfId="35"/>
    <cellStyle name="1 10 2 4" xfId="36"/>
    <cellStyle name="1 10 2 4 2" xfId="37"/>
    <cellStyle name="1 10 2 4 3" xfId="38"/>
    <cellStyle name="1 10 2 4 4" xfId="39"/>
    <cellStyle name="1 10 2 5" xfId="40"/>
    <cellStyle name="1 10 3" xfId="41"/>
    <cellStyle name="1 10 3 2" xfId="42"/>
    <cellStyle name="1 10 3 3" xfId="43"/>
    <cellStyle name="1 10 3 4" xfId="44"/>
    <cellStyle name="1 10 3 5" xfId="45"/>
    <cellStyle name="1 10 4" xfId="46"/>
    <cellStyle name="1 10 4 2" xfId="47"/>
    <cellStyle name="1 10 4 3" xfId="48"/>
    <cellStyle name="1 10 4 4" xfId="49"/>
    <cellStyle name="1 10 4 5" xfId="50"/>
    <cellStyle name="1 10 5" xfId="51"/>
    <cellStyle name="1 10 5 2" xfId="52"/>
    <cellStyle name="1 10 5 3" xfId="53"/>
    <cellStyle name="1 10 5 4" xfId="54"/>
    <cellStyle name="1 10 6" xfId="55"/>
    <cellStyle name="1 11" xfId="56"/>
    <cellStyle name="1 11 2" xfId="57"/>
    <cellStyle name="1 11 2 2" xfId="58"/>
    <cellStyle name="1 11 2 2 2" xfId="59"/>
    <cellStyle name="1 11 2 2 3" xfId="60"/>
    <cellStyle name="1 11 2 2 4" xfId="61"/>
    <cellStyle name="1 11 2 2 5" xfId="62"/>
    <cellStyle name="1 11 2 3" xfId="63"/>
    <cellStyle name="1 11 2 3 2" xfId="64"/>
    <cellStyle name="1 11 2 3 3" xfId="65"/>
    <cellStyle name="1 11 2 3 4" xfId="66"/>
    <cellStyle name="1 11 2 3 5" xfId="67"/>
    <cellStyle name="1 11 2 4" xfId="68"/>
    <cellStyle name="1 11 2 4 2" xfId="69"/>
    <cellStyle name="1 11 2 4 3" xfId="70"/>
    <cellStyle name="1 11 2 4 4" xfId="71"/>
    <cellStyle name="1 11 2 5" xfId="72"/>
    <cellStyle name="1 11 3" xfId="73"/>
    <cellStyle name="1 11 3 2" xfId="74"/>
    <cellStyle name="1 11 3 3" xfId="75"/>
    <cellStyle name="1 11 3 4" xfId="76"/>
    <cellStyle name="1 11 3 5" xfId="77"/>
    <cellStyle name="1 11 4" xfId="78"/>
    <cellStyle name="1 11 4 2" xfId="79"/>
    <cellStyle name="1 11 4 3" xfId="80"/>
    <cellStyle name="1 11 4 4" xfId="81"/>
    <cellStyle name="1 11 4 5" xfId="82"/>
    <cellStyle name="1 11 5" xfId="83"/>
    <cellStyle name="1 11 5 2" xfId="84"/>
    <cellStyle name="1 11 5 3" xfId="85"/>
    <cellStyle name="1 11 5 4" xfId="86"/>
    <cellStyle name="1 11 6" xfId="87"/>
    <cellStyle name="1 12" xfId="88"/>
    <cellStyle name="1 12 2" xfId="89"/>
    <cellStyle name="1 12 2 2" xfId="90"/>
    <cellStyle name="1 12 2 3" xfId="91"/>
    <cellStyle name="1 12 2 4" xfId="92"/>
    <cellStyle name="1 12 2 5" xfId="93"/>
    <cellStyle name="1 12 3" xfId="94"/>
    <cellStyle name="1 12 3 2" xfId="95"/>
    <cellStyle name="1 12 3 3" xfId="96"/>
    <cellStyle name="1 12 3 4" xfId="97"/>
    <cellStyle name="1 12 3 5" xfId="98"/>
    <cellStyle name="1 12 4" xfId="99"/>
    <cellStyle name="1 12 4 2" xfId="100"/>
    <cellStyle name="1 12 4 3" xfId="101"/>
    <cellStyle name="1 12 4 4" xfId="102"/>
    <cellStyle name="1 12 5" xfId="103"/>
    <cellStyle name="1 13" xfId="104"/>
    <cellStyle name="1 13 2" xfId="105"/>
    <cellStyle name="1 13 3" xfId="106"/>
    <cellStyle name="1 13 4" xfId="107"/>
    <cellStyle name="1 13 5" xfId="108"/>
    <cellStyle name="1 14" xfId="109"/>
    <cellStyle name="1 14 2" xfId="110"/>
    <cellStyle name="1 14 3" xfId="111"/>
    <cellStyle name="1 14 4" xfId="112"/>
    <cellStyle name="1 14 5" xfId="113"/>
    <cellStyle name="1 15" xfId="114"/>
    <cellStyle name="1 15 2" xfId="115"/>
    <cellStyle name="1 15 3" xfId="116"/>
    <cellStyle name="1 15 4" xfId="117"/>
    <cellStyle name="1 16" xfId="118"/>
    <cellStyle name="1 2" xfId="119"/>
    <cellStyle name="1 2 2" xfId="120"/>
    <cellStyle name="1 2 2 2" xfId="121"/>
    <cellStyle name="1 2 2 2 2" xfId="122"/>
    <cellStyle name="1 2 2 2 2 2" xfId="123"/>
    <cellStyle name="1 2 2 2 2 3" xfId="124"/>
    <cellStyle name="1 2 2 2 2 4" xfId="125"/>
    <cellStyle name="1 2 2 2 2 5" xfId="126"/>
    <cellStyle name="1 2 2 2 3" xfId="127"/>
    <cellStyle name="1 2 2 2 3 2" xfId="128"/>
    <cellStyle name="1 2 2 2 3 3" xfId="129"/>
    <cellStyle name="1 2 2 2 3 4" xfId="130"/>
    <cellStyle name="1 2 2 2 3 5" xfId="131"/>
    <cellStyle name="1 2 2 2 4" xfId="132"/>
    <cellStyle name="1 2 2 2 4 2" xfId="133"/>
    <cellStyle name="1 2 2 2 4 3" xfId="134"/>
    <cellStyle name="1 2 2 2 4 4" xfId="135"/>
    <cellStyle name="1 2 2 2 5" xfId="136"/>
    <cellStyle name="1 2 2 3" xfId="137"/>
    <cellStyle name="1 2 2 3 2" xfId="138"/>
    <cellStyle name="1 2 2 3 3" xfId="139"/>
    <cellStyle name="1 2 2 3 4" xfId="140"/>
    <cellStyle name="1 2 2 3 5" xfId="141"/>
    <cellStyle name="1 2 2 4" xfId="142"/>
    <cellStyle name="1 2 2 4 2" xfId="143"/>
    <cellStyle name="1 2 2 4 3" xfId="144"/>
    <cellStyle name="1 2 2 4 4" xfId="145"/>
    <cellStyle name="1 2 2 4 5" xfId="146"/>
    <cellStyle name="1 2 2 5" xfId="147"/>
    <cellStyle name="1 2 2 5 2" xfId="148"/>
    <cellStyle name="1 2 2 5 3" xfId="149"/>
    <cellStyle name="1 2 2 5 4" xfId="150"/>
    <cellStyle name="1 2 2 6" xfId="151"/>
    <cellStyle name="1 2 3" xfId="152"/>
    <cellStyle name="1 2 3 2" xfId="153"/>
    <cellStyle name="1 2 3 2 2" xfId="154"/>
    <cellStyle name="1 2 3 2 3" xfId="155"/>
    <cellStyle name="1 2 3 2 4" xfId="156"/>
    <cellStyle name="1 2 3 2 5" xfId="157"/>
    <cellStyle name="1 2 3 3" xfId="158"/>
    <cellStyle name="1 2 3 3 2" xfId="159"/>
    <cellStyle name="1 2 3 3 3" xfId="160"/>
    <cellStyle name="1 2 3 3 4" xfId="161"/>
    <cellStyle name="1 2 3 3 5" xfId="162"/>
    <cellStyle name="1 2 3 4" xfId="163"/>
    <cellStyle name="1 2 3 4 2" xfId="164"/>
    <cellStyle name="1 2 3 4 3" xfId="165"/>
    <cellStyle name="1 2 3 4 4" xfId="166"/>
    <cellStyle name="1 2 3 5" xfId="167"/>
    <cellStyle name="1 2 4" xfId="168"/>
    <cellStyle name="1 2 4 2" xfId="169"/>
    <cellStyle name="1 2 4 3" xfId="170"/>
    <cellStyle name="1 2 4 4" xfId="171"/>
    <cellStyle name="1 2 4 5" xfId="172"/>
    <cellStyle name="1 2 5" xfId="173"/>
    <cellStyle name="1 2 5 2" xfId="174"/>
    <cellStyle name="1 2 5 3" xfId="175"/>
    <cellStyle name="1 2 5 4" xfId="176"/>
    <cellStyle name="1 2 5 5" xfId="177"/>
    <cellStyle name="1 2 6" xfId="178"/>
    <cellStyle name="1 2 6 2" xfId="179"/>
    <cellStyle name="1 2 6 3" xfId="180"/>
    <cellStyle name="1 2 6 4" xfId="181"/>
    <cellStyle name="1 2 7" xfId="182"/>
    <cellStyle name="1 2_Xl0000028" xfId="183"/>
    <cellStyle name="1 3" xfId="184"/>
    <cellStyle name="1 3 2" xfId="185"/>
    <cellStyle name="1 3 2 2" xfId="186"/>
    <cellStyle name="1 3 2 2 2" xfId="187"/>
    <cellStyle name="1 3 2 2 2 2" xfId="188"/>
    <cellStyle name="1 3 2 2 2 3" xfId="189"/>
    <cellStyle name="1 3 2 2 2 4" xfId="190"/>
    <cellStyle name="1 3 2 2 2 5" xfId="191"/>
    <cellStyle name="1 3 2 2 3" xfId="192"/>
    <cellStyle name="1 3 2 2 3 2" xfId="193"/>
    <cellStyle name="1 3 2 2 3 3" xfId="194"/>
    <cellStyle name="1 3 2 2 3 4" xfId="195"/>
    <cellStyle name="1 3 2 2 3 5" xfId="196"/>
    <cellStyle name="1 3 2 2 4" xfId="197"/>
    <cellStyle name="1 3 2 2 4 2" xfId="198"/>
    <cellStyle name="1 3 2 2 4 3" xfId="199"/>
    <cellStyle name="1 3 2 2 4 4" xfId="200"/>
    <cellStyle name="1 3 2 2 5" xfId="201"/>
    <cellStyle name="1 3 2 3" xfId="202"/>
    <cellStyle name="1 3 2 3 2" xfId="203"/>
    <cellStyle name="1 3 2 3 3" xfId="204"/>
    <cellStyle name="1 3 2 3 4" xfId="205"/>
    <cellStyle name="1 3 2 3 5" xfId="206"/>
    <cellStyle name="1 3 2 4" xfId="207"/>
    <cellStyle name="1 3 2 4 2" xfId="208"/>
    <cellStyle name="1 3 2 4 3" xfId="209"/>
    <cellStyle name="1 3 2 4 4" xfId="210"/>
    <cellStyle name="1 3 2 4 5" xfId="211"/>
    <cellStyle name="1 3 2 5" xfId="212"/>
    <cellStyle name="1 3 2 5 2" xfId="213"/>
    <cellStyle name="1 3 2 5 3" xfId="214"/>
    <cellStyle name="1 3 2 5 4" xfId="215"/>
    <cellStyle name="1 3 2 6" xfId="216"/>
    <cellStyle name="1 3 3" xfId="217"/>
    <cellStyle name="1 3 3 2" xfId="218"/>
    <cellStyle name="1 3 3 2 2" xfId="219"/>
    <cellStyle name="1 3 3 2 3" xfId="220"/>
    <cellStyle name="1 3 3 2 4" xfId="221"/>
    <cellStyle name="1 3 3 2 5" xfId="222"/>
    <cellStyle name="1 3 3 3" xfId="223"/>
    <cellStyle name="1 3 3 3 2" xfId="224"/>
    <cellStyle name="1 3 3 3 3" xfId="225"/>
    <cellStyle name="1 3 3 3 4" xfId="226"/>
    <cellStyle name="1 3 3 3 5" xfId="227"/>
    <cellStyle name="1 3 3 4" xfId="228"/>
    <cellStyle name="1 3 3 4 2" xfId="229"/>
    <cellStyle name="1 3 3 4 3" xfId="230"/>
    <cellStyle name="1 3 3 4 4" xfId="231"/>
    <cellStyle name="1 3 3 5" xfId="232"/>
    <cellStyle name="1 3 4" xfId="233"/>
    <cellStyle name="1 3 4 2" xfId="234"/>
    <cellStyle name="1 3 4 3" xfId="235"/>
    <cellStyle name="1 3 4 4" xfId="236"/>
    <cellStyle name="1 3 4 5" xfId="237"/>
    <cellStyle name="1 3 5" xfId="238"/>
    <cellStyle name="1 3 5 2" xfId="239"/>
    <cellStyle name="1 3 5 3" xfId="240"/>
    <cellStyle name="1 3 5 4" xfId="241"/>
    <cellStyle name="1 3 5 5" xfId="242"/>
    <cellStyle name="1 3 6" xfId="243"/>
    <cellStyle name="1 3 6 2" xfId="244"/>
    <cellStyle name="1 3 6 3" xfId="245"/>
    <cellStyle name="1 3 6 4" xfId="246"/>
    <cellStyle name="1 3 7" xfId="247"/>
    <cellStyle name="1 3_Xl0000028" xfId="248"/>
    <cellStyle name="1 4" xfId="249"/>
    <cellStyle name="1 4 2" xfId="250"/>
    <cellStyle name="1 4 2 2" xfId="251"/>
    <cellStyle name="1 4 2 2 2" xfId="252"/>
    <cellStyle name="1 4 2 2 3" xfId="253"/>
    <cellStyle name="1 4 2 2 4" xfId="254"/>
    <cellStyle name="1 4 2 2 5" xfId="255"/>
    <cellStyle name="1 4 2 3" xfId="256"/>
    <cellStyle name="1 4 2 3 2" xfId="257"/>
    <cellStyle name="1 4 2 3 3" xfId="258"/>
    <cellStyle name="1 4 2 3 4" xfId="259"/>
    <cellStyle name="1 4 2 3 5" xfId="260"/>
    <cellStyle name="1 4 2 4" xfId="261"/>
    <cellStyle name="1 4 2 4 2" xfId="262"/>
    <cellStyle name="1 4 2 4 3" xfId="263"/>
    <cellStyle name="1 4 2 4 4" xfId="264"/>
    <cellStyle name="1 4 2 5" xfId="265"/>
    <cellStyle name="1 4 3" xfId="266"/>
    <cellStyle name="1 4 3 2" xfId="267"/>
    <cellStyle name="1 4 3 3" xfId="268"/>
    <cellStyle name="1 4 3 4" xfId="269"/>
    <cellStyle name="1 4 3 5" xfId="270"/>
    <cellStyle name="1 4 4" xfId="271"/>
    <cellStyle name="1 4 4 2" xfId="272"/>
    <cellStyle name="1 4 4 3" xfId="273"/>
    <cellStyle name="1 4 4 4" xfId="274"/>
    <cellStyle name="1 4 4 5" xfId="275"/>
    <cellStyle name="1 4 5" xfId="276"/>
    <cellStyle name="1 4 5 2" xfId="277"/>
    <cellStyle name="1 4 5 3" xfId="278"/>
    <cellStyle name="1 4 5 4" xfId="279"/>
    <cellStyle name="1 4 6" xfId="280"/>
    <cellStyle name="1 5" xfId="281"/>
    <cellStyle name="1 5 2" xfId="282"/>
    <cellStyle name="1 5 2 2" xfId="283"/>
    <cellStyle name="1 5 2 2 2" xfId="284"/>
    <cellStyle name="1 5 2 2 3" xfId="285"/>
    <cellStyle name="1 5 2 2 4" xfId="286"/>
    <cellStyle name="1 5 2 2 5" xfId="287"/>
    <cellStyle name="1 5 2 3" xfId="288"/>
    <cellStyle name="1 5 2 3 2" xfId="289"/>
    <cellStyle name="1 5 2 3 3" xfId="290"/>
    <cellStyle name="1 5 2 3 4" xfId="291"/>
    <cellStyle name="1 5 2 3 5" xfId="292"/>
    <cellStyle name="1 5 2 4" xfId="293"/>
    <cellStyle name="1 5 2 4 2" xfId="294"/>
    <cellStyle name="1 5 2 4 3" xfId="295"/>
    <cellStyle name="1 5 2 4 4" xfId="296"/>
    <cellStyle name="1 5 2 5" xfId="297"/>
    <cellStyle name="1 5 3" xfId="298"/>
    <cellStyle name="1 5 3 2" xfId="299"/>
    <cellStyle name="1 5 3 3" xfId="300"/>
    <cellStyle name="1 5 3 4" xfId="301"/>
    <cellStyle name="1 5 3 5" xfId="302"/>
    <cellStyle name="1 5 4" xfId="303"/>
    <cellStyle name="1 5 4 2" xfId="304"/>
    <cellStyle name="1 5 4 3" xfId="305"/>
    <cellStyle name="1 5 4 4" xfId="306"/>
    <cellStyle name="1 5 4 5" xfId="307"/>
    <cellStyle name="1 5 5" xfId="308"/>
    <cellStyle name="1 5 5 2" xfId="309"/>
    <cellStyle name="1 5 5 3" xfId="310"/>
    <cellStyle name="1 5 5 4" xfId="311"/>
    <cellStyle name="1 5 6" xfId="312"/>
    <cellStyle name="1 6" xfId="313"/>
    <cellStyle name="1 6 2" xfId="314"/>
    <cellStyle name="1 6 2 2" xfId="315"/>
    <cellStyle name="1 6 2 2 2" xfId="316"/>
    <cellStyle name="1 6 2 2 3" xfId="317"/>
    <cellStyle name="1 6 2 2 4" xfId="318"/>
    <cellStyle name="1 6 2 2 5" xfId="319"/>
    <cellStyle name="1 6 2 3" xfId="320"/>
    <cellStyle name="1 6 2 3 2" xfId="321"/>
    <cellStyle name="1 6 2 3 3" xfId="322"/>
    <cellStyle name="1 6 2 3 4" xfId="323"/>
    <cellStyle name="1 6 2 3 5" xfId="324"/>
    <cellStyle name="1 6 2 4" xfId="325"/>
    <cellStyle name="1 6 2 4 2" xfId="326"/>
    <cellStyle name="1 6 2 4 3" xfId="327"/>
    <cellStyle name="1 6 2 4 4" xfId="328"/>
    <cellStyle name="1 6 2 5" xfId="329"/>
    <cellStyle name="1 6 3" xfId="330"/>
    <cellStyle name="1 6 3 2" xfId="331"/>
    <cellStyle name="1 6 3 3" xfId="332"/>
    <cellStyle name="1 6 3 4" xfId="333"/>
    <cellStyle name="1 6 3 5" xfId="334"/>
    <cellStyle name="1 6 4" xfId="335"/>
    <cellStyle name="1 6 4 2" xfId="336"/>
    <cellStyle name="1 6 4 3" xfId="337"/>
    <cellStyle name="1 6 4 4" xfId="338"/>
    <cellStyle name="1 6 4 5" xfId="339"/>
    <cellStyle name="1 6 5" xfId="340"/>
    <cellStyle name="1 6 5 2" xfId="341"/>
    <cellStyle name="1 6 5 3" xfId="342"/>
    <cellStyle name="1 6 5 4" xfId="343"/>
    <cellStyle name="1 6 6" xfId="344"/>
    <cellStyle name="1 7" xfId="345"/>
    <cellStyle name="1 7 2" xfId="346"/>
    <cellStyle name="1 7 2 2" xfId="347"/>
    <cellStyle name="1 7 2 2 2" xfId="348"/>
    <cellStyle name="1 7 2 2 3" xfId="349"/>
    <cellStyle name="1 7 2 2 4" xfId="350"/>
    <cellStyle name="1 7 2 2 5" xfId="351"/>
    <cellStyle name="1 7 2 3" xfId="352"/>
    <cellStyle name="1 7 2 3 2" xfId="353"/>
    <cellStyle name="1 7 2 3 3" xfId="354"/>
    <cellStyle name="1 7 2 3 4" xfId="355"/>
    <cellStyle name="1 7 2 3 5" xfId="356"/>
    <cellStyle name="1 7 2 4" xfId="357"/>
    <cellStyle name="1 7 2 4 2" xfId="358"/>
    <cellStyle name="1 7 2 4 3" xfId="359"/>
    <cellStyle name="1 7 2 4 4" xfId="360"/>
    <cellStyle name="1 7 2 5" xfId="361"/>
    <cellStyle name="1 7 3" xfId="362"/>
    <cellStyle name="1 7 3 2" xfId="363"/>
    <cellStyle name="1 7 3 3" xfId="364"/>
    <cellStyle name="1 7 3 4" xfId="365"/>
    <cellStyle name="1 7 3 5" xfId="366"/>
    <cellStyle name="1 7 4" xfId="367"/>
    <cellStyle name="1 7 4 2" xfId="368"/>
    <cellStyle name="1 7 4 3" xfId="369"/>
    <cellStyle name="1 7 4 4" xfId="370"/>
    <cellStyle name="1 7 4 5" xfId="371"/>
    <cellStyle name="1 7 5" xfId="372"/>
    <cellStyle name="1 7 5 2" xfId="373"/>
    <cellStyle name="1 7 5 3" xfId="374"/>
    <cellStyle name="1 7 5 4" xfId="375"/>
    <cellStyle name="1 7 6" xfId="376"/>
    <cellStyle name="1 8" xfId="377"/>
    <cellStyle name="1 8 2" xfId="378"/>
    <cellStyle name="1 8 2 2" xfId="379"/>
    <cellStyle name="1 8 2 2 2" xfId="380"/>
    <cellStyle name="1 8 2 2 3" xfId="381"/>
    <cellStyle name="1 8 2 2 4" xfId="382"/>
    <cellStyle name="1 8 2 2 5" xfId="383"/>
    <cellStyle name="1 8 2 3" xfId="384"/>
    <cellStyle name="1 8 2 3 2" xfId="385"/>
    <cellStyle name="1 8 2 3 3" xfId="386"/>
    <cellStyle name="1 8 2 3 4" xfId="387"/>
    <cellStyle name="1 8 2 3 5" xfId="388"/>
    <cellStyle name="1 8 2 4" xfId="389"/>
    <cellStyle name="1 8 2 4 2" xfId="390"/>
    <cellStyle name="1 8 2 4 3" xfId="391"/>
    <cellStyle name="1 8 2 4 4" xfId="392"/>
    <cellStyle name="1 8 2 5" xfId="393"/>
    <cellStyle name="1 8 3" xfId="394"/>
    <cellStyle name="1 8 3 2" xfId="395"/>
    <cellStyle name="1 8 3 3" xfId="396"/>
    <cellStyle name="1 8 3 4" xfId="397"/>
    <cellStyle name="1 8 3 5" xfId="398"/>
    <cellStyle name="1 8 4" xfId="399"/>
    <cellStyle name="1 8 4 2" xfId="400"/>
    <cellStyle name="1 8 4 3" xfId="401"/>
    <cellStyle name="1 8 4 4" xfId="402"/>
    <cellStyle name="1 8 4 5" xfId="403"/>
    <cellStyle name="1 8 5" xfId="404"/>
    <cellStyle name="1 8 5 2" xfId="405"/>
    <cellStyle name="1 8 5 3" xfId="406"/>
    <cellStyle name="1 8 5 4" xfId="407"/>
    <cellStyle name="1 8 6" xfId="408"/>
    <cellStyle name="1 9" xfId="409"/>
    <cellStyle name="1 9 2" xfId="410"/>
    <cellStyle name="1 9 2 2" xfId="411"/>
    <cellStyle name="1 9 2 2 2" xfId="412"/>
    <cellStyle name="1 9 2 2 3" xfId="413"/>
    <cellStyle name="1 9 2 2 4" xfId="414"/>
    <cellStyle name="1 9 2 2 5" xfId="415"/>
    <cellStyle name="1 9 2 3" xfId="416"/>
    <cellStyle name="1 9 2 3 2" xfId="417"/>
    <cellStyle name="1 9 2 3 3" xfId="418"/>
    <cellStyle name="1 9 2 3 4" xfId="419"/>
    <cellStyle name="1 9 2 3 5" xfId="420"/>
    <cellStyle name="1 9 2 4" xfId="421"/>
    <cellStyle name="1 9 2 4 2" xfId="422"/>
    <cellStyle name="1 9 2 4 3" xfId="423"/>
    <cellStyle name="1 9 2 4 4" xfId="424"/>
    <cellStyle name="1 9 2 5" xfId="425"/>
    <cellStyle name="1 9 3" xfId="426"/>
    <cellStyle name="1 9 3 2" xfId="427"/>
    <cellStyle name="1 9 3 3" xfId="428"/>
    <cellStyle name="1 9 3 4" xfId="429"/>
    <cellStyle name="1 9 3 5" xfId="430"/>
    <cellStyle name="1 9 4" xfId="431"/>
    <cellStyle name="1 9 4 2" xfId="432"/>
    <cellStyle name="1 9 4 3" xfId="433"/>
    <cellStyle name="1 9 4 4" xfId="434"/>
    <cellStyle name="1 9 4 5" xfId="435"/>
    <cellStyle name="1 9 5" xfId="436"/>
    <cellStyle name="1 9 5 2" xfId="437"/>
    <cellStyle name="1 9 5 3" xfId="438"/>
    <cellStyle name="1 9 5 4" xfId="439"/>
    <cellStyle name="1 9 6" xfId="440"/>
    <cellStyle name="1_004_Vykaz_vymer_ZTI" xfId="441"/>
    <cellStyle name="1_004_Vykaz_vymer_ZTI 2" xfId="442"/>
    <cellStyle name="1_004_Vykaz_vymer_ZTI 2 2" xfId="443"/>
    <cellStyle name="1_004_Vykaz_vymer_ZTI 2 2 2" xfId="444"/>
    <cellStyle name="1_004_Vykaz_vymer_ZTI 2 2 3" xfId="445"/>
    <cellStyle name="1_004_Vykaz_vymer_ZTI 2 2 4" xfId="446"/>
    <cellStyle name="1_004_Vykaz_vymer_ZTI 2 2 5" xfId="447"/>
    <cellStyle name="1_004_Vykaz_vymer_ZTI 2 3" xfId="448"/>
    <cellStyle name="1_004_Vykaz_vymer_ZTI 2 3 2" xfId="449"/>
    <cellStyle name="1_004_Vykaz_vymer_ZTI 2 3 3" xfId="450"/>
    <cellStyle name="1_004_Vykaz_vymer_ZTI 2 3 4" xfId="451"/>
    <cellStyle name="1_004_Vykaz_vymer_ZTI 2 3 5" xfId="452"/>
    <cellStyle name="1_004_Vykaz_vymer_ZTI 2 4" xfId="453"/>
    <cellStyle name="1_004_Vykaz_vymer_ZTI 2 4 2" xfId="454"/>
    <cellStyle name="1_004_Vykaz_vymer_ZTI 2 4 3" xfId="455"/>
    <cellStyle name="1_004_Vykaz_vymer_ZTI 2 4 4" xfId="456"/>
    <cellStyle name="1_004_Vykaz_vymer_ZTI 2 5" xfId="457"/>
    <cellStyle name="1_004_Vykaz_vymer_ZTI 3" xfId="458"/>
    <cellStyle name="1_004_Vykaz_vymer_ZTI 3 2" xfId="459"/>
    <cellStyle name="1_004_Vykaz_vymer_ZTI 3 3" xfId="460"/>
    <cellStyle name="1_004_Vykaz_vymer_ZTI 3 4" xfId="461"/>
    <cellStyle name="1_004_Vykaz_vymer_ZTI 3 5" xfId="462"/>
    <cellStyle name="1_004_Vykaz_vymer_ZTI 4" xfId="463"/>
    <cellStyle name="1_004_Vykaz_vymer_ZTI 4 2" xfId="464"/>
    <cellStyle name="1_004_Vykaz_vymer_ZTI 4 3" xfId="465"/>
    <cellStyle name="1_004_Vykaz_vymer_ZTI 4 4" xfId="466"/>
    <cellStyle name="1_004_Vykaz_vymer_ZTI 4 5" xfId="467"/>
    <cellStyle name="1_004_Vykaz_vymer_ZTI 5" xfId="468"/>
    <cellStyle name="1_004_Vykaz_vymer_ZTI 5 2" xfId="469"/>
    <cellStyle name="1_004_Vykaz_vymer_ZTI 5 3" xfId="470"/>
    <cellStyle name="1_004_Vykaz_vymer_ZTI 5 4" xfId="471"/>
    <cellStyle name="1_004_Vykaz_vymer_ZTI 6" xfId="472"/>
    <cellStyle name="1_4 ZTI" xfId="473"/>
    <cellStyle name="1_4 ZTI 2" xfId="474"/>
    <cellStyle name="1_4 ZTI 2 2" xfId="475"/>
    <cellStyle name="1_4 ZTI 2 2 2" xfId="476"/>
    <cellStyle name="1_4 ZTI 2 2 3" xfId="477"/>
    <cellStyle name="1_4 ZTI 2 2 4" xfId="478"/>
    <cellStyle name="1_4 ZTI 2 2 5" xfId="479"/>
    <cellStyle name="1_4 ZTI 2 3" xfId="480"/>
    <cellStyle name="1_4 ZTI 2 3 2" xfId="481"/>
    <cellStyle name="1_4 ZTI 2 3 3" xfId="482"/>
    <cellStyle name="1_4 ZTI 2 3 4" xfId="483"/>
    <cellStyle name="1_4 ZTI 2 3 5" xfId="484"/>
    <cellStyle name="1_4 ZTI 2 4" xfId="485"/>
    <cellStyle name="1_4 ZTI 2 4 2" xfId="486"/>
    <cellStyle name="1_4 ZTI 2 4 3" xfId="487"/>
    <cellStyle name="1_4 ZTI 2 4 4" xfId="488"/>
    <cellStyle name="1_4 ZTI 2 5" xfId="489"/>
    <cellStyle name="1_4 ZTI 3" xfId="490"/>
    <cellStyle name="1_4 ZTI 3 2" xfId="491"/>
    <cellStyle name="1_4 ZTI 3 3" xfId="492"/>
    <cellStyle name="1_4 ZTI 3 4" xfId="493"/>
    <cellStyle name="1_4 ZTI 3 5" xfId="494"/>
    <cellStyle name="1_4 ZTI 4" xfId="495"/>
    <cellStyle name="1_4 ZTI 4 2" xfId="496"/>
    <cellStyle name="1_4 ZTI 4 3" xfId="497"/>
    <cellStyle name="1_4 ZTI 4 4" xfId="498"/>
    <cellStyle name="1_4 ZTI 4 5" xfId="499"/>
    <cellStyle name="1_4 ZTI 5" xfId="500"/>
    <cellStyle name="1_4 ZTI 5 2" xfId="501"/>
    <cellStyle name="1_4 ZTI 5 3" xfId="502"/>
    <cellStyle name="1_4 ZTI 5 4" xfId="503"/>
    <cellStyle name="1_4 ZTI 6" xfId="504"/>
    <cellStyle name="1_4 ZTI_Xl0000028" xfId="505"/>
    <cellStyle name="1_4 ZTI_Xl0000028 2" xfId="506"/>
    <cellStyle name="1_4 ZTI_Xl0000028 2 2" xfId="507"/>
    <cellStyle name="1_4 ZTI_Xl0000028 2 2 2" xfId="508"/>
    <cellStyle name="1_4 ZTI_Xl0000028 2 2 3" xfId="509"/>
    <cellStyle name="1_4 ZTI_Xl0000028 2 2 4" xfId="510"/>
    <cellStyle name="1_4 ZTI_Xl0000028 2 2 5" xfId="511"/>
    <cellStyle name="1_4 ZTI_Xl0000028 2 3" xfId="512"/>
    <cellStyle name="1_4 ZTI_Xl0000028 2 3 2" xfId="513"/>
    <cellStyle name="1_4 ZTI_Xl0000028 2 3 3" xfId="514"/>
    <cellStyle name="1_4 ZTI_Xl0000028 2 3 4" xfId="515"/>
    <cellStyle name="1_4 ZTI_Xl0000028 2 3 5" xfId="516"/>
    <cellStyle name="1_4 ZTI_Xl0000028 2 4" xfId="517"/>
    <cellStyle name="1_4 ZTI_Xl0000028 2 4 2" xfId="518"/>
    <cellStyle name="1_4 ZTI_Xl0000028 2 4 3" xfId="519"/>
    <cellStyle name="1_4 ZTI_Xl0000028 2 4 4" xfId="520"/>
    <cellStyle name="1_4 ZTI_Xl0000028 2 5" xfId="521"/>
    <cellStyle name="1_4 ZTI_Xl0000028 3" xfId="522"/>
    <cellStyle name="1_4 ZTI_Xl0000028 3 2" xfId="523"/>
    <cellStyle name="1_4 ZTI_Xl0000028 3 3" xfId="524"/>
    <cellStyle name="1_4 ZTI_Xl0000028 3 4" xfId="525"/>
    <cellStyle name="1_4 ZTI_Xl0000028 3 5" xfId="526"/>
    <cellStyle name="1_4 ZTI_Xl0000028 4" xfId="527"/>
    <cellStyle name="1_4 ZTI_Xl0000028 4 2" xfId="528"/>
    <cellStyle name="1_4 ZTI_Xl0000028 4 3" xfId="529"/>
    <cellStyle name="1_4 ZTI_Xl0000028 4 4" xfId="530"/>
    <cellStyle name="1_4 ZTI_Xl0000028 4 5" xfId="531"/>
    <cellStyle name="1_4 ZTI_Xl0000028 5" xfId="532"/>
    <cellStyle name="1_4 ZTI_Xl0000028 5 2" xfId="533"/>
    <cellStyle name="1_4 ZTI_Xl0000028 5 3" xfId="534"/>
    <cellStyle name="1_4 ZTI_Xl0000028 5 4" xfId="535"/>
    <cellStyle name="1_4 ZTI_Xl0000028 6" xfId="536"/>
    <cellStyle name="1_IO 06_5_1_Silnoproud" xfId="537"/>
    <cellStyle name="1_IO 06_5_1_Silnoproud 2" xfId="538"/>
    <cellStyle name="1_IO 06_5_1_Silnoproud 2 2" xfId="539"/>
    <cellStyle name="1_IO 06_5_1_Silnoproud 2 2 2" xfId="540"/>
    <cellStyle name="1_IO 06_5_1_Silnoproud 2 2 3" xfId="541"/>
    <cellStyle name="1_IO 06_5_1_Silnoproud 2 2 4" xfId="542"/>
    <cellStyle name="1_IO 06_5_1_Silnoproud 2 2 5" xfId="543"/>
    <cellStyle name="1_IO 06_5_1_Silnoproud 2 3" xfId="544"/>
    <cellStyle name="1_IO 06_5_1_Silnoproud 2 3 2" xfId="545"/>
    <cellStyle name="1_IO 06_5_1_Silnoproud 2 3 3" xfId="546"/>
    <cellStyle name="1_IO 06_5_1_Silnoproud 2 3 4" xfId="547"/>
    <cellStyle name="1_IO 06_5_1_Silnoproud 2 3 5" xfId="548"/>
    <cellStyle name="1_IO 06_5_1_Silnoproud 2 4" xfId="549"/>
    <cellStyle name="1_IO 06_5_1_Silnoproud 2 4 2" xfId="550"/>
    <cellStyle name="1_IO 06_5_1_Silnoproud 2 4 3" xfId="551"/>
    <cellStyle name="1_IO 06_5_1_Silnoproud 2 4 4" xfId="552"/>
    <cellStyle name="1_IO 06_5_1_Silnoproud 2 5" xfId="553"/>
    <cellStyle name="1_IO 06_5_1_Silnoproud 3" xfId="554"/>
    <cellStyle name="1_IO 06_5_1_Silnoproud 3 2" xfId="555"/>
    <cellStyle name="1_IO 06_5_1_Silnoproud 3 3" xfId="556"/>
    <cellStyle name="1_IO 06_5_1_Silnoproud 3 4" xfId="557"/>
    <cellStyle name="1_IO 06_5_1_Silnoproud 3 5" xfId="558"/>
    <cellStyle name="1_IO 06_5_1_Silnoproud 4" xfId="559"/>
    <cellStyle name="1_IO 06_5_1_Silnoproud 4 2" xfId="560"/>
    <cellStyle name="1_IO 06_5_1_Silnoproud 4 3" xfId="561"/>
    <cellStyle name="1_IO 06_5_1_Silnoproud 4 4" xfId="562"/>
    <cellStyle name="1_IO 06_5_1_Silnoproud 4 5" xfId="563"/>
    <cellStyle name="1_IO 06_5_1_Silnoproud 5" xfId="564"/>
    <cellStyle name="1_IO 06_5_1_Silnoproud 5 2" xfId="565"/>
    <cellStyle name="1_IO 06_5_1_Silnoproud 5 3" xfId="566"/>
    <cellStyle name="1_IO 06_5_1_Silnoproud 5 4" xfId="567"/>
    <cellStyle name="1_IO 06_5_1_Silnoproud 6" xfId="568"/>
    <cellStyle name="1_IO 06_5_1_Silnoproud_Xl0000028" xfId="569"/>
    <cellStyle name="1_IO 06_5_1_Silnoproud_Xl0000028 2" xfId="570"/>
    <cellStyle name="1_IO 06_5_1_Silnoproud_Xl0000028 2 2" xfId="571"/>
    <cellStyle name="1_IO 06_5_1_Silnoproud_Xl0000028 2 2 2" xfId="572"/>
    <cellStyle name="1_IO 06_5_1_Silnoproud_Xl0000028 2 2 3" xfId="573"/>
    <cellStyle name="1_IO 06_5_1_Silnoproud_Xl0000028 2 2 4" xfId="574"/>
    <cellStyle name="1_IO 06_5_1_Silnoproud_Xl0000028 2 2 5" xfId="575"/>
    <cellStyle name="1_IO 06_5_1_Silnoproud_Xl0000028 2 3" xfId="576"/>
    <cellStyle name="1_IO 06_5_1_Silnoproud_Xl0000028 2 3 2" xfId="577"/>
    <cellStyle name="1_IO 06_5_1_Silnoproud_Xl0000028 2 3 3" xfId="578"/>
    <cellStyle name="1_IO 06_5_1_Silnoproud_Xl0000028 2 3 4" xfId="579"/>
    <cellStyle name="1_IO 06_5_1_Silnoproud_Xl0000028 2 3 5" xfId="580"/>
    <cellStyle name="1_IO 06_5_1_Silnoproud_Xl0000028 2 4" xfId="581"/>
    <cellStyle name="1_IO 06_5_1_Silnoproud_Xl0000028 2 4 2" xfId="582"/>
    <cellStyle name="1_IO 06_5_1_Silnoproud_Xl0000028 2 4 3" xfId="583"/>
    <cellStyle name="1_IO 06_5_1_Silnoproud_Xl0000028 2 4 4" xfId="584"/>
    <cellStyle name="1_IO 06_5_1_Silnoproud_Xl0000028 2 5" xfId="585"/>
    <cellStyle name="1_IO 06_5_1_Silnoproud_Xl0000028 3" xfId="586"/>
    <cellStyle name="1_IO 06_5_1_Silnoproud_Xl0000028 3 2" xfId="587"/>
    <cellStyle name="1_IO 06_5_1_Silnoproud_Xl0000028 3 3" xfId="588"/>
    <cellStyle name="1_IO 06_5_1_Silnoproud_Xl0000028 3 4" xfId="589"/>
    <cellStyle name="1_IO 06_5_1_Silnoproud_Xl0000028 3 5" xfId="590"/>
    <cellStyle name="1_IO 06_5_1_Silnoproud_Xl0000028 4" xfId="591"/>
    <cellStyle name="1_IO 06_5_1_Silnoproud_Xl0000028 4 2" xfId="592"/>
    <cellStyle name="1_IO 06_5_1_Silnoproud_Xl0000028 4 3" xfId="593"/>
    <cellStyle name="1_IO 06_5_1_Silnoproud_Xl0000028 4 4" xfId="594"/>
    <cellStyle name="1_IO 06_5_1_Silnoproud_Xl0000028 4 5" xfId="595"/>
    <cellStyle name="1_IO 06_5_1_Silnoproud_Xl0000028 5" xfId="596"/>
    <cellStyle name="1_IO 06_5_1_Silnoproud_Xl0000028 5 2" xfId="597"/>
    <cellStyle name="1_IO 06_5_1_Silnoproud_Xl0000028 5 3" xfId="598"/>
    <cellStyle name="1_IO 06_5_1_Silnoproud_Xl0000028 5 4" xfId="599"/>
    <cellStyle name="1_IO 06_5_1_Silnoproud_Xl0000028 6" xfId="600"/>
    <cellStyle name="1_Xl0000028" xfId="601"/>
    <cellStyle name="1_Xl0000028 2" xfId="602"/>
    <cellStyle name="1_Xl0000028 2 2" xfId="603"/>
    <cellStyle name="1_Xl0000028 2 2 2" xfId="604"/>
    <cellStyle name="1_Xl0000028 2 2 3" xfId="605"/>
    <cellStyle name="1_Xl0000028 2 2 4" xfId="606"/>
    <cellStyle name="1_Xl0000028 2 2 5" xfId="607"/>
    <cellStyle name="1_Xl0000028 2 3" xfId="608"/>
    <cellStyle name="1_Xl0000028 2 3 2" xfId="609"/>
    <cellStyle name="1_Xl0000028 2 3 3" xfId="610"/>
    <cellStyle name="1_Xl0000028 2 3 4" xfId="611"/>
    <cellStyle name="1_Xl0000028 2 3 5" xfId="612"/>
    <cellStyle name="1_Xl0000028 2 4" xfId="613"/>
    <cellStyle name="1_Xl0000028 2 4 2" xfId="614"/>
    <cellStyle name="1_Xl0000028 2 4 3" xfId="615"/>
    <cellStyle name="1_Xl0000028 2 4 4" xfId="616"/>
    <cellStyle name="1_Xl0000028 2 5" xfId="617"/>
    <cellStyle name="1_Xl0000028 3" xfId="618"/>
    <cellStyle name="1_Xl0000028 3 2" xfId="619"/>
    <cellStyle name="1_Xl0000028 3 3" xfId="620"/>
    <cellStyle name="1_Xl0000028 3 4" xfId="621"/>
    <cellStyle name="1_Xl0000028 3 5" xfId="622"/>
    <cellStyle name="1_Xl0000028 4" xfId="623"/>
    <cellStyle name="1_Xl0000028 4 2" xfId="624"/>
    <cellStyle name="1_Xl0000028 4 3" xfId="625"/>
    <cellStyle name="1_Xl0000028 4 4" xfId="626"/>
    <cellStyle name="1_Xl0000028 4 5" xfId="627"/>
    <cellStyle name="1_Xl0000028 5" xfId="628"/>
    <cellStyle name="1_Xl0000028 5 2" xfId="629"/>
    <cellStyle name="1_Xl0000028 5 3" xfId="630"/>
    <cellStyle name="1_Xl0000028 5 4" xfId="631"/>
    <cellStyle name="1_Xl0000028 6" xfId="632"/>
    <cellStyle name="1_Xl0000039" xfId="633"/>
    <cellStyle name="1_Xl0000039 2" xfId="634"/>
    <cellStyle name="1_Xl0000039 2 2" xfId="635"/>
    <cellStyle name="1_Xl0000039 2 2 2" xfId="636"/>
    <cellStyle name="1_Xl0000039 2 2 3" xfId="637"/>
    <cellStyle name="1_Xl0000039 2 2 4" xfId="638"/>
    <cellStyle name="1_Xl0000039 2 2 5" xfId="639"/>
    <cellStyle name="1_Xl0000039 2 3" xfId="640"/>
    <cellStyle name="1_Xl0000039 2 3 2" xfId="641"/>
    <cellStyle name="1_Xl0000039 2 3 3" xfId="642"/>
    <cellStyle name="1_Xl0000039 2 3 4" xfId="643"/>
    <cellStyle name="1_Xl0000039 2 3 5" xfId="644"/>
    <cellStyle name="1_Xl0000039 2 4" xfId="645"/>
    <cellStyle name="1_Xl0000039 2 4 2" xfId="646"/>
    <cellStyle name="1_Xl0000039 2 4 3" xfId="647"/>
    <cellStyle name="1_Xl0000039 2 4 4" xfId="648"/>
    <cellStyle name="1_Xl0000039 2 5" xfId="649"/>
    <cellStyle name="1_Xl0000039 3" xfId="650"/>
    <cellStyle name="1_Xl0000039 3 2" xfId="651"/>
    <cellStyle name="1_Xl0000039 3 3" xfId="652"/>
    <cellStyle name="1_Xl0000039 3 4" xfId="653"/>
    <cellStyle name="1_Xl0000039 3 5" xfId="654"/>
    <cellStyle name="1_Xl0000039 4" xfId="655"/>
    <cellStyle name="1_Xl0000039 4 2" xfId="656"/>
    <cellStyle name="1_Xl0000039 4 3" xfId="657"/>
    <cellStyle name="1_Xl0000039 4 4" xfId="658"/>
    <cellStyle name="1_Xl0000039 4 5" xfId="659"/>
    <cellStyle name="1_Xl0000039 5" xfId="660"/>
    <cellStyle name="1_Xl0000039 5 2" xfId="661"/>
    <cellStyle name="1_Xl0000039 5 3" xfId="662"/>
    <cellStyle name="1_Xl0000039 5 4" xfId="663"/>
    <cellStyle name="1_Xl0000039 6" xfId="664"/>
    <cellStyle name="1_Xl0000039_20111111_-_VZT_výkaz_výměr" xfId="665"/>
    <cellStyle name="1_Xl0000039_20111111_-_VZT_výkaz_výměr 2" xfId="666"/>
    <cellStyle name="1_Xl0000039_20111111_-_VZT_výkaz_výměr 2 2" xfId="667"/>
    <cellStyle name="1_Xl0000039_20111111_-_VZT_výkaz_výměr 2 2 2" xfId="668"/>
    <cellStyle name="1_Xl0000039_20111111_-_VZT_výkaz_výměr 2 2 3" xfId="669"/>
    <cellStyle name="1_Xl0000039_20111111_-_VZT_výkaz_výměr 2 2 4" xfId="670"/>
    <cellStyle name="1_Xl0000039_20111111_-_VZT_výkaz_výměr 2 2 5" xfId="671"/>
    <cellStyle name="1_Xl0000039_20111111_-_VZT_výkaz_výměr 2 3" xfId="672"/>
    <cellStyle name="1_Xl0000039_20111111_-_VZT_výkaz_výměr 2 3 2" xfId="673"/>
    <cellStyle name="1_Xl0000039_20111111_-_VZT_výkaz_výměr 2 3 3" xfId="674"/>
    <cellStyle name="1_Xl0000039_20111111_-_VZT_výkaz_výměr 2 3 4" xfId="675"/>
    <cellStyle name="1_Xl0000039_20111111_-_VZT_výkaz_výměr 2 3 5" xfId="676"/>
    <cellStyle name="1_Xl0000039_20111111_-_VZT_výkaz_výměr 2 4" xfId="677"/>
    <cellStyle name="1_Xl0000039_20111111_-_VZT_výkaz_výměr 2 4 2" xfId="678"/>
    <cellStyle name="1_Xl0000039_20111111_-_VZT_výkaz_výměr 2 4 3" xfId="679"/>
    <cellStyle name="1_Xl0000039_20111111_-_VZT_výkaz_výměr 2 4 4" xfId="680"/>
    <cellStyle name="1_Xl0000039_20111111_-_VZT_výkaz_výměr 2 5" xfId="681"/>
    <cellStyle name="1_Xl0000039_20111111_-_VZT_výkaz_výměr 3" xfId="682"/>
    <cellStyle name="1_Xl0000039_20111111_-_VZT_výkaz_výměr 3 2" xfId="683"/>
    <cellStyle name="1_Xl0000039_20111111_-_VZT_výkaz_výměr 3 3" xfId="684"/>
    <cellStyle name="1_Xl0000039_20111111_-_VZT_výkaz_výměr 3 4" xfId="685"/>
    <cellStyle name="1_Xl0000039_20111111_-_VZT_výkaz_výměr 3 5" xfId="686"/>
    <cellStyle name="1_Xl0000039_20111111_-_VZT_výkaz_výměr 4" xfId="687"/>
    <cellStyle name="1_Xl0000039_20111111_-_VZT_výkaz_výměr 4 2" xfId="688"/>
    <cellStyle name="1_Xl0000039_20111111_-_VZT_výkaz_výměr 4 3" xfId="689"/>
    <cellStyle name="1_Xl0000039_20111111_-_VZT_výkaz_výměr 4 4" xfId="690"/>
    <cellStyle name="1_Xl0000039_20111111_-_VZT_výkaz_výměr 4 5" xfId="691"/>
    <cellStyle name="1_Xl0000039_20111111_-_VZT_výkaz_výměr 5" xfId="692"/>
    <cellStyle name="1_Xl0000039_20111111_-_VZT_výkaz_výměr 5 2" xfId="693"/>
    <cellStyle name="1_Xl0000039_20111111_-_VZT_výkaz_výměr 5 3" xfId="694"/>
    <cellStyle name="1_Xl0000039_20111111_-_VZT_výkaz_výměr 5 4" xfId="695"/>
    <cellStyle name="1_Xl0000039_20111111_-_VZT_výkaz_výměr 6" xfId="696"/>
    <cellStyle name="1_Xl0000039_20111111_-_VZT_výkaz_výměr_Xl0000028" xfId="697"/>
    <cellStyle name="1_Xl0000039_20111111_-_VZT_výkaz_výměr_Xl0000028 2" xfId="698"/>
    <cellStyle name="1_Xl0000039_20111111_-_VZT_výkaz_výměr_Xl0000028 2 2" xfId="699"/>
    <cellStyle name="1_Xl0000039_20111111_-_VZT_výkaz_výměr_Xl0000028 2 2 2" xfId="700"/>
    <cellStyle name="1_Xl0000039_20111111_-_VZT_výkaz_výměr_Xl0000028 2 2 3" xfId="701"/>
    <cellStyle name="1_Xl0000039_20111111_-_VZT_výkaz_výměr_Xl0000028 2 2 4" xfId="702"/>
    <cellStyle name="1_Xl0000039_20111111_-_VZT_výkaz_výměr_Xl0000028 2 2 5" xfId="703"/>
    <cellStyle name="1_Xl0000039_20111111_-_VZT_výkaz_výměr_Xl0000028 2 3" xfId="704"/>
    <cellStyle name="1_Xl0000039_20111111_-_VZT_výkaz_výměr_Xl0000028 2 3 2" xfId="705"/>
    <cellStyle name="1_Xl0000039_20111111_-_VZT_výkaz_výměr_Xl0000028 2 3 3" xfId="706"/>
    <cellStyle name="1_Xl0000039_20111111_-_VZT_výkaz_výměr_Xl0000028 2 3 4" xfId="707"/>
    <cellStyle name="1_Xl0000039_20111111_-_VZT_výkaz_výměr_Xl0000028 2 3 5" xfId="708"/>
    <cellStyle name="1_Xl0000039_20111111_-_VZT_výkaz_výměr_Xl0000028 2 4" xfId="709"/>
    <cellStyle name="1_Xl0000039_20111111_-_VZT_výkaz_výměr_Xl0000028 2 4 2" xfId="710"/>
    <cellStyle name="1_Xl0000039_20111111_-_VZT_výkaz_výměr_Xl0000028 2 4 3" xfId="711"/>
    <cellStyle name="1_Xl0000039_20111111_-_VZT_výkaz_výměr_Xl0000028 2 4 4" xfId="712"/>
    <cellStyle name="1_Xl0000039_20111111_-_VZT_výkaz_výměr_Xl0000028 2 5" xfId="713"/>
    <cellStyle name="1_Xl0000039_20111111_-_VZT_výkaz_výměr_Xl0000028 3" xfId="714"/>
    <cellStyle name="1_Xl0000039_20111111_-_VZT_výkaz_výměr_Xl0000028 3 2" xfId="715"/>
    <cellStyle name="1_Xl0000039_20111111_-_VZT_výkaz_výměr_Xl0000028 3 3" xfId="716"/>
    <cellStyle name="1_Xl0000039_20111111_-_VZT_výkaz_výměr_Xl0000028 3 4" xfId="717"/>
    <cellStyle name="1_Xl0000039_20111111_-_VZT_výkaz_výměr_Xl0000028 3 5" xfId="718"/>
    <cellStyle name="1_Xl0000039_20111111_-_VZT_výkaz_výměr_Xl0000028 4" xfId="719"/>
    <cellStyle name="1_Xl0000039_20111111_-_VZT_výkaz_výměr_Xl0000028 4 2" xfId="720"/>
    <cellStyle name="1_Xl0000039_20111111_-_VZT_výkaz_výměr_Xl0000028 4 3" xfId="721"/>
    <cellStyle name="1_Xl0000039_20111111_-_VZT_výkaz_výměr_Xl0000028 4 4" xfId="722"/>
    <cellStyle name="1_Xl0000039_20111111_-_VZT_výkaz_výměr_Xl0000028 4 5" xfId="723"/>
    <cellStyle name="1_Xl0000039_20111111_-_VZT_výkaz_výměr_Xl0000028 5" xfId="724"/>
    <cellStyle name="1_Xl0000039_20111111_-_VZT_výkaz_výměr_Xl0000028 5 2" xfId="725"/>
    <cellStyle name="1_Xl0000039_20111111_-_VZT_výkaz_výměr_Xl0000028 5 3" xfId="726"/>
    <cellStyle name="1_Xl0000039_20111111_-_VZT_výkaz_výměr_Xl0000028 5 4" xfId="727"/>
    <cellStyle name="1_Xl0000039_20111111_-_VZT_výkaz_výměr_Xl0000028 6" xfId="728"/>
    <cellStyle name="1_Xl0000039_3 VZT" xfId="729"/>
    <cellStyle name="1_Xl0000039_3 VZT 2" xfId="730"/>
    <cellStyle name="1_Xl0000039_3 VZT 2 2" xfId="731"/>
    <cellStyle name="1_Xl0000039_3 VZT 2 2 2" xfId="732"/>
    <cellStyle name="1_Xl0000039_3 VZT 2 2 3" xfId="733"/>
    <cellStyle name="1_Xl0000039_3 VZT 2 2 4" xfId="734"/>
    <cellStyle name="1_Xl0000039_3 VZT 2 2 5" xfId="735"/>
    <cellStyle name="1_Xl0000039_3 VZT 2 3" xfId="736"/>
    <cellStyle name="1_Xl0000039_3 VZT 2 3 2" xfId="737"/>
    <cellStyle name="1_Xl0000039_3 VZT 2 3 3" xfId="738"/>
    <cellStyle name="1_Xl0000039_3 VZT 2 3 4" xfId="739"/>
    <cellStyle name="1_Xl0000039_3 VZT 2 3 5" xfId="740"/>
    <cellStyle name="1_Xl0000039_3 VZT 2 4" xfId="741"/>
    <cellStyle name="1_Xl0000039_3 VZT 2 4 2" xfId="742"/>
    <cellStyle name="1_Xl0000039_3 VZT 2 4 3" xfId="743"/>
    <cellStyle name="1_Xl0000039_3 VZT 2 4 4" xfId="744"/>
    <cellStyle name="1_Xl0000039_3 VZT 2 5" xfId="745"/>
    <cellStyle name="1_Xl0000039_3 VZT 3" xfId="746"/>
    <cellStyle name="1_Xl0000039_3 VZT 3 2" xfId="747"/>
    <cellStyle name="1_Xl0000039_3 VZT 3 3" xfId="748"/>
    <cellStyle name="1_Xl0000039_3 VZT 3 4" xfId="749"/>
    <cellStyle name="1_Xl0000039_3 VZT 3 5" xfId="750"/>
    <cellStyle name="1_Xl0000039_3 VZT 4" xfId="751"/>
    <cellStyle name="1_Xl0000039_3 VZT 4 2" xfId="752"/>
    <cellStyle name="1_Xl0000039_3 VZT 4 3" xfId="753"/>
    <cellStyle name="1_Xl0000039_3 VZT 4 4" xfId="754"/>
    <cellStyle name="1_Xl0000039_3 VZT 4 5" xfId="755"/>
    <cellStyle name="1_Xl0000039_3 VZT 5" xfId="756"/>
    <cellStyle name="1_Xl0000039_3 VZT 5 2" xfId="757"/>
    <cellStyle name="1_Xl0000039_3 VZT 5 3" xfId="758"/>
    <cellStyle name="1_Xl0000039_3 VZT 5 4" xfId="759"/>
    <cellStyle name="1_Xl0000039_3 VZT 6" xfId="760"/>
    <cellStyle name="1_Xl0000039_3 VZT_Xl0000028" xfId="761"/>
    <cellStyle name="1_Xl0000039_3 VZT_Xl0000028 2" xfId="762"/>
    <cellStyle name="1_Xl0000039_3 VZT_Xl0000028 2 2" xfId="763"/>
    <cellStyle name="1_Xl0000039_3 VZT_Xl0000028 2 2 2" xfId="764"/>
    <cellStyle name="1_Xl0000039_3 VZT_Xl0000028 2 2 3" xfId="765"/>
    <cellStyle name="1_Xl0000039_3 VZT_Xl0000028 2 2 4" xfId="766"/>
    <cellStyle name="1_Xl0000039_3 VZT_Xl0000028 2 2 5" xfId="767"/>
    <cellStyle name="1_Xl0000039_3 VZT_Xl0000028 2 3" xfId="768"/>
    <cellStyle name="1_Xl0000039_3 VZT_Xl0000028 2 3 2" xfId="769"/>
    <cellStyle name="1_Xl0000039_3 VZT_Xl0000028 2 3 3" xfId="770"/>
    <cellStyle name="1_Xl0000039_3 VZT_Xl0000028 2 3 4" xfId="771"/>
    <cellStyle name="1_Xl0000039_3 VZT_Xl0000028 2 3 5" xfId="772"/>
    <cellStyle name="1_Xl0000039_3 VZT_Xl0000028 2 4" xfId="773"/>
    <cellStyle name="1_Xl0000039_3 VZT_Xl0000028 2 4 2" xfId="774"/>
    <cellStyle name="1_Xl0000039_3 VZT_Xl0000028 2 4 3" xfId="775"/>
    <cellStyle name="1_Xl0000039_3 VZT_Xl0000028 2 4 4" xfId="776"/>
    <cellStyle name="1_Xl0000039_3 VZT_Xl0000028 2 5" xfId="777"/>
    <cellStyle name="1_Xl0000039_3 VZT_Xl0000028 3" xfId="778"/>
    <cellStyle name="1_Xl0000039_3 VZT_Xl0000028 3 2" xfId="779"/>
    <cellStyle name="1_Xl0000039_3 VZT_Xl0000028 3 3" xfId="780"/>
    <cellStyle name="1_Xl0000039_3 VZT_Xl0000028 3 4" xfId="781"/>
    <cellStyle name="1_Xl0000039_3 VZT_Xl0000028 3 5" xfId="782"/>
    <cellStyle name="1_Xl0000039_3 VZT_Xl0000028 4" xfId="783"/>
    <cellStyle name="1_Xl0000039_3 VZT_Xl0000028 4 2" xfId="784"/>
    <cellStyle name="1_Xl0000039_3 VZT_Xl0000028 4 3" xfId="785"/>
    <cellStyle name="1_Xl0000039_3 VZT_Xl0000028 4 4" xfId="786"/>
    <cellStyle name="1_Xl0000039_3 VZT_Xl0000028 4 5" xfId="787"/>
    <cellStyle name="1_Xl0000039_3 VZT_Xl0000028 5" xfId="788"/>
    <cellStyle name="1_Xl0000039_3 VZT_Xl0000028 5 2" xfId="789"/>
    <cellStyle name="1_Xl0000039_3 VZT_Xl0000028 5 3" xfId="790"/>
    <cellStyle name="1_Xl0000039_3 VZT_Xl0000028 5 4" xfId="791"/>
    <cellStyle name="1_Xl0000039_3 VZT_Xl0000028 6" xfId="792"/>
    <cellStyle name="1_Xl0000039_MWC_ESI_VV_23092013_1" xfId="793"/>
    <cellStyle name="1_Xl0000039_MWC_ESI_VV_23092013_1 2" xfId="794"/>
    <cellStyle name="1_Xl0000039_MWC_ESI_VV_23092013_1 2 2" xfId="795"/>
    <cellStyle name="1_Xl0000039_MWC_ESI_VV_23092013_1 2 2 2" xfId="796"/>
    <cellStyle name="1_Xl0000039_MWC_ESI_VV_23092013_1 2 2 3" xfId="797"/>
    <cellStyle name="1_Xl0000039_MWC_ESI_VV_23092013_1 2 2 4" xfId="798"/>
    <cellStyle name="1_Xl0000039_MWC_ESI_VV_23092013_1 2 2 5" xfId="799"/>
    <cellStyle name="1_Xl0000039_MWC_ESI_VV_23092013_1 2 3" xfId="800"/>
    <cellStyle name="1_Xl0000039_MWC_ESI_VV_23092013_1 2 3 2" xfId="801"/>
    <cellStyle name="1_Xl0000039_MWC_ESI_VV_23092013_1 2 3 3" xfId="802"/>
    <cellStyle name="1_Xl0000039_MWC_ESI_VV_23092013_1 2 3 4" xfId="803"/>
    <cellStyle name="1_Xl0000039_MWC_ESI_VV_23092013_1 2 3 5" xfId="804"/>
    <cellStyle name="1_Xl0000039_MWC_ESI_VV_23092013_1 2 4" xfId="805"/>
    <cellStyle name="1_Xl0000039_MWC_ESI_VV_23092013_1 2 4 2" xfId="806"/>
    <cellStyle name="1_Xl0000039_MWC_ESI_VV_23092013_1 2 4 3" xfId="807"/>
    <cellStyle name="1_Xl0000039_MWC_ESI_VV_23092013_1 2 4 4" xfId="808"/>
    <cellStyle name="1_Xl0000039_MWC_ESI_VV_23092013_1 2 5" xfId="809"/>
    <cellStyle name="1_Xl0000039_MWC_ESI_VV_23092013_1 3" xfId="810"/>
    <cellStyle name="1_Xl0000039_MWC_ESI_VV_23092013_1 3 2" xfId="811"/>
    <cellStyle name="1_Xl0000039_MWC_ESI_VV_23092013_1 3 3" xfId="812"/>
    <cellStyle name="1_Xl0000039_MWC_ESI_VV_23092013_1 3 4" xfId="813"/>
    <cellStyle name="1_Xl0000039_MWC_ESI_VV_23092013_1 3 5" xfId="814"/>
    <cellStyle name="1_Xl0000039_MWC_ESI_VV_23092013_1 4" xfId="815"/>
    <cellStyle name="1_Xl0000039_MWC_ESI_VV_23092013_1 4 2" xfId="816"/>
    <cellStyle name="1_Xl0000039_MWC_ESI_VV_23092013_1 4 3" xfId="817"/>
    <cellStyle name="1_Xl0000039_MWC_ESI_VV_23092013_1 4 4" xfId="818"/>
    <cellStyle name="1_Xl0000039_MWC_ESI_VV_23092013_1 4 5" xfId="819"/>
    <cellStyle name="1_Xl0000039_MWC_ESI_VV_23092013_1 5" xfId="820"/>
    <cellStyle name="1_Xl0000039_MWC_ESI_VV_23092013_1 5 2" xfId="821"/>
    <cellStyle name="1_Xl0000039_MWC_ESI_VV_23092013_1 5 3" xfId="822"/>
    <cellStyle name="1_Xl0000039_MWC_ESI_VV_23092013_1 5 4" xfId="823"/>
    <cellStyle name="1_Xl0000039_MWC_ESI_VV_23092013_1 6" xfId="824"/>
    <cellStyle name="20 % – Zvýraznění1 2" xfId="825"/>
    <cellStyle name="20 % – Zvýraznění1 3" xfId="826"/>
    <cellStyle name="20 % – Zvýraznění1 4" xfId="827"/>
    <cellStyle name="20 % – Zvýraznění2 2" xfId="828"/>
    <cellStyle name="20 % – Zvýraznění2 3" xfId="829"/>
    <cellStyle name="20 % – Zvýraznění2 4" xfId="830"/>
    <cellStyle name="20 % – Zvýraznění3 2" xfId="831"/>
    <cellStyle name="20 % – Zvýraznění3 3" xfId="832"/>
    <cellStyle name="20 % – Zvýraznění3 4" xfId="833"/>
    <cellStyle name="20 % – Zvýraznění4 2" xfId="834"/>
    <cellStyle name="20 % – Zvýraznění4 3" xfId="835"/>
    <cellStyle name="20 % – Zvýraznění4 4" xfId="836"/>
    <cellStyle name="20 % – Zvýraznění5 2" xfId="837"/>
    <cellStyle name="20 % – Zvýraznění5 3" xfId="838"/>
    <cellStyle name="20 % – Zvýraznění5 4" xfId="839"/>
    <cellStyle name="20 % – Zvýraznění6 2" xfId="840"/>
    <cellStyle name="20 % – Zvýraznění6 3" xfId="841"/>
    <cellStyle name="20 % – Zvýraznění6 4" xfId="842"/>
    <cellStyle name="20% - Accent1" xfId="843"/>
    <cellStyle name="20% - Accent2" xfId="844"/>
    <cellStyle name="20% - Accent3" xfId="845"/>
    <cellStyle name="20% - Accent4" xfId="846"/>
    <cellStyle name="20% - Accent5" xfId="847"/>
    <cellStyle name="20% - Accent6" xfId="848"/>
    <cellStyle name="40 % – Zvýraznění1 2" xfId="849"/>
    <cellStyle name="40 % – Zvýraznění1 3" xfId="850"/>
    <cellStyle name="40 % – Zvýraznění1 4" xfId="851"/>
    <cellStyle name="40 % – Zvýraznění2 2" xfId="852"/>
    <cellStyle name="40 % – Zvýraznění2 3" xfId="853"/>
    <cellStyle name="40 % – Zvýraznění2 4" xfId="854"/>
    <cellStyle name="40 % – Zvýraznění3 2" xfId="855"/>
    <cellStyle name="40 % – Zvýraznění3 3" xfId="856"/>
    <cellStyle name="40 % – Zvýraznění3 4" xfId="857"/>
    <cellStyle name="40 % – Zvýraznění4 2" xfId="858"/>
    <cellStyle name="40 % – Zvýraznění4 3" xfId="859"/>
    <cellStyle name="40 % – Zvýraznění4 4" xfId="860"/>
    <cellStyle name="40 % – Zvýraznění5 2" xfId="861"/>
    <cellStyle name="40 % – Zvýraznění5 3" xfId="862"/>
    <cellStyle name="40 % – Zvýraznění5 4" xfId="863"/>
    <cellStyle name="40 % – Zvýraznění6 2" xfId="864"/>
    <cellStyle name="40 % – Zvýraznění6 3" xfId="865"/>
    <cellStyle name="40 % – Zvýraznění6 4" xfId="866"/>
    <cellStyle name="40% - Accent1" xfId="867"/>
    <cellStyle name="40% - Accent2" xfId="868"/>
    <cellStyle name="40% - Accent3" xfId="869"/>
    <cellStyle name="40% - Accent4" xfId="870"/>
    <cellStyle name="40% - Accent5" xfId="871"/>
    <cellStyle name="40% - Accent6" xfId="872"/>
    <cellStyle name="5" xfId="873"/>
    <cellStyle name="5 10" xfId="874"/>
    <cellStyle name="5 10 2" xfId="875"/>
    <cellStyle name="5 10 2 2" xfId="876"/>
    <cellStyle name="5 10 2 2 2" xfId="877"/>
    <cellStyle name="5 10 2 3" xfId="878"/>
    <cellStyle name="5 10 3" xfId="879"/>
    <cellStyle name="5 10 3 2" xfId="880"/>
    <cellStyle name="5 10 4" xfId="881"/>
    <cellStyle name="5 11" xfId="882"/>
    <cellStyle name="5 11 2" xfId="883"/>
    <cellStyle name="5 11 2 2" xfId="884"/>
    <cellStyle name="5 11 2 2 2" xfId="885"/>
    <cellStyle name="5 11 2 3" xfId="886"/>
    <cellStyle name="5 11 3" xfId="887"/>
    <cellStyle name="5 11 3 2" xfId="888"/>
    <cellStyle name="5 11 4" xfId="889"/>
    <cellStyle name="5 12" xfId="890"/>
    <cellStyle name="5 12 2" xfId="891"/>
    <cellStyle name="5 12 2 2" xfId="892"/>
    <cellStyle name="5 12 2 2 2" xfId="893"/>
    <cellStyle name="5 12 2 3" xfId="894"/>
    <cellStyle name="5 12 3" xfId="895"/>
    <cellStyle name="5 12 3 2" xfId="896"/>
    <cellStyle name="5 12 4" xfId="897"/>
    <cellStyle name="5 13" xfId="898"/>
    <cellStyle name="5 13 2" xfId="899"/>
    <cellStyle name="5 13 2 2" xfId="900"/>
    <cellStyle name="5 13 2 2 2" xfId="901"/>
    <cellStyle name="5 13 2 3" xfId="902"/>
    <cellStyle name="5 13 3" xfId="903"/>
    <cellStyle name="5 13 3 2" xfId="904"/>
    <cellStyle name="5 13 4" xfId="905"/>
    <cellStyle name="5 14" xfId="906"/>
    <cellStyle name="5 14 2" xfId="907"/>
    <cellStyle name="5 14 2 2" xfId="908"/>
    <cellStyle name="5 14 2 2 2" xfId="909"/>
    <cellStyle name="5 14 2 3" xfId="910"/>
    <cellStyle name="5 14 3" xfId="911"/>
    <cellStyle name="5 14 3 2" xfId="912"/>
    <cellStyle name="5 14 4" xfId="913"/>
    <cellStyle name="5 15" xfId="914"/>
    <cellStyle name="5 15 2" xfId="915"/>
    <cellStyle name="5 15 2 2" xfId="916"/>
    <cellStyle name="5 15 2 2 2" xfId="917"/>
    <cellStyle name="5 15 2 3" xfId="918"/>
    <cellStyle name="5 15 3" xfId="919"/>
    <cellStyle name="5 15 3 2" xfId="920"/>
    <cellStyle name="5 15 4" xfId="921"/>
    <cellStyle name="5 16" xfId="922"/>
    <cellStyle name="5 16 2" xfId="923"/>
    <cellStyle name="5 16 2 2" xfId="924"/>
    <cellStyle name="5 16 2 2 2" xfId="925"/>
    <cellStyle name="5 16 2 3" xfId="926"/>
    <cellStyle name="5 16 3" xfId="927"/>
    <cellStyle name="5 16 3 2" xfId="928"/>
    <cellStyle name="5 16 4" xfId="929"/>
    <cellStyle name="5 17" xfId="930"/>
    <cellStyle name="5 17 2" xfId="931"/>
    <cellStyle name="5 17 2 2" xfId="932"/>
    <cellStyle name="5 17 2 2 2" xfId="933"/>
    <cellStyle name="5 17 2 3" xfId="934"/>
    <cellStyle name="5 17 3" xfId="935"/>
    <cellStyle name="5 17 3 2" xfId="936"/>
    <cellStyle name="5 17 4" xfId="937"/>
    <cellStyle name="5 18" xfId="938"/>
    <cellStyle name="5 18 2" xfId="939"/>
    <cellStyle name="5 18 2 2" xfId="940"/>
    <cellStyle name="5 18 2 2 2" xfId="941"/>
    <cellStyle name="5 18 2 3" xfId="942"/>
    <cellStyle name="5 18 3" xfId="943"/>
    <cellStyle name="5 18 3 2" xfId="944"/>
    <cellStyle name="5 18 4" xfId="945"/>
    <cellStyle name="5 19" xfId="946"/>
    <cellStyle name="5 19 2" xfId="947"/>
    <cellStyle name="5 19 2 2" xfId="948"/>
    <cellStyle name="5 19 2 2 2" xfId="949"/>
    <cellStyle name="5 19 2 3" xfId="950"/>
    <cellStyle name="5 19 3" xfId="951"/>
    <cellStyle name="5 19 3 2" xfId="952"/>
    <cellStyle name="5 19 4" xfId="953"/>
    <cellStyle name="5 2" xfId="954"/>
    <cellStyle name="5 2 2" xfId="955"/>
    <cellStyle name="5 2 2 2" xfId="956"/>
    <cellStyle name="5 2 2 2 2" xfId="957"/>
    <cellStyle name="5 2 2 3" xfId="958"/>
    <cellStyle name="5 2 3" xfId="959"/>
    <cellStyle name="5 2 3 2" xfId="960"/>
    <cellStyle name="5 2 4" xfId="961"/>
    <cellStyle name="5 20" xfId="962"/>
    <cellStyle name="5 20 2" xfId="963"/>
    <cellStyle name="5 20 2 2" xfId="964"/>
    <cellStyle name="5 20 2 2 2" xfId="965"/>
    <cellStyle name="5 20 2 3" xfId="966"/>
    <cellStyle name="5 20 3" xfId="967"/>
    <cellStyle name="5 20 3 2" xfId="968"/>
    <cellStyle name="5 20 4" xfId="969"/>
    <cellStyle name="5 21" xfId="970"/>
    <cellStyle name="5 21 2" xfId="971"/>
    <cellStyle name="5 21 2 2" xfId="972"/>
    <cellStyle name="5 21 2 2 2" xfId="973"/>
    <cellStyle name="5 21 2 3" xfId="974"/>
    <cellStyle name="5 21 3" xfId="975"/>
    <cellStyle name="5 21 3 2" xfId="976"/>
    <cellStyle name="5 21 4" xfId="977"/>
    <cellStyle name="5 22" xfId="978"/>
    <cellStyle name="5 22 2" xfId="979"/>
    <cellStyle name="5 22 2 2" xfId="980"/>
    <cellStyle name="5 22 2 2 2" xfId="981"/>
    <cellStyle name="5 22 2 3" xfId="982"/>
    <cellStyle name="5 22 3" xfId="983"/>
    <cellStyle name="5 22 3 2" xfId="984"/>
    <cellStyle name="5 22 4" xfId="985"/>
    <cellStyle name="5 23" xfId="986"/>
    <cellStyle name="5 23 2" xfId="987"/>
    <cellStyle name="5 23 2 2" xfId="988"/>
    <cellStyle name="5 23 2 2 2" xfId="989"/>
    <cellStyle name="5 23 2 3" xfId="990"/>
    <cellStyle name="5 23 3" xfId="991"/>
    <cellStyle name="5 23 3 2" xfId="992"/>
    <cellStyle name="5 23 4" xfId="993"/>
    <cellStyle name="5 24" xfId="994"/>
    <cellStyle name="5 24 2" xfId="995"/>
    <cellStyle name="5 24 2 2" xfId="996"/>
    <cellStyle name="5 24 2 2 2" xfId="997"/>
    <cellStyle name="5 24 2 3" xfId="998"/>
    <cellStyle name="5 24 3" xfId="999"/>
    <cellStyle name="5 24 3 2" xfId="1000"/>
    <cellStyle name="5 24 4" xfId="1001"/>
    <cellStyle name="5 25" xfId="1002"/>
    <cellStyle name="5 25 2" xfId="1003"/>
    <cellStyle name="5 25 2 2" xfId="1004"/>
    <cellStyle name="5 25 2 2 2" xfId="1005"/>
    <cellStyle name="5 25 2 3" xfId="1006"/>
    <cellStyle name="5 25 3" xfId="1007"/>
    <cellStyle name="5 25 3 2" xfId="1008"/>
    <cellStyle name="5 25 4" xfId="1009"/>
    <cellStyle name="5 26" xfId="1010"/>
    <cellStyle name="5 26 2" xfId="1011"/>
    <cellStyle name="5 26 2 2" xfId="1012"/>
    <cellStyle name="5 26 2 2 2" xfId="1013"/>
    <cellStyle name="5 26 2 3" xfId="1014"/>
    <cellStyle name="5 26 3" xfId="1015"/>
    <cellStyle name="5 26 3 2" xfId="1016"/>
    <cellStyle name="5 26 4" xfId="1017"/>
    <cellStyle name="5 27" xfId="1018"/>
    <cellStyle name="5 27 2" xfId="1019"/>
    <cellStyle name="5 27 2 2" xfId="1020"/>
    <cellStyle name="5 27 2 2 2" xfId="1021"/>
    <cellStyle name="5 27 2 3" xfId="1022"/>
    <cellStyle name="5 27 3" xfId="1023"/>
    <cellStyle name="5 27 3 2" xfId="1024"/>
    <cellStyle name="5 27 4" xfId="1025"/>
    <cellStyle name="5 28" xfId="1026"/>
    <cellStyle name="5 28 2" xfId="1027"/>
    <cellStyle name="5 28 2 2" xfId="1028"/>
    <cellStyle name="5 28 2 2 2" xfId="1029"/>
    <cellStyle name="5 28 2 3" xfId="1030"/>
    <cellStyle name="5 28 3" xfId="1031"/>
    <cellStyle name="5 28 3 2" xfId="1032"/>
    <cellStyle name="5 28 4" xfId="1033"/>
    <cellStyle name="5 29" xfId="1034"/>
    <cellStyle name="5 29 2" xfId="1035"/>
    <cellStyle name="5 29 2 2" xfId="1036"/>
    <cellStyle name="5 29 2 2 2" xfId="1037"/>
    <cellStyle name="5 29 2 3" xfId="1038"/>
    <cellStyle name="5 29 3" xfId="1039"/>
    <cellStyle name="5 29 3 2" xfId="1040"/>
    <cellStyle name="5 29 4" xfId="1041"/>
    <cellStyle name="5 3" xfId="1042"/>
    <cellStyle name="5 3 2" xfId="1043"/>
    <cellStyle name="5 3 2 2" xfId="1044"/>
    <cellStyle name="5 3 2 2 2" xfId="1045"/>
    <cellStyle name="5 3 2 3" xfId="1046"/>
    <cellStyle name="5 3 3" xfId="1047"/>
    <cellStyle name="5 3 3 2" xfId="1048"/>
    <cellStyle name="5 3 4" xfId="1049"/>
    <cellStyle name="5 30" xfId="1050"/>
    <cellStyle name="5 30 2" xfId="1051"/>
    <cellStyle name="5 30 2 2" xfId="1052"/>
    <cellStyle name="5 30 2 2 2" xfId="1053"/>
    <cellStyle name="5 30 2 3" xfId="1054"/>
    <cellStyle name="5 30 3" xfId="1055"/>
    <cellStyle name="5 30 3 2" xfId="1056"/>
    <cellStyle name="5 30 4" xfId="1057"/>
    <cellStyle name="5 31" xfId="1058"/>
    <cellStyle name="5 31 2" xfId="1059"/>
    <cellStyle name="5 31 2 2" xfId="1060"/>
    <cellStyle name="5 31 2 2 2" xfId="1061"/>
    <cellStyle name="5 31 2 3" xfId="1062"/>
    <cellStyle name="5 31 3" xfId="1063"/>
    <cellStyle name="5 31 3 2" xfId="1064"/>
    <cellStyle name="5 31 4" xfId="1065"/>
    <cellStyle name="5 32" xfId="1066"/>
    <cellStyle name="5 32 2" xfId="1067"/>
    <cellStyle name="5 32 2 2" xfId="1068"/>
    <cellStyle name="5 32 2 2 2" xfId="1069"/>
    <cellStyle name="5 32 2 3" xfId="1070"/>
    <cellStyle name="5 32 3" xfId="1071"/>
    <cellStyle name="5 32 3 2" xfId="1072"/>
    <cellStyle name="5 32 4" xfId="1073"/>
    <cellStyle name="5 33" xfId="1074"/>
    <cellStyle name="5 33 2" xfId="1075"/>
    <cellStyle name="5 33 2 2" xfId="1076"/>
    <cellStyle name="5 33 2 2 2" xfId="1077"/>
    <cellStyle name="5 33 2 3" xfId="1078"/>
    <cellStyle name="5 33 3" xfId="1079"/>
    <cellStyle name="5 33 3 2" xfId="1080"/>
    <cellStyle name="5 33 4" xfId="1081"/>
    <cellStyle name="5 34" xfId="1082"/>
    <cellStyle name="5 34 2" xfId="1083"/>
    <cellStyle name="5 34 2 2" xfId="1084"/>
    <cellStyle name="5 34 2 2 2" xfId="1085"/>
    <cellStyle name="5 34 2 3" xfId="1086"/>
    <cellStyle name="5 34 3" xfId="1087"/>
    <cellStyle name="5 34 3 2" xfId="1088"/>
    <cellStyle name="5 34 4" xfId="1089"/>
    <cellStyle name="5 35" xfId="1090"/>
    <cellStyle name="5 35 2" xfId="1091"/>
    <cellStyle name="5 35 2 2" xfId="1092"/>
    <cellStyle name="5 35 2 2 2" xfId="1093"/>
    <cellStyle name="5 35 2 3" xfId="1094"/>
    <cellStyle name="5 35 3" xfId="1095"/>
    <cellStyle name="5 35 3 2" xfId="1096"/>
    <cellStyle name="5 35 4" xfId="1097"/>
    <cellStyle name="5 36" xfId="1098"/>
    <cellStyle name="5 36 2" xfId="1099"/>
    <cellStyle name="5 36 2 2" xfId="1100"/>
    <cellStyle name="5 36 2 2 2" xfId="1101"/>
    <cellStyle name="5 36 2 3" xfId="1102"/>
    <cellStyle name="5 36 3" xfId="1103"/>
    <cellStyle name="5 36 3 2" xfId="1104"/>
    <cellStyle name="5 36 4" xfId="1105"/>
    <cellStyle name="5 37" xfId="1106"/>
    <cellStyle name="5 37 2" xfId="1107"/>
    <cellStyle name="5 37 2 2" xfId="1108"/>
    <cellStyle name="5 37 2 2 2" xfId="1109"/>
    <cellStyle name="5 37 2 3" xfId="1110"/>
    <cellStyle name="5 37 3" xfId="1111"/>
    <cellStyle name="5 37 3 2" xfId="1112"/>
    <cellStyle name="5 37 4" xfId="1113"/>
    <cellStyle name="5 38" xfId="1114"/>
    <cellStyle name="5 38 2" xfId="1115"/>
    <cellStyle name="5 38 2 2" xfId="1116"/>
    <cellStyle name="5 38 2 2 2" xfId="1117"/>
    <cellStyle name="5 38 2 3" xfId="1118"/>
    <cellStyle name="5 38 3" xfId="1119"/>
    <cellStyle name="5 38 3 2" xfId="1120"/>
    <cellStyle name="5 38 4" xfId="1121"/>
    <cellStyle name="5 39" xfId="1122"/>
    <cellStyle name="5 39 2" xfId="1123"/>
    <cellStyle name="5 39 2 2" xfId="1124"/>
    <cellStyle name="5 39 2 2 2" xfId="1125"/>
    <cellStyle name="5 39 2 3" xfId="1126"/>
    <cellStyle name="5 39 3" xfId="1127"/>
    <cellStyle name="5 39 3 2" xfId="1128"/>
    <cellStyle name="5 39 4" xfId="1129"/>
    <cellStyle name="5 4" xfId="1130"/>
    <cellStyle name="5 4 2" xfId="1131"/>
    <cellStyle name="5 4 2 2" xfId="1132"/>
    <cellStyle name="5 4 2 2 2" xfId="1133"/>
    <cellStyle name="5 4 2 3" xfId="1134"/>
    <cellStyle name="5 4 3" xfId="1135"/>
    <cellStyle name="5 4 3 2" xfId="1136"/>
    <cellStyle name="5 4 4" xfId="1137"/>
    <cellStyle name="5 40" xfId="1138"/>
    <cellStyle name="5 40 2" xfId="1139"/>
    <cellStyle name="5 40 2 2" xfId="1140"/>
    <cellStyle name="5 40 3" xfId="1141"/>
    <cellStyle name="5 41" xfId="1142"/>
    <cellStyle name="5 41 2" xfId="1143"/>
    <cellStyle name="5 41 2 2" xfId="1144"/>
    <cellStyle name="5 41 3" xfId="1145"/>
    <cellStyle name="5 42" xfId="1146"/>
    <cellStyle name="5 42 2" xfId="1147"/>
    <cellStyle name="5 43" xfId="1148"/>
    <cellStyle name="5 5" xfId="1149"/>
    <cellStyle name="5 5 2" xfId="1150"/>
    <cellStyle name="5 5 2 2" xfId="1151"/>
    <cellStyle name="5 5 2 2 2" xfId="1152"/>
    <cellStyle name="5 5 2 3" xfId="1153"/>
    <cellStyle name="5 5 3" xfId="1154"/>
    <cellStyle name="5 5 3 2" xfId="1155"/>
    <cellStyle name="5 5 4" xfId="1156"/>
    <cellStyle name="5 6" xfId="1157"/>
    <cellStyle name="5 6 2" xfId="1158"/>
    <cellStyle name="5 6 2 2" xfId="1159"/>
    <cellStyle name="5 6 2 2 2" xfId="1160"/>
    <cellStyle name="5 6 2 3" xfId="1161"/>
    <cellStyle name="5 6 3" xfId="1162"/>
    <cellStyle name="5 6 3 2" xfId="1163"/>
    <cellStyle name="5 6 4" xfId="1164"/>
    <cellStyle name="5 7" xfId="1165"/>
    <cellStyle name="5 7 2" xfId="1166"/>
    <cellStyle name="5 7 2 2" xfId="1167"/>
    <cellStyle name="5 7 2 2 2" xfId="1168"/>
    <cellStyle name="5 7 2 3" xfId="1169"/>
    <cellStyle name="5 7 3" xfId="1170"/>
    <cellStyle name="5 7 3 2" xfId="1171"/>
    <cellStyle name="5 7 4" xfId="1172"/>
    <cellStyle name="5 8" xfId="1173"/>
    <cellStyle name="5 8 2" xfId="1174"/>
    <cellStyle name="5 8 2 2" xfId="1175"/>
    <cellStyle name="5 8 2 2 2" xfId="1176"/>
    <cellStyle name="5 8 2 3" xfId="1177"/>
    <cellStyle name="5 8 3" xfId="1178"/>
    <cellStyle name="5 8 3 2" xfId="1179"/>
    <cellStyle name="5 8 4" xfId="1180"/>
    <cellStyle name="5 9" xfId="1181"/>
    <cellStyle name="5 9 2" xfId="1182"/>
    <cellStyle name="5 9 2 2" xfId="1183"/>
    <cellStyle name="5 9 2 2 2" xfId="1184"/>
    <cellStyle name="5 9 2 3" xfId="1185"/>
    <cellStyle name="5 9 3" xfId="1186"/>
    <cellStyle name="5 9 3 2" xfId="1187"/>
    <cellStyle name="5 9 4" xfId="1188"/>
    <cellStyle name="60 % – Zvýraznění1 2" xfId="1189"/>
    <cellStyle name="60 % – Zvýraznění1 3" xfId="1190"/>
    <cellStyle name="60 % – Zvýraznění1 4" xfId="1191"/>
    <cellStyle name="60 % – Zvýraznění2 2" xfId="1192"/>
    <cellStyle name="60 % – Zvýraznění2 3" xfId="1193"/>
    <cellStyle name="60 % – Zvýraznění2 4" xfId="1194"/>
    <cellStyle name="60 % – Zvýraznění3 2" xfId="1195"/>
    <cellStyle name="60 % – Zvýraznění3 3" xfId="1196"/>
    <cellStyle name="60 % – Zvýraznění3 4" xfId="1197"/>
    <cellStyle name="60 % – Zvýraznění4 2" xfId="1198"/>
    <cellStyle name="60 % – Zvýraznění4 3" xfId="1199"/>
    <cellStyle name="60 % – Zvýraznění4 4" xfId="1200"/>
    <cellStyle name="60 % – Zvýraznění5 2" xfId="1201"/>
    <cellStyle name="60 % – Zvýraznění5 3" xfId="1202"/>
    <cellStyle name="60 % – Zvýraznění5 4" xfId="1203"/>
    <cellStyle name="60 % – Zvýraznění6 2" xfId="1204"/>
    <cellStyle name="60 % – Zvýraznění6 3" xfId="1205"/>
    <cellStyle name="60 % – Zvýraznění6 4" xfId="1206"/>
    <cellStyle name="60% - Accent1" xfId="1207"/>
    <cellStyle name="60% - Accent2" xfId="1208"/>
    <cellStyle name="60% - Accent3" xfId="1209"/>
    <cellStyle name="60% - Accent4" xfId="1210"/>
    <cellStyle name="60% - Accent5" xfId="1211"/>
    <cellStyle name="60% - Accent6" xfId="1212"/>
    <cellStyle name="Accent" xfId="1213"/>
    <cellStyle name="Accent 1" xfId="1214"/>
    <cellStyle name="Accent 2" xfId="1215"/>
    <cellStyle name="Accent 3" xfId="1216"/>
    <cellStyle name="Accent1" xfId="1217"/>
    <cellStyle name="Accent2" xfId="1218"/>
    <cellStyle name="Accent3" xfId="1219"/>
    <cellStyle name="Accent4" xfId="1220"/>
    <cellStyle name="Accent5" xfId="1221"/>
    <cellStyle name="Accent6" xfId="1222"/>
    <cellStyle name="Bad" xfId="1223"/>
    <cellStyle name="bezčárky_" xfId="1224"/>
    <cellStyle name="Calculation" xfId="1225"/>
    <cellStyle name="Calculation 10" xfId="1226"/>
    <cellStyle name="Calculation 10 2" xfId="1227"/>
    <cellStyle name="Calculation 10 2 2" xfId="1228"/>
    <cellStyle name="Calculation 10 2 3" xfId="1229"/>
    <cellStyle name="Calculation 10 2 4" xfId="1230"/>
    <cellStyle name="Calculation 10 3" xfId="1231"/>
    <cellStyle name="Calculation 10 3 2" xfId="1232"/>
    <cellStyle name="Calculation 10 3 3" xfId="1233"/>
    <cellStyle name="Calculation 10 3 4" xfId="1234"/>
    <cellStyle name="Calculation 10 4" xfId="1235"/>
    <cellStyle name="Calculation 10 5" xfId="1236"/>
    <cellStyle name="Calculation 10 6" xfId="1237"/>
    <cellStyle name="Calculation 11" xfId="1238"/>
    <cellStyle name="Calculation 11 2" xfId="1239"/>
    <cellStyle name="Calculation 11 3" xfId="1240"/>
    <cellStyle name="Calculation 11 4" xfId="1241"/>
    <cellStyle name="Calculation 12" xfId="1242"/>
    <cellStyle name="Calculation 12 2" xfId="1243"/>
    <cellStyle name="Calculation 12 3" xfId="1244"/>
    <cellStyle name="Calculation 12 4" xfId="1245"/>
    <cellStyle name="Calculation 13" xfId="1246"/>
    <cellStyle name="Calculation 14" xfId="1247"/>
    <cellStyle name="Calculation 15" xfId="1248"/>
    <cellStyle name="Calculation 2" xfId="1249"/>
    <cellStyle name="Calculation 2 10" xfId="1250"/>
    <cellStyle name="Calculation 2 2" xfId="1251"/>
    <cellStyle name="Calculation 2 2 2" xfId="1252"/>
    <cellStyle name="Calculation 2 2 2 2" xfId="1253"/>
    <cellStyle name="Calculation 2 2 2 2 2" xfId="1254"/>
    <cellStyle name="Calculation 2 2 2 2 2 2" xfId="1255"/>
    <cellStyle name="Calculation 2 2 2 2 2 3" xfId="1256"/>
    <cellStyle name="Calculation 2 2 2 2 2 4" xfId="1257"/>
    <cellStyle name="Calculation 2 2 2 2 3" xfId="1258"/>
    <cellStyle name="Calculation 2 2 2 2 3 2" xfId="1259"/>
    <cellStyle name="Calculation 2 2 2 2 3 3" xfId="1260"/>
    <cellStyle name="Calculation 2 2 2 2 3 4" xfId="1261"/>
    <cellStyle name="Calculation 2 2 2 2 4" xfId="1262"/>
    <cellStyle name="Calculation 2 2 2 2 5" xfId="1263"/>
    <cellStyle name="Calculation 2 2 2 2 6" xfId="1264"/>
    <cellStyle name="Calculation 2 2 2 3" xfId="1265"/>
    <cellStyle name="Calculation 2 2 2 3 2" xfId="1266"/>
    <cellStyle name="Calculation 2 2 2 3 2 2" xfId="1267"/>
    <cellStyle name="Calculation 2 2 2 3 2 3" xfId="1268"/>
    <cellStyle name="Calculation 2 2 2 3 2 4" xfId="1269"/>
    <cellStyle name="Calculation 2 2 2 3 3" xfId="1270"/>
    <cellStyle name="Calculation 2 2 2 3 3 2" xfId="1271"/>
    <cellStyle name="Calculation 2 2 2 3 3 3" xfId="1272"/>
    <cellStyle name="Calculation 2 2 2 3 3 4" xfId="1273"/>
    <cellStyle name="Calculation 2 2 2 3 4" xfId="1274"/>
    <cellStyle name="Calculation 2 2 2 3 5" xfId="1275"/>
    <cellStyle name="Calculation 2 2 2 3 6" xfId="1276"/>
    <cellStyle name="Calculation 2 2 2 4" xfId="1277"/>
    <cellStyle name="Calculation 2 2 2 4 2" xfId="1278"/>
    <cellStyle name="Calculation 2 2 2 4 3" xfId="1279"/>
    <cellStyle name="Calculation 2 2 2 4 4" xfId="1280"/>
    <cellStyle name="Calculation 2 2 2 5" xfId="1281"/>
    <cellStyle name="Calculation 2 2 2 5 2" xfId="1282"/>
    <cellStyle name="Calculation 2 2 2 5 3" xfId="1283"/>
    <cellStyle name="Calculation 2 2 2 5 4" xfId="1284"/>
    <cellStyle name="Calculation 2 2 2 6" xfId="1285"/>
    <cellStyle name="Calculation 2 2 2 7" xfId="1286"/>
    <cellStyle name="Calculation 2 2 2 8" xfId="1287"/>
    <cellStyle name="Calculation 2 2 3" xfId="1288"/>
    <cellStyle name="Calculation 2 2 3 2" xfId="1289"/>
    <cellStyle name="Calculation 2 2 3 2 2" xfId="1290"/>
    <cellStyle name="Calculation 2 2 3 2 3" xfId="1291"/>
    <cellStyle name="Calculation 2 2 3 2 4" xfId="1292"/>
    <cellStyle name="Calculation 2 2 3 3" xfId="1293"/>
    <cellStyle name="Calculation 2 2 3 3 2" xfId="1294"/>
    <cellStyle name="Calculation 2 2 3 3 3" xfId="1295"/>
    <cellStyle name="Calculation 2 2 3 3 4" xfId="1296"/>
    <cellStyle name="Calculation 2 2 3 4" xfId="1297"/>
    <cellStyle name="Calculation 2 2 3 5" xfId="1298"/>
    <cellStyle name="Calculation 2 2 3 6" xfId="1299"/>
    <cellStyle name="Calculation 2 2 4" xfId="1300"/>
    <cellStyle name="Calculation 2 2 4 2" xfId="1301"/>
    <cellStyle name="Calculation 2 2 4 2 2" xfId="1302"/>
    <cellStyle name="Calculation 2 2 4 2 3" xfId="1303"/>
    <cellStyle name="Calculation 2 2 4 2 4" xfId="1304"/>
    <cellStyle name="Calculation 2 2 4 3" xfId="1305"/>
    <cellStyle name="Calculation 2 2 4 3 2" xfId="1306"/>
    <cellStyle name="Calculation 2 2 4 3 3" xfId="1307"/>
    <cellStyle name="Calculation 2 2 4 3 4" xfId="1308"/>
    <cellStyle name="Calculation 2 2 4 4" xfId="1309"/>
    <cellStyle name="Calculation 2 2 4 5" xfId="1310"/>
    <cellStyle name="Calculation 2 2 4 6" xfId="1311"/>
    <cellStyle name="Calculation 2 2 5" xfId="1312"/>
    <cellStyle name="Calculation 2 2 5 2" xfId="1313"/>
    <cellStyle name="Calculation 2 2 5 3" xfId="1314"/>
    <cellStyle name="Calculation 2 2 5 4" xfId="1315"/>
    <cellStyle name="Calculation 2 2 6" xfId="1316"/>
    <cellStyle name="Calculation 2 2 6 2" xfId="1317"/>
    <cellStyle name="Calculation 2 2 6 3" xfId="1318"/>
    <cellStyle name="Calculation 2 2 6 4" xfId="1319"/>
    <cellStyle name="Calculation 2 2 7" xfId="1320"/>
    <cellStyle name="Calculation 2 2 8" xfId="1321"/>
    <cellStyle name="Calculation 2 2 9" xfId="1322"/>
    <cellStyle name="Calculation 2 3" xfId="1323"/>
    <cellStyle name="Calculation 2 3 2" xfId="1324"/>
    <cellStyle name="Calculation 2 3 2 2" xfId="1325"/>
    <cellStyle name="Calculation 2 3 2 2 2" xfId="1326"/>
    <cellStyle name="Calculation 2 3 2 2 3" xfId="1327"/>
    <cellStyle name="Calculation 2 3 2 2 4" xfId="1328"/>
    <cellStyle name="Calculation 2 3 2 3" xfId="1329"/>
    <cellStyle name="Calculation 2 3 2 3 2" xfId="1330"/>
    <cellStyle name="Calculation 2 3 2 3 3" xfId="1331"/>
    <cellStyle name="Calculation 2 3 2 3 4" xfId="1332"/>
    <cellStyle name="Calculation 2 3 2 4" xfId="1333"/>
    <cellStyle name="Calculation 2 3 2 5" xfId="1334"/>
    <cellStyle name="Calculation 2 3 2 6" xfId="1335"/>
    <cellStyle name="Calculation 2 3 3" xfId="1336"/>
    <cellStyle name="Calculation 2 3 3 2" xfId="1337"/>
    <cellStyle name="Calculation 2 3 3 2 2" xfId="1338"/>
    <cellStyle name="Calculation 2 3 3 2 3" xfId="1339"/>
    <cellStyle name="Calculation 2 3 3 2 4" xfId="1340"/>
    <cellStyle name="Calculation 2 3 3 3" xfId="1341"/>
    <cellStyle name="Calculation 2 3 3 3 2" xfId="1342"/>
    <cellStyle name="Calculation 2 3 3 3 3" xfId="1343"/>
    <cellStyle name="Calculation 2 3 3 3 4" xfId="1344"/>
    <cellStyle name="Calculation 2 3 3 4" xfId="1345"/>
    <cellStyle name="Calculation 2 3 3 5" xfId="1346"/>
    <cellStyle name="Calculation 2 3 3 6" xfId="1347"/>
    <cellStyle name="Calculation 2 3 4" xfId="1348"/>
    <cellStyle name="Calculation 2 3 4 2" xfId="1349"/>
    <cellStyle name="Calculation 2 3 4 3" xfId="1350"/>
    <cellStyle name="Calculation 2 3 4 4" xfId="1351"/>
    <cellStyle name="Calculation 2 3 5" xfId="1352"/>
    <cellStyle name="Calculation 2 3 5 2" xfId="1353"/>
    <cellStyle name="Calculation 2 3 5 3" xfId="1354"/>
    <cellStyle name="Calculation 2 3 5 4" xfId="1355"/>
    <cellStyle name="Calculation 2 3 6" xfId="1356"/>
    <cellStyle name="Calculation 2 3 7" xfId="1357"/>
    <cellStyle name="Calculation 2 3 8" xfId="1358"/>
    <cellStyle name="Calculation 2 4" xfId="1359"/>
    <cellStyle name="Calculation 2 4 2" xfId="1360"/>
    <cellStyle name="Calculation 2 4 2 2" xfId="1361"/>
    <cellStyle name="Calculation 2 4 2 3" xfId="1362"/>
    <cellStyle name="Calculation 2 4 2 4" xfId="1363"/>
    <cellStyle name="Calculation 2 4 3" xfId="1364"/>
    <cellStyle name="Calculation 2 4 3 2" xfId="1365"/>
    <cellStyle name="Calculation 2 4 3 3" xfId="1366"/>
    <cellStyle name="Calculation 2 4 3 4" xfId="1367"/>
    <cellStyle name="Calculation 2 4 4" xfId="1368"/>
    <cellStyle name="Calculation 2 4 5" xfId="1369"/>
    <cellStyle name="Calculation 2 4 6" xfId="1370"/>
    <cellStyle name="Calculation 2 5" xfId="1371"/>
    <cellStyle name="Calculation 2 5 2" xfId="1372"/>
    <cellStyle name="Calculation 2 5 2 2" xfId="1373"/>
    <cellStyle name="Calculation 2 5 2 3" xfId="1374"/>
    <cellStyle name="Calculation 2 5 2 4" xfId="1375"/>
    <cellStyle name="Calculation 2 5 3" xfId="1376"/>
    <cellStyle name="Calculation 2 5 3 2" xfId="1377"/>
    <cellStyle name="Calculation 2 5 3 3" xfId="1378"/>
    <cellStyle name="Calculation 2 5 3 4" xfId="1379"/>
    <cellStyle name="Calculation 2 5 4" xfId="1380"/>
    <cellStyle name="Calculation 2 5 5" xfId="1381"/>
    <cellStyle name="Calculation 2 5 6" xfId="1382"/>
    <cellStyle name="Calculation 2 6" xfId="1383"/>
    <cellStyle name="Calculation 2 6 2" xfId="1384"/>
    <cellStyle name="Calculation 2 6 3" xfId="1385"/>
    <cellStyle name="Calculation 2 6 4" xfId="1386"/>
    <cellStyle name="Calculation 2 7" xfId="1387"/>
    <cellStyle name="Calculation 2 7 2" xfId="1388"/>
    <cellStyle name="Calculation 2 7 3" xfId="1389"/>
    <cellStyle name="Calculation 2 7 4" xfId="1390"/>
    <cellStyle name="Calculation 2 8" xfId="1391"/>
    <cellStyle name="Calculation 2 9" xfId="1392"/>
    <cellStyle name="Calculation 3" xfId="1393"/>
    <cellStyle name="Calculation 3 10" xfId="1394"/>
    <cellStyle name="Calculation 3 2" xfId="1395"/>
    <cellStyle name="Calculation 3 2 2" xfId="1396"/>
    <cellStyle name="Calculation 3 2 2 2" xfId="1397"/>
    <cellStyle name="Calculation 3 2 2 2 2" xfId="1398"/>
    <cellStyle name="Calculation 3 2 2 2 2 2" xfId="1399"/>
    <cellStyle name="Calculation 3 2 2 2 2 3" xfId="1400"/>
    <cellStyle name="Calculation 3 2 2 2 2 4" xfId="1401"/>
    <cellStyle name="Calculation 3 2 2 2 3" xfId="1402"/>
    <cellStyle name="Calculation 3 2 2 2 3 2" xfId="1403"/>
    <cellStyle name="Calculation 3 2 2 2 3 3" xfId="1404"/>
    <cellStyle name="Calculation 3 2 2 2 3 4" xfId="1405"/>
    <cellStyle name="Calculation 3 2 2 2 4" xfId="1406"/>
    <cellStyle name="Calculation 3 2 2 2 5" xfId="1407"/>
    <cellStyle name="Calculation 3 2 2 2 6" xfId="1408"/>
    <cellStyle name="Calculation 3 2 2 3" xfId="1409"/>
    <cellStyle name="Calculation 3 2 2 3 2" xfId="1410"/>
    <cellStyle name="Calculation 3 2 2 3 2 2" xfId="1411"/>
    <cellStyle name="Calculation 3 2 2 3 2 3" xfId="1412"/>
    <cellStyle name="Calculation 3 2 2 3 2 4" xfId="1413"/>
    <cellStyle name="Calculation 3 2 2 3 3" xfId="1414"/>
    <cellStyle name="Calculation 3 2 2 3 3 2" xfId="1415"/>
    <cellStyle name="Calculation 3 2 2 3 3 3" xfId="1416"/>
    <cellStyle name="Calculation 3 2 2 3 3 4" xfId="1417"/>
    <cellStyle name="Calculation 3 2 2 3 4" xfId="1418"/>
    <cellStyle name="Calculation 3 2 2 3 5" xfId="1419"/>
    <cellStyle name="Calculation 3 2 2 3 6" xfId="1420"/>
    <cellStyle name="Calculation 3 2 2 4" xfId="1421"/>
    <cellStyle name="Calculation 3 2 2 4 2" xfId="1422"/>
    <cellStyle name="Calculation 3 2 2 4 3" xfId="1423"/>
    <cellStyle name="Calculation 3 2 2 4 4" xfId="1424"/>
    <cellStyle name="Calculation 3 2 2 5" xfId="1425"/>
    <cellStyle name="Calculation 3 2 2 5 2" xfId="1426"/>
    <cellStyle name="Calculation 3 2 2 5 3" xfId="1427"/>
    <cellStyle name="Calculation 3 2 2 5 4" xfId="1428"/>
    <cellStyle name="Calculation 3 2 2 6" xfId="1429"/>
    <cellStyle name="Calculation 3 2 2 7" xfId="1430"/>
    <cellStyle name="Calculation 3 2 2 8" xfId="1431"/>
    <cellStyle name="Calculation 3 2 3" xfId="1432"/>
    <cellStyle name="Calculation 3 2 3 2" xfId="1433"/>
    <cellStyle name="Calculation 3 2 3 2 2" xfId="1434"/>
    <cellStyle name="Calculation 3 2 3 2 3" xfId="1435"/>
    <cellStyle name="Calculation 3 2 3 2 4" xfId="1436"/>
    <cellStyle name="Calculation 3 2 3 3" xfId="1437"/>
    <cellStyle name="Calculation 3 2 3 3 2" xfId="1438"/>
    <cellStyle name="Calculation 3 2 3 3 3" xfId="1439"/>
    <cellStyle name="Calculation 3 2 3 3 4" xfId="1440"/>
    <cellStyle name="Calculation 3 2 3 4" xfId="1441"/>
    <cellStyle name="Calculation 3 2 3 5" xfId="1442"/>
    <cellStyle name="Calculation 3 2 3 6" xfId="1443"/>
    <cellStyle name="Calculation 3 2 4" xfId="1444"/>
    <cellStyle name="Calculation 3 2 4 2" xfId="1445"/>
    <cellStyle name="Calculation 3 2 4 2 2" xfId="1446"/>
    <cellStyle name="Calculation 3 2 4 2 3" xfId="1447"/>
    <cellStyle name="Calculation 3 2 4 2 4" xfId="1448"/>
    <cellStyle name="Calculation 3 2 4 3" xfId="1449"/>
    <cellStyle name="Calculation 3 2 4 3 2" xfId="1450"/>
    <cellStyle name="Calculation 3 2 4 3 3" xfId="1451"/>
    <cellStyle name="Calculation 3 2 4 3 4" xfId="1452"/>
    <cellStyle name="Calculation 3 2 4 4" xfId="1453"/>
    <cellStyle name="Calculation 3 2 4 5" xfId="1454"/>
    <cellStyle name="Calculation 3 2 4 6" xfId="1455"/>
    <cellStyle name="Calculation 3 2 5" xfId="1456"/>
    <cellStyle name="Calculation 3 2 5 2" xfId="1457"/>
    <cellStyle name="Calculation 3 2 5 3" xfId="1458"/>
    <cellStyle name="Calculation 3 2 5 4" xfId="1459"/>
    <cellStyle name="Calculation 3 2 6" xfId="1460"/>
    <cellStyle name="Calculation 3 2 6 2" xfId="1461"/>
    <cellStyle name="Calculation 3 2 6 3" xfId="1462"/>
    <cellStyle name="Calculation 3 2 6 4" xfId="1463"/>
    <cellStyle name="Calculation 3 2 7" xfId="1464"/>
    <cellStyle name="Calculation 3 2 8" xfId="1465"/>
    <cellStyle name="Calculation 3 2 9" xfId="1466"/>
    <cellStyle name="Calculation 3 3" xfId="1467"/>
    <cellStyle name="Calculation 3 3 2" xfId="1468"/>
    <cellStyle name="Calculation 3 3 2 2" xfId="1469"/>
    <cellStyle name="Calculation 3 3 2 2 2" xfId="1470"/>
    <cellStyle name="Calculation 3 3 2 2 3" xfId="1471"/>
    <cellStyle name="Calculation 3 3 2 2 4" xfId="1472"/>
    <cellStyle name="Calculation 3 3 2 3" xfId="1473"/>
    <cellStyle name="Calculation 3 3 2 3 2" xfId="1474"/>
    <cellStyle name="Calculation 3 3 2 3 3" xfId="1475"/>
    <cellStyle name="Calculation 3 3 2 3 4" xfId="1476"/>
    <cellStyle name="Calculation 3 3 2 4" xfId="1477"/>
    <cellStyle name="Calculation 3 3 2 5" xfId="1478"/>
    <cellStyle name="Calculation 3 3 2 6" xfId="1479"/>
    <cellStyle name="Calculation 3 3 3" xfId="1480"/>
    <cellStyle name="Calculation 3 3 3 2" xfId="1481"/>
    <cellStyle name="Calculation 3 3 3 2 2" xfId="1482"/>
    <cellStyle name="Calculation 3 3 3 2 3" xfId="1483"/>
    <cellStyle name="Calculation 3 3 3 2 4" xfId="1484"/>
    <cellStyle name="Calculation 3 3 3 3" xfId="1485"/>
    <cellStyle name="Calculation 3 3 3 3 2" xfId="1486"/>
    <cellStyle name="Calculation 3 3 3 3 3" xfId="1487"/>
    <cellStyle name="Calculation 3 3 3 3 4" xfId="1488"/>
    <cellStyle name="Calculation 3 3 3 4" xfId="1489"/>
    <cellStyle name="Calculation 3 3 3 5" xfId="1490"/>
    <cellStyle name="Calculation 3 3 3 6" xfId="1491"/>
    <cellStyle name="Calculation 3 3 4" xfId="1492"/>
    <cellStyle name="Calculation 3 3 4 2" xfId="1493"/>
    <cellStyle name="Calculation 3 3 4 3" xfId="1494"/>
    <cellStyle name="Calculation 3 3 4 4" xfId="1495"/>
    <cellStyle name="Calculation 3 3 5" xfId="1496"/>
    <cellStyle name="Calculation 3 3 5 2" xfId="1497"/>
    <cellStyle name="Calculation 3 3 5 3" xfId="1498"/>
    <cellStyle name="Calculation 3 3 5 4" xfId="1499"/>
    <cellStyle name="Calculation 3 3 6" xfId="1500"/>
    <cellStyle name="Calculation 3 3 7" xfId="1501"/>
    <cellStyle name="Calculation 3 3 8" xfId="1502"/>
    <cellStyle name="Calculation 3 4" xfId="1503"/>
    <cellStyle name="Calculation 3 4 2" xfId="1504"/>
    <cellStyle name="Calculation 3 4 2 2" xfId="1505"/>
    <cellStyle name="Calculation 3 4 2 3" xfId="1506"/>
    <cellStyle name="Calculation 3 4 2 4" xfId="1507"/>
    <cellStyle name="Calculation 3 4 3" xfId="1508"/>
    <cellStyle name="Calculation 3 4 3 2" xfId="1509"/>
    <cellStyle name="Calculation 3 4 3 3" xfId="1510"/>
    <cellStyle name="Calculation 3 4 3 4" xfId="1511"/>
    <cellStyle name="Calculation 3 4 4" xfId="1512"/>
    <cellStyle name="Calculation 3 4 5" xfId="1513"/>
    <cellStyle name="Calculation 3 4 6" xfId="1514"/>
    <cellStyle name="Calculation 3 5" xfId="1515"/>
    <cellStyle name="Calculation 3 5 2" xfId="1516"/>
    <cellStyle name="Calculation 3 5 2 2" xfId="1517"/>
    <cellStyle name="Calculation 3 5 2 3" xfId="1518"/>
    <cellStyle name="Calculation 3 5 2 4" xfId="1519"/>
    <cellStyle name="Calculation 3 5 3" xfId="1520"/>
    <cellStyle name="Calculation 3 5 3 2" xfId="1521"/>
    <cellStyle name="Calculation 3 5 3 3" xfId="1522"/>
    <cellStyle name="Calculation 3 5 3 4" xfId="1523"/>
    <cellStyle name="Calculation 3 5 4" xfId="1524"/>
    <cellStyle name="Calculation 3 5 5" xfId="1525"/>
    <cellStyle name="Calculation 3 5 6" xfId="1526"/>
    <cellStyle name="Calculation 3 6" xfId="1527"/>
    <cellStyle name="Calculation 3 6 2" xfId="1528"/>
    <cellStyle name="Calculation 3 6 3" xfId="1529"/>
    <cellStyle name="Calculation 3 6 4" xfId="1530"/>
    <cellStyle name="Calculation 3 7" xfId="1531"/>
    <cellStyle name="Calculation 3 7 2" xfId="1532"/>
    <cellStyle name="Calculation 3 7 3" xfId="1533"/>
    <cellStyle name="Calculation 3 7 4" xfId="1534"/>
    <cellStyle name="Calculation 3 8" xfId="1535"/>
    <cellStyle name="Calculation 3 9" xfId="1536"/>
    <cellStyle name="Calculation 4" xfId="1537"/>
    <cellStyle name="Calculation 4 10" xfId="1538"/>
    <cellStyle name="Calculation 4 2" xfId="1539"/>
    <cellStyle name="Calculation 4 2 2" xfId="1540"/>
    <cellStyle name="Calculation 4 2 2 2" xfId="1541"/>
    <cellStyle name="Calculation 4 2 2 2 2" xfId="1542"/>
    <cellStyle name="Calculation 4 2 2 2 2 2" xfId="1543"/>
    <cellStyle name="Calculation 4 2 2 2 2 3" xfId="1544"/>
    <cellStyle name="Calculation 4 2 2 2 2 4" xfId="1545"/>
    <cellStyle name="Calculation 4 2 2 2 3" xfId="1546"/>
    <cellStyle name="Calculation 4 2 2 2 3 2" xfId="1547"/>
    <cellStyle name="Calculation 4 2 2 2 3 3" xfId="1548"/>
    <cellStyle name="Calculation 4 2 2 2 3 4" xfId="1549"/>
    <cellStyle name="Calculation 4 2 2 2 4" xfId="1550"/>
    <cellStyle name="Calculation 4 2 2 2 5" xfId="1551"/>
    <cellStyle name="Calculation 4 2 2 2 6" xfId="1552"/>
    <cellStyle name="Calculation 4 2 2 3" xfId="1553"/>
    <cellStyle name="Calculation 4 2 2 3 2" xfId="1554"/>
    <cellStyle name="Calculation 4 2 2 3 2 2" xfId="1555"/>
    <cellStyle name="Calculation 4 2 2 3 2 3" xfId="1556"/>
    <cellStyle name="Calculation 4 2 2 3 2 4" xfId="1557"/>
    <cellStyle name="Calculation 4 2 2 3 3" xfId="1558"/>
    <cellStyle name="Calculation 4 2 2 3 3 2" xfId="1559"/>
    <cellStyle name="Calculation 4 2 2 3 3 3" xfId="1560"/>
    <cellStyle name="Calculation 4 2 2 3 3 4" xfId="1561"/>
    <cellStyle name="Calculation 4 2 2 3 4" xfId="1562"/>
    <cellStyle name="Calculation 4 2 2 3 5" xfId="1563"/>
    <cellStyle name="Calculation 4 2 2 3 6" xfId="1564"/>
    <cellStyle name="Calculation 4 2 2 4" xfId="1565"/>
    <cellStyle name="Calculation 4 2 2 4 2" xfId="1566"/>
    <cellStyle name="Calculation 4 2 2 4 3" xfId="1567"/>
    <cellStyle name="Calculation 4 2 2 4 4" xfId="1568"/>
    <cellStyle name="Calculation 4 2 2 5" xfId="1569"/>
    <cellStyle name="Calculation 4 2 2 5 2" xfId="1570"/>
    <cellStyle name="Calculation 4 2 2 5 3" xfId="1571"/>
    <cellStyle name="Calculation 4 2 2 5 4" xfId="1572"/>
    <cellStyle name="Calculation 4 2 2 6" xfId="1573"/>
    <cellStyle name="Calculation 4 2 2 7" xfId="1574"/>
    <cellStyle name="Calculation 4 2 2 8" xfId="1575"/>
    <cellStyle name="Calculation 4 2 3" xfId="1576"/>
    <cellStyle name="Calculation 4 2 3 2" xfId="1577"/>
    <cellStyle name="Calculation 4 2 3 2 2" xfId="1578"/>
    <cellStyle name="Calculation 4 2 3 2 3" xfId="1579"/>
    <cellStyle name="Calculation 4 2 3 2 4" xfId="1580"/>
    <cellStyle name="Calculation 4 2 3 3" xfId="1581"/>
    <cellStyle name="Calculation 4 2 3 3 2" xfId="1582"/>
    <cellStyle name="Calculation 4 2 3 3 3" xfId="1583"/>
    <cellStyle name="Calculation 4 2 3 3 4" xfId="1584"/>
    <cellStyle name="Calculation 4 2 3 4" xfId="1585"/>
    <cellStyle name="Calculation 4 2 3 5" xfId="1586"/>
    <cellStyle name="Calculation 4 2 3 6" xfId="1587"/>
    <cellStyle name="Calculation 4 2 4" xfId="1588"/>
    <cellStyle name="Calculation 4 2 4 2" xfId="1589"/>
    <cellStyle name="Calculation 4 2 4 2 2" xfId="1590"/>
    <cellStyle name="Calculation 4 2 4 2 3" xfId="1591"/>
    <cellStyle name="Calculation 4 2 4 2 4" xfId="1592"/>
    <cellStyle name="Calculation 4 2 4 3" xfId="1593"/>
    <cellStyle name="Calculation 4 2 4 3 2" xfId="1594"/>
    <cellStyle name="Calculation 4 2 4 3 3" xfId="1595"/>
    <cellStyle name="Calculation 4 2 4 3 4" xfId="1596"/>
    <cellStyle name="Calculation 4 2 4 4" xfId="1597"/>
    <cellStyle name="Calculation 4 2 4 5" xfId="1598"/>
    <cellStyle name="Calculation 4 2 4 6" xfId="1599"/>
    <cellStyle name="Calculation 4 2 5" xfId="1600"/>
    <cellStyle name="Calculation 4 2 5 2" xfId="1601"/>
    <cellStyle name="Calculation 4 2 5 3" xfId="1602"/>
    <cellStyle name="Calculation 4 2 5 4" xfId="1603"/>
    <cellStyle name="Calculation 4 2 6" xfId="1604"/>
    <cellStyle name="Calculation 4 2 6 2" xfId="1605"/>
    <cellStyle name="Calculation 4 2 6 3" xfId="1606"/>
    <cellStyle name="Calculation 4 2 6 4" xfId="1607"/>
    <cellStyle name="Calculation 4 2 7" xfId="1608"/>
    <cellStyle name="Calculation 4 2 8" xfId="1609"/>
    <cellStyle name="Calculation 4 2 9" xfId="1610"/>
    <cellStyle name="Calculation 4 3" xfId="1611"/>
    <cellStyle name="Calculation 4 3 2" xfId="1612"/>
    <cellStyle name="Calculation 4 3 2 2" xfId="1613"/>
    <cellStyle name="Calculation 4 3 2 2 2" xfId="1614"/>
    <cellStyle name="Calculation 4 3 2 2 3" xfId="1615"/>
    <cellStyle name="Calculation 4 3 2 2 4" xfId="1616"/>
    <cellStyle name="Calculation 4 3 2 3" xfId="1617"/>
    <cellStyle name="Calculation 4 3 2 3 2" xfId="1618"/>
    <cellStyle name="Calculation 4 3 2 3 3" xfId="1619"/>
    <cellStyle name="Calculation 4 3 2 3 4" xfId="1620"/>
    <cellStyle name="Calculation 4 3 2 4" xfId="1621"/>
    <cellStyle name="Calculation 4 3 2 5" xfId="1622"/>
    <cellStyle name="Calculation 4 3 2 6" xfId="1623"/>
    <cellStyle name="Calculation 4 3 3" xfId="1624"/>
    <cellStyle name="Calculation 4 3 3 2" xfId="1625"/>
    <cellStyle name="Calculation 4 3 3 2 2" xfId="1626"/>
    <cellStyle name="Calculation 4 3 3 2 3" xfId="1627"/>
    <cellStyle name="Calculation 4 3 3 2 4" xfId="1628"/>
    <cellStyle name="Calculation 4 3 3 3" xfId="1629"/>
    <cellStyle name="Calculation 4 3 3 3 2" xfId="1630"/>
    <cellStyle name="Calculation 4 3 3 3 3" xfId="1631"/>
    <cellStyle name="Calculation 4 3 3 3 4" xfId="1632"/>
    <cellStyle name="Calculation 4 3 3 4" xfId="1633"/>
    <cellStyle name="Calculation 4 3 3 5" xfId="1634"/>
    <cellStyle name="Calculation 4 3 3 6" xfId="1635"/>
    <cellStyle name="Calculation 4 3 4" xfId="1636"/>
    <cellStyle name="Calculation 4 3 4 2" xfId="1637"/>
    <cellStyle name="Calculation 4 3 4 3" xfId="1638"/>
    <cellStyle name="Calculation 4 3 4 4" xfId="1639"/>
    <cellStyle name="Calculation 4 3 5" xfId="1640"/>
    <cellStyle name="Calculation 4 3 5 2" xfId="1641"/>
    <cellStyle name="Calculation 4 3 5 3" xfId="1642"/>
    <cellStyle name="Calculation 4 3 5 4" xfId="1643"/>
    <cellStyle name="Calculation 4 3 6" xfId="1644"/>
    <cellStyle name="Calculation 4 3 7" xfId="1645"/>
    <cellStyle name="Calculation 4 3 8" xfId="1646"/>
    <cellStyle name="Calculation 4 4" xfId="1647"/>
    <cellStyle name="Calculation 4 4 2" xfId="1648"/>
    <cellStyle name="Calculation 4 4 2 2" xfId="1649"/>
    <cellStyle name="Calculation 4 4 2 3" xfId="1650"/>
    <cellStyle name="Calculation 4 4 2 4" xfId="1651"/>
    <cellStyle name="Calculation 4 4 3" xfId="1652"/>
    <cellStyle name="Calculation 4 4 3 2" xfId="1653"/>
    <cellStyle name="Calculation 4 4 3 3" xfId="1654"/>
    <cellStyle name="Calculation 4 4 3 4" xfId="1655"/>
    <cellStyle name="Calculation 4 4 4" xfId="1656"/>
    <cellStyle name="Calculation 4 4 5" xfId="1657"/>
    <cellStyle name="Calculation 4 4 6" xfId="1658"/>
    <cellStyle name="Calculation 4 5" xfId="1659"/>
    <cellStyle name="Calculation 4 5 2" xfId="1660"/>
    <cellStyle name="Calculation 4 5 2 2" xfId="1661"/>
    <cellStyle name="Calculation 4 5 2 3" xfId="1662"/>
    <cellStyle name="Calculation 4 5 2 4" xfId="1663"/>
    <cellStyle name="Calculation 4 5 3" xfId="1664"/>
    <cellStyle name="Calculation 4 5 3 2" xfId="1665"/>
    <cellStyle name="Calculation 4 5 3 3" xfId="1666"/>
    <cellStyle name="Calculation 4 5 3 4" xfId="1667"/>
    <cellStyle name="Calculation 4 5 4" xfId="1668"/>
    <cellStyle name="Calculation 4 5 5" xfId="1669"/>
    <cellStyle name="Calculation 4 5 6" xfId="1670"/>
    <cellStyle name="Calculation 4 6" xfId="1671"/>
    <cellStyle name="Calculation 4 6 2" xfId="1672"/>
    <cellStyle name="Calculation 4 6 3" xfId="1673"/>
    <cellStyle name="Calculation 4 6 4" xfId="1674"/>
    <cellStyle name="Calculation 4 7" xfId="1675"/>
    <cellStyle name="Calculation 4 7 2" xfId="1676"/>
    <cellStyle name="Calculation 4 7 3" xfId="1677"/>
    <cellStyle name="Calculation 4 7 4" xfId="1678"/>
    <cellStyle name="Calculation 4 8" xfId="1679"/>
    <cellStyle name="Calculation 4 9" xfId="1680"/>
    <cellStyle name="Calculation 5" xfId="1681"/>
    <cellStyle name="Calculation 5 10" xfId="1682"/>
    <cellStyle name="Calculation 5 2" xfId="1683"/>
    <cellStyle name="Calculation 5 2 2" xfId="1684"/>
    <cellStyle name="Calculation 5 2 2 2" xfId="1685"/>
    <cellStyle name="Calculation 5 2 2 2 2" xfId="1686"/>
    <cellStyle name="Calculation 5 2 2 2 2 2" xfId="1687"/>
    <cellStyle name="Calculation 5 2 2 2 2 3" xfId="1688"/>
    <cellStyle name="Calculation 5 2 2 2 2 4" xfId="1689"/>
    <cellStyle name="Calculation 5 2 2 2 3" xfId="1690"/>
    <cellStyle name="Calculation 5 2 2 2 3 2" xfId="1691"/>
    <cellStyle name="Calculation 5 2 2 2 3 3" xfId="1692"/>
    <cellStyle name="Calculation 5 2 2 2 3 4" xfId="1693"/>
    <cellStyle name="Calculation 5 2 2 2 4" xfId="1694"/>
    <cellStyle name="Calculation 5 2 2 2 5" xfId="1695"/>
    <cellStyle name="Calculation 5 2 2 2 6" xfId="1696"/>
    <cellStyle name="Calculation 5 2 2 3" xfId="1697"/>
    <cellStyle name="Calculation 5 2 2 3 2" xfId="1698"/>
    <cellStyle name="Calculation 5 2 2 3 2 2" xfId="1699"/>
    <cellStyle name="Calculation 5 2 2 3 2 3" xfId="1700"/>
    <cellStyle name="Calculation 5 2 2 3 2 4" xfId="1701"/>
    <cellStyle name="Calculation 5 2 2 3 3" xfId="1702"/>
    <cellStyle name="Calculation 5 2 2 3 3 2" xfId="1703"/>
    <cellStyle name="Calculation 5 2 2 3 3 3" xfId="1704"/>
    <cellStyle name="Calculation 5 2 2 3 3 4" xfId="1705"/>
    <cellStyle name="Calculation 5 2 2 3 4" xfId="1706"/>
    <cellStyle name="Calculation 5 2 2 3 5" xfId="1707"/>
    <cellStyle name="Calculation 5 2 2 3 6" xfId="1708"/>
    <cellStyle name="Calculation 5 2 2 4" xfId="1709"/>
    <cellStyle name="Calculation 5 2 2 4 2" xfId="1710"/>
    <cellStyle name="Calculation 5 2 2 4 3" xfId="1711"/>
    <cellStyle name="Calculation 5 2 2 4 4" xfId="1712"/>
    <cellStyle name="Calculation 5 2 2 5" xfId="1713"/>
    <cellStyle name="Calculation 5 2 2 5 2" xfId="1714"/>
    <cellStyle name="Calculation 5 2 2 5 3" xfId="1715"/>
    <cellStyle name="Calculation 5 2 2 5 4" xfId="1716"/>
    <cellStyle name="Calculation 5 2 2 6" xfId="1717"/>
    <cellStyle name="Calculation 5 2 2 7" xfId="1718"/>
    <cellStyle name="Calculation 5 2 2 8" xfId="1719"/>
    <cellStyle name="Calculation 5 2 3" xfId="1720"/>
    <cellStyle name="Calculation 5 2 3 2" xfId="1721"/>
    <cellStyle name="Calculation 5 2 3 2 2" xfId="1722"/>
    <cellStyle name="Calculation 5 2 3 2 3" xfId="1723"/>
    <cellStyle name="Calculation 5 2 3 2 4" xfId="1724"/>
    <cellStyle name="Calculation 5 2 3 3" xfId="1725"/>
    <cellStyle name="Calculation 5 2 3 3 2" xfId="1726"/>
    <cellStyle name="Calculation 5 2 3 3 3" xfId="1727"/>
    <cellStyle name="Calculation 5 2 3 3 4" xfId="1728"/>
    <cellStyle name="Calculation 5 2 3 4" xfId="1729"/>
    <cellStyle name="Calculation 5 2 3 5" xfId="1730"/>
    <cellStyle name="Calculation 5 2 3 6" xfId="1731"/>
    <cellStyle name="Calculation 5 2 4" xfId="1732"/>
    <cellStyle name="Calculation 5 2 4 2" xfId="1733"/>
    <cellStyle name="Calculation 5 2 4 2 2" xfId="1734"/>
    <cellStyle name="Calculation 5 2 4 2 3" xfId="1735"/>
    <cellStyle name="Calculation 5 2 4 2 4" xfId="1736"/>
    <cellStyle name="Calculation 5 2 4 3" xfId="1737"/>
    <cellStyle name="Calculation 5 2 4 3 2" xfId="1738"/>
    <cellStyle name="Calculation 5 2 4 3 3" xfId="1739"/>
    <cellStyle name="Calculation 5 2 4 3 4" xfId="1740"/>
    <cellStyle name="Calculation 5 2 4 4" xfId="1741"/>
    <cellStyle name="Calculation 5 2 4 5" xfId="1742"/>
    <cellStyle name="Calculation 5 2 4 6" xfId="1743"/>
    <cellStyle name="Calculation 5 2 5" xfId="1744"/>
    <cellStyle name="Calculation 5 2 5 2" xfId="1745"/>
    <cellStyle name="Calculation 5 2 5 3" xfId="1746"/>
    <cellStyle name="Calculation 5 2 5 4" xfId="1747"/>
    <cellStyle name="Calculation 5 2 6" xfId="1748"/>
    <cellStyle name="Calculation 5 2 6 2" xfId="1749"/>
    <cellStyle name="Calculation 5 2 6 3" xfId="1750"/>
    <cellStyle name="Calculation 5 2 6 4" xfId="1751"/>
    <cellStyle name="Calculation 5 2 7" xfId="1752"/>
    <cellStyle name="Calculation 5 2 8" xfId="1753"/>
    <cellStyle name="Calculation 5 2 9" xfId="1754"/>
    <cellStyle name="Calculation 5 3" xfId="1755"/>
    <cellStyle name="Calculation 5 3 2" xfId="1756"/>
    <cellStyle name="Calculation 5 3 2 2" xfId="1757"/>
    <cellStyle name="Calculation 5 3 2 2 2" xfId="1758"/>
    <cellStyle name="Calculation 5 3 2 2 3" xfId="1759"/>
    <cellStyle name="Calculation 5 3 2 2 4" xfId="1760"/>
    <cellStyle name="Calculation 5 3 2 3" xfId="1761"/>
    <cellStyle name="Calculation 5 3 2 3 2" xfId="1762"/>
    <cellStyle name="Calculation 5 3 2 3 3" xfId="1763"/>
    <cellStyle name="Calculation 5 3 2 3 4" xfId="1764"/>
    <cellStyle name="Calculation 5 3 2 4" xfId="1765"/>
    <cellStyle name="Calculation 5 3 2 5" xfId="1766"/>
    <cellStyle name="Calculation 5 3 2 6" xfId="1767"/>
    <cellStyle name="Calculation 5 3 3" xfId="1768"/>
    <cellStyle name="Calculation 5 3 3 2" xfId="1769"/>
    <cellStyle name="Calculation 5 3 3 2 2" xfId="1770"/>
    <cellStyle name="Calculation 5 3 3 2 3" xfId="1771"/>
    <cellStyle name="Calculation 5 3 3 2 4" xfId="1772"/>
    <cellStyle name="Calculation 5 3 3 3" xfId="1773"/>
    <cellStyle name="Calculation 5 3 3 3 2" xfId="1774"/>
    <cellStyle name="Calculation 5 3 3 3 3" xfId="1775"/>
    <cellStyle name="Calculation 5 3 3 3 4" xfId="1776"/>
    <cellStyle name="Calculation 5 3 3 4" xfId="1777"/>
    <cellStyle name="Calculation 5 3 3 5" xfId="1778"/>
    <cellStyle name="Calculation 5 3 3 6" xfId="1779"/>
    <cellStyle name="Calculation 5 3 4" xfId="1780"/>
    <cellStyle name="Calculation 5 3 4 2" xfId="1781"/>
    <cellStyle name="Calculation 5 3 4 3" xfId="1782"/>
    <cellStyle name="Calculation 5 3 4 4" xfId="1783"/>
    <cellStyle name="Calculation 5 3 5" xfId="1784"/>
    <cellStyle name="Calculation 5 3 5 2" xfId="1785"/>
    <cellStyle name="Calculation 5 3 5 3" xfId="1786"/>
    <cellStyle name="Calculation 5 3 5 4" xfId="1787"/>
    <cellStyle name="Calculation 5 3 6" xfId="1788"/>
    <cellStyle name="Calculation 5 3 7" xfId="1789"/>
    <cellStyle name="Calculation 5 3 8" xfId="1790"/>
    <cellStyle name="Calculation 5 4" xfId="1791"/>
    <cellStyle name="Calculation 5 4 2" xfId="1792"/>
    <cellStyle name="Calculation 5 4 2 2" xfId="1793"/>
    <cellStyle name="Calculation 5 4 2 3" xfId="1794"/>
    <cellStyle name="Calculation 5 4 2 4" xfId="1795"/>
    <cellStyle name="Calculation 5 4 3" xfId="1796"/>
    <cellStyle name="Calculation 5 4 3 2" xfId="1797"/>
    <cellStyle name="Calculation 5 4 3 3" xfId="1798"/>
    <cellStyle name="Calculation 5 4 3 4" xfId="1799"/>
    <cellStyle name="Calculation 5 4 4" xfId="1800"/>
    <cellStyle name="Calculation 5 4 5" xfId="1801"/>
    <cellStyle name="Calculation 5 4 6" xfId="1802"/>
    <cellStyle name="Calculation 5 5" xfId="1803"/>
    <cellStyle name="Calculation 5 5 2" xfId="1804"/>
    <cellStyle name="Calculation 5 5 2 2" xfId="1805"/>
    <cellStyle name="Calculation 5 5 2 3" xfId="1806"/>
    <cellStyle name="Calculation 5 5 2 4" xfId="1807"/>
    <cellStyle name="Calculation 5 5 3" xfId="1808"/>
    <cellStyle name="Calculation 5 5 3 2" xfId="1809"/>
    <cellStyle name="Calculation 5 5 3 3" xfId="1810"/>
    <cellStyle name="Calculation 5 5 3 4" xfId="1811"/>
    <cellStyle name="Calculation 5 5 4" xfId="1812"/>
    <cellStyle name="Calculation 5 5 5" xfId="1813"/>
    <cellStyle name="Calculation 5 5 6" xfId="1814"/>
    <cellStyle name="Calculation 5 6" xfId="1815"/>
    <cellStyle name="Calculation 5 6 2" xfId="1816"/>
    <cellStyle name="Calculation 5 6 3" xfId="1817"/>
    <cellStyle name="Calculation 5 6 4" xfId="1818"/>
    <cellStyle name="Calculation 5 7" xfId="1819"/>
    <cellStyle name="Calculation 5 7 2" xfId="1820"/>
    <cellStyle name="Calculation 5 7 3" xfId="1821"/>
    <cellStyle name="Calculation 5 7 4" xfId="1822"/>
    <cellStyle name="Calculation 5 8" xfId="1823"/>
    <cellStyle name="Calculation 5 9" xfId="1824"/>
    <cellStyle name="Calculation 6" xfId="1825"/>
    <cellStyle name="Calculation 6 10" xfId="1826"/>
    <cellStyle name="Calculation 6 2" xfId="1827"/>
    <cellStyle name="Calculation 6 2 2" xfId="1828"/>
    <cellStyle name="Calculation 6 2 2 2" xfId="1829"/>
    <cellStyle name="Calculation 6 2 2 2 2" xfId="1830"/>
    <cellStyle name="Calculation 6 2 2 2 2 2" xfId="1831"/>
    <cellStyle name="Calculation 6 2 2 2 2 3" xfId="1832"/>
    <cellStyle name="Calculation 6 2 2 2 2 4" xfId="1833"/>
    <cellStyle name="Calculation 6 2 2 2 3" xfId="1834"/>
    <cellStyle name="Calculation 6 2 2 2 3 2" xfId="1835"/>
    <cellStyle name="Calculation 6 2 2 2 3 3" xfId="1836"/>
    <cellStyle name="Calculation 6 2 2 2 3 4" xfId="1837"/>
    <cellStyle name="Calculation 6 2 2 2 4" xfId="1838"/>
    <cellStyle name="Calculation 6 2 2 2 5" xfId="1839"/>
    <cellStyle name="Calculation 6 2 2 2 6" xfId="1840"/>
    <cellStyle name="Calculation 6 2 2 3" xfId="1841"/>
    <cellStyle name="Calculation 6 2 2 3 2" xfId="1842"/>
    <cellStyle name="Calculation 6 2 2 3 2 2" xfId="1843"/>
    <cellStyle name="Calculation 6 2 2 3 2 3" xfId="1844"/>
    <cellStyle name="Calculation 6 2 2 3 2 4" xfId="1845"/>
    <cellStyle name="Calculation 6 2 2 3 3" xfId="1846"/>
    <cellStyle name="Calculation 6 2 2 3 3 2" xfId="1847"/>
    <cellStyle name="Calculation 6 2 2 3 3 3" xfId="1848"/>
    <cellStyle name="Calculation 6 2 2 3 3 4" xfId="1849"/>
    <cellStyle name="Calculation 6 2 2 3 4" xfId="1850"/>
    <cellStyle name="Calculation 6 2 2 3 5" xfId="1851"/>
    <cellStyle name="Calculation 6 2 2 3 6" xfId="1852"/>
    <cellStyle name="Calculation 6 2 2 4" xfId="1853"/>
    <cellStyle name="Calculation 6 2 2 4 2" xfId="1854"/>
    <cellStyle name="Calculation 6 2 2 4 3" xfId="1855"/>
    <cellStyle name="Calculation 6 2 2 4 4" xfId="1856"/>
    <cellStyle name="Calculation 6 2 2 5" xfId="1857"/>
    <cellStyle name="Calculation 6 2 2 5 2" xfId="1858"/>
    <cellStyle name="Calculation 6 2 2 5 3" xfId="1859"/>
    <cellStyle name="Calculation 6 2 2 5 4" xfId="1860"/>
    <cellStyle name="Calculation 6 2 2 6" xfId="1861"/>
    <cellStyle name="Calculation 6 2 2 7" xfId="1862"/>
    <cellStyle name="Calculation 6 2 2 8" xfId="1863"/>
    <cellStyle name="Calculation 6 2 3" xfId="1864"/>
    <cellStyle name="Calculation 6 2 3 2" xfId="1865"/>
    <cellStyle name="Calculation 6 2 3 2 2" xfId="1866"/>
    <cellStyle name="Calculation 6 2 3 2 3" xfId="1867"/>
    <cellStyle name="Calculation 6 2 3 2 4" xfId="1868"/>
    <cellStyle name="Calculation 6 2 3 3" xfId="1869"/>
    <cellStyle name="Calculation 6 2 3 3 2" xfId="1870"/>
    <cellStyle name="Calculation 6 2 3 3 3" xfId="1871"/>
    <cellStyle name="Calculation 6 2 3 3 4" xfId="1872"/>
    <cellStyle name="Calculation 6 2 3 4" xfId="1873"/>
    <cellStyle name="Calculation 6 2 3 5" xfId="1874"/>
    <cellStyle name="Calculation 6 2 3 6" xfId="1875"/>
    <cellStyle name="Calculation 6 2 4" xfId="1876"/>
    <cellStyle name="Calculation 6 2 4 2" xfId="1877"/>
    <cellStyle name="Calculation 6 2 4 2 2" xfId="1878"/>
    <cellStyle name="Calculation 6 2 4 2 3" xfId="1879"/>
    <cellStyle name="Calculation 6 2 4 2 4" xfId="1880"/>
    <cellStyle name="Calculation 6 2 4 3" xfId="1881"/>
    <cellStyle name="Calculation 6 2 4 3 2" xfId="1882"/>
    <cellStyle name="Calculation 6 2 4 3 3" xfId="1883"/>
    <cellStyle name="Calculation 6 2 4 3 4" xfId="1884"/>
    <cellStyle name="Calculation 6 2 4 4" xfId="1885"/>
    <cellStyle name="Calculation 6 2 4 5" xfId="1886"/>
    <cellStyle name="Calculation 6 2 4 6" xfId="1887"/>
    <cellStyle name="Calculation 6 2 5" xfId="1888"/>
    <cellStyle name="Calculation 6 2 5 2" xfId="1889"/>
    <cellStyle name="Calculation 6 2 5 3" xfId="1890"/>
    <cellStyle name="Calculation 6 2 5 4" xfId="1891"/>
    <cellStyle name="Calculation 6 2 6" xfId="1892"/>
    <cellStyle name="Calculation 6 2 6 2" xfId="1893"/>
    <cellStyle name="Calculation 6 2 6 3" xfId="1894"/>
    <cellStyle name="Calculation 6 2 6 4" xfId="1895"/>
    <cellStyle name="Calculation 6 2 7" xfId="1896"/>
    <cellStyle name="Calculation 6 2 8" xfId="1897"/>
    <cellStyle name="Calculation 6 2 9" xfId="1898"/>
    <cellStyle name="Calculation 6 3" xfId="1899"/>
    <cellStyle name="Calculation 6 3 2" xfId="1900"/>
    <cellStyle name="Calculation 6 3 2 2" xfId="1901"/>
    <cellStyle name="Calculation 6 3 2 2 2" xfId="1902"/>
    <cellStyle name="Calculation 6 3 2 2 3" xfId="1903"/>
    <cellStyle name="Calculation 6 3 2 2 4" xfId="1904"/>
    <cellStyle name="Calculation 6 3 2 3" xfId="1905"/>
    <cellStyle name="Calculation 6 3 2 3 2" xfId="1906"/>
    <cellStyle name="Calculation 6 3 2 3 3" xfId="1907"/>
    <cellStyle name="Calculation 6 3 2 3 4" xfId="1908"/>
    <cellStyle name="Calculation 6 3 2 4" xfId="1909"/>
    <cellStyle name="Calculation 6 3 2 5" xfId="1910"/>
    <cellStyle name="Calculation 6 3 2 6" xfId="1911"/>
    <cellStyle name="Calculation 6 3 3" xfId="1912"/>
    <cellStyle name="Calculation 6 3 3 2" xfId="1913"/>
    <cellStyle name="Calculation 6 3 3 2 2" xfId="1914"/>
    <cellStyle name="Calculation 6 3 3 2 3" xfId="1915"/>
    <cellStyle name="Calculation 6 3 3 2 4" xfId="1916"/>
    <cellStyle name="Calculation 6 3 3 3" xfId="1917"/>
    <cellStyle name="Calculation 6 3 3 3 2" xfId="1918"/>
    <cellStyle name="Calculation 6 3 3 3 3" xfId="1919"/>
    <cellStyle name="Calculation 6 3 3 3 4" xfId="1920"/>
    <cellStyle name="Calculation 6 3 3 4" xfId="1921"/>
    <cellStyle name="Calculation 6 3 3 5" xfId="1922"/>
    <cellStyle name="Calculation 6 3 3 6" xfId="1923"/>
    <cellStyle name="Calculation 6 3 4" xfId="1924"/>
    <cellStyle name="Calculation 6 3 4 2" xfId="1925"/>
    <cellStyle name="Calculation 6 3 4 3" xfId="1926"/>
    <cellStyle name="Calculation 6 3 4 4" xfId="1927"/>
    <cellStyle name="Calculation 6 3 5" xfId="1928"/>
    <cellStyle name="Calculation 6 3 5 2" xfId="1929"/>
    <cellStyle name="Calculation 6 3 5 3" xfId="1930"/>
    <cellStyle name="Calculation 6 3 5 4" xfId="1931"/>
    <cellStyle name="Calculation 6 3 6" xfId="1932"/>
    <cellStyle name="Calculation 6 3 7" xfId="1933"/>
    <cellStyle name="Calculation 6 3 8" xfId="1934"/>
    <cellStyle name="Calculation 6 4" xfId="1935"/>
    <cellStyle name="Calculation 6 4 2" xfId="1936"/>
    <cellStyle name="Calculation 6 4 2 2" xfId="1937"/>
    <cellStyle name="Calculation 6 4 2 3" xfId="1938"/>
    <cellStyle name="Calculation 6 4 2 4" xfId="1939"/>
    <cellStyle name="Calculation 6 4 3" xfId="1940"/>
    <cellStyle name="Calculation 6 4 3 2" xfId="1941"/>
    <cellStyle name="Calculation 6 4 3 3" xfId="1942"/>
    <cellStyle name="Calculation 6 4 3 4" xfId="1943"/>
    <cellStyle name="Calculation 6 4 4" xfId="1944"/>
    <cellStyle name="Calculation 6 4 5" xfId="1945"/>
    <cellStyle name="Calculation 6 4 6" xfId="1946"/>
    <cellStyle name="Calculation 6 5" xfId="1947"/>
    <cellStyle name="Calculation 6 5 2" xfId="1948"/>
    <cellStyle name="Calculation 6 5 2 2" xfId="1949"/>
    <cellStyle name="Calculation 6 5 2 3" xfId="1950"/>
    <cellStyle name="Calculation 6 5 2 4" xfId="1951"/>
    <cellStyle name="Calculation 6 5 3" xfId="1952"/>
    <cellStyle name="Calculation 6 5 3 2" xfId="1953"/>
    <cellStyle name="Calculation 6 5 3 3" xfId="1954"/>
    <cellStyle name="Calculation 6 5 3 4" xfId="1955"/>
    <cellStyle name="Calculation 6 5 4" xfId="1956"/>
    <cellStyle name="Calculation 6 5 5" xfId="1957"/>
    <cellStyle name="Calculation 6 5 6" xfId="1958"/>
    <cellStyle name="Calculation 6 6" xfId="1959"/>
    <cellStyle name="Calculation 6 6 2" xfId="1960"/>
    <cellStyle name="Calculation 6 6 3" xfId="1961"/>
    <cellStyle name="Calculation 6 6 4" xfId="1962"/>
    <cellStyle name="Calculation 6 7" xfId="1963"/>
    <cellStyle name="Calculation 6 7 2" xfId="1964"/>
    <cellStyle name="Calculation 6 7 3" xfId="1965"/>
    <cellStyle name="Calculation 6 7 4" xfId="1966"/>
    <cellStyle name="Calculation 6 8" xfId="1967"/>
    <cellStyle name="Calculation 6 9" xfId="1968"/>
    <cellStyle name="Calculation 7" xfId="1969"/>
    <cellStyle name="Calculation 7 2" xfId="1970"/>
    <cellStyle name="Calculation 7 2 2" xfId="1971"/>
    <cellStyle name="Calculation 7 2 2 2" xfId="1972"/>
    <cellStyle name="Calculation 7 2 2 2 2" xfId="1973"/>
    <cellStyle name="Calculation 7 2 2 2 3" xfId="1974"/>
    <cellStyle name="Calculation 7 2 2 2 4" xfId="1975"/>
    <cellStyle name="Calculation 7 2 2 3" xfId="1976"/>
    <cellStyle name="Calculation 7 2 2 3 2" xfId="1977"/>
    <cellStyle name="Calculation 7 2 2 3 3" xfId="1978"/>
    <cellStyle name="Calculation 7 2 2 3 4" xfId="1979"/>
    <cellStyle name="Calculation 7 2 2 4" xfId="1980"/>
    <cellStyle name="Calculation 7 2 2 5" xfId="1981"/>
    <cellStyle name="Calculation 7 2 2 6" xfId="1982"/>
    <cellStyle name="Calculation 7 2 3" xfId="1983"/>
    <cellStyle name="Calculation 7 2 3 2" xfId="1984"/>
    <cellStyle name="Calculation 7 2 3 2 2" xfId="1985"/>
    <cellStyle name="Calculation 7 2 3 2 3" xfId="1986"/>
    <cellStyle name="Calculation 7 2 3 2 4" xfId="1987"/>
    <cellStyle name="Calculation 7 2 3 3" xfId="1988"/>
    <cellStyle name="Calculation 7 2 3 3 2" xfId="1989"/>
    <cellStyle name="Calculation 7 2 3 3 3" xfId="1990"/>
    <cellStyle name="Calculation 7 2 3 3 4" xfId="1991"/>
    <cellStyle name="Calculation 7 2 3 4" xfId="1992"/>
    <cellStyle name="Calculation 7 2 3 5" xfId="1993"/>
    <cellStyle name="Calculation 7 2 3 6" xfId="1994"/>
    <cellStyle name="Calculation 7 2 4" xfId="1995"/>
    <cellStyle name="Calculation 7 2 4 2" xfId="1996"/>
    <cellStyle name="Calculation 7 2 4 3" xfId="1997"/>
    <cellStyle name="Calculation 7 2 4 4" xfId="1998"/>
    <cellStyle name="Calculation 7 2 5" xfId="1999"/>
    <cellStyle name="Calculation 7 2 5 2" xfId="2000"/>
    <cellStyle name="Calculation 7 2 5 3" xfId="2001"/>
    <cellStyle name="Calculation 7 2 5 4" xfId="2002"/>
    <cellStyle name="Calculation 7 2 6" xfId="2003"/>
    <cellStyle name="Calculation 7 2 7" xfId="2004"/>
    <cellStyle name="Calculation 7 2 8" xfId="2005"/>
    <cellStyle name="Calculation 7 3" xfId="2006"/>
    <cellStyle name="Calculation 7 3 2" xfId="2007"/>
    <cellStyle name="Calculation 7 3 2 2" xfId="2008"/>
    <cellStyle name="Calculation 7 3 2 3" xfId="2009"/>
    <cellStyle name="Calculation 7 3 2 4" xfId="2010"/>
    <cellStyle name="Calculation 7 3 3" xfId="2011"/>
    <cellStyle name="Calculation 7 3 3 2" xfId="2012"/>
    <cellStyle name="Calculation 7 3 3 3" xfId="2013"/>
    <cellStyle name="Calculation 7 3 3 4" xfId="2014"/>
    <cellStyle name="Calculation 7 3 4" xfId="2015"/>
    <cellStyle name="Calculation 7 3 5" xfId="2016"/>
    <cellStyle name="Calculation 7 3 6" xfId="2017"/>
    <cellStyle name="Calculation 7 4" xfId="2018"/>
    <cellStyle name="Calculation 7 4 2" xfId="2019"/>
    <cellStyle name="Calculation 7 4 2 2" xfId="2020"/>
    <cellStyle name="Calculation 7 4 2 3" xfId="2021"/>
    <cellStyle name="Calculation 7 4 2 4" xfId="2022"/>
    <cellStyle name="Calculation 7 4 3" xfId="2023"/>
    <cellStyle name="Calculation 7 4 3 2" xfId="2024"/>
    <cellStyle name="Calculation 7 4 3 3" xfId="2025"/>
    <cellStyle name="Calculation 7 4 3 4" xfId="2026"/>
    <cellStyle name="Calculation 7 4 4" xfId="2027"/>
    <cellStyle name="Calculation 7 4 5" xfId="2028"/>
    <cellStyle name="Calculation 7 4 6" xfId="2029"/>
    <cellStyle name="Calculation 7 5" xfId="2030"/>
    <cellStyle name="Calculation 7 5 2" xfId="2031"/>
    <cellStyle name="Calculation 7 5 3" xfId="2032"/>
    <cellStyle name="Calculation 7 5 4" xfId="2033"/>
    <cellStyle name="Calculation 7 6" xfId="2034"/>
    <cellStyle name="Calculation 7 6 2" xfId="2035"/>
    <cellStyle name="Calculation 7 6 3" xfId="2036"/>
    <cellStyle name="Calculation 7 6 4" xfId="2037"/>
    <cellStyle name="Calculation 7 7" xfId="2038"/>
    <cellStyle name="Calculation 7 8" xfId="2039"/>
    <cellStyle name="Calculation 7 9" xfId="2040"/>
    <cellStyle name="Calculation 8" xfId="2041"/>
    <cellStyle name="Calculation 8 2" xfId="2042"/>
    <cellStyle name="Calculation 8 2 2" xfId="2043"/>
    <cellStyle name="Calculation 8 2 2 2" xfId="2044"/>
    <cellStyle name="Calculation 8 2 2 3" xfId="2045"/>
    <cellStyle name="Calculation 8 2 2 4" xfId="2046"/>
    <cellStyle name="Calculation 8 2 3" xfId="2047"/>
    <cellStyle name="Calculation 8 2 3 2" xfId="2048"/>
    <cellStyle name="Calculation 8 2 3 3" xfId="2049"/>
    <cellStyle name="Calculation 8 2 3 4" xfId="2050"/>
    <cellStyle name="Calculation 8 2 4" xfId="2051"/>
    <cellStyle name="Calculation 8 2 5" xfId="2052"/>
    <cellStyle name="Calculation 8 2 6" xfId="2053"/>
    <cellStyle name="Calculation 8 3" xfId="2054"/>
    <cellStyle name="Calculation 8 3 2" xfId="2055"/>
    <cellStyle name="Calculation 8 3 2 2" xfId="2056"/>
    <cellStyle name="Calculation 8 3 2 3" xfId="2057"/>
    <cellStyle name="Calculation 8 3 2 4" xfId="2058"/>
    <cellStyle name="Calculation 8 3 3" xfId="2059"/>
    <cellStyle name="Calculation 8 3 3 2" xfId="2060"/>
    <cellStyle name="Calculation 8 3 3 3" xfId="2061"/>
    <cellStyle name="Calculation 8 3 3 4" xfId="2062"/>
    <cellStyle name="Calculation 8 3 4" xfId="2063"/>
    <cellStyle name="Calculation 8 3 5" xfId="2064"/>
    <cellStyle name="Calculation 8 3 6" xfId="2065"/>
    <cellStyle name="Calculation 8 4" xfId="2066"/>
    <cellStyle name="Calculation 8 4 2" xfId="2067"/>
    <cellStyle name="Calculation 8 4 3" xfId="2068"/>
    <cellStyle name="Calculation 8 4 4" xfId="2069"/>
    <cellStyle name="Calculation 8 5" xfId="2070"/>
    <cellStyle name="Calculation 8 5 2" xfId="2071"/>
    <cellStyle name="Calculation 8 5 3" xfId="2072"/>
    <cellStyle name="Calculation 8 5 4" xfId="2073"/>
    <cellStyle name="Calculation 8 6" xfId="2074"/>
    <cellStyle name="Calculation 8 7" xfId="2075"/>
    <cellStyle name="Calculation 8 8" xfId="2076"/>
    <cellStyle name="Calculation 9" xfId="2077"/>
    <cellStyle name="Calculation 9 2" xfId="2078"/>
    <cellStyle name="Calculation 9 2 2" xfId="2079"/>
    <cellStyle name="Calculation 9 2 3" xfId="2080"/>
    <cellStyle name="Calculation 9 2 4" xfId="2081"/>
    <cellStyle name="Calculation 9 3" xfId="2082"/>
    <cellStyle name="Calculation 9 3 2" xfId="2083"/>
    <cellStyle name="Calculation 9 3 3" xfId="2084"/>
    <cellStyle name="Calculation 9 3 4" xfId="2085"/>
    <cellStyle name="Calculation 9 4" xfId="2086"/>
    <cellStyle name="Calculation 9 5" xfId="2087"/>
    <cellStyle name="Calculation 9 6" xfId="2088"/>
    <cellStyle name="Celkem 2" xfId="2089"/>
    <cellStyle name="Celkem 2 10" xfId="2090"/>
    <cellStyle name="Celkem 2 10 2" xfId="2091"/>
    <cellStyle name="Celkem 2 10 2 2" xfId="2092"/>
    <cellStyle name="Celkem 2 10 2 3" xfId="2093"/>
    <cellStyle name="Celkem 2 10 2 4" xfId="2094"/>
    <cellStyle name="Celkem 2 10 3" xfId="2095"/>
    <cellStyle name="Celkem 2 10 3 2" xfId="2096"/>
    <cellStyle name="Celkem 2 10 3 3" xfId="2097"/>
    <cellStyle name="Celkem 2 10 3 4" xfId="2098"/>
    <cellStyle name="Celkem 2 10 4" xfId="2099"/>
    <cellStyle name="Celkem 2 10 5" xfId="2100"/>
    <cellStyle name="Celkem 2 10 6" xfId="2101"/>
    <cellStyle name="Celkem 2 11" xfId="2102"/>
    <cellStyle name="Celkem 2 11 2" xfId="2103"/>
    <cellStyle name="Celkem 2 11 3" xfId="2104"/>
    <cellStyle name="Celkem 2 11 4" xfId="2105"/>
    <cellStyle name="Celkem 2 12" xfId="2106"/>
    <cellStyle name="Celkem 2 12 2" xfId="2107"/>
    <cellStyle name="Celkem 2 12 3" xfId="2108"/>
    <cellStyle name="Celkem 2 12 4" xfId="2109"/>
    <cellStyle name="Celkem 2 13" xfId="2110"/>
    <cellStyle name="Celkem 2 14" xfId="2111"/>
    <cellStyle name="Celkem 2 15" xfId="2112"/>
    <cellStyle name="Celkem 2 2" xfId="2113"/>
    <cellStyle name="Celkem 2 2 10" xfId="2114"/>
    <cellStyle name="Celkem 2 2 2" xfId="2115"/>
    <cellStyle name="Celkem 2 2 2 2" xfId="2116"/>
    <cellStyle name="Celkem 2 2 2 2 2" xfId="2117"/>
    <cellStyle name="Celkem 2 2 2 2 2 2" xfId="2118"/>
    <cellStyle name="Celkem 2 2 2 2 2 2 2" xfId="2119"/>
    <cellStyle name="Celkem 2 2 2 2 2 2 3" xfId="2120"/>
    <cellStyle name="Celkem 2 2 2 2 2 2 4" xfId="2121"/>
    <cellStyle name="Celkem 2 2 2 2 2 3" xfId="2122"/>
    <cellStyle name="Celkem 2 2 2 2 2 3 2" xfId="2123"/>
    <cellStyle name="Celkem 2 2 2 2 2 3 3" xfId="2124"/>
    <cellStyle name="Celkem 2 2 2 2 2 3 4" xfId="2125"/>
    <cellStyle name="Celkem 2 2 2 2 2 4" xfId="2126"/>
    <cellStyle name="Celkem 2 2 2 2 2 5" xfId="2127"/>
    <cellStyle name="Celkem 2 2 2 2 2 6" xfId="2128"/>
    <cellStyle name="Celkem 2 2 2 2 3" xfId="2129"/>
    <cellStyle name="Celkem 2 2 2 2 3 2" xfId="2130"/>
    <cellStyle name="Celkem 2 2 2 2 3 2 2" xfId="2131"/>
    <cellStyle name="Celkem 2 2 2 2 3 2 3" xfId="2132"/>
    <cellStyle name="Celkem 2 2 2 2 3 2 4" xfId="2133"/>
    <cellStyle name="Celkem 2 2 2 2 3 3" xfId="2134"/>
    <cellStyle name="Celkem 2 2 2 2 3 3 2" xfId="2135"/>
    <cellStyle name="Celkem 2 2 2 2 3 3 3" xfId="2136"/>
    <cellStyle name="Celkem 2 2 2 2 3 3 4" xfId="2137"/>
    <cellStyle name="Celkem 2 2 2 2 3 4" xfId="2138"/>
    <cellStyle name="Celkem 2 2 2 2 3 5" xfId="2139"/>
    <cellStyle name="Celkem 2 2 2 2 3 6" xfId="2140"/>
    <cellStyle name="Celkem 2 2 2 2 4" xfId="2141"/>
    <cellStyle name="Celkem 2 2 2 2 4 2" xfId="2142"/>
    <cellStyle name="Celkem 2 2 2 2 4 3" xfId="2143"/>
    <cellStyle name="Celkem 2 2 2 2 4 4" xfId="2144"/>
    <cellStyle name="Celkem 2 2 2 2 5" xfId="2145"/>
    <cellStyle name="Celkem 2 2 2 2 5 2" xfId="2146"/>
    <cellStyle name="Celkem 2 2 2 2 5 3" xfId="2147"/>
    <cellStyle name="Celkem 2 2 2 2 5 4" xfId="2148"/>
    <cellStyle name="Celkem 2 2 2 2 6" xfId="2149"/>
    <cellStyle name="Celkem 2 2 2 2 7" xfId="2150"/>
    <cellStyle name="Celkem 2 2 2 2 8" xfId="2151"/>
    <cellStyle name="Celkem 2 2 2 3" xfId="2152"/>
    <cellStyle name="Celkem 2 2 2 3 2" xfId="2153"/>
    <cellStyle name="Celkem 2 2 2 3 2 2" xfId="2154"/>
    <cellStyle name="Celkem 2 2 2 3 2 3" xfId="2155"/>
    <cellStyle name="Celkem 2 2 2 3 2 4" xfId="2156"/>
    <cellStyle name="Celkem 2 2 2 3 3" xfId="2157"/>
    <cellStyle name="Celkem 2 2 2 3 3 2" xfId="2158"/>
    <cellStyle name="Celkem 2 2 2 3 3 3" xfId="2159"/>
    <cellStyle name="Celkem 2 2 2 3 3 4" xfId="2160"/>
    <cellStyle name="Celkem 2 2 2 3 4" xfId="2161"/>
    <cellStyle name="Celkem 2 2 2 3 5" xfId="2162"/>
    <cellStyle name="Celkem 2 2 2 3 6" xfId="2163"/>
    <cellStyle name="Celkem 2 2 2 4" xfId="2164"/>
    <cellStyle name="Celkem 2 2 2 4 2" xfId="2165"/>
    <cellStyle name="Celkem 2 2 2 4 2 2" xfId="2166"/>
    <cellStyle name="Celkem 2 2 2 4 2 3" xfId="2167"/>
    <cellStyle name="Celkem 2 2 2 4 2 4" xfId="2168"/>
    <cellStyle name="Celkem 2 2 2 4 3" xfId="2169"/>
    <cellStyle name="Celkem 2 2 2 4 3 2" xfId="2170"/>
    <cellStyle name="Celkem 2 2 2 4 3 3" xfId="2171"/>
    <cellStyle name="Celkem 2 2 2 4 3 4" xfId="2172"/>
    <cellStyle name="Celkem 2 2 2 4 4" xfId="2173"/>
    <cellStyle name="Celkem 2 2 2 4 5" xfId="2174"/>
    <cellStyle name="Celkem 2 2 2 4 6" xfId="2175"/>
    <cellStyle name="Celkem 2 2 2 5" xfId="2176"/>
    <cellStyle name="Celkem 2 2 2 5 2" xfId="2177"/>
    <cellStyle name="Celkem 2 2 2 5 3" xfId="2178"/>
    <cellStyle name="Celkem 2 2 2 5 4" xfId="2179"/>
    <cellStyle name="Celkem 2 2 2 6" xfId="2180"/>
    <cellStyle name="Celkem 2 2 2 6 2" xfId="2181"/>
    <cellStyle name="Celkem 2 2 2 6 3" xfId="2182"/>
    <cellStyle name="Celkem 2 2 2 6 4" xfId="2183"/>
    <cellStyle name="Celkem 2 2 2 7" xfId="2184"/>
    <cellStyle name="Celkem 2 2 2 8" xfId="2185"/>
    <cellStyle name="Celkem 2 2 2 9" xfId="2186"/>
    <cellStyle name="Celkem 2 2 3" xfId="2187"/>
    <cellStyle name="Celkem 2 2 3 2" xfId="2188"/>
    <cellStyle name="Celkem 2 2 3 2 2" xfId="2189"/>
    <cellStyle name="Celkem 2 2 3 2 2 2" xfId="2190"/>
    <cellStyle name="Celkem 2 2 3 2 2 3" xfId="2191"/>
    <cellStyle name="Celkem 2 2 3 2 2 4" xfId="2192"/>
    <cellStyle name="Celkem 2 2 3 2 3" xfId="2193"/>
    <cellStyle name="Celkem 2 2 3 2 3 2" xfId="2194"/>
    <cellStyle name="Celkem 2 2 3 2 3 3" xfId="2195"/>
    <cellStyle name="Celkem 2 2 3 2 3 4" xfId="2196"/>
    <cellStyle name="Celkem 2 2 3 2 4" xfId="2197"/>
    <cellStyle name="Celkem 2 2 3 2 5" xfId="2198"/>
    <cellStyle name="Celkem 2 2 3 2 6" xfId="2199"/>
    <cellStyle name="Celkem 2 2 3 3" xfId="2200"/>
    <cellStyle name="Celkem 2 2 3 3 2" xfId="2201"/>
    <cellStyle name="Celkem 2 2 3 3 2 2" xfId="2202"/>
    <cellStyle name="Celkem 2 2 3 3 2 3" xfId="2203"/>
    <cellStyle name="Celkem 2 2 3 3 2 4" xfId="2204"/>
    <cellStyle name="Celkem 2 2 3 3 3" xfId="2205"/>
    <cellStyle name="Celkem 2 2 3 3 3 2" xfId="2206"/>
    <cellStyle name="Celkem 2 2 3 3 3 3" xfId="2207"/>
    <cellStyle name="Celkem 2 2 3 3 3 4" xfId="2208"/>
    <cellStyle name="Celkem 2 2 3 3 4" xfId="2209"/>
    <cellStyle name="Celkem 2 2 3 3 5" xfId="2210"/>
    <cellStyle name="Celkem 2 2 3 3 6" xfId="2211"/>
    <cellStyle name="Celkem 2 2 3 4" xfId="2212"/>
    <cellStyle name="Celkem 2 2 3 4 2" xfId="2213"/>
    <cellStyle name="Celkem 2 2 3 4 3" xfId="2214"/>
    <cellStyle name="Celkem 2 2 3 4 4" xfId="2215"/>
    <cellStyle name="Celkem 2 2 3 5" xfId="2216"/>
    <cellStyle name="Celkem 2 2 3 5 2" xfId="2217"/>
    <cellStyle name="Celkem 2 2 3 5 3" xfId="2218"/>
    <cellStyle name="Celkem 2 2 3 5 4" xfId="2219"/>
    <cellStyle name="Celkem 2 2 3 6" xfId="2220"/>
    <cellStyle name="Celkem 2 2 3 7" xfId="2221"/>
    <cellStyle name="Celkem 2 2 3 8" xfId="2222"/>
    <cellStyle name="Celkem 2 2 4" xfId="2223"/>
    <cellStyle name="Celkem 2 2 4 2" xfId="2224"/>
    <cellStyle name="Celkem 2 2 4 2 2" xfId="2225"/>
    <cellStyle name="Celkem 2 2 4 2 3" xfId="2226"/>
    <cellStyle name="Celkem 2 2 4 2 4" xfId="2227"/>
    <cellStyle name="Celkem 2 2 4 3" xfId="2228"/>
    <cellStyle name="Celkem 2 2 4 3 2" xfId="2229"/>
    <cellStyle name="Celkem 2 2 4 3 3" xfId="2230"/>
    <cellStyle name="Celkem 2 2 4 3 4" xfId="2231"/>
    <cellStyle name="Celkem 2 2 4 4" xfId="2232"/>
    <cellStyle name="Celkem 2 2 4 5" xfId="2233"/>
    <cellStyle name="Celkem 2 2 4 6" xfId="2234"/>
    <cellStyle name="Celkem 2 2 5" xfId="2235"/>
    <cellStyle name="Celkem 2 2 5 2" xfId="2236"/>
    <cellStyle name="Celkem 2 2 5 2 2" xfId="2237"/>
    <cellStyle name="Celkem 2 2 5 2 3" xfId="2238"/>
    <cellStyle name="Celkem 2 2 5 2 4" xfId="2239"/>
    <cellStyle name="Celkem 2 2 5 3" xfId="2240"/>
    <cellStyle name="Celkem 2 2 5 3 2" xfId="2241"/>
    <cellStyle name="Celkem 2 2 5 3 3" xfId="2242"/>
    <cellStyle name="Celkem 2 2 5 3 4" xfId="2243"/>
    <cellStyle name="Celkem 2 2 5 4" xfId="2244"/>
    <cellStyle name="Celkem 2 2 5 5" xfId="2245"/>
    <cellStyle name="Celkem 2 2 5 6" xfId="2246"/>
    <cellStyle name="Celkem 2 2 6" xfId="2247"/>
    <cellStyle name="Celkem 2 2 6 2" xfId="2248"/>
    <cellStyle name="Celkem 2 2 6 3" xfId="2249"/>
    <cellStyle name="Celkem 2 2 6 4" xfId="2250"/>
    <cellStyle name="Celkem 2 2 7" xfId="2251"/>
    <cellStyle name="Celkem 2 2 7 2" xfId="2252"/>
    <cellStyle name="Celkem 2 2 7 3" xfId="2253"/>
    <cellStyle name="Celkem 2 2 7 4" xfId="2254"/>
    <cellStyle name="Celkem 2 2 8" xfId="2255"/>
    <cellStyle name="Celkem 2 2 9" xfId="2256"/>
    <cellStyle name="Celkem 2 3" xfId="2257"/>
    <cellStyle name="Celkem 2 3 10" xfId="2258"/>
    <cellStyle name="Celkem 2 3 2" xfId="2259"/>
    <cellStyle name="Celkem 2 3 2 2" xfId="2260"/>
    <cellStyle name="Celkem 2 3 2 2 2" xfId="2261"/>
    <cellStyle name="Celkem 2 3 2 2 2 2" xfId="2262"/>
    <cellStyle name="Celkem 2 3 2 2 2 2 2" xfId="2263"/>
    <cellStyle name="Celkem 2 3 2 2 2 2 3" xfId="2264"/>
    <cellStyle name="Celkem 2 3 2 2 2 2 4" xfId="2265"/>
    <cellStyle name="Celkem 2 3 2 2 2 3" xfId="2266"/>
    <cellStyle name="Celkem 2 3 2 2 2 3 2" xfId="2267"/>
    <cellStyle name="Celkem 2 3 2 2 2 3 3" xfId="2268"/>
    <cellStyle name="Celkem 2 3 2 2 2 3 4" xfId="2269"/>
    <cellStyle name="Celkem 2 3 2 2 2 4" xfId="2270"/>
    <cellStyle name="Celkem 2 3 2 2 2 5" xfId="2271"/>
    <cellStyle name="Celkem 2 3 2 2 2 6" xfId="2272"/>
    <cellStyle name="Celkem 2 3 2 2 3" xfId="2273"/>
    <cellStyle name="Celkem 2 3 2 2 3 2" xfId="2274"/>
    <cellStyle name="Celkem 2 3 2 2 3 2 2" xfId="2275"/>
    <cellStyle name="Celkem 2 3 2 2 3 2 3" xfId="2276"/>
    <cellStyle name="Celkem 2 3 2 2 3 2 4" xfId="2277"/>
    <cellStyle name="Celkem 2 3 2 2 3 3" xfId="2278"/>
    <cellStyle name="Celkem 2 3 2 2 3 3 2" xfId="2279"/>
    <cellStyle name="Celkem 2 3 2 2 3 3 3" xfId="2280"/>
    <cellStyle name="Celkem 2 3 2 2 3 3 4" xfId="2281"/>
    <cellStyle name="Celkem 2 3 2 2 3 4" xfId="2282"/>
    <cellStyle name="Celkem 2 3 2 2 3 5" xfId="2283"/>
    <cellStyle name="Celkem 2 3 2 2 3 6" xfId="2284"/>
    <cellStyle name="Celkem 2 3 2 2 4" xfId="2285"/>
    <cellStyle name="Celkem 2 3 2 2 4 2" xfId="2286"/>
    <cellStyle name="Celkem 2 3 2 2 4 3" xfId="2287"/>
    <cellStyle name="Celkem 2 3 2 2 4 4" xfId="2288"/>
    <cellStyle name="Celkem 2 3 2 2 5" xfId="2289"/>
    <cellStyle name="Celkem 2 3 2 2 5 2" xfId="2290"/>
    <cellStyle name="Celkem 2 3 2 2 5 3" xfId="2291"/>
    <cellStyle name="Celkem 2 3 2 2 5 4" xfId="2292"/>
    <cellStyle name="Celkem 2 3 2 2 6" xfId="2293"/>
    <cellStyle name="Celkem 2 3 2 2 7" xfId="2294"/>
    <cellStyle name="Celkem 2 3 2 2 8" xfId="2295"/>
    <cellStyle name="Celkem 2 3 2 3" xfId="2296"/>
    <cellStyle name="Celkem 2 3 2 3 2" xfId="2297"/>
    <cellStyle name="Celkem 2 3 2 3 2 2" xfId="2298"/>
    <cellStyle name="Celkem 2 3 2 3 2 3" xfId="2299"/>
    <cellStyle name="Celkem 2 3 2 3 2 4" xfId="2300"/>
    <cellStyle name="Celkem 2 3 2 3 3" xfId="2301"/>
    <cellStyle name="Celkem 2 3 2 3 3 2" xfId="2302"/>
    <cellStyle name="Celkem 2 3 2 3 3 3" xfId="2303"/>
    <cellStyle name="Celkem 2 3 2 3 3 4" xfId="2304"/>
    <cellStyle name="Celkem 2 3 2 3 4" xfId="2305"/>
    <cellStyle name="Celkem 2 3 2 3 5" xfId="2306"/>
    <cellStyle name="Celkem 2 3 2 3 6" xfId="2307"/>
    <cellStyle name="Celkem 2 3 2 4" xfId="2308"/>
    <cellStyle name="Celkem 2 3 2 4 2" xfId="2309"/>
    <cellStyle name="Celkem 2 3 2 4 2 2" xfId="2310"/>
    <cellStyle name="Celkem 2 3 2 4 2 3" xfId="2311"/>
    <cellStyle name="Celkem 2 3 2 4 2 4" xfId="2312"/>
    <cellStyle name="Celkem 2 3 2 4 3" xfId="2313"/>
    <cellStyle name="Celkem 2 3 2 4 3 2" xfId="2314"/>
    <cellStyle name="Celkem 2 3 2 4 3 3" xfId="2315"/>
    <cellStyle name="Celkem 2 3 2 4 3 4" xfId="2316"/>
    <cellStyle name="Celkem 2 3 2 4 4" xfId="2317"/>
    <cellStyle name="Celkem 2 3 2 4 5" xfId="2318"/>
    <cellStyle name="Celkem 2 3 2 4 6" xfId="2319"/>
    <cellStyle name="Celkem 2 3 2 5" xfId="2320"/>
    <cellStyle name="Celkem 2 3 2 5 2" xfId="2321"/>
    <cellStyle name="Celkem 2 3 2 5 3" xfId="2322"/>
    <cellStyle name="Celkem 2 3 2 5 4" xfId="2323"/>
    <cellStyle name="Celkem 2 3 2 6" xfId="2324"/>
    <cellStyle name="Celkem 2 3 2 6 2" xfId="2325"/>
    <cellStyle name="Celkem 2 3 2 6 3" xfId="2326"/>
    <cellStyle name="Celkem 2 3 2 6 4" xfId="2327"/>
    <cellStyle name="Celkem 2 3 2 7" xfId="2328"/>
    <cellStyle name="Celkem 2 3 2 8" xfId="2329"/>
    <cellStyle name="Celkem 2 3 2 9" xfId="2330"/>
    <cellStyle name="Celkem 2 3 3" xfId="2331"/>
    <cellStyle name="Celkem 2 3 3 2" xfId="2332"/>
    <cellStyle name="Celkem 2 3 3 2 2" xfId="2333"/>
    <cellStyle name="Celkem 2 3 3 2 2 2" xfId="2334"/>
    <cellStyle name="Celkem 2 3 3 2 2 3" xfId="2335"/>
    <cellStyle name="Celkem 2 3 3 2 2 4" xfId="2336"/>
    <cellStyle name="Celkem 2 3 3 2 3" xfId="2337"/>
    <cellStyle name="Celkem 2 3 3 2 3 2" xfId="2338"/>
    <cellStyle name="Celkem 2 3 3 2 3 3" xfId="2339"/>
    <cellStyle name="Celkem 2 3 3 2 3 4" xfId="2340"/>
    <cellStyle name="Celkem 2 3 3 2 4" xfId="2341"/>
    <cellStyle name="Celkem 2 3 3 2 5" xfId="2342"/>
    <cellStyle name="Celkem 2 3 3 2 6" xfId="2343"/>
    <cellStyle name="Celkem 2 3 3 3" xfId="2344"/>
    <cellStyle name="Celkem 2 3 3 3 2" xfId="2345"/>
    <cellStyle name="Celkem 2 3 3 3 2 2" xfId="2346"/>
    <cellStyle name="Celkem 2 3 3 3 2 3" xfId="2347"/>
    <cellStyle name="Celkem 2 3 3 3 2 4" xfId="2348"/>
    <cellStyle name="Celkem 2 3 3 3 3" xfId="2349"/>
    <cellStyle name="Celkem 2 3 3 3 3 2" xfId="2350"/>
    <cellStyle name="Celkem 2 3 3 3 3 3" xfId="2351"/>
    <cellStyle name="Celkem 2 3 3 3 3 4" xfId="2352"/>
    <cellStyle name="Celkem 2 3 3 3 4" xfId="2353"/>
    <cellStyle name="Celkem 2 3 3 3 5" xfId="2354"/>
    <cellStyle name="Celkem 2 3 3 3 6" xfId="2355"/>
    <cellStyle name="Celkem 2 3 3 4" xfId="2356"/>
    <cellStyle name="Celkem 2 3 3 4 2" xfId="2357"/>
    <cellStyle name="Celkem 2 3 3 4 3" xfId="2358"/>
    <cellStyle name="Celkem 2 3 3 4 4" xfId="2359"/>
    <cellStyle name="Celkem 2 3 3 5" xfId="2360"/>
    <cellStyle name="Celkem 2 3 3 5 2" xfId="2361"/>
    <cellStyle name="Celkem 2 3 3 5 3" xfId="2362"/>
    <cellStyle name="Celkem 2 3 3 5 4" xfId="2363"/>
    <cellStyle name="Celkem 2 3 3 6" xfId="2364"/>
    <cellStyle name="Celkem 2 3 3 7" xfId="2365"/>
    <cellStyle name="Celkem 2 3 3 8" xfId="2366"/>
    <cellStyle name="Celkem 2 3 4" xfId="2367"/>
    <cellStyle name="Celkem 2 3 4 2" xfId="2368"/>
    <cellStyle name="Celkem 2 3 4 2 2" xfId="2369"/>
    <cellStyle name="Celkem 2 3 4 2 3" xfId="2370"/>
    <cellStyle name="Celkem 2 3 4 2 4" xfId="2371"/>
    <cellStyle name="Celkem 2 3 4 3" xfId="2372"/>
    <cellStyle name="Celkem 2 3 4 3 2" xfId="2373"/>
    <cellStyle name="Celkem 2 3 4 3 3" xfId="2374"/>
    <cellStyle name="Celkem 2 3 4 3 4" xfId="2375"/>
    <cellStyle name="Celkem 2 3 4 4" xfId="2376"/>
    <cellStyle name="Celkem 2 3 4 5" xfId="2377"/>
    <cellStyle name="Celkem 2 3 4 6" xfId="2378"/>
    <cellStyle name="Celkem 2 3 5" xfId="2379"/>
    <cellStyle name="Celkem 2 3 5 2" xfId="2380"/>
    <cellStyle name="Celkem 2 3 5 2 2" xfId="2381"/>
    <cellStyle name="Celkem 2 3 5 2 3" xfId="2382"/>
    <cellStyle name="Celkem 2 3 5 2 4" xfId="2383"/>
    <cellStyle name="Celkem 2 3 5 3" xfId="2384"/>
    <cellStyle name="Celkem 2 3 5 3 2" xfId="2385"/>
    <cellStyle name="Celkem 2 3 5 3 3" xfId="2386"/>
    <cellStyle name="Celkem 2 3 5 3 4" xfId="2387"/>
    <cellStyle name="Celkem 2 3 5 4" xfId="2388"/>
    <cellStyle name="Celkem 2 3 5 5" xfId="2389"/>
    <cellStyle name="Celkem 2 3 5 6" xfId="2390"/>
    <cellStyle name="Celkem 2 3 6" xfId="2391"/>
    <cellStyle name="Celkem 2 3 6 2" xfId="2392"/>
    <cellStyle name="Celkem 2 3 6 3" xfId="2393"/>
    <cellStyle name="Celkem 2 3 6 4" xfId="2394"/>
    <cellStyle name="Celkem 2 3 7" xfId="2395"/>
    <cellStyle name="Celkem 2 3 7 2" xfId="2396"/>
    <cellStyle name="Celkem 2 3 7 3" xfId="2397"/>
    <cellStyle name="Celkem 2 3 7 4" xfId="2398"/>
    <cellStyle name="Celkem 2 3 8" xfId="2399"/>
    <cellStyle name="Celkem 2 3 9" xfId="2400"/>
    <cellStyle name="Celkem 2 4" xfId="2401"/>
    <cellStyle name="Celkem 2 4 10" xfId="2402"/>
    <cellStyle name="Celkem 2 4 2" xfId="2403"/>
    <cellStyle name="Celkem 2 4 2 2" xfId="2404"/>
    <cellStyle name="Celkem 2 4 2 2 2" xfId="2405"/>
    <cellStyle name="Celkem 2 4 2 2 2 2" xfId="2406"/>
    <cellStyle name="Celkem 2 4 2 2 2 2 2" xfId="2407"/>
    <cellStyle name="Celkem 2 4 2 2 2 2 3" xfId="2408"/>
    <cellStyle name="Celkem 2 4 2 2 2 2 4" xfId="2409"/>
    <cellStyle name="Celkem 2 4 2 2 2 3" xfId="2410"/>
    <cellStyle name="Celkem 2 4 2 2 2 3 2" xfId="2411"/>
    <cellStyle name="Celkem 2 4 2 2 2 3 3" xfId="2412"/>
    <cellStyle name="Celkem 2 4 2 2 2 3 4" xfId="2413"/>
    <cellStyle name="Celkem 2 4 2 2 2 4" xfId="2414"/>
    <cellStyle name="Celkem 2 4 2 2 2 5" xfId="2415"/>
    <cellStyle name="Celkem 2 4 2 2 2 6" xfId="2416"/>
    <cellStyle name="Celkem 2 4 2 2 3" xfId="2417"/>
    <cellStyle name="Celkem 2 4 2 2 3 2" xfId="2418"/>
    <cellStyle name="Celkem 2 4 2 2 3 2 2" xfId="2419"/>
    <cellStyle name="Celkem 2 4 2 2 3 2 3" xfId="2420"/>
    <cellStyle name="Celkem 2 4 2 2 3 2 4" xfId="2421"/>
    <cellStyle name="Celkem 2 4 2 2 3 3" xfId="2422"/>
    <cellStyle name="Celkem 2 4 2 2 3 3 2" xfId="2423"/>
    <cellStyle name="Celkem 2 4 2 2 3 3 3" xfId="2424"/>
    <cellStyle name="Celkem 2 4 2 2 3 3 4" xfId="2425"/>
    <cellStyle name="Celkem 2 4 2 2 3 4" xfId="2426"/>
    <cellStyle name="Celkem 2 4 2 2 3 5" xfId="2427"/>
    <cellStyle name="Celkem 2 4 2 2 3 6" xfId="2428"/>
    <cellStyle name="Celkem 2 4 2 2 4" xfId="2429"/>
    <cellStyle name="Celkem 2 4 2 2 4 2" xfId="2430"/>
    <cellStyle name="Celkem 2 4 2 2 4 3" xfId="2431"/>
    <cellStyle name="Celkem 2 4 2 2 4 4" xfId="2432"/>
    <cellStyle name="Celkem 2 4 2 2 5" xfId="2433"/>
    <cellStyle name="Celkem 2 4 2 2 5 2" xfId="2434"/>
    <cellStyle name="Celkem 2 4 2 2 5 3" xfId="2435"/>
    <cellStyle name="Celkem 2 4 2 2 5 4" xfId="2436"/>
    <cellStyle name="Celkem 2 4 2 2 6" xfId="2437"/>
    <cellStyle name="Celkem 2 4 2 2 7" xfId="2438"/>
    <cellStyle name="Celkem 2 4 2 2 8" xfId="2439"/>
    <cellStyle name="Celkem 2 4 2 3" xfId="2440"/>
    <cellStyle name="Celkem 2 4 2 3 2" xfId="2441"/>
    <cellStyle name="Celkem 2 4 2 3 2 2" xfId="2442"/>
    <cellStyle name="Celkem 2 4 2 3 2 3" xfId="2443"/>
    <cellStyle name="Celkem 2 4 2 3 2 4" xfId="2444"/>
    <cellStyle name="Celkem 2 4 2 3 3" xfId="2445"/>
    <cellStyle name="Celkem 2 4 2 3 3 2" xfId="2446"/>
    <cellStyle name="Celkem 2 4 2 3 3 3" xfId="2447"/>
    <cellStyle name="Celkem 2 4 2 3 3 4" xfId="2448"/>
    <cellStyle name="Celkem 2 4 2 3 4" xfId="2449"/>
    <cellStyle name="Celkem 2 4 2 3 5" xfId="2450"/>
    <cellStyle name="Celkem 2 4 2 3 6" xfId="2451"/>
    <cellStyle name="Celkem 2 4 2 4" xfId="2452"/>
    <cellStyle name="Celkem 2 4 2 4 2" xfId="2453"/>
    <cellStyle name="Celkem 2 4 2 4 2 2" xfId="2454"/>
    <cellStyle name="Celkem 2 4 2 4 2 3" xfId="2455"/>
    <cellStyle name="Celkem 2 4 2 4 2 4" xfId="2456"/>
    <cellStyle name="Celkem 2 4 2 4 3" xfId="2457"/>
    <cellStyle name="Celkem 2 4 2 4 3 2" xfId="2458"/>
    <cellStyle name="Celkem 2 4 2 4 3 3" xfId="2459"/>
    <cellStyle name="Celkem 2 4 2 4 3 4" xfId="2460"/>
    <cellStyle name="Celkem 2 4 2 4 4" xfId="2461"/>
    <cellStyle name="Celkem 2 4 2 4 5" xfId="2462"/>
    <cellStyle name="Celkem 2 4 2 4 6" xfId="2463"/>
    <cellStyle name="Celkem 2 4 2 5" xfId="2464"/>
    <cellStyle name="Celkem 2 4 2 5 2" xfId="2465"/>
    <cellStyle name="Celkem 2 4 2 5 3" xfId="2466"/>
    <cellStyle name="Celkem 2 4 2 5 4" xfId="2467"/>
    <cellStyle name="Celkem 2 4 2 6" xfId="2468"/>
    <cellStyle name="Celkem 2 4 2 6 2" xfId="2469"/>
    <cellStyle name="Celkem 2 4 2 6 3" xfId="2470"/>
    <cellStyle name="Celkem 2 4 2 6 4" xfId="2471"/>
    <cellStyle name="Celkem 2 4 2 7" xfId="2472"/>
    <cellStyle name="Celkem 2 4 2 8" xfId="2473"/>
    <cellStyle name="Celkem 2 4 2 9" xfId="2474"/>
    <cellStyle name="Celkem 2 4 3" xfId="2475"/>
    <cellStyle name="Celkem 2 4 3 2" xfId="2476"/>
    <cellStyle name="Celkem 2 4 3 2 2" xfId="2477"/>
    <cellStyle name="Celkem 2 4 3 2 2 2" xfId="2478"/>
    <cellStyle name="Celkem 2 4 3 2 2 3" xfId="2479"/>
    <cellStyle name="Celkem 2 4 3 2 2 4" xfId="2480"/>
    <cellStyle name="Celkem 2 4 3 2 3" xfId="2481"/>
    <cellStyle name="Celkem 2 4 3 2 3 2" xfId="2482"/>
    <cellStyle name="Celkem 2 4 3 2 3 3" xfId="2483"/>
    <cellStyle name="Celkem 2 4 3 2 3 4" xfId="2484"/>
    <cellStyle name="Celkem 2 4 3 2 4" xfId="2485"/>
    <cellStyle name="Celkem 2 4 3 2 5" xfId="2486"/>
    <cellStyle name="Celkem 2 4 3 2 6" xfId="2487"/>
    <cellStyle name="Celkem 2 4 3 3" xfId="2488"/>
    <cellStyle name="Celkem 2 4 3 3 2" xfId="2489"/>
    <cellStyle name="Celkem 2 4 3 3 2 2" xfId="2490"/>
    <cellStyle name="Celkem 2 4 3 3 2 3" xfId="2491"/>
    <cellStyle name="Celkem 2 4 3 3 2 4" xfId="2492"/>
    <cellStyle name="Celkem 2 4 3 3 3" xfId="2493"/>
    <cellStyle name="Celkem 2 4 3 3 3 2" xfId="2494"/>
    <cellStyle name="Celkem 2 4 3 3 3 3" xfId="2495"/>
    <cellStyle name="Celkem 2 4 3 3 3 4" xfId="2496"/>
    <cellStyle name="Celkem 2 4 3 3 4" xfId="2497"/>
    <cellStyle name="Celkem 2 4 3 3 5" xfId="2498"/>
    <cellStyle name="Celkem 2 4 3 3 6" xfId="2499"/>
    <cellStyle name="Celkem 2 4 3 4" xfId="2500"/>
    <cellStyle name="Celkem 2 4 3 4 2" xfId="2501"/>
    <cellStyle name="Celkem 2 4 3 4 3" xfId="2502"/>
    <cellStyle name="Celkem 2 4 3 4 4" xfId="2503"/>
    <cellStyle name="Celkem 2 4 3 5" xfId="2504"/>
    <cellStyle name="Celkem 2 4 3 5 2" xfId="2505"/>
    <cellStyle name="Celkem 2 4 3 5 3" xfId="2506"/>
    <cellStyle name="Celkem 2 4 3 5 4" xfId="2507"/>
    <cellStyle name="Celkem 2 4 3 6" xfId="2508"/>
    <cellStyle name="Celkem 2 4 3 7" xfId="2509"/>
    <cellStyle name="Celkem 2 4 3 8" xfId="2510"/>
    <cellStyle name="Celkem 2 4 4" xfId="2511"/>
    <cellStyle name="Celkem 2 4 4 2" xfId="2512"/>
    <cellStyle name="Celkem 2 4 4 2 2" xfId="2513"/>
    <cellStyle name="Celkem 2 4 4 2 3" xfId="2514"/>
    <cellStyle name="Celkem 2 4 4 2 4" xfId="2515"/>
    <cellStyle name="Celkem 2 4 4 3" xfId="2516"/>
    <cellStyle name="Celkem 2 4 4 3 2" xfId="2517"/>
    <cellStyle name="Celkem 2 4 4 3 3" xfId="2518"/>
    <cellStyle name="Celkem 2 4 4 3 4" xfId="2519"/>
    <cellStyle name="Celkem 2 4 4 4" xfId="2520"/>
    <cellStyle name="Celkem 2 4 4 5" xfId="2521"/>
    <cellStyle name="Celkem 2 4 4 6" xfId="2522"/>
    <cellStyle name="Celkem 2 4 5" xfId="2523"/>
    <cellStyle name="Celkem 2 4 5 2" xfId="2524"/>
    <cellStyle name="Celkem 2 4 5 2 2" xfId="2525"/>
    <cellStyle name="Celkem 2 4 5 2 3" xfId="2526"/>
    <cellStyle name="Celkem 2 4 5 2 4" xfId="2527"/>
    <cellStyle name="Celkem 2 4 5 3" xfId="2528"/>
    <cellStyle name="Celkem 2 4 5 3 2" xfId="2529"/>
    <cellStyle name="Celkem 2 4 5 3 3" xfId="2530"/>
    <cellStyle name="Celkem 2 4 5 3 4" xfId="2531"/>
    <cellStyle name="Celkem 2 4 5 4" xfId="2532"/>
    <cellStyle name="Celkem 2 4 5 5" xfId="2533"/>
    <cellStyle name="Celkem 2 4 5 6" xfId="2534"/>
    <cellStyle name="Celkem 2 4 6" xfId="2535"/>
    <cellStyle name="Celkem 2 4 6 2" xfId="2536"/>
    <cellStyle name="Celkem 2 4 6 3" xfId="2537"/>
    <cellStyle name="Celkem 2 4 6 4" xfId="2538"/>
    <cellStyle name="Celkem 2 4 7" xfId="2539"/>
    <cellStyle name="Celkem 2 4 7 2" xfId="2540"/>
    <cellStyle name="Celkem 2 4 7 3" xfId="2541"/>
    <cellStyle name="Celkem 2 4 7 4" xfId="2542"/>
    <cellStyle name="Celkem 2 4 8" xfId="2543"/>
    <cellStyle name="Celkem 2 4 9" xfId="2544"/>
    <cellStyle name="Celkem 2 5" xfId="2545"/>
    <cellStyle name="Celkem 2 5 10" xfId="2546"/>
    <cellStyle name="Celkem 2 5 2" xfId="2547"/>
    <cellStyle name="Celkem 2 5 2 2" xfId="2548"/>
    <cellStyle name="Celkem 2 5 2 2 2" xfId="2549"/>
    <cellStyle name="Celkem 2 5 2 2 2 2" xfId="2550"/>
    <cellStyle name="Celkem 2 5 2 2 2 2 2" xfId="2551"/>
    <cellStyle name="Celkem 2 5 2 2 2 2 3" xfId="2552"/>
    <cellStyle name="Celkem 2 5 2 2 2 2 4" xfId="2553"/>
    <cellStyle name="Celkem 2 5 2 2 2 3" xfId="2554"/>
    <cellStyle name="Celkem 2 5 2 2 2 3 2" xfId="2555"/>
    <cellStyle name="Celkem 2 5 2 2 2 3 3" xfId="2556"/>
    <cellStyle name="Celkem 2 5 2 2 2 3 4" xfId="2557"/>
    <cellStyle name="Celkem 2 5 2 2 2 4" xfId="2558"/>
    <cellStyle name="Celkem 2 5 2 2 2 5" xfId="2559"/>
    <cellStyle name="Celkem 2 5 2 2 2 6" xfId="2560"/>
    <cellStyle name="Celkem 2 5 2 2 3" xfId="2561"/>
    <cellStyle name="Celkem 2 5 2 2 3 2" xfId="2562"/>
    <cellStyle name="Celkem 2 5 2 2 3 2 2" xfId="2563"/>
    <cellStyle name="Celkem 2 5 2 2 3 2 3" xfId="2564"/>
    <cellStyle name="Celkem 2 5 2 2 3 2 4" xfId="2565"/>
    <cellStyle name="Celkem 2 5 2 2 3 3" xfId="2566"/>
    <cellStyle name="Celkem 2 5 2 2 3 3 2" xfId="2567"/>
    <cellStyle name="Celkem 2 5 2 2 3 3 3" xfId="2568"/>
    <cellStyle name="Celkem 2 5 2 2 3 3 4" xfId="2569"/>
    <cellStyle name="Celkem 2 5 2 2 3 4" xfId="2570"/>
    <cellStyle name="Celkem 2 5 2 2 3 5" xfId="2571"/>
    <cellStyle name="Celkem 2 5 2 2 3 6" xfId="2572"/>
    <cellStyle name="Celkem 2 5 2 2 4" xfId="2573"/>
    <cellStyle name="Celkem 2 5 2 2 4 2" xfId="2574"/>
    <cellStyle name="Celkem 2 5 2 2 4 3" xfId="2575"/>
    <cellStyle name="Celkem 2 5 2 2 4 4" xfId="2576"/>
    <cellStyle name="Celkem 2 5 2 2 5" xfId="2577"/>
    <cellStyle name="Celkem 2 5 2 2 5 2" xfId="2578"/>
    <cellStyle name="Celkem 2 5 2 2 5 3" xfId="2579"/>
    <cellStyle name="Celkem 2 5 2 2 5 4" xfId="2580"/>
    <cellStyle name="Celkem 2 5 2 2 6" xfId="2581"/>
    <cellStyle name="Celkem 2 5 2 2 7" xfId="2582"/>
    <cellStyle name="Celkem 2 5 2 2 8" xfId="2583"/>
    <cellStyle name="Celkem 2 5 2 3" xfId="2584"/>
    <cellStyle name="Celkem 2 5 2 3 2" xfId="2585"/>
    <cellStyle name="Celkem 2 5 2 3 2 2" xfId="2586"/>
    <cellStyle name="Celkem 2 5 2 3 2 3" xfId="2587"/>
    <cellStyle name="Celkem 2 5 2 3 2 4" xfId="2588"/>
    <cellStyle name="Celkem 2 5 2 3 3" xfId="2589"/>
    <cellStyle name="Celkem 2 5 2 3 3 2" xfId="2590"/>
    <cellStyle name="Celkem 2 5 2 3 3 3" xfId="2591"/>
    <cellStyle name="Celkem 2 5 2 3 3 4" xfId="2592"/>
    <cellStyle name="Celkem 2 5 2 3 4" xfId="2593"/>
    <cellStyle name="Celkem 2 5 2 3 5" xfId="2594"/>
    <cellStyle name="Celkem 2 5 2 3 6" xfId="2595"/>
    <cellStyle name="Celkem 2 5 2 4" xfId="2596"/>
    <cellStyle name="Celkem 2 5 2 4 2" xfId="2597"/>
    <cellStyle name="Celkem 2 5 2 4 2 2" xfId="2598"/>
    <cellStyle name="Celkem 2 5 2 4 2 3" xfId="2599"/>
    <cellStyle name="Celkem 2 5 2 4 2 4" xfId="2600"/>
    <cellStyle name="Celkem 2 5 2 4 3" xfId="2601"/>
    <cellStyle name="Celkem 2 5 2 4 3 2" xfId="2602"/>
    <cellStyle name="Celkem 2 5 2 4 3 3" xfId="2603"/>
    <cellStyle name="Celkem 2 5 2 4 3 4" xfId="2604"/>
    <cellStyle name="Celkem 2 5 2 4 4" xfId="2605"/>
    <cellStyle name="Celkem 2 5 2 4 5" xfId="2606"/>
    <cellStyle name="Celkem 2 5 2 4 6" xfId="2607"/>
    <cellStyle name="Celkem 2 5 2 5" xfId="2608"/>
    <cellStyle name="Celkem 2 5 2 5 2" xfId="2609"/>
    <cellStyle name="Celkem 2 5 2 5 3" xfId="2610"/>
    <cellStyle name="Celkem 2 5 2 5 4" xfId="2611"/>
    <cellStyle name="Celkem 2 5 2 6" xfId="2612"/>
    <cellStyle name="Celkem 2 5 2 6 2" xfId="2613"/>
    <cellStyle name="Celkem 2 5 2 6 3" xfId="2614"/>
    <cellStyle name="Celkem 2 5 2 6 4" xfId="2615"/>
    <cellStyle name="Celkem 2 5 2 7" xfId="2616"/>
    <cellStyle name="Celkem 2 5 2 8" xfId="2617"/>
    <cellStyle name="Celkem 2 5 2 9" xfId="2618"/>
    <cellStyle name="Celkem 2 5 3" xfId="2619"/>
    <cellStyle name="Celkem 2 5 3 2" xfId="2620"/>
    <cellStyle name="Celkem 2 5 3 2 2" xfId="2621"/>
    <cellStyle name="Celkem 2 5 3 2 2 2" xfId="2622"/>
    <cellStyle name="Celkem 2 5 3 2 2 3" xfId="2623"/>
    <cellStyle name="Celkem 2 5 3 2 2 4" xfId="2624"/>
    <cellStyle name="Celkem 2 5 3 2 3" xfId="2625"/>
    <cellStyle name="Celkem 2 5 3 2 3 2" xfId="2626"/>
    <cellStyle name="Celkem 2 5 3 2 3 3" xfId="2627"/>
    <cellStyle name="Celkem 2 5 3 2 3 4" xfId="2628"/>
    <cellStyle name="Celkem 2 5 3 2 4" xfId="2629"/>
    <cellStyle name="Celkem 2 5 3 2 5" xfId="2630"/>
    <cellStyle name="Celkem 2 5 3 2 6" xfId="2631"/>
    <cellStyle name="Celkem 2 5 3 3" xfId="2632"/>
    <cellStyle name="Celkem 2 5 3 3 2" xfId="2633"/>
    <cellStyle name="Celkem 2 5 3 3 2 2" xfId="2634"/>
    <cellStyle name="Celkem 2 5 3 3 2 3" xfId="2635"/>
    <cellStyle name="Celkem 2 5 3 3 2 4" xfId="2636"/>
    <cellStyle name="Celkem 2 5 3 3 3" xfId="2637"/>
    <cellStyle name="Celkem 2 5 3 3 3 2" xfId="2638"/>
    <cellStyle name="Celkem 2 5 3 3 3 3" xfId="2639"/>
    <cellStyle name="Celkem 2 5 3 3 3 4" xfId="2640"/>
    <cellStyle name="Celkem 2 5 3 3 4" xfId="2641"/>
    <cellStyle name="Celkem 2 5 3 3 5" xfId="2642"/>
    <cellStyle name="Celkem 2 5 3 3 6" xfId="2643"/>
    <cellStyle name="Celkem 2 5 3 4" xfId="2644"/>
    <cellStyle name="Celkem 2 5 3 4 2" xfId="2645"/>
    <cellStyle name="Celkem 2 5 3 4 3" xfId="2646"/>
    <cellStyle name="Celkem 2 5 3 4 4" xfId="2647"/>
    <cellStyle name="Celkem 2 5 3 5" xfId="2648"/>
    <cellStyle name="Celkem 2 5 3 5 2" xfId="2649"/>
    <cellStyle name="Celkem 2 5 3 5 3" xfId="2650"/>
    <cellStyle name="Celkem 2 5 3 5 4" xfId="2651"/>
    <cellStyle name="Celkem 2 5 3 6" xfId="2652"/>
    <cellStyle name="Celkem 2 5 3 7" xfId="2653"/>
    <cellStyle name="Celkem 2 5 3 8" xfId="2654"/>
    <cellStyle name="Celkem 2 5 4" xfId="2655"/>
    <cellStyle name="Celkem 2 5 4 2" xfId="2656"/>
    <cellStyle name="Celkem 2 5 4 2 2" xfId="2657"/>
    <cellStyle name="Celkem 2 5 4 2 3" xfId="2658"/>
    <cellStyle name="Celkem 2 5 4 2 4" xfId="2659"/>
    <cellStyle name="Celkem 2 5 4 3" xfId="2660"/>
    <cellStyle name="Celkem 2 5 4 3 2" xfId="2661"/>
    <cellStyle name="Celkem 2 5 4 3 3" xfId="2662"/>
    <cellStyle name="Celkem 2 5 4 3 4" xfId="2663"/>
    <cellStyle name="Celkem 2 5 4 4" xfId="2664"/>
    <cellStyle name="Celkem 2 5 4 5" xfId="2665"/>
    <cellStyle name="Celkem 2 5 4 6" xfId="2666"/>
    <cellStyle name="Celkem 2 5 5" xfId="2667"/>
    <cellStyle name="Celkem 2 5 5 2" xfId="2668"/>
    <cellStyle name="Celkem 2 5 5 2 2" xfId="2669"/>
    <cellStyle name="Celkem 2 5 5 2 3" xfId="2670"/>
    <cellStyle name="Celkem 2 5 5 2 4" xfId="2671"/>
    <cellStyle name="Celkem 2 5 5 3" xfId="2672"/>
    <cellStyle name="Celkem 2 5 5 3 2" xfId="2673"/>
    <cellStyle name="Celkem 2 5 5 3 3" xfId="2674"/>
    <cellStyle name="Celkem 2 5 5 3 4" xfId="2675"/>
    <cellStyle name="Celkem 2 5 5 4" xfId="2676"/>
    <cellStyle name="Celkem 2 5 5 5" xfId="2677"/>
    <cellStyle name="Celkem 2 5 5 6" xfId="2678"/>
    <cellStyle name="Celkem 2 5 6" xfId="2679"/>
    <cellStyle name="Celkem 2 5 6 2" xfId="2680"/>
    <cellStyle name="Celkem 2 5 6 3" xfId="2681"/>
    <cellStyle name="Celkem 2 5 6 4" xfId="2682"/>
    <cellStyle name="Celkem 2 5 7" xfId="2683"/>
    <cellStyle name="Celkem 2 5 7 2" xfId="2684"/>
    <cellStyle name="Celkem 2 5 7 3" xfId="2685"/>
    <cellStyle name="Celkem 2 5 7 4" xfId="2686"/>
    <cellStyle name="Celkem 2 5 8" xfId="2687"/>
    <cellStyle name="Celkem 2 5 9" xfId="2688"/>
    <cellStyle name="Celkem 2 6" xfId="2689"/>
    <cellStyle name="Celkem 2 6 10" xfId="2690"/>
    <cellStyle name="Celkem 2 6 2" xfId="2691"/>
    <cellStyle name="Celkem 2 6 2 2" xfId="2692"/>
    <cellStyle name="Celkem 2 6 2 2 2" xfId="2693"/>
    <cellStyle name="Celkem 2 6 2 2 2 2" xfId="2694"/>
    <cellStyle name="Celkem 2 6 2 2 2 2 2" xfId="2695"/>
    <cellStyle name="Celkem 2 6 2 2 2 2 3" xfId="2696"/>
    <cellStyle name="Celkem 2 6 2 2 2 2 4" xfId="2697"/>
    <cellStyle name="Celkem 2 6 2 2 2 3" xfId="2698"/>
    <cellStyle name="Celkem 2 6 2 2 2 3 2" xfId="2699"/>
    <cellStyle name="Celkem 2 6 2 2 2 3 3" xfId="2700"/>
    <cellStyle name="Celkem 2 6 2 2 2 3 4" xfId="2701"/>
    <cellStyle name="Celkem 2 6 2 2 2 4" xfId="2702"/>
    <cellStyle name="Celkem 2 6 2 2 2 5" xfId="2703"/>
    <cellStyle name="Celkem 2 6 2 2 2 6" xfId="2704"/>
    <cellStyle name="Celkem 2 6 2 2 3" xfId="2705"/>
    <cellStyle name="Celkem 2 6 2 2 3 2" xfId="2706"/>
    <cellStyle name="Celkem 2 6 2 2 3 2 2" xfId="2707"/>
    <cellStyle name="Celkem 2 6 2 2 3 2 3" xfId="2708"/>
    <cellStyle name="Celkem 2 6 2 2 3 2 4" xfId="2709"/>
    <cellStyle name="Celkem 2 6 2 2 3 3" xfId="2710"/>
    <cellStyle name="Celkem 2 6 2 2 3 3 2" xfId="2711"/>
    <cellStyle name="Celkem 2 6 2 2 3 3 3" xfId="2712"/>
    <cellStyle name="Celkem 2 6 2 2 3 3 4" xfId="2713"/>
    <cellStyle name="Celkem 2 6 2 2 3 4" xfId="2714"/>
    <cellStyle name="Celkem 2 6 2 2 3 5" xfId="2715"/>
    <cellStyle name="Celkem 2 6 2 2 3 6" xfId="2716"/>
    <cellStyle name="Celkem 2 6 2 2 4" xfId="2717"/>
    <cellStyle name="Celkem 2 6 2 2 4 2" xfId="2718"/>
    <cellStyle name="Celkem 2 6 2 2 4 3" xfId="2719"/>
    <cellStyle name="Celkem 2 6 2 2 4 4" xfId="2720"/>
    <cellStyle name="Celkem 2 6 2 2 5" xfId="2721"/>
    <cellStyle name="Celkem 2 6 2 2 5 2" xfId="2722"/>
    <cellStyle name="Celkem 2 6 2 2 5 3" xfId="2723"/>
    <cellStyle name="Celkem 2 6 2 2 5 4" xfId="2724"/>
    <cellStyle name="Celkem 2 6 2 2 6" xfId="2725"/>
    <cellStyle name="Celkem 2 6 2 2 7" xfId="2726"/>
    <cellStyle name="Celkem 2 6 2 2 8" xfId="2727"/>
    <cellStyle name="Celkem 2 6 2 3" xfId="2728"/>
    <cellStyle name="Celkem 2 6 2 3 2" xfId="2729"/>
    <cellStyle name="Celkem 2 6 2 3 2 2" xfId="2730"/>
    <cellStyle name="Celkem 2 6 2 3 2 3" xfId="2731"/>
    <cellStyle name="Celkem 2 6 2 3 2 4" xfId="2732"/>
    <cellStyle name="Celkem 2 6 2 3 3" xfId="2733"/>
    <cellStyle name="Celkem 2 6 2 3 3 2" xfId="2734"/>
    <cellStyle name="Celkem 2 6 2 3 3 3" xfId="2735"/>
    <cellStyle name="Celkem 2 6 2 3 3 4" xfId="2736"/>
    <cellStyle name="Celkem 2 6 2 3 4" xfId="2737"/>
    <cellStyle name="Celkem 2 6 2 3 5" xfId="2738"/>
    <cellStyle name="Celkem 2 6 2 3 6" xfId="2739"/>
    <cellStyle name="Celkem 2 6 2 4" xfId="2740"/>
    <cellStyle name="Celkem 2 6 2 4 2" xfId="2741"/>
    <cellStyle name="Celkem 2 6 2 4 2 2" xfId="2742"/>
    <cellStyle name="Celkem 2 6 2 4 2 3" xfId="2743"/>
    <cellStyle name="Celkem 2 6 2 4 2 4" xfId="2744"/>
    <cellStyle name="Celkem 2 6 2 4 3" xfId="2745"/>
    <cellStyle name="Celkem 2 6 2 4 3 2" xfId="2746"/>
    <cellStyle name="Celkem 2 6 2 4 3 3" xfId="2747"/>
    <cellStyle name="Celkem 2 6 2 4 3 4" xfId="2748"/>
    <cellStyle name="Celkem 2 6 2 4 4" xfId="2749"/>
    <cellStyle name="Celkem 2 6 2 4 5" xfId="2750"/>
    <cellStyle name="Celkem 2 6 2 4 6" xfId="2751"/>
    <cellStyle name="Celkem 2 6 2 5" xfId="2752"/>
    <cellStyle name="Celkem 2 6 2 5 2" xfId="2753"/>
    <cellStyle name="Celkem 2 6 2 5 3" xfId="2754"/>
    <cellStyle name="Celkem 2 6 2 5 4" xfId="2755"/>
    <cellStyle name="Celkem 2 6 2 6" xfId="2756"/>
    <cellStyle name="Celkem 2 6 2 6 2" xfId="2757"/>
    <cellStyle name="Celkem 2 6 2 6 3" xfId="2758"/>
    <cellStyle name="Celkem 2 6 2 6 4" xfId="2759"/>
    <cellStyle name="Celkem 2 6 2 7" xfId="2760"/>
    <cellStyle name="Celkem 2 6 2 8" xfId="2761"/>
    <cellStyle name="Celkem 2 6 2 9" xfId="2762"/>
    <cellStyle name="Celkem 2 6 3" xfId="2763"/>
    <cellStyle name="Celkem 2 6 3 2" xfId="2764"/>
    <cellStyle name="Celkem 2 6 3 2 2" xfId="2765"/>
    <cellStyle name="Celkem 2 6 3 2 2 2" xfId="2766"/>
    <cellStyle name="Celkem 2 6 3 2 2 3" xfId="2767"/>
    <cellStyle name="Celkem 2 6 3 2 2 4" xfId="2768"/>
    <cellStyle name="Celkem 2 6 3 2 3" xfId="2769"/>
    <cellStyle name="Celkem 2 6 3 2 3 2" xfId="2770"/>
    <cellStyle name="Celkem 2 6 3 2 3 3" xfId="2771"/>
    <cellStyle name="Celkem 2 6 3 2 3 4" xfId="2772"/>
    <cellStyle name="Celkem 2 6 3 2 4" xfId="2773"/>
    <cellStyle name="Celkem 2 6 3 2 5" xfId="2774"/>
    <cellStyle name="Celkem 2 6 3 2 6" xfId="2775"/>
    <cellStyle name="Celkem 2 6 3 3" xfId="2776"/>
    <cellStyle name="Celkem 2 6 3 3 2" xfId="2777"/>
    <cellStyle name="Celkem 2 6 3 3 2 2" xfId="2778"/>
    <cellStyle name="Celkem 2 6 3 3 2 3" xfId="2779"/>
    <cellStyle name="Celkem 2 6 3 3 2 4" xfId="2780"/>
    <cellStyle name="Celkem 2 6 3 3 3" xfId="2781"/>
    <cellStyle name="Celkem 2 6 3 3 3 2" xfId="2782"/>
    <cellStyle name="Celkem 2 6 3 3 3 3" xfId="2783"/>
    <cellStyle name="Celkem 2 6 3 3 3 4" xfId="2784"/>
    <cellStyle name="Celkem 2 6 3 3 4" xfId="2785"/>
    <cellStyle name="Celkem 2 6 3 3 5" xfId="2786"/>
    <cellStyle name="Celkem 2 6 3 3 6" xfId="2787"/>
    <cellStyle name="Celkem 2 6 3 4" xfId="2788"/>
    <cellStyle name="Celkem 2 6 3 4 2" xfId="2789"/>
    <cellStyle name="Celkem 2 6 3 4 3" xfId="2790"/>
    <cellStyle name="Celkem 2 6 3 4 4" xfId="2791"/>
    <cellStyle name="Celkem 2 6 3 5" xfId="2792"/>
    <cellStyle name="Celkem 2 6 3 5 2" xfId="2793"/>
    <cellStyle name="Celkem 2 6 3 5 3" xfId="2794"/>
    <cellStyle name="Celkem 2 6 3 5 4" xfId="2795"/>
    <cellStyle name="Celkem 2 6 3 6" xfId="2796"/>
    <cellStyle name="Celkem 2 6 3 7" xfId="2797"/>
    <cellStyle name="Celkem 2 6 3 8" xfId="2798"/>
    <cellStyle name="Celkem 2 6 4" xfId="2799"/>
    <cellStyle name="Celkem 2 6 4 2" xfId="2800"/>
    <cellStyle name="Celkem 2 6 4 2 2" xfId="2801"/>
    <cellStyle name="Celkem 2 6 4 2 3" xfId="2802"/>
    <cellStyle name="Celkem 2 6 4 2 4" xfId="2803"/>
    <cellStyle name="Celkem 2 6 4 3" xfId="2804"/>
    <cellStyle name="Celkem 2 6 4 3 2" xfId="2805"/>
    <cellStyle name="Celkem 2 6 4 3 3" xfId="2806"/>
    <cellStyle name="Celkem 2 6 4 3 4" xfId="2807"/>
    <cellStyle name="Celkem 2 6 4 4" xfId="2808"/>
    <cellStyle name="Celkem 2 6 4 5" xfId="2809"/>
    <cellStyle name="Celkem 2 6 4 6" xfId="2810"/>
    <cellStyle name="Celkem 2 6 5" xfId="2811"/>
    <cellStyle name="Celkem 2 6 5 2" xfId="2812"/>
    <cellStyle name="Celkem 2 6 5 2 2" xfId="2813"/>
    <cellStyle name="Celkem 2 6 5 2 3" xfId="2814"/>
    <cellStyle name="Celkem 2 6 5 2 4" xfId="2815"/>
    <cellStyle name="Celkem 2 6 5 3" xfId="2816"/>
    <cellStyle name="Celkem 2 6 5 3 2" xfId="2817"/>
    <cellStyle name="Celkem 2 6 5 3 3" xfId="2818"/>
    <cellStyle name="Celkem 2 6 5 3 4" xfId="2819"/>
    <cellStyle name="Celkem 2 6 5 4" xfId="2820"/>
    <cellStyle name="Celkem 2 6 5 5" xfId="2821"/>
    <cellStyle name="Celkem 2 6 5 6" xfId="2822"/>
    <cellStyle name="Celkem 2 6 6" xfId="2823"/>
    <cellStyle name="Celkem 2 6 6 2" xfId="2824"/>
    <cellStyle name="Celkem 2 6 6 3" xfId="2825"/>
    <cellStyle name="Celkem 2 6 6 4" xfId="2826"/>
    <cellStyle name="Celkem 2 6 7" xfId="2827"/>
    <cellStyle name="Celkem 2 6 7 2" xfId="2828"/>
    <cellStyle name="Celkem 2 6 7 3" xfId="2829"/>
    <cellStyle name="Celkem 2 6 7 4" xfId="2830"/>
    <cellStyle name="Celkem 2 6 8" xfId="2831"/>
    <cellStyle name="Celkem 2 6 9" xfId="2832"/>
    <cellStyle name="Celkem 2 7" xfId="2833"/>
    <cellStyle name="Celkem 2 7 2" xfId="2834"/>
    <cellStyle name="Celkem 2 7 2 2" xfId="2835"/>
    <cellStyle name="Celkem 2 7 2 2 2" xfId="2836"/>
    <cellStyle name="Celkem 2 7 2 2 2 2" xfId="2837"/>
    <cellStyle name="Celkem 2 7 2 2 2 3" xfId="2838"/>
    <cellStyle name="Celkem 2 7 2 2 2 4" xfId="2839"/>
    <cellStyle name="Celkem 2 7 2 2 3" xfId="2840"/>
    <cellStyle name="Celkem 2 7 2 2 3 2" xfId="2841"/>
    <cellStyle name="Celkem 2 7 2 2 3 3" xfId="2842"/>
    <cellStyle name="Celkem 2 7 2 2 3 4" xfId="2843"/>
    <cellStyle name="Celkem 2 7 2 2 4" xfId="2844"/>
    <cellStyle name="Celkem 2 7 2 2 5" xfId="2845"/>
    <cellStyle name="Celkem 2 7 2 2 6" xfId="2846"/>
    <cellStyle name="Celkem 2 7 2 3" xfId="2847"/>
    <cellStyle name="Celkem 2 7 2 3 2" xfId="2848"/>
    <cellStyle name="Celkem 2 7 2 3 2 2" xfId="2849"/>
    <cellStyle name="Celkem 2 7 2 3 2 3" xfId="2850"/>
    <cellStyle name="Celkem 2 7 2 3 2 4" xfId="2851"/>
    <cellStyle name="Celkem 2 7 2 3 3" xfId="2852"/>
    <cellStyle name="Celkem 2 7 2 3 3 2" xfId="2853"/>
    <cellStyle name="Celkem 2 7 2 3 3 3" xfId="2854"/>
    <cellStyle name="Celkem 2 7 2 3 3 4" xfId="2855"/>
    <cellStyle name="Celkem 2 7 2 3 4" xfId="2856"/>
    <cellStyle name="Celkem 2 7 2 3 5" xfId="2857"/>
    <cellStyle name="Celkem 2 7 2 3 6" xfId="2858"/>
    <cellStyle name="Celkem 2 7 2 4" xfId="2859"/>
    <cellStyle name="Celkem 2 7 2 4 2" xfId="2860"/>
    <cellStyle name="Celkem 2 7 2 4 3" xfId="2861"/>
    <cellStyle name="Celkem 2 7 2 4 4" xfId="2862"/>
    <cellStyle name="Celkem 2 7 2 5" xfId="2863"/>
    <cellStyle name="Celkem 2 7 2 5 2" xfId="2864"/>
    <cellStyle name="Celkem 2 7 2 5 3" xfId="2865"/>
    <cellStyle name="Celkem 2 7 2 5 4" xfId="2866"/>
    <cellStyle name="Celkem 2 7 2 6" xfId="2867"/>
    <cellStyle name="Celkem 2 7 2 7" xfId="2868"/>
    <cellStyle name="Celkem 2 7 2 8" xfId="2869"/>
    <cellStyle name="Celkem 2 7 3" xfId="2870"/>
    <cellStyle name="Celkem 2 7 3 2" xfId="2871"/>
    <cellStyle name="Celkem 2 7 3 2 2" xfId="2872"/>
    <cellStyle name="Celkem 2 7 3 2 3" xfId="2873"/>
    <cellStyle name="Celkem 2 7 3 2 4" xfId="2874"/>
    <cellStyle name="Celkem 2 7 3 3" xfId="2875"/>
    <cellStyle name="Celkem 2 7 3 3 2" xfId="2876"/>
    <cellStyle name="Celkem 2 7 3 3 3" xfId="2877"/>
    <cellStyle name="Celkem 2 7 3 3 4" xfId="2878"/>
    <cellStyle name="Celkem 2 7 3 4" xfId="2879"/>
    <cellStyle name="Celkem 2 7 3 5" xfId="2880"/>
    <cellStyle name="Celkem 2 7 3 6" xfId="2881"/>
    <cellStyle name="Celkem 2 7 4" xfId="2882"/>
    <cellStyle name="Celkem 2 7 4 2" xfId="2883"/>
    <cellStyle name="Celkem 2 7 4 2 2" xfId="2884"/>
    <cellStyle name="Celkem 2 7 4 2 3" xfId="2885"/>
    <cellStyle name="Celkem 2 7 4 2 4" xfId="2886"/>
    <cellStyle name="Celkem 2 7 4 3" xfId="2887"/>
    <cellStyle name="Celkem 2 7 4 3 2" xfId="2888"/>
    <cellStyle name="Celkem 2 7 4 3 3" xfId="2889"/>
    <cellStyle name="Celkem 2 7 4 3 4" xfId="2890"/>
    <cellStyle name="Celkem 2 7 4 4" xfId="2891"/>
    <cellStyle name="Celkem 2 7 4 5" xfId="2892"/>
    <cellStyle name="Celkem 2 7 4 6" xfId="2893"/>
    <cellStyle name="Celkem 2 7 5" xfId="2894"/>
    <cellStyle name="Celkem 2 7 5 2" xfId="2895"/>
    <cellStyle name="Celkem 2 7 5 3" xfId="2896"/>
    <cellStyle name="Celkem 2 7 5 4" xfId="2897"/>
    <cellStyle name="Celkem 2 7 6" xfId="2898"/>
    <cellStyle name="Celkem 2 7 6 2" xfId="2899"/>
    <cellStyle name="Celkem 2 7 6 3" xfId="2900"/>
    <cellStyle name="Celkem 2 7 6 4" xfId="2901"/>
    <cellStyle name="Celkem 2 7 7" xfId="2902"/>
    <cellStyle name="Celkem 2 7 8" xfId="2903"/>
    <cellStyle name="Celkem 2 7 9" xfId="2904"/>
    <cellStyle name="Celkem 2 8" xfId="2905"/>
    <cellStyle name="Celkem 2 8 2" xfId="2906"/>
    <cellStyle name="Celkem 2 8 2 2" xfId="2907"/>
    <cellStyle name="Celkem 2 8 2 2 2" xfId="2908"/>
    <cellStyle name="Celkem 2 8 2 2 3" xfId="2909"/>
    <cellStyle name="Celkem 2 8 2 2 4" xfId="2910"/>
    <cellStyle name="Celkem 2 8 2 3" xfId="2911"/>
    <cellStyle name="Celkem 2 8 2 3 2" xfId="2912"/>
    <cellStyle name="Celkem 2 8 2 3 3" xfId="2913"/>
    <cellStyle name="Celkem 2 8 2 3 4" xfId="2914"/>
    <cellStyle name="Celkem 2 8 2 4" xfId="2915"/>
    <cellStyle name="Celkem 2 8 2 5" xfId="2916"/>
    <cellStyle name="Celkem 2 8 2 6" xfId="2917"/>
    <cellStyle name="Celkem 2 8 3" xfId="2918"/>
    <cellStyle name="Celkem 2 8 3 2" xfId="2919"/>
    <cellStyle name="Celkem 2 8 3 2 2" xfId="2920"/>
    <cellStyle name="Celkem 2 8 3 2 3" xfId="2921"/>
    <cellStyle name="Celkem 2 8 3 2 4" xfId="2922"/>
    <cellStyle name="Celkem 2 8 3 3" xfId="2923"/>
    <cellStyle name="Celkem 2 8 3 3 2" xfId="2924"/>
    <cellStyle name="Celkem 2 8 3 3 3" xfId="2925"/>
    <cellStyle name="Celkem 2 8 3 3 4" xfId="2926"/>
    <cellStyle name="Celkem 2 8 3 4" xfId="2927"/>
    <cellStyle name="Celkem 2 8 3 5" xfId="2928"/>
    <cellStyle name="Celkem 2 8 3 6" xfId="2929"/>
    <cellStyle name="Celkem 2 8 4" xfId="2930"/>
    <cellStyle name="Celkem 2 8 4 2" xfId="2931"/>
    <cellStyle name="Celkem 2 8 4 3" xfId="2932"/>
    <cellStyle name="Celkem 2 8 4 4" xfId="2933"/>
    <cellStyle name="Celkem 2 8 5" xfId="2934"/>
    <cellStyle name="Celkem 2 8 5 2" xfId="2935"/>
    <cellStyle name="Celkem 2 8 5 3" xfId="2936"/>
    <cellStyle name="Celkem 2 8 5 4" xfId="2937"/>
    <cellStyle name="Celkem 2 8 6" xfId="2938"/>
    <cellStyle name="Celkem 2 8 7" xfId="2939"/>
    <cellStyle name="Celkem 2 8 8" xfId="2940"/>
    <cellStyle name="Celkem 2 9" xfId="2941"/>
    <cellStyle name="Celkem 2 9 2" xfId="2942"/>
    <cellStyle name="Celkem 2 9 2 2" xfId="2943"/>
    <cellStyle name="Celkem 2 9 2 3" xfId="2944"/>
    <cellStyle name="Celkem 2 9 2 4" xfId="2945"/>
    <cellStyle name="Celkem 2 9 3" xfId="2946"/>
    <cellStyle name="Celkem 2 9 3 2" xfId="2947"/>
    <cellStyle name="Celkem 2 9 3 3" xfId="2948"/>
    <cellStyle name="Celkem 2 9 3 4" xfId="2949"/>
    <cellStyle name="Celkem 2 9 4" xfId="2950"/>
    <cellStyle name="Celkem 2 9 5" xfId="2951"/>
    <cellStyle name="Celkem 2 9 6" xfId="2952"/>
    <cellStyle name="Celkem 3" xfId="2953"/>
    <cellStyle name="Celkem 3 10" xfId="2954"/>
    <cellStyle name="Celkem 3 10 2" xfId="2955"/>
    <cellStyle name="Celkem 3 10 2 2" xfId="2956"/>
    <cellStyle name="Celkem 3 10 2 3" xfId="2957"/>
    <cellStyle name="Celkem 3 10 2 4" xfId="2958"/>
    <cellStyle name="Celkem 3 10 3" xfId="2959"/>
    <cellStyle name="Celkem 3 10 3 2" xfId="2960"/>
    <cellStyle name="Celkem 3 10 3 3" xfId="2961"/>
    <cellStyle name="Celkem 3 10 3 4" xfId="2962"/>
    <cellStyle name="Celkem 3 10 4" xfId="2963"/>
    <cellStyle name="Celkem 3 10 5" xfId="2964"/>
    <cellStyle name="Celkem 3 10 6" xfId="2965"/>
    <cellStyle name="Celkem 3 11" xfId="2966"/>
    <cellStyle name="Celkem 3 11 2" xfId="2967"/>
    <cellStyle name="Celkem 3 11 3" xfId="2968"/>
    <cellStyle name="Celkem 3 11 4" xfId="2969"/>
    <cellStyle name="Celkem 3 12" xfId="2970"/>
    <cellStyle name="Celkem 3 12 2" xfId="2971"/>
    <cellStyle name="Celkem 3 12 3" xfId="2972"/>
    <cellStyle name="Celkem 3 12 4" xfId="2973"/>
    <cellStyle name="Celkem 3 13" xfId="2974"/>
    <cellStyle name="Celkem 3 14" xfId="2975"/>
    <cellStyle name="Celkem 3 15" xfId="2976"/>
    <cellStyle name="Celkem 3 2" xfId="2977"/>
    <cellStyle name="Celkem 3 2 10" xfId="2978"/>
    <cellStyle name="Celkem 3 2 2" xfId="2979"/>
    <cellStyle name="Celkem 3 2 2 2" xfId="2980"/>
    <cellStyle name="Celkem 3 2 2 2 2" xfId="2981"/>
    <cellStyle name="Celkem 3 2 2 2 2 2" xfId="2982"/>
    <cellStyle name="Celkem 3 2 2 2 2 2 2" xfId="2983"/>
    <cellStyle name="Celkem 3 2 2 2 2 2 3" xfId="2984"/>
    <cellStyle name="Celkem 3 2 2 2 2 2 4" xfId="2985"/>
    <cellStyle name="Celkem 3 2 2 2 2 3" xfId="2986"/>
    <cellStyle name="Celkem 3 2 2 2 2 3 2" xfId="2987"/>
    <cellStyle name="Celkem 3 2 2 2 2 3 3" xfId="2988"/>
    <cellStyle name="Celkem 3 2 2 2 2 3 4" xfId="2989"/>
    <cellStyle name="Celkem 3 2 2 2 2 4" xfId="2990"/>
    <cellStyle name="Celkem 3 2 2 2 2 5" xfId="2991"/>
    <cellStyle name="Celkem 3 2 2 2 2 6" xfId="2992"/>
    <cellStyle name="Celkem 3 2 2 2 3" xfId="2993"/>
    <cellStyle name="Celkem 3 2 2 2 3 2" xfId="2994"/>
    <cellStyle name="Celkem 3 2 2 2 3 2 2" xfId="2995"/>
    <cellStyle name="Celkem 3 2 2 2 3 2 3" xfId="2996"/>
    <cellStyle name="Celkem 3 2 2 2 3 2 4" xfId="2997"/>
    <cellStyle name="Celkem 3 2 2 2 3 3" xfId="2998"/>
    <cellStyle name="Celkem 3 2 2 2 3 3 2" xfId="2999"/>
    <cellStyle name="Celkem 3 2 2 2 3 3 3" xfId="3000"/>
    <cellStyle name="Celkem 3 2 2 2 3 3 4" xfId="3001"/>
    <cellStyle name="Celkem 3 2 2 2 3 4" xfId="3002"/>
    <cellStyle name="Celkem 3 2 2 2 3 5" xfId="3003"/>
    <cellStyle name="Celkem 3 2 2 2 3 6" xfId="3004"/>
    <cellStyle name="Celkem 3 2 2 2 4" xfId="3005"/>
    <cellStyle name="Celkem 3 2 2 2 4 2" xfId="3006"/>
    <cellStyle name="Celkem 3 2 2 2 4 3" xfId="3007"/>
    <cellStyle name="Celkem 3 2 2 2 4 4" xfId="3008"/>
    <cellStyle name="Celkem 3 2 2 2 5" xfId="3009"/>
    <cellStyle name="Celkem 3 2 2 2 5 2" xfId="3010"/>
    <cellStyle name="Celkem 3 2 2 2 5 3" xfId="3011"/>
    <cellStyle name="Celkem 3 2 2 2 5 4" xfId="3012"/>
    <cellStyle name="Celkem 3 2 2 2 6" xfId="3013"/>
    <cellStyle name="Celkem 3 2 2 2 7" xfId="3014"/>
    <cellStyle name="Celkem 3 2 2 2 8" xfId="3015"/>
    <cellStyle name="Celkem 3 2 2 3" xfId="3016"/>
    <cellStyle name="Celkem 3 2 2 3 2" xfId="3017"/>
    <cellStyle name="Celkem 3 2 2 3 2 2" xfId="3018"/>
    <cellStyle name="Celkem 3 2 2 3 2 3" xfId="3019"/>
    <cellStyle name="Celkem 3 2 2 3 2 4" xfId="3020"/>
    <cellStyle name="Celkem 3 2 2 3 3" xfId="3021"/>
    <cellStyle name="Celkem 3 2 2 3 3 2" xfId="3022"/>
    <cellStyle name="Celkem 3 2 2 3 3 3" xfId="3023"/>
    <cellStyle name="Celkem 3 2 2 3 3 4" xfId="3024"/>
    <cellStyle name="Celkem 3 2 2 3 4" xfId="3025"/>
    <cellStyle name="Celkem 3 2 2 3 5" xfId="3026"/>
    <cellStyle name="Celkem 3 2 2 3 6" xfId="3027"/>
    <cellStyle name="Celkem 3 2 2 4" xfId="3028"/>
    <cellStyle name="Celkem 3 2 2 4 2" xfId="3029"/>
    <cellStyle name="Celkem 3 2 2 4 2 2" xfId="3030"/>
    <cellStyle name="Celkem 3 2 2 4 2 3" xfId="3031"/>
    <cellStyle name="Celkem 3 2 2 4 2 4" xfId="3032"/>
    <cellStyle name="Celkem 3 2 2 4 3" xfId="3033"/>
    <cellStyle name="Celkem 3 2 2 4 3 2" xfId="3034"/>
    <cellStyle name="Celkem 3 2 2 4 3 3" xfId="3035"/>
    <cellStyle name="Celkem 3 2 2 4 3 4" xfId="3036"/>
    <cellStyle name="Celkem 3 2 2 4 4" xfId="3037"/>
    <cellStyle name="Celkem 3 2 2 4 5" xfId="3038"/>
    <cellStyle name="Celkem 3 2 2 4 6" xfId="3039"/>
    <cellStyle name="Celkem 3 2 2 5" xfId="3040"/>
    <cellStyle name="Celkem 3 2 2 5 2" xfId="3041"/>
    <cellStyle name="Celkem 3 2 2 5 3" xfId="3042"/>
    <cellStyle name="Celkem 3 2 2 5 4" xfId="3043"/>
    <cellStyle name="Celkem 3 2 2 6" xfId="3044"/>
    <cellStyle name="Celkem 3 2 2 6 2" xfId="3045"/>
    <cellStyle name="Celkem 3 2 2 6 3" xfId="3046"/>
    <cellStyle name="Celkem 3 2 2 6 4" xfId="3047"/>
    <cellStyle name="Celkem 3 2 2 7" xfId="3048"/>
    <cellStyle name="Celkem 3 2 2 8" xfId="3049"/>
    <cellStyle name="Celkem 3 2 2 9" xfId="3050"/>
    <cellStyle name="Celkem 3 2 3" xfId="3051"/>
    <cellStyle name="Celkem 3 2 3 2" xfId="3052"/>
    <cellStyle name="Celkem 3 2 3 2 2" xfId="3053"/>
    <cellStyle name="Celkem 3 2 3 2 2 2" xfId="3054"/>
    <cellStyle name="Celkem 3 2 3 2 2 3" xfId="3055"/>
    <cellStyle name="Celkem 3 2 3 2 2 4" xfId="3056"/>
    <cellStyle name="Celkem 3 2 3 2 3" xfId="3057"/>
    <cellStyle name="Celkem 3 2 3 2 3 2" xfId="3058"/>
    <cellStyle name="Celkem 3 2 3 2 3 3" xfId="3059"/>
    <cellStyle name="Celkem 3 2 3 2 3 4" xfId="3060"/>
    <cellStyle name="Celkem 3 2 3 2 4" xfId="3061"/>
    <cellStyle name="Celkem 3 2 3 2 5" xfId="3062"/>
    <cellStyle name="Celkem 3 2 3 2 6" xfId="3063"/>
    <cellStyle name="Celkem 3 2 3 3" xfId="3064"/>
    <cellStyle name="Celkem 3 2 3 3 2" xfId="3065"/>
    <cellStyle name="Celkem 3 2 3 3 2 2" xfId="3066"/>
    <cellStyle name="Celkem 3 2 3 3 2 3" xfId="3067"/>
    <cellStyle name="Celkem 3 2 3 3 2 4" xfId="3068"/>
    <cellStyle name="Celkem 3 2 3 3 3" xfId="3069"/>
    <cellStyle name="Celkem 3 2 3 3 3 2" xfId="3070"/>
    <cellStyle name="Celkem 3 2 3 3 3 3" xfId="3071"/>
    <cellStyle name="Celkem 3 2 3 3 3 4" xfId="3072"/>
    <cellStyle name="Celkem 3 2 3 3 4" xfId="3073"/>
    <cellStyle name="Celkem 3 2 3 3 5" xfId="3074"/>
    <cellStyle name="Celkem 3 2 3 3 6" xfId="3075"/>
    <cellStyle name="Celkem 3 2 3 4" xfId="3076"/>
    <cellStyle name="Celkem 3 2 3 4 2" xfId="3077"/>
    <cellStyle name="Celkem 3 2 3 4 3" xfId="3078"/>
    <cellStyle name="Celkem 3 2 3 4 4" xfId="3079"/>
    <cellStyle name="Celkem 3 2 3 5" xfId="3080"/>
    <cellStyle name="Celkem 3 2 3 5 2" xfId="3081"/>
    <cellStyle name="Celkem 3 2 3 5 3" xfId="3082"/>
    <cellStyle name="Celkem 3 2 3 5 4" xfId="3083"/>
    <cellStyle name="Celkem 3 2 3 6" xfId="3084"/>
    <cellStyle name="Celkem 3 2 3 7" xfId="3085"/>
    <cellStyle name="Celkem 3 2 3 8" xfId="3086"/>
    <cellStyle name="Celkem 3 2 4" xfId="3087"/>
    <cellStyle name="Celkem 3 2 4 2" xfId="3088"/>
    <cellStyle name="Celkem 3 2 4 2 2" xfId="3089"/>
    <cellStyle name="Celkem 3 2 4 2 3" xfId="3090"/>
    <cellStyle name="Celkem 3 2 4 2 4" xfId="3091"/>
    <cellStyle name="Celkem 3 2 4 3" xfId="3092"/>
    <cellStyle name="Celkem 3 2 4 3 2" xfId="3093"/>
    <cellStyle name="Celkem 3 2 4 3 3" xfId="3094"/>
    <cellStyle name="Celkem 3 2 4 3 4" xfId="3095"/>
    <cellStyle name="Celkem 3 2 4 4" xfId="3096"/>
    <cellStyle name="Celkem 3 2 4 5" xfId="3097"/>
    <cellStyle name="Celkem 3 2 4 6" xfId="3098"/>
    <cellStyle name="Celkem 3 2 5" xfId="3099"/>
    <cellStyle name="Celkem 3 2 5 2" xfId="3100"/>
    <cellStyle name="Celkem 3 2 5 2 2" xfId="3101"/>
    <cellStyle name="Celkem 3 2 5 2 3" xfId="3102"/>
    <cellStyle name="Celkem 3 2 5 2 4" xfId="3103"/>
    <cellStyle name="Celkem 3 2 5 3" xfId="3104"/>
    <cellStyle name="Celkem 3 2 5 3 2" xfId="3105"/>
    <cellStyle name="Celkem 3 2 5 3 3" xfId="3106"/>
    <cellStyle name="Celkem 3 2 5 3 4" xfId="3107"/>
    <cellStyle name="Celkem 3 2 5 4" xfId="3108"/>
    <cellStyle name="Celkem 3 2 5 5" xfId="3109"/>
    <cellStyle name="Celkem 3 2 5 6" xfId="3110"/>
    <cellStyle name="Celkem 3 2 6" xfId="3111"/>
    <cellStyle name="Celkem 3 2 6 2" xfId="3112"/>
    <cellStyle name="Celkem 3 2 6 3" xfId="3113"/>
    <cellStyle name="Celkem 3 2 6 4" xfId="3114"/>
    <cellStyle name="Celkem 3 2 7" xfId="3115"/>
    <cellStyle name="Celkem 3 2 7 2" xfId="3116"/>
    <cellStyle name="Celkem 3 2 7 3" xfId="3117"/>
    <cellStyle name="Celkem 3 2 7 4" xfId="3118"/>
    <cellStyle name="Celkem 3 2 8" xfId="3119"/>
    <cellStyle name="Celkem 3 2 9" xfId="3120"/>
    <cellStyle name="Celkem 3 3" xfId="3121"/>
    <cellStyle name="Celkem 3 3 10" xfId="3122"/>
    <cellStyle name="Celkem 3 3 2" xfId="3123"/>
    <cellStyle name="Celkem 3 3 2 2" xfId="3124"/>
    <cellStyle name="Celkem 3 3 2 2 2" xfId="3125"/>
    <cellStyle name="Celkem 3 3 2 2 2 2" xfId="3126"/>
    <cellStyle name="Celkem 3 3 2 2 2 2 2" xfId="3127"/>
    <cellStyle name="Celkem 3 3 2 2 2 2 3" xfId="3128"/>
    <cellStyle name="Celkem 3 3 2 2 2 2 4" xfId="3129"/>
    <cellStyle name="Celkem 3 3 2 2 2 3" xfId="3130"/>
    <cellStyle name="Celkem 3 3 2 2 2 3 2" xfId="3131"/>
    <cellStyle name="Celkem 3 3 2 2 2 3 3" xfId="3132"/>
    <cellStyle name="Celkem 3 3 2 2 2 3 4" xfId="3133"/>
    <cellStyle name="Celkem 3 3 2 2 2 4" xfId="3134"/>
    <cellStyle name="Celkem 3 3 2 2 2 5" xfId="3135"/>
    <cellStyle name="Celkem 3 3 2 2 2 6" xfId="3136"/>
    <cellStyle name="Celkem 3 3 2 2 3" xfId="3137"/>
    <cellStyle name="Celkem 3 3 2 2 3 2" xfId="3138"/>
    <cellStyle name="Celkem 3 3 2 2 3 2 2" xfId="3139"/>
    <cellStyle name="Celkem 3 3 2 2 3 2 3" xfId="3140"/>
    <cellStyle name="Celkem 3 3 2 2 3 2 4" xfId="3141"/>
    <cellStyle name="Celkem 3 3 2 2 3 3" xfId="3142"/>
    <cellStyle name="Celkem 3 3 2 2 3 3 2" xfId="3143"/>
    <cellStyle name="Celkem 3 3 2 2 3 3 3" xfId="3144"/>
    <cellStyle name="Celkem 3 3 2 2 3 3 4" xfId="3145"/>
    <cellStyle name="Celkem 3 3 2 2 3 4" xfId="3146"/>
    <cellStyle name="Celkem 3 3 2 2 3 5" xfId="3147"/>
    <cellStyle name="Celkem 3 3 2 2 3 6" xfId="3148"/>
    <cellStyle name="Celkem 3 3 2 2 4" xfId="3149"/>
    <cellStyle name="Celkem 3 3 2 2 4 2" xfId="3150"/>
    <cellStyle name="Celkem 3 3 2 2 4 3" xfId="3151"/>
    <cellStyle name="Celkem 3 3 2 2 4 4" xfId="3152"/>
    <cellStyle name="Celkem 3 3 2 2 5" xfId="3153"/>
    <cellStyle name="Celkem 3 3 2 2 5 2" xfId="3154"/>
    <cellStyle name="Celkem 3 3 2 2 5 3" xfId="3155"/>
    <cellStyle name="Celkem 3 3 2 2 5 4" xfId="3156"/>
    <cellStyle name="Celkem 3 3 2 2 6" xfId="3157"/>
    <cellStyle name="Celkem 3 3 2 2 7" xfId="3158"/>
    <cellStyle name="Celkem 3 3 2 2 8" xfId="3159"/>
    <cellStyle name="Celkem 3 3 2 3" xfId="3160"/>
    <cellStyle name="Celkem 3 3 2 3 2" xfId="3161"/>
    <cellStyle name="Celkem 3 3 2 3 2 2" xfId="3162"/>
    <cellStyle name="Celkem 3 3 2 3 2 3" xfId="3163"/>
    <cellStyle name="Celkem 3 3 2 3 2 4" xfId="3164"/>
    <cellStyle name="Celkem 3 3 2 3 3" xfId="3165"/>
    <cellStyle name="Celkem 3 3 2 3 3 2" xfId="3166"/>
    <cellStyle name="Celkem 3 3 2 3 3 3" xfId="3167"/>
    <cellStyle name="Celkem 3 3 2 3 3 4" xfId="3168"/>
    <cellStyle name="Celkem 3 3 2 3 4" xfId="3169"/>
    <cellStyle name="Celkem 3 3 2 3 5" xfId="3170"/>
    <cellStyle name="Celkem 3 3 2 3 6" xfId="3171"/>
    <cellStyle name="Celkem 3 3 2 4" xfId="3172"/>
    <cellStyle name="Celkem 3 3 2 4 2" xfId="3173"/>
    <cellStyle name="Celkem 3 3 2 4 2 2" xfId="3174"/>
    <cellStyle name="Celkem 3 3 2 4 2 3" xfId="3175"/>
    <cellStyle name="Celkem 3 3 2 4 2 4" xfId="3176"/>
    <cellStyle name="Celkem 3 3 2 4 3" xfId="3177"/>
    <cellStyle name="Celkem 3 3 2 4 3 2" xfId="3178"/>
    <cellStyle name="Celkem 3 3 2 4 3 3" xfId="3179"/>
    <cellStyle name="Celkem 3 3 2 4 3 4" xfId="3180"/>
    <cellStyle name="Celkem 3 3 2 4 4" xfId="3181"/>
    <cellStyle name="Celkem 3 3 2 4 5" xfId="3182"/>
    <cellStyle name="Celkem 3 3 2 4 6" xfId="3183"/>
    <cellStyle name="Celkem 3 3 2 5" xfId="3184"/>
    <cellStyle name="Celkem 3 3 2 5 2" xfId="3185"/>
    <cellStyle name="Celkem 3 3 2 5 3" xfId="3186"/>
    <cellStyle name="Celkem 3 3 2 5 4" xfId="3187"/>
    <cellStyle name="Celkem 3 3 2 6" xfId="3188"/>
    <cellStyle name="Celkem 3 3 2 6 2" xfId="3189"/>
    <cellStyle name="Celkem 3 3 2 6 3" xfId="3190"/>
    <cellStyle name="Celkem 3 3 2 6 4" xfId="3191"/>
    <cellStyle name="Celkem 3 3 2 7" xfId="3192"/>
    <cellStyle name="Celkem 3 3 2 8" xfId="3193"/>
    <cellStyle name="Celkem 3 3 2 9" xfId="3194"/>
    <cellStyle name="Celkem 3 3 3" xfId="3195"/>
    <cellStyle name="Celkem 3 3 3 2" xfId="3196"/>
    <cellStyle name="Celkem 3 3 3 2 2" xfId="3197"/>
    <cellStyle name="Celkem 3 3 3 2 2 2" xfId="3198"/>
    <cellStyle name="Celkem 3 3 3 2 2 3" xfId="3199"/>
    <cellStyle name="Celkem 3 3 3 2 2 4" xfId="3200"/>
    <cellStyle name="Celkem 3 3 3 2 3" xfId="3201"/>
    <cellStyle name="Celkem 3 3 3 2 3 2" xfId="3202"/>
    <cellStyle name="Celkem 3 3 3 2 3 3" xfId="3203"/>
    <cellStyle name="Celkem 3 3 3 2 3 4" xfId="3204"/>
    <cellStyle name="Celkem 3 3 3 2 4" xfId="3205"/>
    <cellStyle name="Celkem 3 3 3 2 5" xfId="3206"/>
    <cellStyle name="Celkem 3 3 3 2 6" xfId="3207"/>
    <cellStyle name="Celkem 3 3 3 3" xfId="3208"/>
    <cellStyle name="Celkem 3 3 3 3 2" xfId="3209"/>
    <cellStyle name="Celkem 3 3 3 3 2 2" xfId="3210"/>
    <cellStyle name="Celkem 3 3 3 3 2 3" xfId="3211"/>
    <cellStyle name="Celkem 3 3 3 3 2 4" xfId="3212"/>
    <cellStyle name="Celkem 3 3 3 3 3" xfId="3213"/>
    <cellStyle name="Celkem 3 3 3 3 3 2" xfId="3214"/>
    <cellStyle name="Celkem 3 3 3 3 3 3" xfId="3215"/>
    <cellStyle name="Celkem 3 3 3 3 3 4" xfId="3216"/>
    <cellStyle name="Celkem 3 3 3 3 4" xfId="3217"/>
    <cellStyle name="Celkem 3 3 3 3 5" xfId="3218"/>
    <cellStyle name="Celkem 3 3 3 3 6" xfId="3219"/>
    <cellStyle name="Celkem 3 3 3 4" xfId="3220"/>
    <cellStyle name="Celkem 3 3 3 4 2" xfId="3221"/>
    <cellStyle name="Celkem 3 3 3 4 3" xfId="3222"/>
    <cellStyle name="Celkem 3 3 3 4 4" xfId="3223"/>
    <cellStyle name="Celkem 3 3 3 5" xfId="3224"/>
    <cellStyle name="Celkem 3 3 3 5 2" xfId="3225"/>
    <cellStyle name="Celkem 3 3 3 5 3" xfId="3226"/>
    <cellStyle name="Celkem 3 3 3 5 4" xfId="3227"/>
    <cellStyle name="Celkem 3 3 3 6" xfId="3228"/>
    <cellStyle name="Celkem 3 3 3 7" xfId="3229"/>
    <cellStyle name="Celkem 3 3 3 8" xfId="3230"/>
    <cellStyle name="Celkem 3 3 4" xfId="3231"/>
    <cellStyle name="Celkem 3 3 4 2" xfId="3232"/>
    <cellStyle name="Celkem 3 3 4 2 2" xfId="3233"/>
    <cellStyle name="Celkem 3 3 4 2 3" xfId="3234"/>
    <cellStyle name="Celkem 3 3 4 2 4" xfId="3235"/>
    <cellStyle name="Celkem 3 3 4 3" xfId="3236"/>
    <cellStyle name="Celkem 3 3 4 3 2" xfId="3237"/>
    <cellStyle name="Celkem 3 3 4 3 3" xfId="3238"/>
    <cellStyle name="Celkem 3 3 4 3 4" xfId="3239"/>
    <cellStyle name="Celkem 3 3 4 4" xfId="3240"/>
    <cellStyle name="Celkem 3 3 4 5" xfId="3241"/>
    <cellStyle name="Celkem 3 3 4 6" xfId="3242"/>
    <cellStyle name="Celkem 3 3 5" xfId="3243"/>
    <cellStyle name="Celkem 3 3 5 2" xfId="3244"/>
    <cellStyle name="Celkem 3 3 5 2 2" xfId="3245"/>
    <cellStyle name="Celkem 3 3 5 2 3" xfId="3246"/>
    <cellStyle name="Celkem 3 3 5 2 4" xfId="3247"/>
    <cellStyle name="Celkem 3 3 5 3" xfId="3248"/>
    <cellStyle name="Celkem 3 3 5 3 2" xfId="3249"/>
    <cellStyle name="Celkem 3 3 5 3 3" xfId="3250"/>
    <cellStyle name="Celkem 3 3 5 3 4" xfId="3251"/>
    <cellStyle name="Celkem 3 3 5 4" xfId="3252"/>
    <cellStyle name="Celkem 3 3 5 5" xfId="3253"/>
    <cellStyle name="Celkem 3 3 5 6" xfId="3254"/>
    <cellStyle name="Celkem 3 3 6" xfId="3255"/>
    <cellStyle name="Celkem 3 3 6 2" xfId="3256"/>
    <cellStyle name="Celkem 3 3 6 3" xfId="3257"/>
    <cellStyle name="Celkem 3 3 6 4" xfId="3258"/>
    <cellStyle name="Celkem 3 3 7" xfId="3259"/>
    <cellStyle name="Celkem 3 3 7 2" xfId="3260"/>
    <cellStyle name="Celkem 3 3 7 3" xfId="3261"/>
    <cellStyle name="Celkem 3 3 7 4" xfId="3262"/>
    <cellStyle name="Celkem 3 3 8" xfId="3263"/>
    <cellStyle name="Celkem 3 3 9" xfId="3264"/>
    <cellStyle name="Celkem 3 4" xfId="3265"/>
    <cellStyle name="Celkem 3 4 10" xfId="3266"/>
    <cellStyle name="Celkem 3 4 2" xfId="3267"/>
    <cellStyle name="Celkem 3 4 2 2" xfId="3268"/>
    <cellStyle name="Celkem 3 4 2 2 2" xfId="3269"/>
    <cellStyle name="Celkem 3 4 2 2 2 2" xfId="3270"/>
    <cellStyle name="Celkem 3 4 2 2 2 2 2" xfId="3271"/>
    <cellStyle name="Celkem 3 4 2 2 2 2 3" xfId="3272"/>
    <cellStyle name="Celkem 3 4 2 2 2 2 4" xfId="3273"/>
    <cellStyle name="Celkem 3 4 2 2 2 3" xfId="3274"/>
    <cellStyle name="Celkem 3 4 2 2 2 3 2" xfId="3275"/>
    <cellStyle name="Celkem 3 4 2 2 2 3 3" xfId="3276"/>
    <cellStyle name="Celkem 3 4 2 2 2 3 4" xfId="3277"/>
    <cellStyle name="Celkem 3 4 2 2 2 4" xfId="3278"/>
    <cellStyle name="Celkem 3 4 2 2 2 5" xfId="3279"/>
    <cellStyle name="Celkem 3 4 2 2 2 6" xfId="3280"/>
    <cellStyle name="Celkem 3 4 2 2 3" xfId="3281"/>
    <cellStyle name="Celkem 3 4 2 2 3 2" xfId="3282"/>
    <cellStyle name="Celkem 3 4 2 2 3 2 2" xfId="3283"/>
    <cellStyle name="Celkem 3 4 2 2 3 2 3" xfId="3284"/>
    <cellStyle name="Celkem 3 4 2 2 3 2 4" xfId="3285"/>
    <cellStyle name="Celkem 3 4 2 2 3 3" xfId="3286"/>
    <cellStyle name="Celkem 3 4 2 2 3 3 2" xfId="3287"/>
    <cellStyle name="Celkem 3 4 2 2 3 3 3" xfId="3288"/>
    <cellStyle name="Celkem 3 4 2 2 3 3 4" xfId="3289"/>
    <cellStyle name="Celkem 3 4 2 2 3 4" xfId="3290"/>
    <cellStyle name="Celkem 3 4 2 2 3 5" xfId="3291"/>
    <cellStyle name="Celkem 3 4 2 2 3 6" xfId="3292"/>
    <cellStyle name="Celkem 3 4 2 2 4" xfId="3293"/>
    <cellStyle name="Celkem 3 4 2 2 4 2" xfId="3294"/>
    <cellStyle name="Celkem 3 4 2 2 4 3" xfId="3295"/>
    <cellStyle name="Celkem 3 4 2 2 4 4" xfId="3296"/>
    <cellStyle name="Celkem 3 4 2 2 5" xfId="3297"/>
    <cellStyle name="Celkem 3 4 2 2 5 2" xfId="3298"/>
    <cellStyle name="Celkem 3 4 2 2 5 3" xfId="3299"/>
    <cellStyle name="Celkem 3 4 2 2 5 4" xfId="3300"/>
    <cellStyle name="Celkem 3 4 2 2 6" xfId="3301"/>
    <cellStyle name="Celkem 3 4 2 2 7" xfId="3302"/>
    <cellStyle name="Celkem 3 4 2 2 8" xfId="3303"/>
    <cellStyle name="Celkem 3 4 2 3" xfId="3304"/>
    <cellStyle name="Celkem 3 4 2 3 2" xfId="3305"/>
    <cellStyle name="Celkem 3 4 2 3 2 2" xfId="3306"/>
    <cellStyle name="Celkem 3 4 2 3 2 3" xfId="3307"/>
    <cellStyle name="Celkem 3 4 2 3 2 4" xfId="3308"/>
    <cellStyle name="Celkem 3 4 2 3 3" xfId="3309"/>
    <cellStyle name="Celkem 3 4 2 3 3 2" xfId="3310"/>
    <cellStyle name="Celkem 3 4 2 3 3 3" xfId="3311"/>
    <cellStyle name="Celkem 3 4 2 3 3 4" xfId="3312"/>
    <cellStyle name="Celkem 3 4 2 3 4" xfId="3313"/>
    <cellStyle name="Celkem 3 4 2 3 5" xfId="3314"/>
    <cellStyle name="Celkem 3 4 2 3 6" xfId="3315"/>
    <cellStyle name="Celkem 3 4 2 4" xfId="3316"/>
    <cellStyle name="Celkem 3 4 2 4 2" xfId="3317"/>
    <cellStyle name="Celkem 3 4 2 4 2 2" xfId="3318"/>
    <cellStyle name="Celkem 3 4 2 4 2 3" xfId="3319"/>
    <cellStyle name="Celkem 3 4 2 4 2 4" xfId="3320"/>
    <cellStyle name="Celkem 3 4 2 4 3" xfId="3321"/>
    <cellStyle name="Celkem 3 4 2 4 3 2" xfId="3322"/>
    <cellStyle name="Celkem 3 4 2 4 3 3" xfId="3323"/>
    <cellStyle name="Celkem 3 4 2 4 3 4" xfId="3324"/>
    <cellStyle name="Celkem 3 4 2 4 4" xfId="3325"/>
    <cellStyle name="Celkem 3 4 2 4 5" xfId="3326"/>
    <cellStyle name="Celkem 3 4 2 4 6" xfId="3327"/>
    <cellStyle name="Celkem 3 4 2 5" xfId="3328"/>
    <cellStyle name="Celkem 3 4 2 5 2" xfId="3329"/>
    <cellStyle name="Celkem 3 4 2 5 3" xfId="3330"/>
    <cellStyle name="Celkem 3 4 2 5 4" xfId="3331"/>
    <cellStyle name="Celkem 3 4 2 6" xfId="3332"/>
    <cellStyle name="Celkem 3 4 2 6 2" xfId="3333"/>
    <cellStyle name="Celkem 3 4 2 6 3" xfId="3334"/>
    <cellStyle name="Celkem 3 4 2 6 4" xfId="3335"/>
    <cellStyle name="Celkem 3 4 2 7" xfId="3336"/>
    <cellStyle name="Celkem 3 4 2 8" xfId="3337"/>
    <cellStyle name="Celkem 3 4 2 9" xfId="3338"/>
    <cellStyle name="Celkem 3 4 3" xfId="3339"/>
    <cellStyle name="Celkem 3 4 3 2" xfId="3340"/>
    <cellStyle name="Celkem 3 4 3 2 2" xfId="3341"/>
    <cellStyle name="Celkem 3 4 3 2 2 2" xfId="3342"/>
    <cellStyle name="Celkem 3 4 3 2 2 3" xfId="3343"/>
    <cellStyle name="Celkem 3 4 3 2 2 4" xfId="3344"/>
    <cellStyle name="Celkem 3 4 3 2 3" xfId="3345"/>
    <cellStyle name="Celkem 3 4 3 2 3 2" xfId="3346"/>
    <cellStyle name="Celkem 3 4 3 2 3 3" xfId="3347"/>
    <cellStyle name="Celkem 3 4 3 2 3 4" xfId="3348"/>
    <cellStyle name="Celkem 3 4 3 2 4" xfId="3349"/>
    <cellStyle name="Celkem 3 4 3 2 5" xfId="3350"/>
    <cellStyle name="Celkem 3 4 3 2 6" xfId="3351"/>
    <cellStyle name="Celkem 3 4 3 3" xfId="3352"/>
    <cellStyle name="Celkem 3 4 3 3 2" xfId="3353"/>
    <cellStyle name="Celkem 3 4 3 3 2 2" xfId="3354"/>
    <cellStyle name="Celkem 3 4 3 3 2 3" xfId="3355"/>
    <cellStyle name="Celkem 3 4 3 3 2 4" xfId="3356"/>
    <cellStyle name="Celkem 3 4 3 3 3" xfId="3357"/>
    <cellStyle name="Celkem 3 4 3 3 3 2" xfId="3358"/>
    <cellStyle name="Celkem 3 4 3 3 3 3" xfId="3359"/>
    <cellStyle name="Celkem 3 4 3 3 3 4" xfId="3360"/>
    <cellStyle name="Celkem 3 4 3 3 4" xfId="3361"/>
    <cellStyle name="Celkem 3 4 3 3 5" xfId="3362"/>
    <cellStyle name="Celkem 3 4 3 3 6" xfId="3363"/>
    <cellStyle name="Celkem 3 4 3 4" xfId="3364"/>
    <cellStyle name="Celkem 3 4 3 4 2" xfId="3365"/>
    <cellStyle name="Celkem 3 4 3 4 3" xfId="3366"/>
    <cellStyle name="Celkem 3 4 3 4 4" xfId="3367"/>
    <cellStyle name="Celkem 3 4 3 5" xfId="3368"/>
    <cellStyle name="Celkem 3 4 3 5 2" xfId="3369"/>
    <cellStyle name="Celkem 3 4 3 5 3" xfId="3370"/>
    <cellStyle name="Celkem 3 4 3 5 4" xfId="3371"/>
    <cellStyle name="Celkem 3 4 3 6" xfId="3372"/>
    <cellStyle name="Celkem 3 4 3 7" xfId="3373"/>
    <cellStyle name="Celkem 3 4 3 8" xfId="3374"/>
    <cellStyle name="Celkem 3 4 4" xfId="3375"/>
    <cellStyle name="Celkem 3 4 4 2" xfId="3376"/>
    <cellStyle name="Celkem 3 4 4 2 2" xfId="3377"/>
    <cellStyle name="Celkem 3 4 4 2 3" xfId="3378"/>
    <cellStyle name="Celkem 3 4 4 2 4" xfId="3379"/>
    <cellStyle name="Celkem 3 4 4 3" xfId="3380"/>
    <cellStyle name="Celkem 3 4 4 3 2" xfId="3381"/>
    <cellStyle name="Celkem 3 4 4 3 3" xfId="3382"/>
    <cellStyle name="Celkem 3 4 4 3 4" xfId="3383"/>
    <cellStyle name="Celkem 3 4 4 4" xfId="3384"/>
    <cellStyle name="Celkem 3 4 4 5" xfId="3385"/>
    <cellStyle name="Celkem 3 4 4 6" xfId="3386"/>
    <cellStyle name="Celkem 3 4 5" xfId="3387"/>
    <cellStyle name="Celkem 3 4 5 2" xfId="3388"/>
    <cellStyle name="Celkem 3 4 5 2 2" xfId="3389"/>
    <cellStyle name="Celkem 3 4 5 2 3" xfId="3390"/>
    <cellStyle name="Celkem 3 4 5 2 4" xfId="3391"/>
    <cellStyle name="Celkem 3 4 5 3" xfId="3392"/>
    <cellStyle name="Celkem 3 4 5 3 2" xfId="3393"/>
    <cellStyle name="Celkem 3 4 5 3 3" xfId="3394"/>
    <cellStyle name="Celkem 3 4 5 3 4" xfId="3395"/>
    <cellStyle name="Celkem 3 4 5 4" xfId="3396"/>
    <cellStyle name="Celkem 3 4 5 5" xfId="3397"/>
    <cellStyle name="Celkem 3 4 5 6" xfId="3398"/>
    <cellStyle name="Celkem 3 4 6" xfId="3399"/>
    <cellStyle name="Celkem 3 4 6 2" xfId="3400"/>
    <cellStyle name="Celkem 3 4 6 3" xfId="3401"/>
    <cellStyle name="Celkem 3 4 6 4" xfId="3402"/>
    <cellStyle name="Celkem 3 4 7" xfId="3403"/>
    <cellStyle name="Celkem 3 4 7 2" xfId="3404"/>
    <cellStyle name="Celkem 3 4 7 3" xfId="3405"/>
    <cellStyle name="Celkem 3 4 7 4" xfId="3406"/>
    <cellStyle name="Celkem 3 4 8" xfId="3407"/>
    <cellStyle name="Celkem 3 4 9" xfId="3408"/>
    <cellStyle name="Celkem 3 5" xfId="3409"/>
    <cellStyle name="Celkem 3 5 10" xfId="3410"/>
    <cellStyle name="Celkem 3 5 2" xfId="3411"/>
    <cellStyle name="Celkem 3 5 2 2" xfId="3412"/>
    <cellStyle name="Celkem 3 5 2 2 2" xfId="3413"/>
    <cellStyle name="Celkem 3 5 2 2 2 2" xfId="3414"/>
    <cellStyle name="Celkem 3 5 2 2 2 2 2" xfId="3415"/>
    <cellStyle name="Celkem 3 5 2 2 2 2 3" xfId="3416"/>
    <cellStyle name="Celkem 3 5 2 2 2 2 4" xfId="3417"/>
    <cellStyle name="Celkem 3 5 2 2 2 3" xfId="3418"/>
    <cellStyle name="Celkem 3 5 2 2 2 3 2" xfId="3419"/>
    <cellStyle name="Celkem 3 5 2 2 2 3 3" xfId="3420"/>
    <cellStyle name="Celkem 3 5 2 2 2 3 4" xfId="3421"/>
    <cellStyle name="Celkem 3 5 2 2 2 4" xfId="3422"/>
    <cellStyle name="Celkem 3 5 2 2 2 5" xfId="3423"/>
    <cellStyle name="Celkem 3 5 2 2 2 6" xfId="3424"/>
    <cellStyle name="Celkem 3 5 2 2 3" xfId="3425"/>
    <cellStyle name="Celkem 3 5 2 2 3 2" xfId="3426"/>
    <cellStyle name="Celkem 3 5 2 2 3 2 2" xfId="3427"/>
    <cellStyle name="Celkem 3 5 2 2 3 2 3" xfId="3428"/>
    <cellStyle name="Celkem 3 5 2 2 3 2 4" xfId="3429"/>
    <cellStyle name="Celkem 3 5 2 2 3 3" xfId="3430"/>
    <cellStyle name="Celkem 3 5 2 2 3 3 2" xfId="3431"/>
    <cellStyle name="Celkem 3 5 2 2 3 3 3" xfId="3432"/>
    <cellStyle name="Celkem 3 5 2 2 3 3 4" xfId="3433"/>
    <cellStyle name="Celkem 3 5 2 2 3 4" xfId="3434"/>
    <cellStyle name="Celkem 3 5 2 2 3 5" xfId="3435"/>
    <cellStyle name="Celkem 3 5 2 2 3 6" xfId="3436"/>
    <cellStyle name="Celkem 3 5 2 2 4" xfId="3437"/>
    <cellStyle name="Celkem 3 5 2 2 4 2" xfId="3438"/>
    <cellStyle name="Celkem 3 5 2 2 4 3" xfId="3439"/>
    <cellStyle name="Celkem 3 5 2 2 4 4" xfId="3440"/>
    <cellStyle name="Celkem 3 5 2 2 5" xfId="3441"/>
    <cellStyle name="Celkem 3 5 2 2 5 2" xfId="3442"/>
    <cellStyle name="Celkem 3 5 2 2 5 3" xfId="3443"/>
    <cellStyle name="Celkem 3 5 2 2 5 4" xfId="3444"/>
    <cellStyle name="Celkem 3 5 2 2 6" xfId="3445"/>
    <cellStyle name="Celkem 3 5 2 2 7" xfId="3446"/>
    <cellStyle name="Celkem 3 5 2 2 8" xfId="3447"/>
    <cellStyle name="Celkem 3 5 2 3" xfId="3448"/>
    <cellStyle name="Celkem 3 5 2 3 2" xfId="3449"/>
    <cellStyle name="Celkem 3 5 2 3 2 2" xfId="3450"/>
    <cellStyle name="Celkem 3 5 2 3 2 3" xfId="3451"/>
    <cellStyle name="Celkem 3 5 2 3 2 4" xfId="3452"/>
    <cellStyle name="Celkem 3 5 2 3 3" xfId="3453"/>
    <cellStyle name="Celkem 3 5 2 3 3 2" xfId="3454"/>
    <cellStyle name="Celkem 3 5 2 3 3 3" xfId="3455"/>
    <cellStyle name="Celkem 3 5 2 3 3 4" xfId="3456"/>
    <cellStyle name="Celkem 3 5 2 3 4" xfId="3457"/>
    <cellStyle name="Celkem 3 5 2 3 5" xfId="3458"/>
    <cellStyle name="Celkem 3 5 2 3 6" xfId="3459"/>
    <cellStyle name="Celkem 3 5 2 4" xfId="3460"/>
    <cellStyle name="Celkem 3 5 2 4 2" xfId="3461"/>
    <cellStyle name="Celkem 3 5 2 4 2 2" xfId="3462"/>
    <cellStyle name="Celkem 3 5 2 4 2 3" xfId="3463"/>
    <cellStyle name="Celkem 3 5 2 4 2 4" xfId="3464"/>
    <cellStyle name="Celkem 3 5 2 4 3" xfId="3465"/>
    <cellStyle name="Celkem 3 5 2 4 3 2" xfId="3466"/>
    <cellStyle name="Celkem 3 5 2 4 3 3" xfId="3467"/>
    <cellStyle name="Celkem 3 5 2 4 3 4" xfId="3468"/>
    <cellStyle name="Celkem 3 5 2 4 4" xfId="3469"/>
    <cellStyle name="Celkem 3 5 2 4 5" xfId="3470"/>
    <cellStyle name="Celkem 3 5 2 4 6" xfId="3471"/>
    <cellStyle name="Celkem 3 5 2 5" xfId="3472"/>
    <cellStyle name="Celkem 3 5 2 5 2" xfId="3473"/>
    <cellStyle name="Celkem 3 5 2 5 3" xfId="3474"/>
    <cellStyle name="Celkem 3 5 2 5 4" xfId="3475"/>
    <cellStyle name="Celkem 3 5 2 6" xfId="3476"/>
    <cellStyle name="Celkem 3 5 2 6 2" xfId="3477"/>
    <cellStyle name="Celkem 3 5 2 6 3" xfId="3478"/>
    <cellStyle name="Celkem 3 5 2 6 4" xfId="3479"/>
    <cellStyle name="Celkem 3 5 2 7" xfId="3480"/>
    <cellStyle name="Celkem 3 5 2 8" xfId="3481"/>
    <cellStyle name="Celkem 3 5 2 9" xfId="3482"/>
    <cellStyle name="Celkem 3 5 3" xfId="3483"/>
    <cellStyle name="Celkem 3 5 3 2" xfId="3484"/>
    <cellStyle name="Celkem 3 5 3 2 2" xfId="3485"/>
    <cellStyle name="Celkem 3 5 3 2 2 2" xfId="3486"/>
    <cellStyle name="Celkem 3 5 3 2 2 3" xfId="3487"/>
    <cellStyle name="Celkem 3 5 3 2 2 4" xfId="3488"/>
    <cellStyle name="Celkem 3 5 3 2 3" xfId="3489"/>
    <cellStyle name="Celkem 3 5 3 2 3 2" xfId="3490"/>
    <cellStyle name="Celkem 3 5 3 2 3 3" xfId="3491"/>
    <cellStyle name="Celkem 3 5 3 2 3 4" xfId="3492"/>
    <cellStyle name="Celkem 3 5 3 2 4" xfId="3493"/>
    <cellStyle name="Celkem 3 5 3 2 5" xfId="3494"/>
    <cellStyle name="Celkem 3 5 3 2 6" xfId="3495"/>
    <cellStyle name="Celkem 3 5 3 3" xfId="3496"/>
    <cellStyle name="Celkem 3 5 3 3 2" xfId="3497"/>
    <cellStyle name="Celkem 3 5 3 3 2 2" xfId="3498"/>
    <cellStyle name="Celkem 3 5 3 3 2 3" xfId="3499"/>
    <cellStyle name="Celkem 3 5 3 3 2 4" xfId="3500"/>
    <cellStyle name="Celkem 3 5 3 3 3" xfId="3501"/>
    <cellStyle name="Celkem 3 5 3 3 3 2" xfId="3502"/>
    <cellStyle name="Celkem 3 5 3 3 3 3" xfId="3503"/>
    <cellStyle name="Celkem 3 5 3 3 3 4" xfId="3504"/>
    <cellStyle name="Celkem 3 5 3 3 4" xfId="3505"/>
    <cellStyle name="Celkem 3 5 3 3 5" xfId="3506"/>
    <cellStyle name="Celkem 3 5 3 3 6" xfId="3507"/>
    <cellStyle name="Celkem 3 5 3 4" xfId="3508"/>
    <cellStyle name="Celkem 3 5 3 4 2" xfId="3509"/>
    <cellStyle name="Celkem 3 5 3 4 3" xfId="3510"/>
    <cellStyle name="Celkem 3 5 3 4 4" xfId="3511"/>
    <cellStyle name="Celkem 3 5 3 5" xfId="3512"/>
    <cellStyle name="Celkem 3 5 3 5 2" xfId="3513"/>
    <cellStyle name="Celkem 3 5 3 5 3" xfId="3514"/>
    <cellStyle name="Celkem 3 5 3 5 4" xfId="3515"/>
    <cellStyle name="Celkem 3 5 3 6" xfId="3516"/>
    <cellStyle name="Celkem 3 5 3 7" xfId="3517"/>
    <cellStyle name="Celkem 3 5 3 8" xfId="3518"/>
    <cellStyle name="Celkem 3 5 4" xfId="3519"/>
    <cellStyle name="Celkem 3 5 4 2" xfId="3520"/>
    <cellStyle name="Celkem 3 5 4 2 2" xfId="3521"/>
    <cellStyle name="Celkem 3 5 4 2 3" xfId="3522"/>
    <cellStyle name="Celkem 3 5 4 2 4" xfId="3523"/>
    <cellStyle name="Celkem 3 5 4 3" xfId="3524"/>
    <cellStyle name="Celkem 3 5 4 3 2" xfId="3525"/>
    <cellStyle name="Celkem 3 5 4 3 3" xfId="3526"/>
    <cellStyle name="Celkem 3 5 4 3 4" xfId="3527"/>
    <cellStyle name="Celkem 3 5 4 4" xfId="3528"/>
    <cellStyle name="Celkem 3 5 4 5" xfId="3529"/>
    <cellStyle name="Celkem 3 5 4 6" xfId="3530"/>
    <cellStyle name="Celkem 3 5 5" xfId="3531"/>
    <cellStyle name="Celkem 3 5 5 2" xfId="3532"/>
    <cellStyle name="Celkem 3 5 5 2 2" xfId="3533"/>
    <cellStyle name="Celkem 3 5 5 2 3" xfId="3534"/>
    <cellStyle name="Celkem 3 5 5 2 4" xfId="3535"/>
    <cellStyle name="Celkem 3 5 5 3" xfId="3536"/>
    <cellStyle name="Celkem 3 5 5 3 2" xfId="3537"/>
    <cellStyle name="Celkem 3 5 5 3 3" xfId="3538"/>
    <cellStyle name="Celkem 3 5 5 3 4" xfId="3539"/>
    <cellStyle name="Celkem 3 5 5 4" xfId="3540"/>
    <cellStyle name="Celkem 3 5 5 5" xfId="3541"/>
    <cellStyle name="Celkem 3 5 5 6" xfId="3542"/>
    <cellStyle name="Celkem 3 5 6" xfId="3543"/>
    <cellStyle name="Celkem 3 5 6 2" xfId="3544"/>
    <cellStyle name="Celkem 3 5 6 3" xfId="3545"/>
    <cellStyle name="Celkem 3 5 6 4" xfId="3546"/>
    <cellStyle name="Celkem 3 5 7" xfId="3547"/>
    <cellStyle name="Celkem 3 5 7 2" xfId="3548"/>
    <cellStyle name="Celkem 3 5 7 3" xfId="3549"/>
    <cellStyle name="Celkem 3 5 7 4" xfId="3550"/>
    <cellStyle name="Celkem 3 5 8" xfId="3551"/>
    <cellStyle name="Celkem 3 5 9" xfId="3552"/>
    <cellStyle name="Celkem 3 6" xfId="3553"/>
    <cellStyle name="Celkem 3 6 10" xfId="3554"/>
    <cellStyle name="Celkem 3 6 2" xfId="3555"/>
    <cellStyle name="Celkem 3 6 2 2" xfId="3556"/>
    <cellStyle name="Celkem 3 6 2 2 2" xfId="3557"/>
    <cellStyle name="Celkem 3 6 2 2 2 2" xfId="3558"/>
    <cellStyle name="Celkem 3 6 2 2 2 2 2" xfId="3559"/>
    <cellStyle name="Celkem 3 6 2 2 2 2 3" xfId="3560"/>
    <cellStyle name="Celkem 3 6 2 2 2 2 4" xfId="3561"/>
    <cellStyle name="Celkem 3 6 2 2 2 3" xfId="3562"/>
    <cellStyle name="Celkem 3 6 2 2 2 3 2" xfId="3563"/>
    <cellStyle name="Celkem 3 6 2 2 2 3 3" xfId="3564"/>
    <cellStyle name="Celkem 3 6 2 2 2 3 4" xfId="3565"/>
    <cellStyle name="Celkem 3 6 2 2 2 4" xfId="3566"/>
    <cellStyle name="Celkem 3 6 2 2 2 5" xfId="3567"/>
    <cellStyle name="Celkem 3 6 2 2 2 6" xfId="3568"/>
    <cellStyle name="Celkem 3 6 2 2 3" xfId="3569"/>
    <cellStyle name="Celkem 3 6 2 2 3 2" xfId="3570"/>
    <cellStyle name="Celkem 3 6 2 2 3 2 2" xfId="3571"/>
    <cellStyle name="Celkem 3 6 2 2 3 2 3" xfId="3572"/>
    <cellStyle name="Celkem 3 6 2 2 3 2 4" xfId="3573"/>
    <cellStyle name="Celkem 3 6 2 2 3 3" xfId="3574"/>
    <cellStyle name="Celkem 3 6 2 2 3 3 2" xfId="3575"/>
    <cellStyle name="Celkem 3 6 2 2 3 3 3" xfId="3576"/>
    <cellStyle name="Celkem 3 6 2 2 3 3 4" xfId="3577"/>
    <cellStyle name="Celkem 3 6 2 2 3 4" xfId="3578"/>
    <cellStyle name="Celkem 3 6 2 2 3 5" xfId="3579"/>
    <cellStyle name="Celkem 3 6 2 2 3 6" xfId="3580"/>
    <cellStyle name="Celkem 3 6 2 2 4" xfId="3581"/>
    <cellStyle name="Celkem 3 6 2 2 4 2" xfId="3582"/>
    <cellStyle name="Celkem 3 6 2 2 4 3" xfId="3583"/>
    <cellStyle name="Celkem 3 6 2 2 4 4" xfId="3584"/>
    <cellStyle name="Celkem 3 6 2 2 5" xfId="3585"/>
    <cellStyle name="Celkem 3 6 2 2 5 2" xfId="3586"/>
    <cellStyle name="Celkem 3 6 2 2 5 3" xfId="3587"/>
    <cellStyle name="Celkem 3 6 2 2 5 4" xfId="3588"/>
    <cellStyle name="Celkem 3 6 2 2 6" xfId="3589"/>
    <cellStyle name="Celkem 3 6 2 2 7" xfId="3590"/>
    <cellStyle name="Celkem 3 6 2 2 8" xfId="3591"/>
    <cellStyle name="Celkem 3 6 2 3" xfId="3592"/>
    <cellStyle name="Celkem 3 6 2 3 2" xfId="3593"/>
    <cellStyle name="Celkem 3 6 2 3 2 2" xfId="3594"/>
    <cellStyle name="Celkem 3 6 2 3 2 3" xfId="3595"/>
    <cellStyle name="Celkem 3 6 2 3 2 4" xfId="3596"/>
    <cellStyle name="Celkem 3 6 2 3 3" xfId="3597"/>
    <cellStyle name="Celkem 3 6 2 3 3 2" xfId="3598"/>
    <cellStyle name="Celkem 3 6 2 3 3 3" xfId="3599"/>
    <cellStyle name="Celkem 3 6 2 3 3 4" xfId="3600"/>
    <cellStyle name="Celkem 3 6 2 3 4" xfId="3601"/>
    <cellStyle name="Celkem 3 6 2 3 5" xfId="3602"/>
    <cellStyle name="Celkem 3 6 2 3 6" xfId="3603"/>
    <cellStyle name="Celkem 3 6 2 4" xfId="3604"/>
    <cellStyle name="Celkem 3 6 2 4 2" xfId="3605"/>
    <cellStyle name="Celkem 3 6 2 4 2 2" xfId="3606"/>
    <cellStyle name="Celkem 3 6 2 4 2 3" xfId="3607"/>
    <cellStyle name="Celkem 3 6 2 4 2 4" xfId="3608"/>
    <cellStyle name="Celkem 3 6 2 4 3" xfId="3609"/>
    <cellStyle name="Celkem 3 6 2 4 3 2" xfId="3610"/>
    <cellStyle name="Celkem 3 6 2 4 3 3" xfId="3611"/>
    <cellStyle name="Celkem 3 6 2 4 3 4" xfId="3612"/>
    <cellStyle name="Celkem 3 6 2 4 4" xfId="3613"/>
    <cellStyle name="Celkem 3 6 2 4 5" xfId="3614"/>
    <cellStyle name="Celkem 3 6 2 4 6" xfId="3615"/>
    <cellStyle name="Celkem 3 6 2 5" xfId="3616"/>
    <cellStyle name="Celkem 3 6 2 5 2" xfId="3617"/>
    <cellStyle name="Celkem 3 6 2 5 3" xfId="3618"/>
    <cellStyle name="Celkem 3 6 2 5 4" xfId="3619"/>
    <cellStyle name="Celkem 3 6 2 6" xfId="3620"/>
    <cellStyle name="Celkem 3 6 2 6 2" xfId="3621"/>
    <cellStyle name="Celkem 3 6 2 6 3" xfId="3622"/>
    <cellStyle name="Celkem 3 6 2 6 4" xfId="3623"/>
    <cellStyle name="Celkem 3 6 2 7" xfId="3624"/>
    <cellStyle name="Celkem 3 6 2 8" xfId="3625"/>
    <cellStyle name="Celkem 3 6 2 9" xfId="3626"/>
    <cellStyle name="Celkem 3 6 3" xfId="3627"/>
    <cellStyle name="Celkem 3 6 3 2" xfId="3628"/>
    <cellStyle name="Celkem 3 6 3 2 2" xfId="3629"/>
    <cellStyle name="Celkem 3 6 3 2 2 2" xfId="3630"/>
    <cellStyle name="Celkem 3 6 3 2 2 3" xfId="3631"/>
    <cellStyle name="Celkem 3 6 3 2 2 4" xfId="3632"/>
    <cellStyle name="Celkem 3 6 3 2 3" xfId="3633"/>
    <cellStyle name="Celkem 3 6 3 2 3 2" xfId="3634"/>
    <cellStyle name="Celkem 3 6 3 2 3 3" xfId="3635"/>
    <cellStyle name="Celkem 3 6 3 2 3 4" xfId="3636"/>
    <cellStyle name="Celkem 3 6 3 2 4" xfId="3637"/>
    <cellStyle name="Celkem 3 6 3 2 5" xfId="3638"/>
    <cellStyle name="Celkem 3 6 3 2 6" xfId="3639"/>
    <cellStyle name="Celkem 3 6 3 3" xfId="3640"/>
    <cellStyle name="Celkem 3 6 3 3 2" xfId="3641"/>
    <cellStyle name="Celkem 3 6 3 3 2 2" xfId="3642"/>
    <cellStyle name="Celkem 3 6 3 3 2 3" xfId="3643"/>
    <cellStyle name="Celkem 3 6 3 3 2 4" xfId="3644"/>
    <cellStyle name="Celkem 3 6 3 3 3" xfId="3645"/>
    <cellStyle name="Celkem 3 6 3 3 3 2" xfId="3646"/>
    <cellStyle name="Celkem 3 6 3 3 3 3" xfId="3647"/>
    <cellStyle name="Celkem 3 6 3 3 3 4" xfId="3648"/>
    <cellStyle name="Celkem 3 6 3 3 4" xfId="3649"/>
    <cellStyle name="Celkem 3 6 3 3 5" xfId="3650"/>
    <cellStyle name="Celkem 3 6 3 3 6" xfId="3651"/>
    <cellStyle name="Celkem 3 6 3 4" xfId="3652"/>
    <cellStyle name="Celkem 3 6 3 4 2" xfId="3653"/>
    <cellStyle name="Celkem 3 6 3 4 3" xfId="3654"/>
    <cellStyle name="Celkem 3 6 3 4 4" xfId="3655"/>
    <cellStyle name="Celkem 3 6 3 5" xfId="3656"/>
    <cellStyle name="Celkem 3 6 3 5 2" xfId="3657"/>
    <cellStyle name="Celkem 3 6 3 5 3" xfId="3658"/>
    <cellStyle name="Celkem 3 6 3 5 4" xfId="3659"/>
    <cellStyle name="Celkem 3 6 3 6" xfId="3660"/>
    <cellStyle name="Celkem 3 6 3 7" xfId="3661"/>
    <cellStyle name="Celkem 3 6 3 8" xfId="3662"/>
    <cellStyle name="Celkem 3 6 4" xfId="3663"/>
    <cellStyle name="Celkem 3 6 4 2" xfId="3664"/>
    <cellStyle name="Celkem 3 6 4 2 2" xfId="3665"/>
    <cellStyle name="Celkem 3 6 4 2 3" xfId="3666"/>
    <cellStyle name="Celkem 3 6 4 2 4" xfId="3667"/>
    <cellStyle name="Celkem 3 6 4 3" xfId="3668"/>
    <cellStyle name="Celkem 3 6 4 3 2" xfId="3669"/>
    <cellStyle name="Celkem 3 6 4 3 3" xfId="3670"/>
    <cellStyle name="Celkem 3 6 4 3 4" xfId="3671"/>
    <cellStyle name="Celkem 3 6 4 4" xfId="3672"/>
    <cellStyle name="Celkem 3 6 4 5" xfId="3673"/>
    <cellStyle name="Celkem 3 6 4 6" xfId="3674"/>
    <cellStyle name="Celkem 3 6 5" xfId="3675"/>
    <cellStyle name="Celkem 3 6 5 2" xfId="3676"/>
    <cellStyle name="Celkem 3 6 5 2 2" xfId="3677"/>
    <cellStyle name="Celkem 3 6 5 2 3" xfId="3678"/>
    <cellStyle name="Celkem 3 6 5 2 4" xfId="3679"/>
    <cellStyle name="Celkem 3 6 5 3" xfId="3680"/>
    <cellStyle name="Celkem 3 6 5 3 2" xfId="3681"/>
    <cellStyle name="Celkem 3 6 5 3 3" xfId="3682"/>
    <cellStyle name="Celkem 3 6 5 3 4" xfId="3683"/>
    <cellStyle name="Celkem 3 6 5 4" xfId="3684"/>
    <cellStyle name="Celkem 3 6 5 5" xfId="3685"/>
    <cellStyle name="Celkem 3 6 5 6" xfId="3686"/>
    <cellStyle name="Celkem 3 6 6" xfId="3687"/>
    <cellStyle name="Celkem 3 6 6 2" xfId="3688"/>
    <cellStyle name="Celkem 3 6 6 3" xfId="3689"/>
    <cellStyle name="Celkem 3 6 6 4" xfId="3690"/>
    <cellStyle name="Celkem 3 6 7" xfId="3691"/>
    <cellStyle name="Celkem 3 6 7 2" xfId="3692"/>
    <cellStyle name="Celkem 3 6 7 3" xfId="3693"/>
    <cellStyle name="Celkem 3 6 7 4" xfId="3694"/>
    <cellStyle name="Celkem 3 6 8" xfId="3695"/>
    <cellStyle name="Celkem 3 6 9" xfId="3696"/>
    <cellStyle name="Celkem 3 7" xfId="3697"/>
    <cellStyle name="Celkem 3 7 2" xfId="3698"/>
    <cellStyle name="Celkem 3 7 2 2" xfId="3699"/>
    <cellStyle name="Celkem 3 7 2 2 2" xfId="3700"/>
    <cellStyle name="Celkem 3 7 2 2 2 2" xfId="3701"/>
    <cellStyle name="Celkem 3 7 2 2 2 3" xfId="3702"/>
    <cellStyle name="Celkem 3 7 2 2 2 4" xfId="3703"/>
    <cellStyle name="Celkem 3 7 2 2 3" xfId="3704"/>
    <cellStyle name="Celkem 3 7 2 2 3 2" xfId="3705"/>
    <cellStyle name="Celkem 3 7 2 2 3 3" xfId="3706"/>
    <cellStyle name="Celkem 3 7 2 2 3 4" xfId="3707"/>
    <cellStyle name="Celkem 3 7 2 2 4" xfId="3708"/>
    <cellStyle name="Celkem 3 7 2 2 5" xfId="3709"/>
    <cellStyle name="Celkem 3 7 2 2 6" xfId="3710"/>
    <cellStyle name="Celkem 3 7 2 3" xfId="3711"/>
    <cellStyle name="Celkem 3 7 2 3 2" xfId="3712"/>
    <cellStyle name="Celkem 3 7 2 3 2 2" xfId="3713"/>
    <cellStyle name="Celkem 3 7 2 3 2 3" xfId="3714"/>
    <cellStyle name="Celkem 3 7 2 3 2 4" xfId="3715"/>
    <cellStyle name="Celkem 3 7 2 3 3" xfId="3716"/>
    <cellStyle name="Celkem 3 7 2 3 3 2" xfId="3717"/>
    <cellStyle name="Celkem 3 7 2 3 3 3" xfId="3718"/>
    <cellStyle name="Celkem 3 7 2 3 3 4" xfId="3719"/>
    <cellStyle name="Celkem 3 7 2 3 4" xfId="3720"/>
    <cellStyle name="Celkem 3 7 2 3 5" xfId="3721"/>
    <cellStyle name="Celkem 3 7 2 3 6" xfId="3722"/>
    <cellStyle name="Celkem 3 7 2 4" xfId="3723"/>
    <cellStyle name="Celkem 3 7 2 4 2" xfId="3724"/>
    <cellStyle name="Celkem 3 7 2 4 3" xfId="3725"/>
    <cellStyle name="Celkem 3 7 2 4 4" xfId="3726"/>
    <cellStyle name="Celkem 3 7 2 5" xfId="3727"/>
    <cellStyle name="Celkem 3 7 2 5 2" xfId="3728"/>
    <cellStyle name="Celkem 3 7 2 5 3" xfId="3729"/>
    <cellStyle name="Celkem 3 7 2 5 4" xfId="3730"/>
    <cellStyle name="Celkem 3 7 2 6" xfId="3731"/>
    <cellStyle name="Celkem 3 7 2 7" xfId="3732"/>
    <cellStyle name="Celkem 3 7 2 8" xfId="3733"/>
    <cellStyle name="Celkem 3 7 3" xfId="3734"/>
    <cellStyle name="Celkem 3 7 3 2" xfId="3735"/>
    <cellStyle name="Celkem 3 7 3 2 2" xfId="3736"/>
    <cellStyle name="Celkem 3 7 3 2 3" xfId="3737"/>
    <cellStyle name="Celkem 3 7 3 2 4" xfId="3738"/>
    <cellStyle name="Celkem 3 7 3 3" xfId="3739"/>
    <cellStyle name="Celkem 3 7 3 3 2" xfId="3740"/>
    <cellStyle name="Celkem 3 7 3 3 3" xfId="3741"/>
    <cellStyle name="Celkem 3 7 3 3 4" xfId="3742"/>
    <cellStyle name="Celkem 3 7 3 4" xfId="3743"/>
    <cellStyle name="Celkem 3 7 3 5" xfId="3744"/>
    <cellStyle name="Celkem 3 7 3 6" xfId="3745"/>
    <cellStyle name="Celkem 3 7 4" xfId="3746"/>
    <cellStyle name="Celkem 3 7 4 2" xfId="3747"/>
    <cellStyle name="Celkem 3 7 4 2 2" xfId="3748"/>
    <cellStyle name="Celkem 3 7 4 2 3" xfId="3749"/>
    <cellStyle name="Celkem 3 7 4 2 4" xfId="3750"/>
    <cellStyle name="Celkem 3 7 4 3" xfId="3751"/>
    <cellStyle name="Celkem 3 7 4 3 2" xfId="3752"/>
    <cellStyle name="Celkem 3 7 4 3 3" xfId="3753"/>
    <cellStyle name="Celkem 3 7 4 3 4" xfId="3754"/>
    <cellStyle name="Celkem 3 7 4 4" xfId="3755"/>
    <cellStyle name="Celkem 3 7 4 5" xfId="3756"/>
    <cellStyle name="Celkem 3 7 4 6" xfId="3757"/>
    <cellStyle name="Celkem 3 7 5" xfId="3758"/>
    <cellStyle name="Celkem 3 7 5 2" xfId="3759"/>
    <cellStyle name="Celkem 3 7 5 3" xfId="3760"/>
    <cellStyle name="Celkem 3 7 5 4" xfId="3761"/>
    <cellStyle name="Celkem 3 7 6" xfId="3762"/>
    <cellStyle name="Celkem 3 7 6 2" xfId="3763"/>
    <cellStyle name="Celkem 3 7 6 3" xfId="3764"/>
    <cellStyle name="Celkem 3 7 6 4" xfId="3765"/>
    <cellStyle name="Celkem 3 7 7" xfId="3766"/>
    <cellStyle name="Celkem 3 7 8" xfId="3767"/>
    <cellStyle name="Celkem 3 7 9" xfId="3768"/>
    <cellStyle name="Celkem 3 8" xfId="3769"/>
    <cellStyle name="Celkem 3 8 2" xfId="3770"/>
    <cellStyle name="Celkem 3 8 2 2" xfId="3771"/>
    <cellStyle name="Celkem 3 8 2 2 2" xfId="3772"/>
    <cellStyle name="Celkem 3 8 2 2 3" xfId="3773"/>
    <cellStyle name="Celkem 3 8 2 2 4" xfId="3774"/>
    <cellStyle name="Celkem 3 8 2 3" xfId="3775"/>
    <cellStyle name="Celkem 3 8 2 3 2" xfId="3776"/>
    <cellStyle name="Celkem 3 8 2 3 3" xfId="3777"/>
    <cellStyle name="Celkem 3 8 2 3 4" xfId="3778"/>
    <cellStyle name="Celkem 3 8 2 4" xfId="3779"/>
    <cellStyle name="Celkem 3 8 2 5" xfId="3780"/>
    <cellStyle name="Celkem 3 8 2 6" xfId="3781"/>
    <cellStyle name="Celkem 3 8 3" xfId="3782"/>
    <cellStyle name="Celkem 3 8 3 2" xfId="3783"/>
    <cellStyle name="Celkem 3 8 3 2 2" xfId="3784"/>
    <cellStyle name="Celkem 3 8 3 2 3" xfId="3785"/>
    <cellStyle name="Celkem 3 8 3 2 4" xfId="3786"/>
    <cellStyle name="Celkem 3 8 3 3" xfId="3787"/>
    <cellStyle name="Celkem 3 8 3 3 2" xfId="3788"/>
    <cellStyle name="Celkem 3 8 3 3 3" xfId="3789"/>
    <cellStyle name="Celkem 3 8 3 3 4" xfId="3790"/>
    <cellStyle name="Celkem 3 8 3 4" xfId="3791"/>
    <cellStyle name="Celkem 3 8 3 5" xfId="3792"/>
    <cellStyle name="Celkem 3 8 3 6" xfId="3793"/>
    <cellStyle name="Celkem 3 8 4" xfId="3794"/>
    <cellStyle name="Celkem 3 8 4 2" xfId="3795"/>
    <cellStyle name="Celkem 3 8 4 3" xfId="3796"/>
    <cellStyle name="Celkem 3 8 4 4" xfId="3797"/>
    <cellStyle name="Celkem 3 8 5" xfId="3798"/>
    <cellStyle name="Celkem 3 8 5 2" xfId="3799"/>
    <cellStyle name="Celkem 3 8 5 3" xfId="3800"/>
    <cellStyle name="Celkem 3 8 5 4" xfId="3801"/>
    <cellStyle name="Celkem 3 8 6" xfId="3802"/>
    <cellStyle name="Celkem 3 8 7" xfId="3803"/>
    <cellStyle name="Celkem 3 8 8" xfId="3804"/>
    <cellStyle name="Celkem 3 9" xfId="3805"/>
    <cellStyle name="Celkem 3 9 2" xfId="3806"/>
    <cellStyle name="Celkem 3 9 2 2" xfId="3807"/>
    <cellStyle name="Celkem 3 9 2 3" xfId="3808"/>
    <cellStyle name="Celkem 3 9 2 4" xfId="3809"/>
    <cellStyle name="Celkem 3 9 3" xfId="3810"/>
    <cellStyle name="Celkem 3 9 3 2" xfId="3811"/>
    <cellStyle name="Celkem 3 9 3 3" xfId="3812"/>
    <cellStyle name="Celkem 3 9 3 4" xfId="3813"/>
    <cellStyle name="Celkem 3 9 4" xfId="3814"/>
    <cellStyle name="Celkem 3 9 5" xfId="3815"/>
    <cellStyle name="Celkem 3 9 6" xfId="3816"/>
    <cellStyle name="Celkem 4" xfId="3817"/>
    <cellStyle name="Celkem 4 10" xfId="3818"/>
    <cellStyle name="Celkem 4 10 2" xfId="3819"/>
    <cellStyle name="Celkem 4 10 2 2" xfId="3820"/>
    <cellStyle name="Celkem 4 10 2 3" xfId="3821"/>
    <cellStyle name="Celkem 4 10 2 4" xfId="3822"/>
    <cellStyle name="Celkem 4 10 3" xfId="3823"/>
    <cellStyle name="Celkem 4 10 3 2" xfId="3824"/>
    <cellStyle name="Celkem 4 10 3 3" xfId="3825"/>
    <cellStyle name="Celkem 4 10 3 4" xfId="3826"/>
    <cellStyle name="Celkem 4 10 4" xfId="3827"/>
    <cellStyle name="Celkem 4 10 5" xfId="3828"/>
    <cellStyle name="Celkem 4 10 6" xfId="3829"/>
    <cellStyle name="Celkem 4 11" xfId="3830"/>
    <cellStyle name="Celkem 4 11 2" xfId="3831"/>
    <cellStyle name="Celkem 4 11 3" xfId="3832"/>
    <cellStyle name="Celkem 4 11 4" xfId="3833"/>
    <cellStyle name="Celkem 4 12" xfId="3834"/>
    <cellStyle name="Celkem 4 12 2" xfId="3835"/>
    <cellStyle name="Celkem 4 12 3" xfId="3836"/>
    <cellStyle name="Celkem 4 12 4" xfId="3837"/>
    <cellStyle name="Celkem 4 13" xfId="3838"/>
    <cellStyle name="Celkem 4 14" xfId="3839"/>
    <cellStyle name="Celkem 4 15" xfId="3840"/>
    <cellStyle name="Celkem 4 2" xfId="3841"/>
    <cellStyle name="Celkem 4 2 10" xfId="3842"/>
    <cellStyle name="Celkem 4 2 2" xfId="3843"/>
    <cellStyle name="Celkem 4 2 2 2" xfId="3844"/>
    <cellStyle name="Celkem 4 2 2 2 2" xfId="3845"/>
    <cellStyle name="Celkem 4 2 2 2 2 2" xfId="3846"/>
    <cellStyle name="Celkem 4 2 2 2 2 2 2" xfId="3847"/>
    <cellStyle name="Celkem 4 2 2 2 2 2 3" xfId="3848"/>
    <cellStyle name="Celkem 4 2 2 2 2 2 4" xfId="3849"/>
    <cellStyle name="Celkem 4 2 2 2 2 3" xfId="3850"/>
    <cellStyle name="Celkem 4 2 2 2 2 3 2" xfId="3851"/>
    <cellStyle name="Celkem 4 2 2 2 2 3 3" xfId="3852"/>
    <cellStyle name="Celkem 4 2 2 2 2 3 4" xfId="3853"/>
    <cellStyle name="Celkem 4 2 2 2 2 4" xfId="3854"/>
    <cellStyle name="Celkem 4 2 2 2 2 5" xfId="3855"/>
    <cellStyle name="Celkem 4 2 2 2 2 6" xfId="3856"/>
    <cellStyle name="Celkem 4 2 2 2 3" xfId="3857"/>
    <cellStyle name="Celkem 4 2 2 2 3 2" xfId="3858"/>
    <cellStyle name="Celkem 4 2 2 2 3 2 2" xfId="3859"/>
    <cellStyle name="Celkem 4 2 2 2 3 2 3" xfId="3860"/>
    <cellStyle name="Celkem 4 2 2 2 3 2 4" xfId="3861"/>
    <cellStyle name="Celkem 4 2 2 2 3 3" xfId="3862"/>
    <cellStyle name="Celkem 4 2 2 2 3 3 2" xfId="3863"/>
    <cellStyle name="Celkem 4 2 2 2 3 3 3" xfId="3864"/>
    <cellStyle name="Celkem 4 2 2 2 3 3 4" xfId="3865"/>
    <cellStyle name="Celkem 4 2 2 2 3 4" xfId="3866"/>
    <cellStyle name="Celkem 4 2 2 2 3 5" xfId="3867"/>
    <cellStyle name="Celkem 4 2 2 2 3 6" xfId="3868"/>
    <cellStyle name="Celkem 4 2 2 2 4" xfId="3869"/>
    <cellStyle name="Celkem 4 2 2 2 4 2" xfId="3870"/>
    <cellStyle name="Celkem 4 2 2 2 4 3" xfId="3871"/>
    <cellStyle name="Celkem 4 2 2 2 4 4" xfId="3872"/>
    <cellStyle name="Celkem 4 2 2 2 5" xfId="3873"/>
    <cellStyle name="Celkem 4 2 2 2 5 2" xfId="3874"/>
    <cellStyle name="Celkem 4 2 2 2 5 3" xfId="3875"/>
    <cellStyle name="Celkem 4 2 2 2 5 4" xfId="3876"/>
    <cellStyle name="Celkem 4 2 2 2 6" xfId="3877"/>
    <cellStyle name="Celkem 4 2 2 2 7" xfId="3878"/>
    <cellStyle name="Celkem 4 2 2 2 8" xfId="3879"/>
    <cellStyle name="Celkem 4 2 2 3" xfId="3880"/>
    <cellStyle name="Celkem 4 2 2 3 2" xfId="3881"/>
    <cellStyle name="Celkem 4 2 2 3 2 2" xfId="3882"/>
    <cellStyle name="Celkem 4 2 2 3 2 3" xfId="3883"/>
    <cellStyle name="Celkem 4 2 2 3 2 4" xfId="3884"/>
    <cellStyle name="Celkem 4 2 2 3 3" xfId="3885"/>
    <cellStyle name="Celkem 4 2 2 3 3 2" xfId="3886"/>
    <cellStyle name="Celkem 4 2 2 3 3 3" xfId="3887"/>
    <cellStyle name="Celkem 4 2 2 3 3 4" xfId="3888"/>
    <cellStyle name="Celkem 4 2 2 3 4" xfId="3889"/>
    <cellStyle name="Celkem 4 2 2 3 5" xfId="3890"/>
    <cellStyle name="Celkem 4 2 2 3 6" xfId="3891"/>
    <cellStyle name="Celkem 4 2 2 4" xfId="3892"/>
    <cellStyle name="Celkem 4 2 2 4 2" xfId="3893"/>
    <cellStyle name="Celkem 4 2 2 4 2 2" xfId="3894"/>
    <cellStyle name="Celkem 4 2 2 4 2 3" xfId="3895"/>
    <cellStyle name="Celkem 4 2 2 4 2 4" xfId="3896"/>
    <cellStyle name="Celkem 4 2 2 4 3" xfId="3897"/>
    <cellStyle name="Celkem 4 2 2 4 3 2" xfId="3898"/>
    <cellStyle name="Celkem 4 2 2 4 3 3" xfId="3899"/>
    <cellStyle name="Celkem 4 2 2 4 3 4" xfId="3900"/>
    <cellStyle name="Celkem 4 2 2 4 4" xfId="3901"/>
    <cellStyle name="Celkem 4 2 2 4 5" xfId="3902"/>
    <cellStyle name="Celkem 4 2 2 4 6" xfId="3903"/>
    <cellStyle name="Celkem 4 2 2 5" xfId="3904"/>
    <cellStyle name="Celkem 4 2 2 5 2" xfId="3905"/>
    <cellStyle name="Celkem 4 2 2 5 3" xfId="3906"/>
    <cellStyle name="Celkem 4 2 2 5 4" xfId="3907"/>
    <cellStyle name="Celkem 4 2 2 6" xfId="3908"/>
    <cellStyle name="Celkem 4 2 2 6 2" xfId="3909"/>
    <cellStyle name="Celkem 4 2 2 6 3" xfId="3910"/>
    <cellStyle name="Celkem 4 2 2 6 4" xfId="3911"/>
    <cellStyle name="Celkem 4 2 2 7" xfId="3912"/>
    <cellStyle name="Celkem 4 2 2 8" xfId="3913"/>
    <cellStyle name="Celkem 4 2 2 9" xfId="3914"/>
    <cellStyle name="Celkem 4 2 3" xfId="3915"/>
    <cellStyle name="Celkem 4 2 3 2" xfId="3916"/>
    <cellStyle name="Celkem 4 2 3 2 2" xfId="3917"/>
    <cellStyle name="Celkem 4 2 3 2 2 2" xfId="3918"/>
    <cellStyle name="Celkem 4 2 3 2 2 3" xfId="3919"/>
    <cellStyle name="Celkem 4 2 3 2 2 4" xfId="3920"/>
    <cellStyle name="Celkem 4 2 3 2 3" xfId="3921"/>
    <cellStyle name="Celkem 4 2 3 2 3 2" xfId="3922"/>
    <cellStyle name="Celkem 4 2 3 2 3 3" xfId="3923"/>
    <cellStyle name="Celkem 4 2 3 2 3 4" xfId="3924"/>
    <cellStyle name="Celkem 4 2 3 2 4" xfId="3925"/>
    <cellStyle name="Celkem 4 2 3 2 5" xfId="3926"/>
    <cellStyle name="Celkem 4 2 3 2 6" xfId="3927"/>
    <cellStyle name="Celkem 4 2 3 3" xfId="3928"/>
    <cellStyle name="Celkem 4 2 3 3 2" xfId="3929"/>
    <cellStyle name="Celkem 4 2 3 3 2 2" xfId="3930"/>
    <cellStyle name="Celkem 4 2 3 3 2 3" xfId="3931"/>
    <cellStyle name="Celkem 4 2 3 3 2 4" xfId="3932"/>
    <cellStyle name="Celkem 4 2 3 3 3" xfId="3933"/>
    <cellStyle name="Celkem 4 2 3 3 3 2" xfId="3934"/>
    <cellStyle name="Celkem 4 2 3 3 3 3" xfId="3935"/>
    <cellStyle name="Celkem 4 2 3 3 3 4" xfId="3936"/>
    <cellStyle name="Celkem 4 2 3 3 4" xfId="3937"/>
    <cellStyle name="Celkem 4 2 3 3 5" xfId="3938"/>
    <cellStyle name="Celkem 4 2 3 3 6" xfId="3939"/>
    <cellStyle name="Celkem 4 2 3 4" xfId="3940"/>
    <cellStyle name="Celkem 4 2 3 4 2" xfId="3941"/>
    <cellStyle name="Celkem 4 2 3 4 3" xfId="3942"/>
    <cellStyle name="Celkem 4 2 3 4 4" xfId="3943"/>
    <cellStyle name="Celkem 4 2 3 5" xfId="3944"/>
    <cellStyle name="Celkem 4 2 3 5 2" xfId="3945"/>
    <cellStyle name="Celkem 4 2 3 5 3" xfId="3946"/>
    <cellStyle name="Celkem 4 2 3 5 4" xfId="3947"/>
    <cellStyle name="Celkem 4 2 3 6" xfId="3948"/>
    <cellStyle name="Celkem 4 2 3 7" xfId="3949"/>
    <cellStyle name="Celkem 4 2 3 8" xfId="3950"/>
    <cellStyle name="Celkem 4 2 4" xfId="3951"/>
    <cellStyle name="Celkem 4 2 4 2" xfId="3952"/>
    <cellStyle name="Celkem 4 2 4 2 2" xfId="3953"/>
    <cellStyle name="Celkem 4 2 4 2 3" xfId="3954"/>
    <cellStyle name="Celkem 4 2 4 2 4" xfId="3955"/>
    <cellStyle name="Celkem 4 2 4 3" xfId="3956"/>
    <cellStyle name="Celkem 4 2 4 3 2" xfId="3957"/>
    <cellStyle name="Celkem 4 2 4 3 3" xfId="3958"/>
    <cellStyle name="Celkem 4 2 4 3 4" xfId="3959"/>
    <cellStyle name="Celkem 4 2 4 4" xfId="3960"/>
    <cellStyle name="Celkem 4 2 4 5" xfId="3961"/>
    <cellStyle name="Celkem 4 2 4 6" xfId="3962"/>
    <cellStyle name="Celkem 4 2 5" xfId="3963"/>
    <cellStyle name="Celkem 4 2 5 2" xfId="3964"/>
    <cellStyle name="Celkem 4 2 5 2 2" xfId="3965"/>
    <cellStyle name="Celkem 4 2 5 2 3" xfId="3966"/>
    <cellStyle name="Celkem 4 2 5 2 4" xfId="3967"/>
    <cellStyle name="Celkem 4 2 5 3" xfId="3968"/>
    <cellStyle name="Celkem 4 2 5 3 2" xfId="3969"/>
    <cellStyle name="Celkem 4 2 5 3 3" xfId="3970"/>
    <cellStyle name="Celkem 4 2 5 3 4" xfId="3971"/>
    <cellStyle name="Celkem 4 2 5 4" xfId="3972"/>
    <cellStyle name="Celkem 4 2 5 5" xfId="3973"/>
    <cellStyle name="Celkem 4 2 5 6" xfId="3974"/>
    <cellStyle name="Celkem 4 2 6" xfId="3975"/>
    <cellStyle name="Celkem 4 2 6 2" xfId="3976"/>
    <cellStyle name="Celkem 4 2 6 3" xfId="3977"/>
    <cellStyle name="Celkem 4 2 6 4" xfId="3978"/>
    <cellStyle name="Celkem 4 2 7" xfId="3979"/>
    <cellStyle name="Celkem 4 2 7 2" xfId="3980"/>
    <cellStyle name="Celkem 4 2 7 3" xfId="3981"/>
    <cellStyle name="Celkem 4 2 7 4" xfId="3982"/>
    <cellStyle name="Celkem 4 2 8" xfId="3983"/>
    <cellStyle name="Celkem 4 2 9" xfId="3984"/>
    <cellStyle name="Celkem 4 3" xfId="3985"/>
    <cellStyle name="Celkem 4 3 10" xfId="3986"/>
    <cellStyle name="Celkem 4 3 2" xfId="3987"/>
    <cellStyle name="Celkem 4 3 2 2" xfId="3988"/>
    <cellStyle name="Celkem 4 3 2 2 2" xfId="3989"/>
    <cellStyle name="Celkem 4 3 2 2 2 2" xfId="3990"/>
    <cellStyle name="Celkem 4 3 2 2 2 2 2" xfId="3991"/>
    <cellStyle name="Celkem 4 3 2 2 2 2 3" xfId="3992"/>
    <cellStyle name="Celkem 4 3 2 2 2 2 4" xfId="3993"/>
    <cellStyle name="Celkem 4 3 2 2 2 3" xfId="3994"/>
    <cellStyle name="Celkem 4 3 2 2 2 3 2" xfId="3995"/>
    <cellStyle name="Celkem 4 3 2 2 2 3 3" xfId="3996"/>
    <cellStyle name="Celkem 4 3 2 2 2 3 4" xfId="3997"/>
    <cellStyle name="Celkem 4 3 2 2 2 4" xfId="3998"/>
    <cellStyle name="Celkem 4 3 2 2 2 5" xfId="3999"/>
    <cellStyle name="Celkem 4 3 2 2 2 6" xfId="4000"/>
    <cellStyle name="Celkem 4 3 2 2 3" xfId="4001"/>
    <cellStyle name="Celkem 4 3 2 2 3 2" xfId="4002"/>
    <cellStyle name="Celkem 4 3 2 2 3 2 2" xfId="4003"/>
    <cellStyle name="Celkem 4 3 2 2 3 2 3" xfId="4004"/>
    <cellStyle name="Celkem 4 3 2 2 3 2 4" xfId="4005"/>
    <cellStyle name="Celkem 4 3 2 2 3 3" xfId="4006"/>
    <cellStyle name="Celkem 4 3 2 2 3 3 2" xfId="4007"/>
    <cellStyle name="Celkem 4 3 2 2 3 3 3" xfId="4008"/>
    <cellStyle name="Celkem 4 3 2 2 3 3 4" xfId="4009"/>
    <cellStyle name="Celkem 4 3 2 2 3 4" xfId="4010"/>
    <cellStyle name="Celkem 4 3 2 2 3 5" xfId="4011"/>
    <cellStyle name="Celkem 4 3 2 2 3 6" xfId="4012"/>
    <cellStyle name="Celkem 4 3 2 2 4" xfId="4013"/>
    <cellStyle name="Celkem 4 3 2 2 4 2" xfId="4014"/>
    <cellStyle name="Celkem 4 3 2 2 4 3" xfId="4015"/>
    <cellStyle name="Celkem 4 3 2 2 4 4" xfId="4016"/>
    <cellStyle name="Celkem 4 3 2 2 5" xfId="4017"/>
    <cellStyle name="Celkem 4 3 2 2 5 2" xfId="4018"/>
    <cellStyle name="Celkem 4 3 2 2 5 3" xfId="4019"/>
    <cellStyle name="Celkem 4 3 2 2 5 4" xfId="4020"/>
    <cellStyle name="Celkem 4 3 2 2 6" xfId="4021"/>
    <cellStyle name="Celkem 4 3 2 2 7" xfId="4022"/>
    <cellStyle name="Celkem 4 3 2 2 8" xfId="4023"/>
    <cellStyle name="Celkem 4 3 2 3" xfId="4024"/>
    <cellStyle name="Celkem 4 3 2 3 2" xfId="4025"/>
    <cellStyle name="Celkem 4 3 2 3 2 2" xfId="4026"/>
    <cellStyle name="Celkem 4 3 2 3 2 3" xfId="4027"/>
    <cellStyle name="Celkem 4 3 2 3 2 4" xfId="4028"/>
    <cellStyle name="Celkem 4 3 2 3 3" xfId="4029"/>
    <cellStyle name="Celkem 4 3 2 3 3 2" xfId="4030"/>
    <cellStyle name="Celkem 4 3 2 3 3 3" xfId="4031"/>
    <cellStyle name="Celkem 4 3 2 3 3 4" xfId="4032"/>
    <cellStyle name="Celkem 4 3 2 3 4" xfId="4033"/>
    <cellStyle name="Celkem 4 3 2 3 5" xfId="4034"/>
    <cellStyle name="Celkem 4 3 2 3 6" xfId="4035"/>
    <cellStyle name="Celkem 4 3 2 4" xfId="4036"/>
    <cellStyle name="Celkem 4 3 2 4 2" xfId="4037"/>
    <cellStyle name="Celkem 4 3 2 4 2 2" xfId="4038"/>
    <cellStyle name="Celkem 4 3 2 4 2 3" xfId="4039"/>
    <cellStyle name="Celkem 4 3 2 4 2 4" xfId="4040"/>
    <cellStyle name="Celkem 4 3 2 4 3" xfId="4041"/>
    <cellStyle name="Celkem 4 3 2 4 3 2" xfId="4042"/>
    <cellStyle name="Celkem 4 3 2 4 3 3" xfId="4043"/>
    <cellStyle name="Celkem 4 3 2 4 3 4" xfId="4044"/>
    <cellStyle name="Celkem 4 3 2 4 4" xfId="4045"/>
    <cellStyle name="Celkem 4 3 2 4 5" xfId="4046"/>
    <cellStyle name="Celkem 4 3 2 4 6" xfId="4047"/>
    <cellStyle name="Celkem 4 3 2 5" xfId="4048"/>
    <cellStyle name="Celkem 4 3 2 5 2" xfId="4049"/>
    <cellStyle name="Celkem 4 3 2 5 3" xfId="4050"/>
    <cellStyle name="Celkem 4 3 2 5 4" xfId="4051"/>
    <cellStyle name="Celkem 4 3 2 6" xfId="4052"/>
    <cellStyle name="Celkem 4 3 2 6 2" xfId="4053"/>
    <cellStyle name="Celkem 4 3 2 6 3" xfId="4054"/>
    <cellStyle name="Celkem 4 3 2 6 4" xfId="4055"/>
    <cellStyle name="Celkem 4 3 2 7" xfId="4056"/>
    <cellStyle name="Celkem 4 3 2 8" xfId="4057"/>
    <cellStyle name="Celkem 4 3 2 9" xfId="4058"/>
    <cellStyle name="Celkem 4 3 3" xfId="4059"/>
    <cellStyle name="Celkem 4 3 3 2" xfId="4060"/>
    <cellStyle name="Celkem 4 3 3 2 2" xfId="4061"/>
    <cellStyle name="Celkem 4 3 3 2 2 2" xfId="4062"/>
    <cellStyle name="Celkem 4 3 3 2 2 3" xfId="4063"/>
    <cellStyle name="Celkem 4 3 3 2 2 4" xfId="4064"/>
    <cellStyle name="Celkem 4 3 3 2 3" xfId="4065"/>
    <cellStyle name="Celkem 4 3 3 2 3 2" xfId="4066"/>
    <cellStyle name="Celkem 4 3 3 2 3 3" xfId="4067"/>
    <cellStyle name="Celkem 4 3 3 2 3 4" xfId="4068"/>
    <cellStyle name="Celkem 4 3 3 2 4" xfId="4069"/>
    <cellStyle name="Celkem 4 3 3 2 5" xfId="4070"/>
    <cellStyle name="Celkem 4 3 3 2 6" xfId="4071"/>
    <cellStyle name="Celkem 4 3 3 3" xfId="4072"/>
    <cellStyle name="Celkem 4 3 3 3 2" xfId="4073"/>
    <cellStyle name="Celkem 4 3 3 3 2 2" xfId="4074"/>
    <cellStyle name="Celkem 4 3 3 3 2 3" xfId="4075"/>
    <cellStyle name="Celkem 4 3 3 3 2 4" xfId="4076"/>
    <cellStyle name="Celkem 4 3 3 3 3" xfId="4077"/>
    <cellStyle name="Celkem 4 3 3 3 3 2" xfId="4078"/>
    <cellStyle name="Celkem 4 3 3 3 3 3" xfId="4079"/>
    <cellStyle name="Celkem 4 3 3 3 3 4" xfId="4080"/>
    <cellStyle name="Celkem 4 3 3 3 4" xfId="4081"/>
    <cellStyle name="Celkem 4 3 3 3 5" xfId="4082"/>
    <cellStyle name="Celkem 4 3 3 3 6" xfId="4083"/>
    <cellStyle name="Celkem 4 3 3 4" xfId="4084"/>
    <cellStyle name="Celkem 4 3 3 4 2" xfId="4085"/>
    <cellStyle name="Celkem 4 3 3 4 3" xfId="4086"/>
    <cellStyle name="Celkem 4 3 3 4 4" xfId="4087"/>
    <cellStyle name="Celkem 4 3 3 5" xfId="4088"/>
    <cellStyle name="Celkem 4 3 3 5 2" xfId="4089"/>
    <cellStyle name="Celkem 4 3 3 5 3" xfId="4090"/>
    <cellStyle name="Celkem 4 3 3 5 4" xfId="4091"/>
    <cellStyle name="Celkem 4 3 3 6" xfId="4092"/>
    <cellStyle name="Celkem 4 3 3 7" xfId="4093"/>
    <cellStyle name="Celkem 4 3 3 8" xfId="4094"/>
    <cellStyle name="Celkem 4 3 4" xfId="4095"/>
    <cellStyle name="Celkem 4 3 4 2" xfId="4096"/>
    <cellStyle name="Celkem 4 3 4 2 2" xfId="4097"/>
    <cellStyle name="Celkem 4 3 4 2 3" xfId="4098"/>
    <cellStyle name="Celkem 4 3 4 2 4" xfId="4099"/>
    <cellStyle name="Celkem 4 3 4 3" xfId="4100"/>
    <cellStyle name="Celkem 4 3 4 3 2" xfId="4101"/>
    <cellStyle name="Celkem 4 3 4 3 3" xfId="4102"/>
    <cellStyle name="Celkem 4 3 4 3 4" xfId="4103"/>
    <cellStyle name="Celkem 4 3 4 4" xfId="4104"/>
    <cellStyle name="Celkem 4 3 4 5" xfId="4105"/>
    <cellStyle name="Celkem 4 3 4 6" xfId="4106"/>
    <cellStyle name="Celkem 4 3 5" xfId="4107"/>
    <cellStyle name="Celkem 4 3 5 2" xfId="4108"/>
    <cellStyle name="Celkem 4 3 5 2 2" xfId="4109"/>
    <cellStyle name="Celkem 4 3 5 2 3" xfId="4110"/>
    <cellStyle name="Celkem 4 3 5 2 4" xfId="4111"/>
    <cellStyle name="Celkem 4 3 5 3" xfId="4112"/>
    <cellStyle name="Celkem 4 3 5 3 2" xfId="4113"/>
    <cellStyle name="Celkem 4 3 5 3 3" xfId="4114"/>
    <cellStyle name="Celkem 4 3 5 3 4" xfId="4115"/>
    <cellStyle name="Celkem 4 3 5 4" xfId="4116"/>
    <cellStyle name="Celkem 4 3 5 5" xfId="4117"/>
    <cellStyle name="Celkem 4 3 5 6" xfId="4118"/>
    <cellStyle name="Celkem 4 3 6" xfId="4119"/>
    <cellStyle name="Celkem 4 3 6 2" xfId="4120"/>
    <cellStyle name="Celkem 4 3 6 3" xfId="4121"/>
    <cellStyle name="Celkem 4 3 6 4" xfId="4122"/>
    <cellStyle name="Celkem 4 3 7" xfId="4123"/>
    <cellStyle name="Celkem 4 3 7 2" xfId="4124"/>
    <cellStyle name="Celkem 4 3 7 3" xfId="4125"/>
    <cellStyle name="Celkem 4 3 7 4" xfId="4126"/>
    <cellStyle name="Celkem 4 3 8" xfId="4127"/>
    <cellStyle name="Celkem 4 3 9" xfId="4128"/>
    <cellStyle name="Celkem 4 4" xfId="4129"/>
    <cellStyle name="Celkem 4 4 10" xfId="4130"/>
    <cellStyle name="Celkem 4 4 2" xfId="4131"/>
    <cellStyle name="Celkem 4 4 2 2" xfId="4132"/>
    <cellStyle name="Celkem 4 4 2 2 2" xfId="4133"/>
    <cellStyle name="Celkem 4 4 2 2 2 2" xfId="4134"/>
    <cellStyle name="Celkem 4 4 2 2 2 2 2" xfId="4135"/>
    <cellStyle name="Celkem 4 4 2 2 2 2 3" xfId="4136"/>
    <cellStyle name="Celkem 4 4 2 2 2 2 4" xfId="4137"/>
    <cellStyle name="Celkem 4 4 2 2 2 3" xfId="4138"/>
    <cellStyle name="Celkem 4 4 2 2 2 3 2" xfId="4139"/>
    <cellStyle name="Celkem 4 4 2 2 2 3 3" xfId="4140"/>
    <cellStyle name="Celkem 4 4 2 2 2 3 4" xfId="4141"/>
    <cellStyle name="Celkem 4 4 2 2 2 4" xfId="4142"/>
    <cellStyle name="Celkem 4 4 2 2 2 5" xfId="4143"/>
    <cellStyle name="Celkem 4 4 2 2 2 6" xfId="4144"/>
    <cellStyle name="Celkem 4 4 2 2 3" xfId="4145"/>
    <cellStyle name="Celkem 4 4 2 2 3 2" xfId="4146"/>
    <cellStyle name="Celkem 4 4 2 2 3 2 2" xfId="4147"/>
    <cellStyle name="Celkem 4 4 2 2 3 2 3" xfId="4148"/>
    <cellStyle name="Celkem 4 4 2 2 3 2 4" xfId="4149"/>
    <cellStyle name="Celkem 4 4 2 2 3 3" xfId="4150"/>
    <cellStyle name="Celkem 4 4 2 2 3 3 2" xfId="4151"/>
    <cellStyle name="Celkem 4 4 2 2 3 3 3" xfId="4152"/>
    <cellStyle name="Celkem 4 4 2 2 3 3 4" xfId="4153"/>
    <cellStyle name="Celkem 4 4 2 2 3 4" xfId="4154"/>
    <cellStyle name="Celkem 4 4 2 2 3 5" xfId="4155"/>
    <cellStyle name="Celkem 4 4 2 2 3 6" xfId="4156"/>
    <cellStyle name="Celkem 4 4 2 2 4" xfId="4157"/>
    <cellStyle name="Celkem 4 4 2 2 4 2" xfId="4158"/>
    <cellStyle name="Celkem 4 4 2 2 4 3" xfId="4159"/>
    <cellStyle name="Celkem 4 4 2 2 4 4" xfId="4160"/>
    <cellStyle name="Celkem 4 4 2 2 5" xfId="4161"/>
    <cellStyle name="Celkem 4 4 2 2 5 2" xfId="4162"/>
    <cellStyle name="Celkem 4 4 2 2 5 3" xfId="4163"/>
    <cellStyle name="Celkem 4 4 2 2 5 4" xfId="4164"/>
    <cellStyle name="Celkem 4 4 2 2 6" xfId="4165"/>
    <cellStyle name="Celkem 4 4 2 2 7" xfId="4166"/>
    <cellStyle name="Celkem 4 4 2 2 8" xfId="4167"/>
    <cellStyle name="Celkem 4 4 2 3" xfId="4168"/>
    <cellStyle name="Celkem 4 4 2 3 2" xfId="4169"/>
    <cellStyle name="Celkem 4 4 2 3 2 2" xfId="4170"/>
    <cellStyle name="Celkem 4 4 2 3 2 3" xfId="4171"/>
    <cellStyle name="Celkem 4 4 2 3 2 4" xfId="4172"/>
    <cellStyle name="Celkem 4 4 2 3 3" xfId="4173"/>
    <cellStyle name="Celkem 4 4 2 3 3 2" xfId="4174"/>
    <cellStyle name="Celkem 4 4 2 3 3 3" xfId="4175"/>
    <cellStyle name="Celkem 4 4 2 3 3 4" xfId="4176"/>
    <cellStyle name="Celkem 4 4 2 3 4" xfId="4177"/>
    <cellStyle name="Celkem 4 4 2 3 5" xfId="4178"/>
    <cellStyle name="Celkem 4 4 2 3 6" xfId="4179"/>
    <cellStyle name="Celkem 4 4 2 4" xfId="4180"/>
    <cellStyle name="Celkem 4 4 2 4 2" xfId="4181"/>
    <cellStyle name="Celkem 4 4 2 4 2 2" xfId="4182"/>
    <cellStyle name="Celkem 4 4 2 4 2 3" xfId="4183"/>
    <cellStyle name="Celkem 4 4 2 4 2 4" xfId="4184"/>
    <cellStyle name="Celkem 4 4 2 4 3" xfId="4185"/>
    <cellStyle name="Celkem 4 4 2 4 3 2" xfId="4186"/>
    <cellStyle name="Celkem 4 4 2 4 3 3" xfId="4187"/>
    <cellStyle name="Celkem 4 4 2 4 3 4" xfId="4188"/>
    <cellStyle name="Celkem 4 4 2 4 4" xfId="4189"/>
    <cellStyle name="Celkem 4 4 2 4 5" xfId="4190"/>
    <cellStyle name="Celkem 4 4 2 4 6" xfId="4191"/>
    <cellStyle name="Celkem 4 4 2 5" xfId="4192"/>
    <cellStyle name="Celkem 4 4 2 5 2" xfId="4193"/>
    <cellStyle name="Celkem 4 4 2 5 3" xfId="4194"/>
    <cellStyle name="Celkem 4 4 2 5 4" xfId="4195"/>
    <cellStyle name="Celkem 4 4 2 6" xfId="4196"/>
    <cellStyle name="Celkem 4 4 2 6 2" xfId="4197"/>
    <cellStyle name="Celkem 4 4 2 6 3" xfId="4198"/>
    <cellStyle name="Celkem 4 4 2 6 4" xfId="4199"/>
    <cellStyle name="Celkem 4 4 2 7" xfId="4200"/>
    <cellStyle name="Celkem 4 4 2 8" xfId="4201"/>
    <cellStyle name="Celkem 4 4 2 9" xfId="4202"/>
    <cellStyle name="Celkem 4 4 3" xfId="4203"/>
    <cellStyle name="Celkem 4 4 3 2" xfId="4204"/>
    <cellStyle name="Celkem 4 4 3 2 2" xfId="4205"/>
    <cellStyle name="Celkem 4 4 3 2 2 2" xfId="4206"/>
    <cellStyle name="Celkem 4 4 3 2 2 3" xfId="4207"/>
    <cellStyle name="Celkem 4 4 3 2 2 4" xfId="4208"/>
    <cellStyle name="Celkem 4 4 3 2 3" xfId="4209"/>
    <cellStyle name="Celkem 4 4 3 2 3 2" xfId="4210"/>
    <cellStyle name="Celkem 4 4 3 2 3 3" xfId="4211"/>
    <cellStyle name="Celkem 4 4 3 2 3 4" xfId="4212"/>
    <cellStyle name="Celkem 4 4 3 2 4" xfId="4213"/>
    <cellStyle name="Celkem 4 4 3 2 5" xfId="4214"/>
    <cellStyle name="Celkem 4 4 3 2 6" xfId="4215"/>
    <cellStyle name="Celkem 4 4 3 3" xfId="4216"/>
    <cellStyle name="Celkem 4 4 3 3 2" xfId="4217"/>
    <cellStyle name="Celkem 4 4 3 3 2 2" xfId="4218"/>
    <cellStyle name="Celkem 4 4 3 3 2 3" xfId="4219"/>
    <cellStyle name="Celkem 4 4 3 3 2 4" xfId="4220"/>
    <cellStyle name="Celkem 4 4 3 3 3" xfId="4221"/>
    <cellStyle name="Celkem 4 4 3 3 3 2" xfId="4222"/>
    <cellStyle name="Celkem 4 4 3 3 3 3" xfId="4223"/>
    <cellStyle name="Celkem 4 4 3 3 3 4" xfId="4224"/>
    <cellStyle name="Celkem 4 4 3 3 4" xfId="4225"/>
    <cellStyle name="Celkem 4 4 3 3 5" xfId="4226"/>
    <cellStyle name="Celkem 4 4 3 3 6" xfId="4227"/>
    <cellStyle name="Celkem 4 4 3 4" xfId="4228"/>
    <cellStyle name="Celkem 4 4 3 4 2" xfId="4229"/>
    <cellStyle name="Celkem 4 4 3 4 3" xfId="4230"/>
    <cellStyle name="Celkem 4 4 3 4 4" xfId="4231"/>
    <cellStyle name="Celkem 4 4 3 5" xfId="4232"/>
    <cellStyle name="Celkem 4 4 3 5 2" xfId="4233"/>
    <cellStyle name="Celkem 4 4 3 5 3" xfId="4234"/>
    <cellStyle name="Celkem 4 4 3 5 4" xfId="4235"/>
    <cellStyle name="Celkem 4 4 3 6" xfId="4236"/>
    <cellStyle name="Celkem 4 4 3 7" xfId="4237"/>
    <cellStyle name="Celkem 4 4 3 8" xfId="4238"/>
    <cellStyle name="Celkem 4 4 4" xfId="4239"/>
    <cellStyle name="Celkem 4 4 4 2" xfId="4240"/>
    <cellStyle name="Celkem 4 4 4 2 2" xfId="4241"/>
    <cellStyle name="Celkem 4 4 4 2 3" xfId="4242"/>
    <cellStyle name="Celkem 4 4 4 2 4" xfId="4243"/>
    <cellStyle name="Celkem 4 4 4 3" xfId="4244"/>
    <cellStyle name="Celkem 4 4 4 3 2" xfId="4245"/>
    <cellStyle name="Celkem 4 4 4 3 3" xfId="4246"/>
    <cellStyle name="Celkem 4 4 4 3 4" xfId="4247"/>
    <cellStyle name="Celkem 4 4 4 4" xfId="4248"/>
    <cellStyle name="Celkem 4 4 4 5" xfId="4249"/>
    <cellStyle name="Celkem 4 4 4 6" xfId="4250"/>
    <cellStyle name="Celkem 4 4 5" xfId="4251"/>
    <cellStyle name="Celkem 4 4 5 2" xfId="4252"/>
    <cellStyle name="Celkem 4 4 5 2 2" xfId="4253"/>
    <cellStyle name="Celkem 4 4 5 2 3" xfId="4254"/>
    <cellStyle name="Celkem 4 4 5 2 4" xfId="4255"/>
    <cellStyle name="Celkem 4 4 5 3" xfId="4256"/>
    <cellStyle name="Celkem 4 4 5 3 2" xfId="4257"/>
    <cellStyle name="Celkem 4 4 5 3 3" xfId="4258"/>
    <cellStyle name="Celkem 4 4 5 3 4" xfId="4259"/>
    <cellStyle name="Celkem 4 4 5 4" xfId="4260"/>
    <cellStyle name="Celkem 4 4 5 5" xfId="4261"/>
    <cellStyle name="Celkem 4 4 5 6" xfId="4262"/>
    <cellStyle name="Celkem 4 4 6" xfId="4263"/>
    <cellStyle name="Celkem 4 4 6 2" xfId="4264"/>
    <cellStyle name="Celkem 4 4 6 3" xfId="4265"/>
    <cellStyle name="Celkem 4 4 6 4" xfId="4266"/>
    <cellStyle name="Celkem 4 4 7" xfId="4267"/>
    <cellStyle name="Celkem 4 4 7 2" xfId="4268"/>
    <cellStyle name="Celkem 4 4 7 3" xfId="4269"/>
    <cellStyle name="Celkem 4 4 7 4" xfId="4270"/>
    <cellStyle name="Celkem 4 4 8" xfId="4271"/>
    <cellStyle name="Celkem 4 4 9" xfId="4272"/>
    <cellStyle name="Celkem 4 5" xfId="4273"/>
    <cellStyle name="Celkem 4 5 10" xfId="4274"/>
    <cellStyle name="Celkem 4 5 2" xfId="4275"/>
    <cellStyle name="Celkem 4 5 2 2" xfId="4276"/>
    <cellStyle name="Celkem 4 5 2 2 2" xfId="4277"/>
    <cellStyle name="Celkem 4 5 2 2 2 2" xfId="4278"/>
    <cellStyle name="Celkem 4 5 2 2 2 2 2" xfId="4279"/>
    <cellStyle name="Celkem 4 5 2 2 2 2 3" xfId="4280"/>
    <cellStyle name="Celkem 4 5 2 2 2 2 4" xfId="4281"/>
    <cellStyle name="Celkem 4 5 2 2 2 3" xfId="4282"/>
    <cellStyle name="Celkem 4 5 2 2 2 3 2" xfId="4283"/>
    <cellStyle name="Celkem 4 5 2 2 2 3 3" xfId="4284"/>
    <cellStyle name="Celkem 4 5 2 2 2 3 4" xfId="4285"/>
    <cellStyle name="Celkem 4 5 2 2 2 4" xfId="4286"/>
    <cellStyle name="Celkem 4 5 2 2 2 5" xfId="4287"/>
    <cellStyle name="Celkem 4 5 2 2 2 6" xfId="4288"/>
    <cellStyle name="Celkem 4 5 2 2 3" xfId="4289"/>
    <cellStyle name="Celkem 4 5 2 2 3 2" xfId="4290"/>
    <cellStyle name="Celkem 4 5 2 2 3 2 2" xfId="4291"/>
    <cellStyle name="Celkem 4 5 2 2 3 2 3" xfId="4292"/>
    <cellStyle name="Celkem 4 5 2 2 3 2 4" xfId="4293"/>
    <cellStyle name="Celkem 4 5 2 2 3 3" xfId="4294"/>
    <cellStyle name="Celkem 4 5 2 2 3 3 2" xfId="4295"/>
    <cellStyle name="Celkem 4 5 2 2 3 3 3" xfId="4296"/>
    <cellStyle name="Celkem 4 5 2 2 3 3 4" xfId="4297"/>
    <cellStyle name="Celkem 4 5 2 2 3 4" xfId="4298"/>
    <cellStyle name="Celkem 4 5 2 2 3 5" xfId="4299"/>
    <cellStyle name="Celkem 4 5 2 2 3 6" xfId="4300"/>
    <cellStyle name="Celkem 4 5 2 2 4" xfId="4301"/>
    <cellStyle name="Celkem 4 5 2 2 4 2" xfId="4302"/>
    <cellStyle name="Celkem 4 5 2 2 4 3" xfId="4303"/>
    <cellStyle name="Celkem 4 5 2 2 4 4" xfId="4304"/>
    <cellStyle name="Celkem 4 5 2 2 5" xfId="4305"/>
    <cellStyle name="Celkem 4 5 2 2 5 2" xfId="4306"/>
    <cellStyle name="Celkem 4 5 2 2 5 3" xfId="4307"/>
    <cellStyle name="Celkem 4 5 2 2 5 4" xfId="4308"/>
    <cellStyle name="Celkem 4 5 2 2 6" xfId="4309"/>
    <cellStyle name="Celkem 4 5 2 2 7" xfId="4310"/>
    <cellStyle name="Celkem 4 5 2 2 8" xfId="4311"/>
    <cellStyle name="Celkem 4 5 2 3" xfId="4312"/>
    <cellStyle name="Celkem 4 5 2 3 2" xfId="4313"/>
    <cellStyle name="Celkem 4 5 2 3 2 2" xfId="4314"/>
    <cellStyle name="Celkem 4 5 2 3 2 3" xfId="4315"/>
    <cellStyle name="Celkem 4 5 2 3 2 4" xfId="4316"/>
    <cellStyle name="Celkem 4 5 2 3 3" xfId="4317"/>
    <cellStyle name="Celkem 4 5 2 3 3 2" xfId="4318"/>
    <cellStyle name="Celkem 4 5 2 3 3 3" xfId="4319"/>
    <cellStyle name="Celkem 4 5 2 3 3 4" xfId="4320"/>
    <cellStyle name="Celkem 4 5 2 3 4" xfId="4321"/>
    <cellStyle name="Celkem 4 5 2 3 5" xfId="4322"/>
    <cellStyle name="Celkem 4 5 2 3 6" xfId="4323"/>
    <cellStyle name="Celkem 4 5 2 4" xfId="4324"/>
    <cellStyle name="Celkem 4 5 2 4 2" xfId="4325"/>
    <cellStyle name="Celkem 4 5 2 4 2 2" xfId="4326"/>
    <cellStyle name="Celkem 4 5 2 4 2 3" xfId="4327"/>
    <cellStyle name="Celkem 4 5 2 4 2 4" xfId="4328"/>
    <cellStyle name="Celkem 4 5 2 4 3" xfId="4329"/>
    <cellStyle name="Celkem 4 5 2 4 3 2" xfId="4330"/>
    <cellStyle name="Celkem 4 5 2 4 3 3" xfId="4331"/>
    <cellStyle name="Celkem 4 5 2 4 3 4" xfId="4332"/>
    <cellStyle name="Celkem 4 5 2 4 4" xfId="4333"/>
    <cellStyle name="Celkem 4 5 2 4 5" xfId="4334"/>
    <cellStyle name="Celkem 4 5 2 4 6" xfId="4335"/>
    <cellStyle name="Celkem 4 5 2 5" xfId="4336"/>
    <cellStyle name="Celkem 4 5 2 5 2" xfId="4337"/>
    <cellStyle name="Celkem 4 5 2 5 3" xfId="4338"/>
    <cellStyle name="Celkem 4 5 2 5 4" xfId="4339"/>
    <cellStyle name="Celkem 4 5 2 6" xfId="4340"/>
    <cellStyle name="Celkem 4 5 2 6 2" xfId="4341"/>
    <cellStyle name="Celkem 4 5 2 6 3" xfId="4342"/>
    <cellStyle name="Celkem 4 5 2 6 4" xfId="4343"/>
    <cellStyle name="Celkem 4 5 2 7" xfId="4344"/>
    <cellStyle name="Celkem 4 5 2 8" xfId="4345"/>
    <cellStyle name="Celkem 4 5 2 9" xfId="4346"/>
    <cellStyle name="Celkem 4 5 3" xfId="4347"/>
    <cellStyle name="Celkem 4 5 3 2" xfId="4348"/>
    <cellStyle name="Celkem 4 5 3 2 2" xfId="4349"/>
    <cellStyle name="Celkem 4 5 3 2 2 2" xfId="4350"/>
    <cellStyle name="Celkem 4 5 3 2 2 3" xfId="4351"/>
    <cellStyle name="Celkem 4 5 3 2 2 4" xfId="4352"/>
    <cellStyle name="Celkem 4 5 3 2 3" xfId="4353"/>
    <cellStyle name="Celkem 4 5 3 2 3 2" xfId="4354"/>
    <cellStyle name="Celkem 4 5 3 2 3 3" xfId="4355"/>
    <cellStyle name="Celkem 4 5 3 2 3 4" xfId="4356"/>
    <cellStyle name="Celkem 4 5 3 2 4" xfId="4357"/>
    <cellStyle name="Celkem 4 5 3 2 5" xfId="4358"/>
    <cellStyle name="Celkem 4 5 3 2 6" xfId="4359"/>
    <cellStyle name="Celkem 4 5 3 3" xfId="4360"/>
    <cellStyle name="Celkem 4 5 3 3 2" xfId="4361"/>
    <cellStyle name="Celkem 4 5 3 3 2 2" xfId="4362"/>
    <cellStyle name="Celkem 4 5 3 3 2 3" xfId="4363"/>
    <cellStyle name="Celkem 4 5 3 3 2 4" xfId="4364"/>
    <cellStyle name="Celkem 4 5 3 3 3" xfId="4365"/>
    <cellStyle name="Celkem 4 5 3 3 3 2" xfId="4366"/>
    <cellStyle name="Celkem 4 5 3 3 3 3" xfId="4367"/>
    <cellStyle name="Celkem 4 5 3 3 3 4" xfId="4368"/>
    <cellStyle name="Celkem 4 5 3 3 4" xfId="4369"/>
    <cellStyle name="Celkem 4 5 3 3 5" xfId="4370"/>
    <cellStyle name="Celkem 4 5 3 3 6" xfId="4371"/>
    <cellStyle name="Celkem 4 5 3 4" xfId="4372"/>
    <cellStyle name="Celkem 4 5 3 4 2" xfId="4373"/>
    <cellStyle name="Celkem 4 5 3 4 3" xfId="4374"/>
    <cellStyle name="Celkem 4 5 3 4 4" xfId="4375"/>
    <cellStyle name="Celkem 4 5 3 5" xfId="4376"/>
    <cellStyle name="Celkem 4 5 3 5 2" xfId="4377"/>
    <cellStyle name="Celkem 4 5 3 5 3" xfId="4378"/>
    <cellStyle name="Celkem 4 5 3 5 4" xfId="4379"/>
    <cellStyle name="Celkem 4 5 3 6" xfId="4380"/>
    <cellStyle name="Celkem 4 5 3 7" xfId="4381"/>
    <cellStyle name="Celkem 4 5 3 8" xfId="4382"/>
    <cellStyle name="Celkem 4 5 4" xfId="4383"/>
    <cellStyle name="Celkem 4 5 4 2" xfId="4384"/>
    <cellStyle name="Celkem 4 5 4 2 2" xfId="4385"/>
    <cellStyle name="Celkem 4 5 4 2 3" xfId="4386"/>
    <cellStyle name="Celkem 4 5 4 2 4" xfId="4387"/>
    <cellStyle name="Celkem 4 5 4 3" xfId="4388"/>
    <cellStyle name="Celkem 4 5 4 3 2" xfId="4389"/>
    <cellStyle name="Celkem 4 5 4 3 3" xfId="4390"/>
    <cellStyle name="Celkem 4 5 4 3 4" xfId="4391"/>
    <cellStyle name="Celkem 4 5 4 4" xfId="4392"/>
    <cellStyle name="Celkem 4 5 4 5" xfId="4393"/>
    <cellStyle name="Celkem 4 5 4 6" xfId="4394"/>
    <cellStyle name="Celkem 4 5 5" xfId="4395"/>
    <cellStyle name="Celkem 4 5 5 2" xfId="4396"/>
    <cellStyle name="Celkem 4 5 5 2 2" xfId="4397"/>
    <cellStyle name="Celkem 4 5 5 2 3" xfId="4398"/>
    <cellStyle name="Celkem 4 5 5 2 4" xfId="4399"/>
    <cellStyle name="Celkem 4 5 5 3" xfId="4400"/>
    <cellStyle name="Celkem 4 5 5 3 2" xfId="4401"/>
    <cellStyle name="Celkem 4 5 5 3 3" xfId="4402"/>
    <cellStyle name="Celkem 4 5 5 3 4" xfId="4403"/>
    <cellStyle name="Celkem 4 5 5 4" xfId="4404"/>
    <cellStyle name="Celkem 4 5 5 5" xfId="4405"/>
    <cellStyle name="Celkem 4 5 5 6" xfId="4406"/>
    <cellStyle name="Celkem 4 5 6" xfId="4407"/>
    <cellStyle name="Celkem 4 5 6 2" xfId="4408"/>
    <cellStyle name="Celkem 4 5 6 3" xfId="4409"/>
    <cellStyle name="Celkem 4 5 6 4" xfId="4410"/>
    <cellStyle name="Celkem 4 5 7" xfId="4411"/>
    <cellStyle name="Celkem 4 5 7 2" xfId="4412"/>
    <cellStyle name="Celkem 4 5 7 3" xfId="4413"/>
    <cellStyle name="Celkem 4 5 7 4" xfId="4414"/>
    <cellStyle name="Celkem 4 5 8" xfId="4415"/>
    <cellStyle name="Celkem 4 5 9" xfId="4416"/>
    <cellStyle name="Celkem 4 6" xfId="4417"/>
    <cellStyle name="Celkem 4 6 10" xfId="4418"/>
    <cellStyle name="Celkem 4 6 2" xfId="4419"/>
    <cellStyle name="Celkem 4 6 2 2" xfId="4420"/>
    <cellStyle name="Celkem 4 6 2 2 2" xfId="4421"/>
    <cellStyle name="Celkem 4 6 2 2 2 2" xfId="4422"/>
    <cellStyle name="Celkem 4 6 2 2 2 2 2" xfId="4423"/>
    <cellStyle name="Celkem 4 6 2 2 2 2 3" xfId="4424"/>
    <cellStyle name="Celkem 4 6 2 2 2 2 4" xfId="4425"/>
    <cellStyle name="Celkem 4 6 2 2 2 3" xfId="4426"/>
    <cellStyle name="Celkem 4 6 2 2 2 3 2" xfId="4427"/>
    <cellStyle name="Celkem 4 6 2 2 2 3 3" xfId="4428"/>
    <cellStyle name="Celkem 4 6 2 2 2 3 4" xfId="4429"/>
    <cellStyle name="Celkem 4 6 2 2 2 4" xfId="4430"/>
    <cellStyle name="Celkem 4 6 2 2 2 5" xfId="4431"/>
    <cellStyle name="Celkem 4 6 2 2 2 6" xfId="4432"/>
    <cellStyle name="Celkem 4 6 2 2 3" xfId="4433"/>
    <cellStyle name="Celkem 4 6 2 2 3 2" xfId="4434"/>
    <cellStyle name="Celkem 4 6 2 2 3 2 2" xfId="4435"/>
    <cellStyle name="Celkem 4 6 2 2 3 2 3" xfId="4436"/>
    <cellStyle name="Celkem 4 6 2 2 3 2 4" xfId="4437"/>
    <cellStyle name="Celkem 4 6 2 2 3 3" xfId="4438"/>
    <cellStyle name="Celkem 4 6 2 2 3 3 2" xfId="4439"/>
    <cellStyle name="Celkem 4 6 2 2 3 3 3" xfId="4440"/>
    <cellStyle name="Celkem 4 6 2 2 3 3 4" xfId="4441"/>
    <cellStyle name="Celkem 4 6 2 2 3 4" xfId="4442"/>
    <cellStyle name="Celkem 4 6 2 2 3 5" xfId="4443"/>
    <cellStyle name="Celkem 4 6 2 2 3 6" xfId="4444"/>
    <cellStyle name="Celkem 4 6 2 2 4" xfId="4445"/>
    <cellStyle name="Celkem 4 6 2 2 4 2" xfId="4446"/>
    <cellStyle name="Celkem 4 6 2 2 4 3" xfId="4447"/>
    <cellStyle name="Celkem 4 6 2 2 4 4" xfId="4448"/>
    <cellStyle name="Celkem 4 6 2 2 5" xfId="4449"/>
    <cellStyle name="Celkem 4 6 2 2 5 2" xfId="4450"/>
    <cellStyle name="Celkem 4 6 2 2 5 3" xfId="4451"/>
    <cellStyle name="Celkem 4 6 2 2 5 4" xfId="4452"/>
    <cellStyle name="Celkem 4 6 2 2 6" xfId="4453"/>
    <cellStyle name="Celkem 4 6 2 2 7" xfId="4454"/>
    <cellStyle name="Celkem 4 6 2 2 8" xfId="4455"/>
    <cellStyle name="Celkem 4 6 2 3" xfId="4456"/>
    <cellStyle name="Celkem 4 6 2 3 2" xfId="4457"/>
    <cellStyle name="Celkem 4 6 2 3 2 2" xfId="4458"/>
    <cellStyle name="Celkem 4 6 2 3 2 3" xfId="4459"/>
    <cellStyle name="Celkem 4 6 2 3 2 4" xfId="4460"/>
    <cellStyle name="Celkem 4 6 2 3 3" xfId="4461"/>
    <cellStyle name="Celkem 4 6 2 3 3 2" xfId="4462"/>
    <cellStyle name="Celkem 4 6 2 3 3 3" xfId="4463"/>
    <cellStyle name="Celkem 4 6 2 3 3 4" xfId="4464"/>
    <cellStyle name="Celkem 4 6 2 3 4" xfId="4465"/>
    <cellStyle name="Celkem 4 6 2 3 5" xfId="4466"/>
    <cellStyle name="Celkem 4 6 2 3 6" xfId="4467"/>
    <cellStyle name="Celkem 4 6 2 4" xfId="4468"/>
    <cellStyle name="Celkem 4 6 2 4 2" xfId="4469"/>
    <cellStyle name="Celkem 4 6 2 4 2 2" xfId="4470"/>
    <cellStyle name="Celkem 4 6 2 4 2 3" xfId="4471"/>
    <cellStyle name="Celkem 4 6 2 4 2 4" xfId="4472"/>
    <cellStyle name="Celkem 4 6 2 4 3" xfId="4473"/>
    <cellStyle name="Celkem 4 6 2 4 3 2" xfId="4474"/>
    <cellStyle name="Celkem 4 6 2 4 3 3" xfId="4475"/>
    <cellStyle name="Celkem 4 6 2 4 3 4" xfId="4476"/>
    <cellStyle name="Celkem 4 6 2 4 4" xfId="4477"/>
    <cellStyle name="Celkem 4 6 2 4 5" xfId="4478"/>
    <cellStyle name="Celkem 4 6 2 4 6" xfId="4479"/>
    <cellStyle name="Celkem 4 6 2 5" xfId="4480"/>
    <cellStyle name="Celkem 4 6 2 5 2" xfId="4481"/>
    <cellStyle name="Celkem 4 6 2 5 3" xfId="4482"/>
    <cellStyle name="Celkem 4 6 2 5 4" xfId="4483"/>
    <cellStyle name="Celkem 4 6 2 6" xfId="4484"/>
    <cellStyle name="Celkem 4 6 2 6 2" xfId="4485"/>
    <cellStyle name="Celkem 4 6 2 6 3" xfId="4486"/>
    <cellStyle name="Celkem 4 6 2 6 4" xfId="4487"/>
    <cellStyle name="Celkem 4 6 2 7" xfId="4488"/>
    <cellStyle name="Celkem 4 6 2 8" xfId="4489"/>
    <cellStyle name="Celkem 4 6 2 9" xfId="4490"/>
    <cellStyle name="Celkem 4 6 3" xfId="4491"/>
    <cellStyle name="Celkem 4 6 3 2" xfId="4492"/>
    <cellStyle name="Celkem 4 6 3 2 2" xfId="4493"/>
    <cellStyle name="Celkem 4 6 3 2 2 2" xfId="4494"/>
    <cellStyle name="Celkem 4 6 3 2 2 3" xfId="4495"/>
    <cellStyle name="Celkem 4 6 3 2 2 4" xfId="4496"/>
    <cellStyle name="Celkem 4 6 3 2 3" xfId="4497"/>
    <cellStyle name="Celkem 4 6 3 2 3 2" xfId="4498"/>
    <cellStyle name="Celkem 4 6 3 2 3 3" xfId="4499"/>
    <cellStyle name="Celkem 4 6 3 2 3 4" xfId="4500"/>
    <cellStyle name="Celkem 4 6 3 2 4" xfId="4501"/>
    <cellStyle name="Celkem 4 6 3 2 5" xfId="4502"/>
    <cellStyle name="Celkem 4 6 3 2 6" xfId="4503"/>
    <cellStyle name="Celkem 4 6 3 3" xfId="4504"/>
    <cellStyle name="Celkem 4 6 3 3 2" xfId="4505"/>
    <cellStyle name="Celkem 4 6 3 3 2 2" xfId="4506"/>
    <cellStyle name="Celkem 4 6 3 3 2 3" xfId="4507"/>
    <cellStyle name="Celkem 4 6 3 3 2 4" xfId="4508"/>
    <cellStyle name="Celkem 4 6 3 3 3" xfId="4509"/>
    <cellStyle name="Celkem 4 6 3 3 3 2" xfId="4510"/>
    <cellStyle name="Celkem 4 6 3 3 3 3" xfId="4511"/>
    <cellStyle name="Celkem 4 6 3 3 3 4" xfId="4512"/>
    <cellStyle name="Celkem 4 6 3 3 4" xfId="4513"/>
    <cellStyle name="Celkem 4 6 3 3 5" xfId="4514"/>
    <cellStyle name="Celkem 4 6 3 3 6" xfId="4515"/>
    <cellStyle name="Celkem 4 6 3 4" xfId="4516"/>
    <cellStyle name="Celkem 4 6 3 4 2" xfId="4517"/>
    <cellStyle name="Celkem 4 6 3 4 3" xfId="4518"/>
    <cellStyle name="Celkem 4 6 3 4 4" xfId="4519"/>
    <cellStyle name="Celkem 4 6 3 5" xfId="4520"/>
    <cellStyle name="Celkem 4 6 3 5 2" xfId="4521"/>
    <cellStyle name="Celkem 4 6 3 5 3" xfId="4522"/>
    <cellStyle name="Celkem 4 6 3 5 4" xfId="4523"/>
    <cellStyle name="Celkem 4 6 3 6" xfId="4524"/>
    <cellStyle name="Celkem 4 6 3 7" xfId="4525"/>
    <cellStyle name="Celkem 4 6 3 8" xfId="4526"/>
    <cellStyle name="Celkem 4 6 4" xfId="4527"/>
    <cellStyle name="Celkem 4 6 4 2" xfId="4528"/>
    <cellStyle name="Celkem 4 6 4 2 2" xfId="4529"/>
    <cellStyle name="Celkem 4 6 4 2 3" xfId="4530"/>
    <cellStyle name="Celkem 4 6 4 2 4" xfId="4531"/>
    <cellStyle name="Celkem 4 6 4 3" xfId="4532"/>
    <cellStyle name="Celkem 4 6 4 3 2" xfId="4533"/>
    <cellStyle name="Celkem 4 6 4 3 3" xfId="4534"/>
    <cellStyle name="Celkem 4 6 4 3 4" xfId="4535"/>
    <cellStyle name="Celkem 4 6 4 4" xfId="4536"/>
    <cellStyle name="Celkem 4 6 4 5" xfId="4537"/>
    <cellStyle name="Celkem 4 6 4 6" xfId="4538"/>
    <cellStyle name="Celkem 4 6 5" xfId="4539"/>
    <cellStyle name="Celkem 4 6 5 2" xfId="4540"/>
    <cellStyle name="Celkem 4 6 5 2 2" xfId="4541"/>
    <cellStyle name="Celkem 4 6 5 2 3" xfId="4542"/>
    <cellStyle name="Celkem 4 6 5 2 4" xfId="4543"/>
    <cellStyle name="Celkem 4 6 5 3" xfId="4544"/>
    <cellStyle name="Celkem 4 6 5 3 2" xfId="4545"/>
    <cellStyle name="Celkem 4 6 5 3 3" xfId="4546"/>
    <cellStyle name="Celkem 4 6 5 3 4" xfId="4547"/>
    <cellStyle name="Celkem 4 6 5 4" xfId="4548"/>
    <cellStyle name="Celkem 4 6 5 5" xfId="4549"/>
    <cellStyle name="Celkem 4 6 5 6" xfId="4550"/>
    <cellStyle name="Celkem 4 6 6" xfId="4551"/>
    <cellStyle name="Celkem 4 6 6 2" xfId="4552"/>
    <cellStyle name="Celkem 4 6 6 3" xfId="4553"/>
    <cellStyle name="Celkem 4 6 6 4" xfId="4554"/>
    <cellStyle name="Celkem 4 6 7" xfId="4555"/>
    <cellStyle name="Celkem 4 6 7 2" xfId="4556"/>
    <cellStyle name="Celkem 4 6 7 3" xfId="4557"/>
    <cellStyle name="Celkem 4 6 7 4" xfId="4558"/>
    <cellStyle name="Celkem 4 6 8" xfId="4559"/>
    <cellStyle name="Celkem 4 6 9" xfId="4560"/>
    <cellStyle name="Celkem 4 7" xfId="4561"/>
    <cellStyle name="Celkem 4 7 2" xfId="4562"/>
    <cellStyle name="Celkem 4 7 2 2" xfId="4563"/>
    <cellStyle name="Celkem 4 7 2 2 2" xfId="4564"/>
    <cellStyle name="Celkem 4 7 2 2 2 2" xfId="4565"/>
    <cellStyle name="Celkem 4 7 2 2 2 3" xfId="4566"/>
    <cellStyle name="Celkem 4 7 2 2 2 4" xfId="4567"/>
    <cellStyle name="Celkem 4 7 2 2 3" xfId="4568"/>
    <cellStyle name="Celkem 4 7 2 2 3 2" xfId="4569"/>
    <cellStyle name="Celkem 4 7 2 2 3 3" xfId="4570"/>
    <cellStyle name="Celkem 4 7 2 2 3 4" xfId="4571"/>
    <cellStyle name="Celkem 4 7 2 2 4" xfId="4572"/>
    <cellStyle name="Celkem 4 7 2 2 5" xfId="4573"/>
    <cellStyle name="Celkem 4 7 2 2 6" xfId="4574"/>
    <cellStyle name="Celkem 4 7 2 3" xfId="4575"/>
    <cellStyle name="Celkem 4 7 2 3 2" xfId="4576"/>
    <cellStyle name="Celkem 4 7 2 3 2 2" xfId="4577"/>
    <cellStyle name="Celkem 4 7 2 3 2 3" xfId="4578"/>
    <cellStyle name="Celkem 4 7 2 3 2 4" xfId="4579"/>
    <cellStyle name="Celkem 4 7 2 3 3" xfId="4580"/>
    <cellStyle name="Celkem 4 7 2 3 3 2" xfId="4581"/>
    <cellStyle name="Celkem 4 7 2 3 3 3" xfId="4582"/>
    <cellStyle name="Celkem 4 7 2 3 3 4" xfId="4583"/>
    <cellStyle name="Celkem 4 7 2 3 4" xfId="4584"/>
    <cellStyle name="Celkem 4 7 2 3 5" xfId="4585"/>
    <cellStyle name="Celkem 4 7 2 3 6" xfId="4586"/>
    <cellStyle name="Celkem 4 7 2 4" xfId="4587"/>
    <cellStyle name="Celkem 4 7 2 4 2" xfId="4588"/>
    <cellStyle name="Celkem 4 7 2 4 3" xfId="4589"/>
    <cellStyle name="Celkem 4 7 2 4 4" xfId="4590"/>
    <cellStyle name="Celkem 4 7 2 5" xfId="4591"/>
    <cellStyle name="Celkem 4 7 2 5 2" xfId="4592"/>
    <cellStyle name="Celkem 4 7 2 5 3" xfId="4593"/>
    <cellStyle name="Celkem 4 7 2 5 4" xfId="4594"/>
    <cellStyle name="Celkem 4 7 2 6" xfId="4595"/>
    <cellStyle name="Celkem 4 7 2 7" xfId="4596"/>
    <cellStyle name="Celkem 4 7 2 8" xfId="4597"/>
    <cellStyle name="Celkem 4 7 3" xfId="4598"/>
    <cellStyle name="Celkem 4 7 3 2" xfId="4599"/>
    <cellStyle name="Celkem 4 7 3 2 2" xfId="4600"/>
    <cellStyle name="Celkem 4 7 3 2 3" xfId="4601"/>
    <cellStyle name="Celkem 4 7 3 2 4" xfId="4602"/>
    <cellStyle name="Celkem 4 7 3 3" xfId="4603"/>
    <cellStyle name="Celkem 4 7 3 3 2" xfId="4604"/>
    <cellStyle name="Celkem 4 7 3 3 3" xfId="4605"/>
    <cellStyle name="Celkem 4 7 3 3 4" xfId="4606"/>
    <cellStyle name="Celkem 4 7 3 4" xfId="4607"/>
    <cellStyle name="Celkem 4 7 3 5" xfId="4608"/>
    <cellStyle name="Celkem 4 7 3 6" xfId="4609"/>
    <cellStyle name="Celkem 4 7 4" xfId="4610"/>
    <cellStyle name="Celkem 4 7 4 2" xfId="4611"/>
    <cellStyle name="Celkem 4 7 4 2 2" xfId="4612"/>
    <cellStyle name="Celkem 4 7 4 2 3" xfId="4613"/>
    <cellStyle name="Celkem 4 7 4 2 4" xfId="4614"/>
    <cellStyle name="Celkem 4 7 4 3" xfId="4615"/>
    <cellStyle name="Celkem 4 7 4 3 2" xfId="4616"/>
    <cellStyle name="Celkem 4 7 4 3 3" xfId="4617"/>
    <cellStyle name="Celkem 4 7 4 3 4" xfId="4618"/>
    <cellStyle name="Celkem 4 7 4 4" xfId="4619"/>
    <cellStyle name="Celkem 4 7 4 5" xfId="4620"/>
    <cellStyle name="Celkem 4 7 4 6" xfId="4621"/>
    <cellStyle name="Celkem 4 7 5" xfId="4622"/>
    <cellStyle name="Celkem 4 7 5 2" xfId="4623"/>
    <cellStyle name="Celkem 4 7 5 3" xfId="4624"/>
    <cellStyle name="Celkem 4 7 5 4" xfId="4625"/>
    <cellStyle name="Celkem 4 7 6" xfId="4626"/>
    <cellStyle name="Celkem 4 7 6 2" xfId="4627"/>
    <cellStyle name="Celkem 4 7 6 3" xfId="4628"/>
    <cellStyle name="Celkem 4 7 6 4" xfId="4629"/>
    <cellStyle name="Celkem 4 7 7" xfId="4630"/>
    <cellStyle name="Celkem 4 7 8" xfId="4631"/>
    <cellStyle name="Celkem 4 7 9" xfId="4632"/>
    <cellStyle name="Celkem 4 8" xfId="4633"/>
    <cellStyle name="Celkem 4 8 2" xfId="4634"/>
    <cellStyle name="Celkem 4 8 2 2" xfId="4635"/>
    <cellStyle name="Celkem 4 8 2 2 2" xfId="4636"/>
    <cellStyle name="Celkem 4 8 2 2 3" xfId="4637"/>
    <cellStyle name="Celkem 4 8 2 2 4" xfId="4638"/>
    <cellStyle name="Celkem 4 8 2 3" xfId="4639"/>
    <cellStyle name="Celkem 4 8 2 3 2" xfId="4640"/>
    <cellStyle name="Celkem 4 8 2 3 3" xfId="4641"/>
    <cellStyle name="Celkem 4 8 2 3 4" xfId="4642"/>
    <cellStyle name="Celkem 4 8 2 4" xfId="4643"/>
    <cellStyle name="Celkem 4 8 2 5" xfId="4644"/>
    <cellStyle name="Celkem 4 8 2 6" xfId="4645"/>
    <cellStyle name="Celkem 4 8 3" xfId="4646"/>
    <cellStyle name="Celkem 4 8 3 2" xfId="4647"/>
    <cellStyle name="Celkem 4 8 3 2 2" xfId="4648"/>
    <cellStyle name="Celkem 4 8 3 2 3" xfId="4649"/>
    <cellStyle name="Celkem 4 8 3 2 4" xfId="4650"/>
    <cellStyle name="Celkem 4 8 3 3" xfId="4651"/>
    <cellStyle name="Celkem 4 8 3 3 2" xfId="4652"/>
    <cellStyle name="Celkem 4 8 3 3 3" xfId="4653"/>
    <cellStyle name="Celkem 4 8 3 3 4" xfId="4654"/>
    <cellStyle name="Celkem 4 8 3 4" xfId="4655"/>
    <cellStyle name="Celkem 4 8 3 5" xfId="4656"/>
    <cellStyle name="Celkem 4 8 3 6" xfId="4657"/>
    <cellStyle name="Celkem 4 8 4" xfId="4658"/>
    <cellStyle name="Celkem 4 8 4 2" xfId="4659"/>
    <cellStyle name="Celkem 4 8 4 3" xfId="4660"/>
    <cellStyle name="Celkem 4 8 4 4" xfId="4661"/>
    <cellStyle name="Celkem 4 8 5" xfId="4662"/>
    <cellStyle name="Celkem 4 8 5 2" xfId="4663"/>
    <cellStyle name="Celkem 4 8 5 3" xfId="4664"/>
    <cellStyle name="Celkem 4 8 5 4" xfId="4665"/>
    <cellStyle name="Celkem 4 8 6" xfId="4666"/>
    <cellStyle name="Celkem 4 8 7" xfId="4667"/>
    <cellStyle name="Celkem 4 8 8" xfId="4668"/>
    <cellStyle name="Celkem 4 9" xfId="4669"/>
    <cellStyle name="Celkem 4 9 2" xfId="4670"/>
    <cellStyle name="Celkem 4 9 2 2" xfId="4671"/>
    <cellStyle name="Celkem 4 9 2 3" xfId="4672"/>
    <cellStyle name="Celkem 4 9 2 4" xfId="4673"/>
    <cellStyle name="Celkem 4 9 3" xfId="4674"/>
    <cellStyle name="Celkem 4 9 3 2" xfId="4675"/>
    <cellStyle name="Celkem 4 9 3 3" xfId="4676"/>
    <cellStyle name="Celkem 4 9 3 4" xfId="4677"/>
    <cellStyle name="Celkem 4 9 4" xfId="4678"/>
    <cellStyle name="Celkem 4 9 5" xfId="4679"/>
    <cellStyle name="Celkem 4 9 6" xfId="4680"/>
    <cellStyle name="Comma 2" xfId="4681"/>
    <cellStyle name="ConditionalStyle_695" xfId="4682"/>
    <cellStyle name="čárky 2" xfId="4683"/>
    <cellStyle name="čárky 2 10" xfId="4684"/>
    <cellStyle name="čárky 2 10 2" xfId="4685"/>
    <cellStyle name="čárky 2 10 2 2" xfId="4686"/>
    <cellStyle name="čárky 2 10 2 2 2" xfId="4687"/>
    <cellStyle name="čárky 2 10 2 3" xfId="4688"/>
    <cellStyle name="čárky 2 10 3" xfId="4689"/>
    <cellStyle name="čárky 2 10 3 2" xfId="4690"/>
    <cellStyle name="čárky 2 10 4" xfId="4691"/>
    <cellStyle name="čárky 2 11" xfId="4692"/>
    <cellStyle name="čárky 2 11 2" xfId="4693"/>
    <cellStyle name="čárky 2 11 2 2" xfId="4694"/>
    <cellStyle name="čárky 2 11 2 2 2" xfId="4695"/>
    <cellStyle name="čárky 2 11 2 3" xfId="4696"/>
    <cellStyle name="čárky 2 11 3" xfId="4697"/>
    <cellStyle name="čárky 2 11 3 2" xfId="4698"/>
    <cellStyle name="čárky 2 11 4" xfId="4699"/>
    <cellStyle name="čárky 2 12" xfId="4700"/>
    <cellStyle name="čárky 2 12 2" xfId="4701"/>
    <cellStyle name="čárky 2 12 2 2" xfId="4702"/>
    <cellStyle name="čárky 2 12 2 2 2" xfId="4703"/>
    <cellStyle name="čárky 2 12 2 3" xfId="4704"/>
    <cellStyle name="čárky 2 12 3" xfId="4705"/>
    <cellStyle name="čárky 2 12 3 2" xfId="4706"/>
    <cellStyle name="čárky 2 12 4" xfId="4707"/>
    <cellStyle name="čárky 2 13" xfId="4708"/>
    <cellStyle name="čárky 2 13 2" xfId="4709"/>
    <cellStyle name="čárky 2 13 2 2" xfId="4710"/>
    <cellStyle name="čárky 2 13 2 2 2" xfId="4711"/>
    <cellStyle name="čárky 2 13 2 3" xfId="4712"/>
    <cellStyle name="čárky 2 13 3" xfId="4713"/>
    <cellStyle name="čárky 2 13 3 2" xfId="4714"/>
    <cellStyle name="čárky 2 13 4" xfId="4715"/>
    <cellStyle name="čárky 2 14" xfId="4716"/>
    <cellStyle name="čárky 2 14 2" xfId="4717"/>
    <cellStyle name="čárky 2 14 2 2" xfId="4718"/>
    <cellStyle name="čárky 2 14 2 2 2" xfId="4719"/>
    <cellStyle name="čárky 2 14 2 3" xfId="4720"/>
    <cellStyle name="čárky 2 14 3" xfId="4721"/>
    <cellStyle name="čárky 2 14 3 2" xfId="4722"/>
    <cellStyle name="čárky 2 14 4" xfId="4723"/>
    <cellStyle name="čárky 2 15" xfId="4724"/>
    <cellStyle name="čárky 2 15 2" xfId="4725"/>
    <cellStyle name="čárky 2 15 2 2" xfId="4726"/>
    <cellStyle name="čárky 2 15 2 2 2" xfId="4727"/>
    <cellStyle name="čárky 2 15 2 3" xfId="4728"/>
    <cellStyle name="čárky 2 15 3" xfId="4729"/>
    <cellStyle name="čárky 2 15 3 2" xfId="4730"/>
    <cellStyle name="čárky 2 15 4" xfId="4731"/>
    <cellStyle name="čárky 2 16" xfId="4732"/>
    <cellStyle name="čárky 2 16 2" xfId="4733"/>
    <cellStyle name="čárky 2 16 2 2" xfId="4734"/>
    <cellStyle name="čárky 2 16 2 2 2" xfId="4735"/>
    <cellStyle name="čárky 2 16 2 3" xfId="4736"/>
    <cellStyle name="čárky 2 16 3" xfId="4737"/>
    <cellStyle name="čárky 2 16 3 2" xfId="4738"/>
    <cellStyle name="čárky 2 16 4" xfId="4739"/>
    <cellStyle name="čárky 2 17" xfId="4740"/>
    <cellStyle name="čárky 2 17 2" xfId="4741"/>
    <cellStyle name="čárky 2 17 2 2" xfId="4742"/>
    <cellStyle name="čárky 2 17 2 2 2" xfId="4743"/>
    <cellStyle name="čárky 2 17 2 3" xfId="4744"/>
    <cellStyle name="čárky 2 17 3" xfId="4745"/>
    <cellStyle name="čárky 2 17 3 2" xfId="4746"/>
    <cellStyle name="čárky 2 17 4" xfId="4747"/>
    <cellStyle name="čárky 2 18" xfId="4748"/>
    <cellStyle name="čárky 2 18 2" xfId="4749"/>
    <cellStyle name="čárky 2 18 2 2" xfId="4750"/>
    <cellStyle name="čárky 2 18 2 2 2" xfId="4751"/>
    <cellStyle name="čárky 2 18 2 3" xfId="4752"/>
    <cellStyle name="čárky 2 18 3" xfId="4753"/>
    <cellStyle name="čárky 2 18 3 2" xfId="4754"/>
    <cellStyle name="čárky 2 18 4" xfId="4755"/>
    <cellStyle name="čárky 2 19" xfId="4756"/>
    <cellStyle name="čárky 2 19 2" xfId="4757"/>
    <cellStyle name="čárky 2 19 2 2" xfId="4758"/>
    <cellStyle name="čárky 2 19 2 2 2" xfId="4759"/>
    <cellStyle name="čárky 2 19 2 3" xfId="4760"/>
    <cellStyle name="čárky 2 19 3" xfId="4761"/>
    <cellStyle name="čárky 2 19 3 2" xfId="4762"/>
    <cellStyle name="čárky 2 19 4" xfId="4763"/>
    <cellStyle name="čárky 2 2" xfId="4764"/>
    <cellStyle name="čárky 2 2 2" xfId="4765"/>
    <cellStyle name="čárky 2 2 2 2" xfId="4766"/>
    <cellStyle name="čárky 2 2 2 2 2" xfId="4767"/>
    <cellStyle name="čárky 2 2 2 3" xfId="4768"/>
    <cellStyle name="čárky 2 2 3" xfId="4769"/>
    <cellStyle name="čárky 2 2 3 2" xfId="4770"/>
    <cellStyle name="čárky 2 2 3 2 2" xfId="4771"/>
    <cellStyle name="čárky 2 2 3 3" xfId="4772"/>
    <cellStyle name="čárky 2 2 4" xfId="4773"/>
    <cellStyle name="čárky 2 2 4 2" xfId="4774"/>
    <cellStyle name="čárky 2 2 5" xfId="4775"/>
    <cellStyle name="čárky 2 20" xfId="4776"/>
    <cellStyle name="čárky 2 20 2" xfId="4777"/>
    <cellStyle name="čárky 2 20 2 2" xfId="4778"/>
    <cellStyle name="čárky 2 20 2 2 2" xfId="4779"/>
    <cellStyle name="čárky 2 20 2 3" xfId="4780"/>
    <cellStyle name="čárky 2 20 3" xfId="4781"/>
    <cellStyle name="čárky 2 20 3 2" xfId="4782"/>
    <cellStyle name="čárky 2 20 4" xfId="4783"/>
    <cellStyle name="čárky 2 21" xfId="4784"/>
    <cellStyle name="čárky 2 21 2" xfId="4785"/>
    <cellStyle name="čárky 2 21 2 2" xfId="4786"/>
    <cellStyle name="čárky 2 21 2 2 2" xfId="4787"/>
    <cellStyle name="čárky 2 21 2 3" xfId="4788"/>
    <cellStyle name="čárky 2 21 3" xfId="4789"/>
    <cellStyle name="čárky 2 21 3 2" xfId="4790"/>
    <cellStyle name="čárky 2 21 4" xfId="4791"/>
    <cellStyle name="čárky 2 22" xfId="4792"/>
    <cellStyle name="čárky 2 22 2" xfId="4793"/>
    <cellStyle name="čárky 2 22 2 2" xfId="4794"/>
    <cellStyle name="čárky 2 22 2 2 2" xfId="4795"/>
    <cellStyle name="čárky 2 22 2 3" xfId="4796"/>
    <cellStyle name="čárky 2 22 3" xfId="4797"/>
    <cellStyle name="čárky 2 22 3 2" xfId="4798"/>
    <cellStyle name="čárky 2 22 4" xfId="4799"/>
    <cellStyle name="čárky 2 23" xfId="4800"/>
    <cellStyle name="čárky 2 23 2" xfId="4801"/>
    <cellStyle name="čárky 2 23 2 2" xfId="4802"/>
    <cellStyle name="čárky 2 23 2 2 2" xfId="4803"/>
    <cellStyle name="čárky 2 23 2 3" xfId="4804"/>
    <cellStyle name="čárky 2 23 3" xfId="4805"/>
    <cellStyle name="čárky 2 23 3 2" xfId="4806"/>
    <cellStyle name="čárky 2 23 4" xfId="4807"/>
    <cellStyle name="čárky 2 24" xfId="4808"/>
    <cellStyle name="čárky 2 24 2" xfId="4809"/>
    <cellStyle name="čárky 2 24 2 2" xfId="4810"/>
    <cellStyle name="čárky 2 24 2 2 2" xfId="4811"/>
    <cellStyle name="čárky 2 24 2 3" xfId="4812"/>
    <cellStyle name="čárky 2 24 3" xfId="4813"/>
    <cellStyle name="čárky 2 24 3 2" xfId="4814"/>
    <cellStyle name="čárky 2 24 4" xfId="4815"/>
    <cellStyle name="čárky 2 25" xfId="4816"/>
    <cellStyle name="čárky 2 25 2" xfId="4817"/>
    <cellStyle name="čárky 2 25 2 2" xfId="4818"/>
    <cellStyle name="čárky 2 25 2 2 2" xfId="4819"/>
    <cellStyle name="čárky 2 25 2 3" xfId="4820"/>
    <cellStyle name="čárky 2 25 3" xfId="4821"/>
    <cellStyle name="čárky 2 25 3 2" xfId="4822"/>
    <cellStyle name="čárky 2 25 4" xfId="4823"/>
    <cellStyle name="čárky 2 26" xfId="4824"/>
    <cellStyle name="čárky 2 26 2" xfId="4825"/>
    <cellStyle name="čárky 2 26 2 2" xfId="4826"/>
    <cellStyle name="čárky 2 26 2 2 2" xfId="4827"/>
    <cellStyle name="čárky 2 26 2 3" xfId="4828"/>
    <cellStyle name="čárky 2 26 3" xfId="4829"/>
    <cellStyle name="čárky 2 26 3 2" xfId="4830"/>
    <cellStyle name="čárky 2 26 4" xfId="4831"/>
    <cellStyle name="čárky 2 27" xfId="4832"/>
    <cellStyle name="čárky 2 27 2" xfId="4833"/>
    <cellStyle name="čárky 2 27 2 2" xfId="4834"/>
    <cellStyle name="čárky 2 27 2 2 2" xfId="4835"/>
    <cellStyle name="čárky 2 27 2 3" xfId="4836"/>
    <cellStyle name="čárky 2 27 3" xfId="4837"/>
    <cellStyle name="čárky 2 27 3 2" xfId="4838"/>
    <cellStyle name="čárky 2 27 4" xfId="4839"/>
    <cellStyle name="čárky 2 28" xfId="4840"/>
    <cellStyle name="čárky 2 28 2" xfId="4841"/>
    <cellStyle name="čárky 2 28 2 2" xfId="4842"/>
    <cellStyle name="čárky 2 28 2 2 2" xfId="4843"/>
    <cellStyle name="čárky 2 28 2 3" xfId="4844"/>
    <cellStyle name="čárky 2 28 3" xfId="4845"/>
    <cellStyle name="čárky 2 28 3 2" xfId="4846"/>
    <cellStyle name="čárky 2 28 4" xfId="4847"/>
    <cellStyle name="čárky 2 29" xfId="4848"/>
    <cellStyle name="čárky 2 29 2" xfId="4849"/>
    <cellStyle name="čárky 2 29 2 2" xfId="4850"/>
    <cellStyle name="čárky 2 29 2 2 2" xfId="4851"/>
    <cellStyle name="čárky 2 29 2 3" xfId="4852"/>
    <cellStyle name="čárky 2 29 3" xfId="4853"/>
    <cellStyle name="čárky 2 29 3 2" xfId="4854"/>
    <cellStyle name="čárky 2 29 4" xfId="4855"/>
    <cellStyle name="čárky 2 3" xfId="4856"/>
    <cellStyle name="čárky 2 3 2" xfId="4857"/>
    <cellStyle name="čárky 2 3 2 2" xfId="4858"/>
    <cellStyle name="čárky 2 3 2 2 2" xfId="4859"/>
    <cellStyle name="čárky 2 3 2 3" xfId="4860"/>
    <cellStyle name="čárky 2 3 3" xfId="4861"/>
    <cellStyle name="čárky 2 3 3 2" xfId="4862"/>
    <cellStyle name="čárky 2 3 4" xfId="4863"/>
    <cellStyle name="čárky 2 30" xfId="4864"/>
    <cellStyle name="čárky 2 30 2" xfId="4865"/>
    <cellStyle name="čárky 2 30 2 2" xfId="4866"/>
    <cellStyle name="čárky 2 30 2 2 2" xfId="4867"/>
    <cellStyle name="čárky 2 30 2 3" xfId="4868"/>
    <cellStyle name="čárky 2 30 3" xfId="4869"/>
    <cellStyle name="čárky 2 30 3 2" xfId="4870"/>
    <cellStyle name="čárky 2 30 4" xfId="4871"/>
    <cellStyle name="čárky 2 31" xfId="4872"/>
    <cellStyle name="čárky 2 31 2" xfId="4873"/>
    <cellStyle name="čárky 2 31 2 2" xfId="4874"/>
    <cellStyle name="čárky 2 31 2 2 2" xfId="4875"/>
    <cellStyle name="čárky 2 31 2 3" xfId="4876"/>
    <cellStyle name="čárky 2 31 3" xfId="4877"/>
    <cellStyle name="čárky 2 31 3 2" xfId="4878"/>
    <cellStyle name="čárky 2 31 4" xfId="4879"/>
    <cellStyle name="čárky 2 32" xfId="4880"/>
    <cellStyle name="čárky 2 32 2" xfId="4881"/>
    <cellStyle name="čárky 2 32 2 2" xfId="4882"/>
    <cellStyle name="čárky 2 32 2 2 2" xfId="4883"/>
    <cellStyle name="čárky 2 32 2 3" xfId="4884"/>
    <cellStyle name="čárky 2 32 3" xfId="4885"/>
    <cellStyle name="čárky 2 32 3 2" xfId="4886"/>
    <cellStyle name="čárky 2 32 4" xfId="4887"/>
    <cellStyle name="čárky 2 33" xfId="4888"/>
    <cellStyle name="čárky 2 33 2" xfId="4889"/>
    <cellStyle name="čárky 2 33 2 2" xfId="4890"/>
    <cellStyle name="čárky 2 33 2 2 2" xfId="4891"/>
    <cellStyle name="čárky 2 33 2 3" xfId="4892"/>
    <cellStyle name="čárky 2 33 3" xfId="4893"/>
    <cellStyle name="čárky 2 33 3 2" xfId="4894"/>
    <cellStyle name="čárky 2 33 4" xfId="4895"/>
    <cellStyle name="čárky 2 34" xfId="4896"/>
    <cellStyle name="čárky 2 34 2" xfId="4897"/>
    <cellStyle name="čárky 2 34 2 2" xfId="4898"/>
    <cellStyle name="čárky 2 34 2 2 2" xfId="4899"/>
    <cellStyle name="čárky 2 34 2 3" xfId="4900"/>
    <cellStyle name="čárky 2 34 3" xfId="4901"/>
    <cellStyle name="čárky 2 34 3 2" xfId="4902"/>
    <cellStyle name="čárky 2 34 4" xfId="4903"/>
    <cellStyle name="čárky 2 35" xfId="4904"/>
    <cellStyle name="čárky 2 35 2" xfId="4905"/>
    <cellStyle name="čárky 2 35 2 2" xfId="4906"/>
    <cellStyle name="čárky 2 35 2 2 2" xfId="4907"/>
    <cellStyle name="čárky 2 35 2 3" xfId="4908"/>
    <cellStyle name="čárky 2 35 3" xfId="4909"/>
    <cellStyle name="čárky 2 35 3 2" xfId="4910"/>
    <cellStyle name="čárky 2 35 4" xfId="4911"/>
    <cellStyle name="čárky 2 36" xfId="4912"/>
    <cellStyle name="čárky 2 36 2" xfId="4913"/>
    <cellStyle name="čárky 2 36 2 2" xfId="4914"/>
    <cellStyle name="čárky 2 36 2 2 2" xfId="4915"/>
    <cellStyle name="čárky 2 36 2 3" xfId="4916"/>
    <cellStyle name="čárky 2 36 3" xfId="4917"/>
    <cellStyle name="čárky 2 36 3 2" xfId="4918"/>
    <cellStyle name="čárky 2 36 4" xfId="4919"/>
    <cellStyle name="čárky 2 37" xfId="4920"/>
    <cellStyle name="čárky 2 37 2" xfId="4921"/>
    <cellStyle name="čárky 2 37 2 2" xfId="4922"/>
    <cellStyle name="čárky 2 37 2 2 2" xfId="4923"/>
    <cellStyle name="čárky 2 37 2 3" xfId="4924"/>
    <cellStyle name="čárky 2 37 3" xfId="4925"/>
    <cellStyle name="čárky 2 37 3 2" xfId="4926"/>
    <cellStyle name="čárky 2 37 4" xfId="4927"/>
    <cellStyle name="čárky 2 38" xfId="4928"/>
    <cellStyle name="čárky 2 38 2" xfId="4929"/>
    <cellStyle name="čárky 2 38 2 2" xfId="4930"/>
    <cellStyle name="čárky 2 38 2 2 2" xfId="4931"/>
    <cellStyle name="čárky 2 38 2 3" xfId="4932"/>
    <cellStyle name="čárky 2 38 3" xfId="4933"/>
    <cellStyle name="čárky 2 38 3 2" xfId="4934"/>
    <cellStyle name="čárky 2 38 4" xfId="4935"/>
    <cellStyle name="čárky 2 39" xfId="4936"/>
    <cellStyle name="čárky 2 39 2" xfId="4937"/>
    <cellStyle name="čárky 2 39 2 2" xfId="4938"/>
    <cellStyle name="čárky 2 39 2 2 2" xfId="4939"/>
    <cellStyle name="čárky 2 39 2 3" xfId="4940"/>
    <cellStyle name="čárky 2 39 3" xfId="4941"/>
    <cellStyle name="čárky 2 39 3 2" xfId="4942"/>
    <cellStyle name="čárky 2 39 4" xfId="4943"/>
    <cellStyle name="čárky 2 4" xfId="4944"/>
    <cellStyle name="čárky 2 4 2" xfId="4945"/>
    <cellStyle name="čárky 2 4 2 2" xfId="4946"/>
    <cellStyle name="čárky 2 4 2 2 2" xfId="4947"/>
    <cellStyle name="čárky 2 4 2 3" xfId="4948"/>
    <cellStyle name="čárky 2 4 3" xfId="4949"/>
    <cellStyle name="čárky 2 4 3 2" xfId="4950"/>
    <cellStyle name="čárky 2 4 4" xfId="4951"/>
    <cellStyle name="čárky 2 40" xfId="4952"/>
    <cellStyle name="čárky 2 40 2" xfId="4953"/>
    <cellStyle name="čárky 2 40 2 2" xfId="4954"/>
    <cellStyle name="čárky 2 40 2 2 2" xfId="4955"/>
    <cellStyle name="čárky 2 40 2 3" xfId="4956"/>
    <cellStyle name="čárky 2 40 3" xfId="4957"/>
    <cellStyle name="čárky 2 40 3 2" xfId="4958"/>
    <cellStyle name="čárky 2 40 4" xfId="4959"/>
    <cellStyle name="čárky 2 41" xfId="4960"/>
    <cellStyle name="čárky 2 41 2" xfId="4961"/>
    <cellStyle name="čárky 2 41 2 2" xfId="4962"/>
    <cellStyle name="čárky 2 41 2 2 2" xfId="4963"/>
    <cellStyle name="čárky 2 41 2 3" xfId="4964"/>
    <cellStyle name="čárky 2 41 3" xfId="4965"/>
    <cellStyle name="čárky 2 41 3 2" xfId="4966"/>
    <cellStyle name="čárky 2 41 4" xfId="4967"/>
    <cellStyle name="čárky 2 42" xfId="4968"/>
    <cellStyle name="čárky 2 42 2" xfId="4969"/>
    <cellStyle name="čárky 2 42 2 2" xfId="4970"/>
    <cellStyle name="čárky 2 42 2 2 2" xfId="4971"/>
    <cellStyle name="čárky 2 42 2 3" xfId="4972"/>
    <cellStyle name="čárky 2 42 3" xfId="4973"/>
    <cellStyle name="čárky 2 42 3 2" xfId="4974"/>
    <cellStyle name="čárky 2 42 4" xfId="4975"/>
    <cellStyle name="čárky 2 43" xfId="4976"/>
    <cellStyle name="čárky 2 43 2" xfId="4977"/>
    <cellStyle name="čárky 2 43 2 2" xfId="4978"/>
    <cellStyle name="čárky 2 43 3" xfId="4979"/>
    <cellStyle name="čárky 2 44" xfId="4980"/>
    <cellStyle name="čárky 2 44 2" xfId="4981"/>
    <cellStyle name="čárky 2 44 2 2" xfId="4982"/>
    <cellStyle name="čárky 2 44 3" xfId="4983"/>
    <cellStyle name="čárky 2 45" xfId="4984"/>
    <cellStyle name="čárky 2 45 2" xfId="4985"/>
    <cellStyle name="čárky 2 46" xfId="4986"/>
    <cellStyle name="čárky 2 5" xfId="4987"/>
    <cellStyle name="čárky 2 5 2" xfId="4988"/>
    <cellStyle name="čárky 2 5 2 2" xfId="4989"/>
    <cellStyle name="čárky 2 5 2 2 2" xfId="4990"/>
    <cellStyle name="čárky 2 5 2 3" xfId="4991"/>
    <cellStyle name="čárky 2 5 3" xfId="4992"/>
    <cellStyle name="čárky 2 5 3 2" xfId="4993"/>
    <cellStyle name="čárky 2 5 4" xfId="4994"/>
    <cellStyle name="čárky 2 6" xfId="4995"/>
    <cellStyle name="čárky 2 6 2" xfId="4996"/>
    <cellStyle name="čárky 2 6 2 2" xfId="4997"/>
    <cellStyle name="čárky 2 6 2 2 2" xfId="4998"/>
    <cellStyle name="čárky 2 6 2 3" xfId="4999"/>
    <cellStyle name="čárky 2 6 3" xfId="5000"/>
    <cellStyle name="čárky 2 6 3 2" xfId="5001"/>
    <cellStyle name="čárky 2 6 4" xfId="5002"/>
    <cellStyle name="čárky 2 7" xfId="5003"/>
    <cellStyle name="čárky 2 7 2" xfId="5004"/>
    <cellStyle name="čárky 2 7 2 2" xfId="5005"/>
    <cellStyle name="čárky 2 7 2 2 2" xfId="5006"/>
    <cellStyle name="čárky 2 7 2 3" xfId="5007"/>
    <cellStyle name="čárky 2 7 3" xfId="5008"/>
    <cellStyle name="čárky 2 7 3 2" xfId="5009"/>
    <cellStyle name="čárky 2 7 4" xfId="5010"/>
    <cellStyle name="čárky 2 8" xfId="5011"/>
    <cellStyle name="čárky 2 8 2" xfId="5012"/>
    <cellStyle name="čárky 2 8 2 2" xfId="5013"/>
    <cellStyle name="čárky 2 8 2 2 2" xfId="5014"/>
    <cellStyle name="čárky 2 8 2 3" xfId="5015"/>
    <cellStyle name="čárky 2 8 3" xfId="5016"/>
    <cellStyle name="čárky 2 8 3 2" xfId="5017"/>
    <cellStyle name="čárky 2 8 4" xfId="5018"/>
    <cellStyle name="čárky 2 9" xfId="5019"/>
    <cellStyle name="čárky 2 9 2" xfId="5020"/>
    <cellStyle name="čárky 2 9 2 2" xfId="5021"/>
    <cellStyle name="čárky 2 9 2 2 2" xfId="5022"/>
    <cellStyle name="čárky 2 9 2 3" xfId="5023"/>
    <cellStyle name="čárky 2 9 3" xfId="5024"/>
    <cellStyle name="čárky 2 9 3 2" xfId="5025"/>
    <cellStyle name="čárky 2 9 4" xfId="5026"/>
    <cellStyle name="číslo.00_" xfId="5027"/>
    <cellStyle name="Dziesiętny [0]_laroux" xfId="5028"/>
    <cellStyle name="Dziesiętny_laroux" xfId="5029"/>
    <cellStyle name="Error" xfId="5030"/>
    <cellStyle name="Excel_CondFormat_1_1_1 1" xfId="5031"/>
    <cellStyle name="Explanatory Text" xfId="5032"/>
    <cellStyle name="Footnote" xfId="5033"/>
    <cellStyle name="Good" xfId="5034"/>
    <cellStyle name="Heading" xfId="10"/>
    <cellStyle name="Heading 1" xfId="5035"/>
    <cellStyle name="Heading 2" xfId="5036"/>
    <cellStyle name="Heading 3" xfId="5037"/>
    <cellStyle name="Heading 4" xfId="5038"/>
    <cellStyle name="Heading1" xfId="5039"/>
    <cellStyle name="Hypertextový odkaz" xfId="1" builtinId="8"/>
    <cellStyle name="Hypertextový odkaz 2" xfId="5040"/>
    <cellStyle name="Hypertextový odkaz 2 2" xfId="5041"/>
    <cellStyle name="Hypertextový odkaz 2 3" xfId="5042"/>
    <cellStyle name="Check Cell" xfId="5043"/>
    <cellStyle name="Chybně 2" xfId="5044"/>
    <cellStyle name="Chybně 3" xfId="5045"/>
    <cellStyle name="Chybně 4" xfId="5046"/>
    <cellStyle name="Input" xfId="5047"/>
    <cellStyle name="Input 10" xfId="5048"/>
    <cellStyle name="Input 10 2" xfId="5049"/>
    <cellStyle name="Input 10 2 2" xfId="5050"/>
    <cellStyle name="Input 10 2 3" xfId="5051"/>
    <cellStyle name="Input 10 2 4" xfId="5052"/>
    <cellStyle name="Input 10 3" xfId="5053"/>
    <cellStyle name="Input 10 3 2" xfId="5054"/>
    <cellStyle name="Input 10 3 3" xfId="5055"/>
    <cellStyle name="Input 10 3 4" xfId="5056"/>
    <cellStyle name="Input 10 4" xfId="5057"/>
    <cellStyle name="Input 10 5" xfId="5058"/>
    <cellStyle name="Input 10 6" xfId="5059"/>
    <cellStyle name="Input 11" xfId="5060"/>
    <cellStyle name="Input 11 2" xfId="5061"/>
    <cellStyle name="Input 11 3" xfId="5062"/>
    <cellStyle name="Input 11 4" xfId="5063"/>
    <cellStyle name="Input 12" xfId="5064"/>
    <cellStyle name="Input 12 2" xfId="5065"/>
    <cellStyle name="Input 12 3" xfId="5066"/>
    <cellStyle name="Input 12 4" xfId="5067"/>
    <cellStyle name="Input 13" xfId="5068"/>
    <cellStyle name="Input 14" xfId="5069"/>
    <cellStyle name="Input 15" xfId="5070"/>
    <cellStyle name="Input 2" xfId="5071"/>
    <cellStyle name="Input 2 10" xfId="5072"/>
    <cellStyle name="Input 2 2" xfId="5073"/>
    <cellStyle name="Input 2 2 2" xfId="5074"/>
    <cellStyle name="Input 2 2 2 2" xfId="5075"/>
    <cellStyle name="Input 2 2 2 2 2" xfId="5076"/>
    <cellStyle name="Input 2 2 2 2 2 2" xfId="5077"/>
    <cellStyle name="Input 2 2 2 2 2 3" xfId="5078"/>
    <cellStyle name="Input 2 2 2 2 2 4" xfId="5079"/>
    <cellStyle name="Input 2 2 2 2 3" xfId="5080"/>
    <cellStyle name="Input 2 2 2 2 3 2" xfId="5081"/>
    <cellStyle name="Input 2 2 2 2 3 3" xfId="5082"/>
    <cellStyle name="Input 2 2 2 2 3 4" xfId="5083"/>
    <cellStyle name="Input 2 2 2 2 4" xfId="5084"/>
    <cellStyle name="Input 2 2 2 2 5" xfId="5085"/>
    <cellStyle name="Input 2 2 2 2 6" xfId="5086"/>
    <cellStyle name="Input 2 2 2 3" xfId="5087"/>
    <cellStyle name="Input 2 2 2 3 2" xfId="5088"/>
    <cellStyle name="Input 2 2 2 3 2 2" xfId="5089"/>
    <cellStyle name="Input 2 2 2 3 2 3" xfId="5090"/>
    <cellStyle name="Input 2 2 2 3 2 4" xfId="5091"/>
    <cellStyle name="Input 2 2 2 3 3" xfId="5092"/>
    <cellStyle name="Input 2 2 2 3 3 2" xfId="5093"/>
    <cellStyle name="Input 2 2 2 3 3 3" xfId="5094"/>
    <cellStyle name="Input 2 2 2 3 3 4" xfId="5095"/>
    <cellStyle name="Input 2 2 2 3 4" xfId="5096"/>
    <cellStyle name="Input 2 2 2 3 5" xfId="5097"/>
    <cellStyle name="Input 2 2 2 3 6" xfId="5098"/>
    <cellStyle name="Input 2 2 2 4" xfId="5099"/>
    <cellStyle name="Input 2 2 2 4 2" xfId="5100"/>
    <cellStyle name="Input 2 2 2 4 3" xfId="5101"/>
    <cellStyle name="Input 2 2 2 4 4" xfId="5102"/>
    <cellStyle name="Input 2 2 2 5" xfId="5103"/>
    <cellStyle name="Input 2 2 2 5 2" xfId="5104"/>
    <cellStyle name="Input 2 2 2 5 3" xfId="5105"/>
    <cellStyle name="Input 2 2 2 5 4" xfId="5106"/>
    <cellStyle name="Input 2 2 2 6" xfId="5107"/>
    <cellStyle name="Input 2 2 2 7" xfId="5108"/>
    <cellStyle name="Input 2 2 2 8" xfId="5109"/>
    <cellStyle name="Input 2 2 3" xfId="5110"/>
    <cellStyle name="Input 2 2 3 2" xfId="5111"/>
    <cellStyle name="Input 2 2 3 2 2" xfId="5112"/>
    <cellStyle name="Input 2 2 3 2 3" xfId="5113"/>
    <cellStyle name="Input 2 2 3 2 4" xfId="5114"/>
    <cellStyle name="Input 2 2 3 3" xfId="5115"/>
    <cellStyle name="Input 2 2 3 3 2" xfId="5116"/>
    <cellStyle name="Input 2 2 3 3 3" xfId="5117"/>
    <cellStyle name="Input 2 2 3 3 4" xfId="5118"/>
    <cellStyle name="Input 2 2 3 4" xfId="5119"/>
    <cellStyle name="Input 2 2 3 5" xfId="5120"/>
    <cellStyle name="Input 2 2 3 6" xfId="5121"/>
    <cellStyle name="Input 2 2 4" xfId="5122"/>
    <cellStyle name="Input 2 2 4 2" xfId="5123"/>
    <cellStyle name="Input 2 2 4 2 2" xfId="5124"/>
    <cellStyle name="Input 2 2 4 2 3" xfId="5125"/>
    <cellStyle name="Input 2 2 4 2 4" xfId="5126"/>
    <cellStyle name="Input 2 2 4 3" xfId="5127"/>
    <cellStyle name="Input 2 2 4 3 2" xfId="5128"/>
    <cellStyle name="Input 2 2 4 3 3" xfId="5129"/>
    <cellStyle name="Input 2 2 4 3 4" xfId="5130"/>
    <cellStyle name="Input 2 2 4 4" xfId="5131"/>
    <cellStyle name="Input 2 2 4 5" xfId="5132"/>
    <cellStyle name="Input 2 2 4 6" xfId="5133"/>
    <cellStyle name="Input 2 2 5" xfId="5134"/>
    <cellStyle name="Input 2 2 5 2" xfId="5135"/>
    <cellStyle name="Input 2 2 5 3" xfId="5136"/>
    <cellStyle name="Input 2 2 5 4" xfId="5137"/>
    <cellStyle name="Input 2 2 6" xfId="5138"/>
    <cellStyle name="Input 2 2 6 2" xfId="5139"/>
    <cellStyle name="Input 2 2 6 3" xfId="5140"/>
    <cellStyle name="Input 2 2 6 4" xfId="5141"/>
    <cellStyle name="Input 2 2 7" xfId="5142"/>
    <cellStyle name="Input 2 2 8" xfId="5143"/>
    <cellStyle name="Input 2 2 9" xfId="5144"/>
    <cellStyle name="Input 2 3" xfId="5145"/>
    <cellStyle name="Input 2 3 2" xfId="5146"/>
    <cellStyle name="Input 2 3 2 2" xfId="5147"/>
    <cellStyle name="Input 2 3 2 2 2" xfId="5148"/>
    <cellStyle name="Input 2 3 2 2 3" xfId="5149"/>
    <cellStyle name="Input 2 3 2 2 4" xfId="5150"/>
    <cellStyle name="Input 2 3 2 3" xfId="5151"/>
    <cellStyle name="Input 2 3 2 3 2" xfId="5152"/>
    <cellStyle name="Input 2 3 2 3 3" xfId="5153"/>
    <cellStyle name="Input 2 3 2 3 4" xfId="5154"/>
    <cellStyle name="Input 2 3 2 4" xfId="5155"/>
    <cellStyle name="Input 2 3 2 5" xfId="5156"/>
    <cellStyle name="Input 2 3 2 6" xfId="5157"/>
    <cellStyle name="Input 2 3 3" xfId="5158"/>
    <cellStyle name="Input 2 3 3 2" xfId="5159"/>
    <cellStyle name="Input 2 3 3 2 2" xfId="5160"/>
    <cellStyle name="Input 2 3 3 2 3" xfId="5161"/>
    <cellStyle name="Input 2 3 3 2 4" xfId="5162"/>
    <cellStyle name="Input 2 3 3 3" xfId="5163"/>
    <cellStyle name="Input 2 3 3 3 2" xfId="5164"/>
    <cellStyle name="Input 2 3 3 3 3" xfId="5165"/>
    <cellStyle name="Input 2 3 3 3 4" xfId="5166"/>
    <cellStyle name="Input 2 3 3 4" xfId="5167"/>
    <cellStyle name="Input 2 3 3 5" xfId="5168"/>
    <cellStyle name="Input 2 3 3 6" xfId="5169"/>
    <cellStyle name="Input 2 3 4" xfId="5170"/>
    <cellStyle name="Input 2 3 4 2" xfId="5171"/>
    <cellStyle name="Input 2 3 4 3" xfId="5172"/>
    <cellStyle name="Input 2 3 4 4" xfId="5173"/>
    <cellStyle name="Input 2 3 5" xfId="5174"/>
    <cellStyle name="Input 2 3 5 2" xfId="5175"/>
    <cellStyle name="Input 2 3 5 3" xfId="5176"/>
    <cellStyle name="Input 2 3 5 4" xfId="5177"/>
    <cellStyle name="Input 2 3 6" xfId="5178"/>
    <cellStyle name="Input 2 3 7" xfId="5179"/>
    <cellStyle name="Input 2 3 8" xfId="5180"/>
    <cellStyle name="Input 2 4" xfId="5181"/>
    <cellStyle name="Input 2 4 2" xfId="5182"/>
    <cellStyle name="Input 2 4 2 2" xfId="5183"/>
    <cellStyle name="Input 2 4 2 3" xfId="5184"/>
    <cellStyle name="Input 2 4 2 4" xfId="5185"/>
    <cellStyle name="Input 2 4 3" xfId="5186"/>
    <cellStyle name="Input 2 4 3 2" xfId="5187"/>
    <cellStyle name="Input 2 4 3 3" xfId="5188"/>
    <cellStyle name="Input 2 4 3 4" xfId="5189"/>
    <cellStyle name="Input 2 4 4" xfId="5190"/>
    <cellStyle name="Input 2 4 5" xfId="5191"/>
    <cellStyle name="Input 2 4 6" xfId="5192"/>
    <cellStyle name="Input 2 5" xfId="5193"/>
    <cellStyle name="Input 2 5 2" xfId="5194"/>
    <cellStyle name="Input 2 5 2 2" xfId="5195"/>
    <cellStyle name="Input 2 5 2 3" xfId="5196"/>
    <cellStyle name="Input 2 5 2 4" xfId="5197"/>
    <cellStyle name="Input 2 5 3" xfId="5198"/>
    <cellStyle name="Input 2 5 3 2" xfId="5199"/>
    <cellStyle name="Input 2 5 3 3" xfId="5200"/>
    <cellStyle name="Input 2 5 3 4" xfId="5201"/>
    <cellStyle name="Input 2 5 4" xfId="5202"/>
    <cellStyle name="Input 2 5 5" xfId="5203"/>
    <cellStyle name="Input 2 5 6" xfId="5204"/>
    <cellStyle name="Input 2 6" xfId="5205"/>
    <cellStyle name="Input 2 6 2" xfId="5206"/>
    <cellStyle name="Input 2 6 3" xfId="5207"/>
    <cellStyle name="Input 2 6 4" xfId="5208"/>
    <cellStyle name="Input 2 7" xfId="5209"/>
    <cellStyle name="Input 2 7 2" xfId="5210"/>
    <cellStyle name="Input 2 7 3" xfId="5211"/>
    <cellStyle name="Input 2 7 4" xfId="5212"/>
    <cellStyle name="Input 2 8" xfId="5213"/>
    <cellStyle name="Input 2 9" xfId="5214"/>
    <cellStyle name="Input 3" xfId="5215"/>
    <cellStyle name="Input 3 10" xfId="5216"/>
    <cellStyle name="Input 3 2" xfId="5217"/>
    <cellStyle name="Input 3 2 2" xfId="5218"/>
    <cellStyle name="Input 3 2 2 2" xfId="5219"/>
    <cellStyle name="Input 3 2 2 2 2" xfId="5220"/>
    <cellStyle name="Input 3 2 2 2 2 2" xfId="5221"/>
    <cellStyle name="Input 3 2 2 2 2 3" xfId="5222"/>
    <cellStyle name="Input 3 2 2 2 2 4" xfId="5223"/>
    <cellStyle name="Input 3 2 2 2 3" xfId="5224"/>
    <cellStyle name="Input 3 2 2 2 3 2" xfId="5225"/>
    <cellStyle name="Input 3 2 2 2 3 3" xfId="5226"/>
    <cellStyle name="Input 3 2 2 2 3 4" xfId="5227"/>
    <cellStyle name="Input 3 2 2 2 4" xfId="5228"/>
    <cellStyle name="Input 3 2 2 2 5" xfId="5229"/>
    <cellStyle name="Input 3 2 2 2 6" xfId="5230"/>
    <cellStyle name="Input 3 2 2 3" xfId="5231"/>
    <cellStyle name="Input 3 2 2 3 2" xfId="5232"/>
    <cellStyle name="Input 3 2 2 3 2 2" xfId="5233"/>
    <cellStyle name="Input 3 2 2 3 2 3" xfId="5234"/>
    <cellStyle name="Input 3 2 2 3 2 4" xfId="5235"/>
    <cellStyle name="Input 3 2 2 3 3" xfId="5236"/>
    <cellStyle name="Input 3 2 2 3 3 2" xfId="5237"/>
    <cellStyle name="Input 3 2 2 3 3 3" xfId="5238"/>
    <cellStyle name="Input 3 2 2 3 3 4" xfId="5239"/>
    <cellStyle name="Input 3 2 2 3 4" xfId="5240"/>
    <cellStyle name="Input 3 2 2 3 5" xfId="5241"/>
    <cellStyle name="Input 3 2 2 3 6" xfId="5242"/>
    <cellStyle name="Input 3 2 2 4" xfId="5243"/>
    <cellStyle name="Input 3 2 2 4 2" xfId="5244"/>
    <cellStyle name="Input 3 2 2 4 3" xfId="5245"/>
    <cellStyle name="Input 3 2 2 4 4" xfId="5246"/>
    <cellStyle name="Input 3 2 2 5" xfId="5247"/>
    <cellStyle name="Input 3 2 2 5 2" xfId="5248"/>
    <cellStyle name="Input 3 2 2 5 3" xfId="5249"/>
    <cellStyle name="Input 3 2 2 5 4" xfId="5250"/>
    <cellStyle name="Input 3 2 2 6" xfId="5251"/>
    <cellStyle name="Input 3 2 2 7" xfId="5252"/>
    <cellStyle name="Input 3 2 2 8" xfId="5253"/>
    <cellStyle name="Input 3 2 3" xfId="5254"/>
    <cellStyle name="Input 3 2 3 2" xfId="5255"/>
    <cellStyle name="Input 3 2 3 2 2" xfId="5256"/>
    <cellStyle name="Input 3 2 3 2 3" xfId="5257"/>
    <cellStyle name="Input 3 2 3 2 4" xfId="5258"/>
    <cellStyle name="Input 3 2 3 3" xfId="5259"/>
    <cellStyle name="Input 3 2 3 3 2" xfId="5260"/>
    <cellStyle name="Input 3 2 3 3 3" xfId="5261"/>
    <cellStyle name="Input 3 2 3 3 4" xfId="5262"/>
    <cellStyle name="Input 3 2 3 4" xfId="5263"/>
    <cellStyle name="Input 3 2 3 5" xfId="5264"/>
    <cellStyle name="Input 3 2 3 6" xfId="5265"/>
    <cellStyle name="Input 3 2 4" xfId="5266"/>
    <cellStyle name="Input 3 2 4 2" xfId="5267"/>
    <cellStyle name="Input 3 2 4 2 2" xfId="5268"/>
    <cellStyle name="Input 3 2 4 2 3" xfId="5269"/>
    <cellStyle name="Input 3 2 4 2 4" xfId="5270"/>
    <cellStyle name="Input 3 2 4 3" xfId="5271"/>
    <cellStyle name="Input 3 2 4 3 2" xfId="5272"/>
    <cellStyle name="Input 3 2 4 3 3" xfId="5273"/>
    <cellStyle name="Input 3 2 4 3 4" xfId="5274"/>
    <cellStyle name="Input 3 2 4 4" xfId="5275"/>
    <cellStyle name="Input 3 2 4 5" xfId="5276"/>
    <cellStyle name="Input 3 2 4 6" xfId="5277"/>
    <cellStyle name="Input 3 2 5" xfId="5278"/>
    <cellStyle name="Input 3 2 5 2" xfId="5279"/>
    <cellStyle name="Input 3 2 5 3" xfId="5280"/>
    <cellStyle name="Input 3 2 5 4" xfId="5281"/>
    <cellStyle name="Input 3 2 6" xfId="5282"/>
    <cellStyle name="Input 3 2 6 2" xfId="5283"/>
    <cellStyle name="Input 3 2 6 3" xfId="5284"/>
    <cellStyle name="Input 3 2 6 4" xfId="5285"/>
    <cellStyle name="Input 3 2 7" xfId="5286"/>
    <cellStyle name="Input 3 2 8" xfId="5287"/>
    <cellStyle name="Input 3 2 9" xfId="5288"/>
    <cellStyle name="Input 3 3" xfId="5289"/>
    <cellStyle name="Input 3 3 2" xfId="5290"/>
    <cellStyle name="Input 3 3 2 2" xfId="5291"/>
    <cellStyle name="Input 3 3 2 2 2" xfId="5292"/>
    <cellStyle name="Input 3 3 2 2 3" xfId="5293"/>
    <cellStyle name="Input 3 3 2 2 4" xfId="5294"/>
    <cellStyle name="Input 3 3 2 3" xfId="5295"/>
    <cellStyle name="Input 3 3 2 3 2" xfId="5296"/>
    <cellStyle name="Input 3 3 2 3 3" xfId="5297"/>
    <cellStyle name="Input 3 3 2 3 4" xfId="5298"/>
    <cellStyle name="Input 3 3 2 4" xfId="5299"/>
    <cellStyle name="Input 3 3 2 5" xfId="5300"/>
    <cellStyle name="Input 3 3 2 6" xfId="5301"/>
    <cellStyle name="Input 3 3 3" xfId="5302"/>
    <cellStyle name="Input 3 3 3 2" xfId="5303"/>
    <cellStyle name="Input 3 3 3 2 2" xfId="5304"/>
    <cellStyle name="Input 3 3 3 2 3" xfId="5305"/>
    <cellStyle name="Input 3 3 3 2 4" xfId="5306"/>
    <cellStyle name="Input 3 3 3 3" xfId="5307"/>
    <cellStyle name="Input 3 3 3 3 2" xfId="5308"/>
    <cellStyle name="Input 3 3 3 3 3" xfId="5309"/>
    <cellStyle name="Input 3 3 3 3 4" xfId="5310"/>
    <cellStyle name="Input 3 3 3 4" xfId="5311"/>
    <cellStyle name="Input 3 3 3 5" xfId="5312"/>
    <cellStyle name="Input 3 3 3 6" xfId="5313"/>
    <cellStyle name="Input 3 3 4" xfId="5314"/>
    <cellStyle name="Input 3 3 4 2" xfId="5315"/>
    <cellStyle name="Input 3 3 4 3" xfId="5316"/>
    <cellStyle name="Input 3 3 4 4" xfId="5317"/>
    <cellStyle name="Input 3 3 5" xfId="5318"/>
    <cellStyle name="Input 3 3 5 2" xfId="5319"/>
    <cellStyle name="Input 3 3 5 3" xfId="5320"/>
    <cellStyle name="Input 3 3 5 4" xfId="5321"/>
    <cellStyle name="Input 3 3 6" xfId="5322"/>
    <cellStyle name="Input 3 3 7" xfId="5323"/>
    <cellStyle name="Input 3 3 8" xfId="5324"/>
    <cellStyle name="Input 3 4" xfId="5325"/>
    <cellStyle name="Input 3 4 2" xfId="5326"/>
    <cellStyle name="Input 3 4 2 2" xfId="5327"/>
    <cellStyle name="Input 3 4 2 3" xfId="5328"/>
    <cellStyle name="Input 3 4 2 4" xfId="5329"/>
    <cellStyle name="Input 3 4 3" xfId="5330"/>
    <cellStyle name="Input 3 4 3 2" xfId="5331"/>
    <cellStyle name="Input 3 4 3 3" xfId="5332"/>
    <cellStyle name="Input 3 4 3 4" xfId="5333"/>
    <cellStyle name="Input 3 4 4" xfId="5334"/>
    <cellStyle name="Input 3 4 5" xfId="5335"/>
    <cellStyle name="Input 3 4 6" xfId="5336"/>
    <cellStyle name="Input 3 5" xfId="5337"/>
    <cellStyle name="Input 3 5 2" xfId="5338"/>
    <cellStyle name="Input 3 5 2 2" xfId="5339"/>
    <cellStyle name="Input 3 5 2 3" xfId="5340"/>
    <cellStyle name="Input 3 5 2 4" xfId="5341"/>
    <cellStyle name="Input 3 5 3" xfId="5342"/>
    <cellStyle name="Input 3 5 3 2" xfId="5343"/>
    <cellStyle name="Input 3 5 3 3" xfId="5344"/>
    <cellStyle name="Input 3 5 3 4" xfId="5345"/>
    <cellStyle name="Input 3 5 4" xfId="5346"/>
    <cellStyle name="Input 3 5 5" xfId="5347"/>
    <cellStyle name="Input 3 5 6" xfId="5348"/>
    <cellStyle name="Input 3 6" xfId="5349"/>
    <cellStyle name="Input 3 6 2" xfId="5350"/>
    <cellStyle name="Input 3 6 3" xfId="5351"/>
    <cellStyle name="Input 3 6 4" xfId="5352"/>
    <cellStyle name="Input 3 7" xfId="5353"/>
    <cellStyle name="Input 3 7 2" xfId="5354"/>
    <cellStyle name="Input 3 7 3" xfId="5355"/>
    <cellStyle name="Input 3 7 4" xfId="5356"/>
    <cellStyle name="Input 3 8" xfId="5357"/>
    <cellStyle name="Input 3 9" xfId="5358"/>
    <cellStyle name="Input 4" xfId="5359"/>
    <cellStyle name="Input 4 10" xfId="5360"/>
    <cellStyle name="Input 4 2" xfId="5361"/>
    <cellStyle name="Input 4 2 2" xfId="5362"/>
    <cellStyle name="Input 4 2 2 2" xfId="5363"/>
    <cellStyle name="Input 4 2 2 2 2" xfId="5364"/>
    <cellStyle name="Input 4 2 2 2 2 2" xfId="5365"/>
    <cellStyle name="Input 4 2 2 2 2 3" xfId="5366"/>
    <cellStyle name="Input 4 2 2 2 2 4" xfId="5367"/>
    <cellStyle name="Input 4 2 2 2 3" xfId="5368"/>
    <cellStyle name="Input 4 2 2 2 3 2" xfId="5369"/>
    <cellStyle name="Input 4 2 2 2 3 3" xfId="5370"/>
    <cellStyle name="Input 4 2 2 2 3 4" xfId="5371"/>
    <cellStyle name="Input 4 2 2 2 4" xfId="5372"/>
    <cellStyle name="Input 4 2 2 2 5" xfId="5373"/>
    <cellStyle name="Input 4 2 2 2 6" xfId="5374"/>
    <cellStyle name="Input 4 2 2 3" xfId="5375"/>
    <cellStyle name="Input 4 2 2 3 2" xfId="5376"/>
    <cellStyle name="Input 4 2 2 3 2 2" xfId="5377"/>
    <cellStyle name="Input 4 2 2 3 2 3" xfId="5378"/>
    <cellStyle name="Input 4 2 2 3 2 4" xfId="5379"/>
    <cellStyle name="Input 4 2 2 3 3" xfId="5380"/>
    <cellStyle name="Input 4 2 2 3 3 2" xfId="5381"/>
    <cellStyle name="Input 4 2 2 3 3 3" xfId="5382"/>
    <cellStyle name="Input 4 2 2 3 3 4" xfId="5383"/>
    <cellStyle name="Input 4 2 2 3 4" xfId="5384"/>
    <cellStyle name="Input 4 2 2 3 5" xfId="5385"/>
    <cellStyle name="Input 4 2 2 3 6" xfId="5386"/>
    <cellStyle name="Input 4 2 2 4" xfId="5387"/>
    <cellStyle name="Input 4 2 2 4 2" xfId="5388"/>
    <cellStyle name="Input 4 2 2 4 3" xfId="5389"/>
    <cellStyle name="Input 4 2 2 4 4" xfId="5390"/>
    <cellStyle name="Input 4 2 2 5" xfId="5391"/>
    <cellStyle name="Input 4 2 2 5 2" xfId="5392"/>
    <cellStyle name="Input 4 2 2 5 3" xfId="5393"/>
    <cellStyle name="Input 4 2 2 5 4" xfId="5394"/>
    <cellStyle name="Input 4 2 2 6" xfId="5395"/>
    <cellStyle name="Input 4 2 2 7" xfId="5396"/>
    <cellStyle name="Input 4 2 2 8" xfId="5397"/>
    <cellStyle name="Input 4 2 3" xfId="5398"/>
    <cellStyle name="Input 4 2 3 2" xfId="5399"/>
    <cellStyle name="Input 4 2 3 2 2" xfId="5400"/>
    <cellStyle name="Input 4 2 3 2 3" xfId="5401"/>
    <cellStyle name="Input 4 2 3 2 4" xfId="5402"/>
    <cellStyle name="Input 4 2 3 3" xfId="5403"/>
    <cellStyle name="Input 4 2 3 3 2" xfId="5404"/>
    <cellStyle name="Input 4 2 3 3 3" xfId="5405"/>
    <cellStyle name="Input 4 2 3 3 4" xfId="5406"/>
    <cellStyle name="Input 4 2 3 4" xfId="5407"/>
    <cellStyle name="Input 4 2 3 5" xfId="5408"/>
    <cellStyle name="Input 4 2 3 6" xfId="5409"/>
    <cellStyle name="Input 4 2 4" xfId="5410"/>
    <cellStyle name="Input 4 2 4 2" xfId="5411"/>
    <cellStyle name="Input 4 2 4 2 2" xfId="5412"/>
    <cellStyle name="Input 4 2 4 2 3" xfId="5413"/>
    <cellStyle name="Input 4 2 4 2 4" xfId="5414"/>
    <cellStyle name="Input 4 2 4 3" xfId="5415"/>
    <cellStyle name="Input 4 2 4 3 2" xfId="5416"/>
    <cellStyle name="Input 4 2 4 3 3" xfId="5417"/>
    <cellStyle name="Input 4 2 4 3 4" xfId="5418"/>
    <cellStyle name="Input 4 2 4 4" xfId="5419"/>
    <cellStyle name="Input 4 2 4 5" xfId="5420"/>
    <cellStyle name="Input 4 2 4 6" xfId="5421"/>
    <cellStyle name="Input 4 2 5" xfId="5422"/>
    <cellStyle name="Input 4 2 5 2" xfId="5423"/>
    <cellStyle name="Input 4 2 5 3" xfId="5424"/>
    <cellStyle name="Input 4 2 5 4" xfId="5425"/>
    <cellStyle name="Input 4 2 6" xfId="5426"/>
    <cellStyle name="Input 4 2 6 2" xfId="5427"/>
    <cellStyle name="Input 4 2 6 3" xfId="5428"/>
    <cellStyle name="Input 4 2 6 4" xfId="5429"/>
    <cellStyle name="Input 4 2 7" xfId="5430"/>
    <cellStyle name="Input 4 2 8" xfId="5431"/>
    <cellStyle name="Input 4 2 9" xfId="5432"/>
    <cellStyle name="Input 4 3" xfId="5433"/>
    <cellStyle name="Input 4 3 2" xfId="5434"/>
    <cellStyle name="Input 4 3 2 2" xfId="5435"/>
    <cellStyle name="Input 4 3 2 2 2" xfId="5436"/>
    <cellStyle name="Input 4 3 2 2 3" xfId="5437"/>
    <cellStyle name="Input 4 3 2 2 4" xfId="5438"/>
    <cellStyle name="Input 4 3 2 3" xfId="5439"/>
    <cellStyle name="Input 4 3 2 3 2" xfId="5440"/>
    <cellStyle name="Input 4 3 2 3 3" xfId="5441"/>
    <cellStyle name="Input 4 3 2 3 4" xfId="5442"/>
    <cellStyle name="Input 4 3 2 4" xfId="5443"/>
    <cellStyle name="Input 4 3 2 5" xfId="5444"/>
    <cellStyle name="Input 4 3 2 6" xfId="5445"/>
    <cellStyle name="Input 4 3 3" xfId="5446"/>
    <cellStyle name="Input 4 3 3 2" xfId="5447"/>
    <cellStyle name="Input 4 3 3 2 2" xfId="5448"/>
    <cellStyle name="Input 4 3 3 2 3" xfId="5449"/>
    <cellStyle name="Input 4 3 3 2 4" xfId="5450"/>
    <cellStyle name="Input 4 3 3 3" xfId="5451"/>
    <cellStyle name="Input 4 3 3 3 2" xfId="5452"/>
    <cellStyle name="Input 4 3 3 3 3" xfId="5453"/>
    <cellStyle name="Input 4 3 3 3 4" xfId="5454"/>
    <cellStyle name="Input 4 3 3 4" xfId="5455"/>
    <cellStyle name="Input 4 3 3 5" xfId="5456"/>
    <cellStyle name="Input 4 3 3 6" xfId="5457"/>
    <cellStyle name="Input 4 3 4" xfId="5458"/>
    <cellStyle name="Input 4 3 4 2" xfId="5459"/>
    <cellStyle name="Input 4 3 4 3" xfId="5460"/>
    <cellStyle name="Input 4 3 4 4" xfId="5461"/>
    <cellStyle name="Input 4 3 5" xfId="5462"/>
    <cellStyle name="Input 4 3 5 2" xfId="5463"/>
    <cellStyle name="Input 4 3 5 3" xfId="5464"/>
    <cellStyle name="Input 4 3 5 4" xfId="5465"/>
    <cellStyle name="Input 4 3 6" xfId="5466"/>
    <cellStyle name="Input 4 3 7" xfId="5467"/>
    <cellStyle name="Input 4 3 8" xfId="5468"/>
    <cellStyle name="Input 4 4" xfId="5469"/>
    <cellStyle name="Input 4 4 2" xfId="5470"/>
    <cellStyle name="Input 4 4 2 2" xfId="5471"/>
    <cellStyle name="Input 4 4 2 3" xfId="5472"/>
    <cellStyle name="Input 4 4 2 4" xfId="5473"/>
    <cellStyle name="Input 4 4 3" xfId="5474"/>
    <cellStyle name="Input 4 4 3 2" xfId="5475"/>
    <cellStyle name="Input 4 4 3 3" xfId="5476"/>
    <cellStyle name="Input 4 4 3 4" xfId="5477"/>
    <cellStyle name="Input 4 4 4" xfId="5478"/>
    <cellStyle name="Input 4 4 5" xfId="5479"/>
    <cellStyle name="Input 4 4 6" xfId="5480"/>
    <cellStyle name="Input 4 5" xfId="5481"/>
    <cellStyle name="Input 4 5 2" xfId="5482"/>
    <cellStyle name="Input 4 5 2 2" xfId="5483"/>
    <cellStyle name="Input 4 5 2 3" xfId="5484"/>
    <cellStyle name="Input 4 5 2 4" xfId="5485"/>
    <cellStyle name="Input 4 5 3" xfId="5486"/>
    <cellStyle name="Input 4 5 3 2" xfId="5487"/>
    <cellStyle name="Input 4 5 3 3" xfId="5488"/>
    <cellStyle name="Input 4 5 3 4" xfId="5489"/>
    <cellStyle name="Input 4 5 4" xfId="5490"/>
    <cellStyle name="Input 4 5 5" xfId="5491"/>
    <cellStyle name="Input 4 5 6" xfId="5492"/>
    <cellStyle name="Input 4 6" xfId="5493"/>
    <cellStyle name="Input 4 6 2" xfId="5494"/>
    <cellStyle name="Input 4 6 3" xfId="5495"/>
    <cellStyle name="Input 4 6 4" xfId="5496"/>
    <cellStyle name="Input 4 7" xfId="5497"/>
    <cellStyle name="Input 4 7 2" xfId="5498"/>
    <cellStyle name="Input 4 7 3" xfId="5499"/>
    <cellStyle name="Input 4 7 4" xfId="5500"/>
    <cellStyle name="Input 4 8" xfId="5501"/>
    <cellStyle name="Input 4 9" xfId="5502"/>
    <cellStyle name="Input 5" xfId="5503"/>
    <cellStyle name="Input 5 10" xfId="5504"/>
    <cellStyle name="Input 5 2" xfId="5505"/>
    <cellStyle name="Input 5 2 2" xfId="5506"/>
    <cellStyle name="Input 5 2 2 2" xfId="5507"/>
    <cellStyle name="Input 5 2 2 2 2" xfId="5508"/>
    <cellStyle name="Input 5 2 2 2 2 2" xfId="5509"/>
    <cellStyle name="Input 5 2 2 2 2 3" xfId="5510"/>
    <cellStyle name="Input 5 2 2 2 2 4" xfId="5511"/>
    <cellStyle name="Input 5 2 2 2 3" xfId="5512"/>
    <cellStyle name="Input 5 2 2 2 3 2" xfId="5513"/>
    <cellStyle name="Input 5 2 2 2 3 3" xfId="5514"/>
    <cellStyle name="Input 5 2 2 2 3 4" xfId="5515"/>
    <cellStyle name="Input 5 2 2 2 4" xfId="5516"/>
    <cellStyle name="Input 5 2 2 2 5" xfId="5517"/>
    <cellStyle name="Input 5 2 2 2 6" xfId="5518"/>
    <cellStyle name="Input 5 2 2 3" xfId="5519"/>
    <cellStyle name="Input 5 2 2 3 2" xfId="5520"/>
    <cellStyle name="Input 5 2 2 3 2 2" xfId="5521"/>
    <cellStyle name="Input 5 2 2 3 2 3" xfId="5522"/>
    <cellStyle name="Input 5 2 2 3 2 4" xfId="5523"/>
    <cellStyle name="Input 5 2 2 3 3" xfId="5524"/>
    <cellStyle name="Input 5 2 2 3 3 2" xfId="5525"/>
    <cellStyle name="Input 5 2 2 3 3 3" xfId="5526"/>
    <cellStyle name="Input 5 2 2 3 3 4" xfId="5527"/>
    <cellStyle name="Input 5 2 2 3 4" xfId="5528"/>
    <cellStyle name="Input 5 2 2 3 5" xfId="5529"/>
    <cellStyle name="Input 5 2 2 3 6" xfId="5530"/>
    <cellStyle name="Input 5 2 2 4" xfId="5531"/>
    <cellStyle name="Input 5 2 2 4 2" xfId="5532"/>
    <cellStyle name="Input 5 2 2 4 3" xfId="5533"/>
    <cellStyle name="Input 5 2 2 4 4" xfId="5534"/>
    <cellStyle name="Input 5 2 2 5" xfId="5535"/>
    <cellStyle name="Input 5 2 2 5 2" xfId="5536"/>
    <cellStyle name="Input 5 2 2 5 3" xfId="5537"/>
    <cellStyle name="Input 5 2 2 5 4" xfId="5538"/>
    <cellStyle name="Input 5 2 2 6" xfId="5539"/>
    <cellStyle name="Input 5 2 2 7" xfId="5540"/>
    <cellStyle name="Input 5 2 2 8" xfId="5541"/>
    <cellStyle name="Input 5 2 3" xfId="5542"/>
    <cellStyle name="Input 5 2 3 2" xfId="5543"/>
    <cellStyle name="Input 5 2 3 2 2" xfId="5544"/>
    <cellStyle name="Input 5 2 3 2 3" xfId="5545"/>
    <cellStyle name="Input 5 2 3 2 4" xfId="5546"/>
    <cellStyle name="Input 5 2 3 3" xfId="5547"/>
    <cellStyle name="Input 5 2 3 3 2" xfId="5548"/>
    <cellStyle name="Input 5 2 3 3 3" xfId="5549"/>
    <cellStyle name="Input 5 2 3 3 4" xfId="5550"/>
    <cellStyle name="Input 5 2 3 4" xfId="5551"/>
    <cellStyle name="Input 5 2 3 5" xfId="5552"/>
    <cellStyle name="Input 5 2 3 6" xfId="5553"/>
    <cellStyle name="Input 5 2 4" xfId="5554"/>
    <cellStyle name="Input 5 2 4 2" xfId="5555"/>
    <cellStyle name="Input 5 2 4 2 2" xfId="5556"/>
    <cellStyle name="Input 5 2 4 2 3" xfId="5557"/>
    <cellStyle name="Input 5 2 4 2 4" xfId="5558"/>
    <cellStyle name="Input 5 2 4 3" xfId="5559"/>
    <cellStyle name="Input 5 2 4 3 2" xfId="5560"/>
    <cellStyle name="Input 5 2 4 3 3" xfId="5561"/>
    <cellStyle name="Input 5 2 4 3 4" xfId="5562"/>
    <cellStyle name="Input 5 2 4 4" xfId="5563"/>
    <cellStyle name="Input 5 2 4 5" xfId="5564"/>
    <cellStyle name="Input 5 2 4 6" xfId="5565"/>
    <cellStyle name="Input 5 2 5" xfId="5566"/>
    <cellStyle name="Input 5 2 5 2" xfId="5567"/>
    <cellStyle name="Input 5 2 5 3" xfId="5568"/>
    <cellStyle name="Input 5 2 5 4" xfId="5569"/>
    <cellStyle name="Input 5 2 6" xfId="5570"/>
    <cellStyle name="Input 5 2 6 2" xfId="5571"/>
    <cellStyle name="Input 5 2 6 3" xfId="5572"/>
    <cellStyle name="Input 5 2 6 4" xfId="5573"/>
    <cellStyle name="Input 5 2 7" xfId="5574"/>
    <cellStyle name="Input 5 2 8" xfId="5575"/>
    <cellStyle name="Input 5 2 9" xfId="5576"/>
    <cellStyle name="Input 5 3" xfId="5577"/>
    <cellStyle name="Input 5 3 2" xfId="5578"/>
    <cellStyle name="Input 5 3 2 2" xfId="5579"/>
    <cellStyle name="Input 5 3 2 2 2" xfId="5580"/>
    <cellStyle name="Input 5 3 2 2 3" xfId="5581"/>
    <cellStyle name="Input 5 3 2 2 4" xfId="5582"/>
    <cellStyle name="Input 5 3 2 3" xfId="5583"/>
    <cellStyle name="Input 5 3 2 3 2" xfId="5584"/>
    <cellStyle name="Input 5 3 2 3 3" xfId="5585"/>
    <cellStyle name="Input 5 3 2 3 4" xfId="5586"/>
    <cellStyle name="Input 5 3 2 4" xfId="5587"/>
    <cellStyle name="Input 5 3 2 5" xfId="5588"/>
    <cellStyle name="Input 5 3 2 6" xfId="5589"/>
    <cellStyle name="Input 5 3 3" xfId="5590"/>
    <cellStyle name="Input 5 3 3 2" xfId="5591"/>
    <cellStyle name="Input 5 3 3 2 2" xfId="5592"/>
    <cellStyle name="Input 5 3 3 2 3" xfId="5593"/>
    <cellStyle name="Input 5 3 3 2 4" xfId="5594"/>
    <cellStyle name="Input 5 3 3 3" xfId="5595"/>
    <cellStyle name="Input 5 3 3 3 2" xfId="5596"/>
    <cellStyle name="Input 5 3 3 3 3" xfId="5597"/>
    <cellStyle name="Input 5 3 3 3 4" xfId="5598"/>
    <cellStyle name="Input 5 3 3 4" xfId="5599"/>
    <cellStyle name="Input 5 3 3 5" xfId="5600"/>
    <cellStyle name="Input 5 3 3 6" xfId="5601"/>
    <cellStyle name="Input 5 3 4" xfId="5602"/>
    <cellStyle name="Input 5 3 4 2" xfId="5603"/>
    <cellStyle name="Input 5 3 4 3" xfId="5604"/>
    <cellStyle name="Input 5 3 4 4" xfId="5605"/>
    <cellStyle name="Input 5 3 5" xfId="5606"/>
    <cellStyle name="Input 5 3 5 2" xfId="5607"/>
    <cellStyle name="Input 5 3 5 3" xfId="5608"/>
    <cellStyle name="Input 5 3 5 4" xfId="5609"/>
    <cellStyle name="Input 5 3 6" xfId="5610"/>
    <cellStyle name="Input 5 3 7" xfId="5611"/>
    <cellStyle name="Input 5 3 8" xfId="5612"/>
    <cellStyle name="Input 5 4" xfId="5613"/>
    <cellStyle name="Input 5 4 2" xfId="5614"/>
    <cellStyle name="Input 5 4 2 2" xfId="5615"/>
    <cellStyle name="Input 5 4 2 3" xfId="5616"/>
    <cellStyle name="Input 5 4 2 4" xfId="5617"/>
    <cellStyle name="Input 5 4 3" xfId="5618"/>
    <cellStyle name="Input 5 4 3 2" xfId="5619"/>
    <cellStyle name="Input 5 4 3 3" xfId="5620"/>
    <cellStyle name="Input 5 4 3 4" xfId="5621"/>
    <cellStyle name="Input 5 4 4" xfId="5622"/>
    <cellStyle name="Input 5 4 5" xfId="5623"/>
    <cellStyle name="Input 5 4 6" xfId="5624"/>
    <cellStyle name="Input 5 5" xfId="5625"/>
    <cellStyle name="Input 5 5 2" xfId="5626"/>
    <cellStyle name="Input 5 5 2 2" xfId="5627"/>
    <cellStyle name="Input 5 5 2 3" xfId="5628"/>
    <cellStyle name="Input 5 5 2 4" xfId="5629"/>
    <cellStyle name="Input 5 5 3" xfId="5630"/>
    <cellStyle name="Input 5 5 3 2" xfId="5631"/>
    <cellStyle name="Input 5 5 3 3" xfId="5632"/>
    <cellStyle name="Input 5 5 3 4" xfId="5633"/>
    <cellStyle name="Input 5 5 4" xfId="5634"/>
    <cellStyle name="Input 5 5 5" xfId="5635"/>
    <cellStyle name="Input 5 5 6" xfId="5636"/>
    <cellStyle name="Input 5 6" xfId="5637"/>
    <cellStyle name="Input 5 6 2" xfId="5638"/>
    <cellStyle name="Input 5 6 3" xfId="5639"/>
    <cellStyle name="Input 5 6 4" xfId="5640"/>
    <cellStyle name="Input 5 7" xfId="5641"/>
    <cellStyle name="Input 5 7 2" xfId="5642"/>
    <cellStyle name="Input 5 7 3" xfId="5643"/>
    <cellStyle name="Input 5 7 4" xfId="5644"/>
    <cellStyle name="Input 5 8" xfId="5645"/>
    <cellStyle name="Input 5 9" xfId="5646"/>
    <cellStyle name="Input 6" xfId="5647"/>
    <cellStyle name="Input 6 10" xfId="5648"/>
    <cellStyle name="Input 6 2" xfId="5649"/>
    <cellStyle name="Input 6 2 2" xfId="5650"/>
    <cellStyle name="Input 6 2 2 2" xfId="5651"/>
    <cellStyle name="Input 6 2 2 2 2" xfId="5652"/>
    <cellStyle name="Input 6 2 2 2 2 2" xfId="5653"/>
    <cellStyle name="Input 6 2 2 2 2 3" xfId="5654"/>
    <cellStyle name="Input 6 2 2 2 2 4" xfId="5655"/>
    <cellStyle name="Input 6 2 2 2 3" xfId="5656"/>
    <cellStyle name="Input 6 2 2 2 3 2" xfId="5657"/>
    <cellStyle name="Input 6 2 2 2 3 3" xfId="5658"/>
    <cellStyle name="Input 6 2 2 2 3 4" xfId="5659"/>
    <cellStyle name="Input 6 2 2 2 4" xfId="5660"/>
    <cellStyle name="Input 6 2 2 2 5" xfId="5661"/>
    <cellStyle name="Input 6 2 2 2 6" xfId="5662"/>
    <cellStyle name="Input 6 2 2 3" xfId="5663"/>
    <cellStyle name="Input 6 2 2 3 2" xfId="5664"/>
    <cellStyle name="Input 6 2 2 3 2 2" xfId="5665"/>
    <cellStyle name="Input 6 2 2 3 2 3" xfId="5666"/>
    <cellStyle name="Input 6 2 2 3 2 4" xfId="5667"/>
    <cellStyle name="Input 6 2 2 3 3" xfId="5668"/>
    <cellStyle name="Input 6 2 2 3 3 2" xfId="5669"/>
    <cellStyle name="Input 6 2 2 3 3 3" xfId="5670"/>
    <cellStyle name="Input 6 2 2 3 3 4" xfId="5671"/>
    <cellStyle name="Input 6 2 2 3 4" xfId="5672"/>
    <cellStyle name="Input 6 2 2 3 5" xfId="5673"/>
    <cellStyle name="Input 6 2 2 3 6" xfId="5674"/>
    <cellStyle name="Input 6 2 2 4" xfId="5675"/>
    <cellStyle name="Input 6 2 2 4 2" xfId="5676"/>
    <cellStyle name="Input 6 2 2 4 3" xfId="5677"/>
    <cellStyle name="Input 6 2 2 4 4" xfId="5678"/>
    <cellStyle name="Input 6 2 2 5" xfId="5679"/>
    <cellStyle name="Input 6 2 2 5 2" xfId="5680"/>
    <cellStyle name="Input 6 2 2 5 3" xfId="5681"/>
    <cellStyle name="Input 6 2 2 5 4" xfId="5682"/>
    <cellStyle name="Input 6 2 2 6" xfId="5683"/>
    <cellStyle name="Input 6 2 2 7" xfId="5684"/>
    <cellStyle name="Input 6 2 2 8" xfId="5685"/>
    <cellStyle name="Input 6 2 3" xfId="5686"/>
    <cellStyle name="Input 6 2 3 2" xfId="5687"/>
    <cellStyle name="Input 6 2 3 2 2" xfId="5688"/>
    <cellStyle name="Input 6 2 3 2 3" xfId="5689"/>
    <cellStyle name="Input 6 2 3 2 4" xfId="5690"/>
    <cellStyle name="Input 6 2 3 3" xfId="5691"/>
    <cellStyle name="Input 6 2 3 3 2" xfId="5692"/>
    <cellStyle name="Input 6 2 3 3 3" xfId="5693"/>
    <cellStyle name="Input 6 2 3 3 4" xfId="5694"/>
    <cellStyle name="Input 6 2 3 4" xfId="5695"/>
    <cellStyle name="Input 6 2 3 5" xfId="5696"/>
    <cellStyle name="Input 6 2 3 6" xfId="5697"/>
    <cellStyle name="Input 6 2 4" xfId="5698"/>
    <cellStyle name="Input 6 2 4 2" xfId="5699"/>
    <cellStyle name="Input 6 2 4 2 2" xfId="5700"/>
    <cellStyle name="Input 6 2 4 2 3" xfId="5701"/>
    <cellStyle name="Input 6 2 4 2 4" xfId="5702"/>
    <cellStyle name="Input 6 2 4 3" xfId="5703"/>
    <cellStyle name="Input 6 2 4 3 2" xfId="5704"/>
    <cellStyle name="Input 6 2 4 3 3" xfId="5705"/>
    <cellStyle name="Input 6 2 4 3 4" xfId="5706"/>
    <cellStyle name="Input 6 2 4 4" xfId="5707"/>
    <cellStyle name="Input 6 2 4 5" xfId="5708"/>
    <cellStyle name="Input 6 2 4 6" xfId="5709"/>
    <cellStyle name="Input 6 2 5" xfId="5710"/>
    <cellStyle name="Input 6 2 5 2" xfId="5711"/>
    <cellStyle name="Input 6 2 5 3" xfId="5712"/>
    <cellStyle name="Input 6 2 5 4" xfId="5713"/>
    <cellStyle name="Input 6 2 6" xfId="5714"/>
    <cellStyle name="Input 6 2 6 2" xfId="5715"/>
    <cellStyle name="Input 6 2 6 3" xfId="5716"/>
    <cellStyle name="Input 6 2 6 4" xfId="5717"/>
    <cellStyle name="Input 6 2 7" xfId="5718"/>
    <cellStyle name="Input 6 2 8" xfId="5719"/>
    <cellStyle name="Input 6 2 9" xfId="5720"/>
    <cellStyle name="Input 6 3" xfId="5721"/>
    <cellStyle name="Input 6 3 2" xfId="5722"/>
    <cellStyle name="Input 6 3 2 2" xfId="5723"/>
    <cellStyle name="Input 6 3 2 2 2" xfId="5724"/>
    <cellStyle name="Input 6 3 2 2 3" xfId="5725"/>
    <cellStyle name="Input 6 3 2 2 4" xfId="5726"/>
    <cellStyle name="Input 6 3 2 3" xfId="5727"/>
    <cellStyle name="Input 6 3 2 3 2" xfId="5728"/>
    <cellStyle name="Input 6 3 2 3 3" xfId="5729"/>
    <cellStyle name="Input 6 3 2 3 4" xfId="5730"/>
    <cellStyle name="Input 6 3 2 4" xfId="5731"/>
    <cellStyle name="Input 6 3 2 5" xfId="5732"/>
    <cellStyle name="Input 6 3 2 6" xfId="5733"/>
    <cellStyle name="Input 6 3 3" xfId="5734"/>
    <cellStyle name="Input 6 3 3 2" xfId="5735"/>
    <cellStyle name="Input 6 3 3 2 2" xfId="5736"/>
    <cellStyle name="Input 6 3 3 2 3" xfId="5737"/>
    <cellStyle name="Input 6 3 3 2 4" xfId="5738"/>
    <cellStyle name="Input 6 3 3 3" xfId="5739"/>
    <cellStyle name="Input 6 3 3 3 2" xfId="5740"/>
    <cellStyle name="Input 6 3 3 3 3" xfId="5741"/>
    <cellStyle name="Input 6 3 3 3 4" xfId="5742"/>
    <cellStyle name="Input 6 3 3 4" xfId="5743"/>
    <cellStyle name="Input 6 3 3 5" xfId="5744"/>
    <cellStyle name="Input 6 3 3 6" xfId="5745"/>
    <cellStyle name="Input 6 3 4" xfId="5746"/>
    <cellStyle name="Input 6 3 4 2" xfId="5747"/>
    <cellStyle name="Input 6 3 4 3" xfId="5748"/>
    <cellStyle name="Input 6 3 4 4" xfId="5749"/>
    <cellStyle name="Input 6 3 5" xfId="5750"/>
    <cellStyle name="Input 6 3 5 2" xfId="5751"/>
    <cellStyle name="Input 6 3 5 3" xfId="5752"/>
    <cellStyle name="Input 6 3 5 4" xfId="5753"/>
    <cellStyle name="Input 6 3 6" xfId="5754"/>
    <cellStyle name="Input 6 3 7" xfId="5755"/>
    <cellStyle name="Input 6 3 8" xfId="5756"/>
    <cellStyle name="Input 6 4" xfId="5757"/>
    <cellStyle name="Input 6 4 2" xfId="5758"/>
    <cellStyle name="Input 6 4 2 2" xfId="5759"/>
    <cellStyle name="Input 6 4 2 3" xfId="5760"/>
    <cellStyle name="Input 6 4 2 4" xfId="5761"/>
    <cellStyle name="Input 6 4 3" xfId="5762"/>
    <cellStyle name="Input 6 4 3 2" xfId="5763"/>
    <cellStyle name="Input 6 4 3 3" xfId="5764"/>
    <cellStyle name="Input 6 4 3 4" xfId="5765"/>
    <cellStyle name="Input 6 4 4" xfId="5766"/>
    <cellStyle name="Input 6 4 5" xfId="5767"/>
    <cellStyle name="Input 6 4 6" xfId="5768"/>
    <cellStyle name="Input 6 5" xfId="5769"/>
    <cellStyle name="Input 6 5 2" xfId="5770"/>
    <cellStyle name="Input 6 5 2 2" xfId="5771"/>
    <cellStyle name="Input 6 5 2 3" xfId="5772"/>
    <cellStyle name="Input 6 5 2 4" xfId="5773"/>
    <cellStyle name="Input 6 5 3" xfId="5774"/>
    <cellStyle name="Input 6 5 3 2" xfId="5775"/>
    <cellStyle name="Input 6 5 3 3" xfId="5776"/>
    <cellStyle name="Input 6 5 3 4" xfId="5777"/>
    <cellStyle name="Input 6 5 4" xfId="5778"/>
    <cellStyle name="Input 6 5 5" xfId="5779"/>
    <cellStyle name="Input 6 5 6" xfId="5780"/>
    <cellStyle name="Input 6 6" xfId="5781"/>
    <cellStyle name="Input 6 6 2" xfId="5782"/>
    <cellStyle name="Input 6 6 3" xfId="5783"/>
    <cellStyle name="Input 6 6 4" xfId="5784"/>
    <cellStyle name="Input 6 7" xfId="5785"/>
    <cellStyle name="Input 6 7 2" xfId="5786"/>
    <cellStyle name="Input 6 7 3" xfId="5787"/>
    <cellStyle name="Input 6 7 4" xfId="5788"/>
    <cellStyle name="Input 6 8" xfId="5789"/>
    <cellStyle name="Input 6 9" xfId="5790"/>
    <cellStyle name="Input 7" xfId="5791"/>
    <cellStyle name="Input 7 2" xfId="5792"/>
    <cellStyle name="Input 7 2 2" xfId="5793"/>
    <cellStyle name="Input 7 2 2 2" xfId="5794"/>
    <cellStyle name="Input 7 2 2 2 2" xfId="5795"/>
    <cellStyle name="Input 7 2 2 2 3" xfId="5796"/>
    <cellStyle name="Input 7 2 2 2 4" xfId="5797"/>
    <cellStyle name="Input 7 2 2 3" xfId="5798"/>
    <cellStyle name="Input 7 2 2 3 2" xfId="5799"/>
    <cellStyle name="Input 7 2 2 3 3" xfId="5800"/>
    <cellStyle name="Input 7 2 2 3 4" xfId="5801"/>
    <cellStyle name="Input 7 2 2 4" xfId="5802"/>
    <cellStyle name="Input 7 2 2 5" xfId="5803"/>
    <cellStyle name="Input 7 2 2 6" xfId="5804"/>
    <cellStyle name="Input 7 2 3" xfId="5805"/>
    <cellStyle name="Input 7 2 3 2" xfId="5806"/>
    <cellStyle name="Input 7 2 3 2 2" xfId="5807"/>
    <cellStyle name="Input 7 2 3 2 3" xfId="5808"/>
    <cellStyle name="Input 7 2 3 2 4" xfId="5809"/>
    <cellStyle name="Input 7 2 3 3" xfId="5810"/>
    <cellStyle name="Input 7 2 3 3 2" xfId="5811"/>
    <cellStyle name="Input 7 2 3 3 3" xfId="5812"/>
    <cellStyle name="Input 7 2 3 3 4" xfId="5813"/>
    <cellStyle name="Input 7 2 3 4" xfId="5814"/>
    <cellStyle name="Input 7 2 3 5" xfId="5815"/>
    <cellStyle name="Input 7 2 3 6" xfId="5816"/>
    <cellStyle name="Input 7 2 4" xfId="5817"/>
    <cellStyle name="Input 7 2 4 2" xfId="5818"/>
    <cellStyle name="Input 7 2 4 3" xfId="5819"/>
    <cellStyle name="Input 7 2 4 4" xfId="5820"/>
    <cellStyle name="Input 7 2 5" xfId="5821"/>
    <cellStyle name="Input 7 2 5 2" xfId="5822"/>
    <cellStyle name="Input 7 2 5 3" xfId="5823"/>
    <cellStyle name="Input 7 2 5 4" xfId="5824"/>
    <cellStyle name="Input 7 2 6" xfId="5825"/>
    <cellStyle name="Input 7 2 7" xfId="5826"/>
    <cellStyle name="Input 7 2 8" xfId="5827"/>
    <cellStyle name="Input 7 3" xfId="5828"/>
    <cellStyle name="Input 7 3 2" xfId="5829"/>
    <cellStyle name="Input 7 3 2 2" xfId="5830"/>
    <cellStyle name="Input 7 3 2 3" xfId="5831"/>
    <cellStyle name="Input 7 3 2 4" xfId="5832"/>
    <cellStyle name="Input 7 3 3" xfId="5833"/>
    <cellStyle name="Input 7 3 3 2" xfId="5834"/>
    <cellStyle name="Input 7 3 3 3" xfId="5835"/>
    <cellStyle name="Input 7 3 3 4" xfId="5836"/>
    <cellStyle name="Input 7 3 4" xfId="5837"/>
    <cellStyle name="Input 7 3 5" xfId="5838"/>
    <cellStyle name="Input 7 3 6" xfId="5839"/>
    <cellStyle name="Input 7 4" xfId="5840"/>
    <cellStyle name="Input 7 4 2" xfId="5841"/>
    <cellStyle name="Input 7 4 2 2" xfId="5842"/>
    <cellStyle name="Input 7 4 2 3" xfId="5843"/>
    <cellStyle name="Input 7 4 2 4" xfId="5844"/>
    <cellStyle name="Input 7 4 3" xfId="5845"/>
    <cellStyle name="Input 7 4 3 2" xfId="5846"/>
    <cellStyle name="Input 7 4 3 3" xfId="5847"/>
    <cellStyle name="Input 7 4 3 4" xfId="5848"/>
    <cellStyle name="Input 7 4 4" xfId="5849"/>
    <cellStyle name="Input 7 4 5" xfId="5850"/>
    <cellStyle name="Input 7 4 6" xfId="5851"/>
    <cellStyle name="Input 7 5" xfId="5852"/>
    <cellStyle name="Input 7 5 2" xfId="5853"/>
    <cellStyle name="Input 7 5 3" xfId="5854"/>
    <cellStyle name="Input 7 5 4" xfId="5855"/>
    <cellStyle name="Input 7 6" xfId="5856"/>
    <cellStyle name="Input 7 6 2" xfId="5857"/>
    <cellStyle name="Input 7 6 3" xfId="5858"/>
    <cellStyle name="Input 7 6 4" xfId="5859"/>
    <cellStyle name="Input 7 7" xfId="5860"/>
    <cellStyle name="Input 7 8" xfId="5861"/>
    <cellStyle name="Input 7 9" xfId="5862"/>
    <cellStyle name="Input 8" xfId="5863"/>
    <cellStyle name="Input 8 2" xfId="5864"/>
    <cellStyle name="Input 8 2 2" xfId="5865"/>
    <cellStyle name="Input 8 2 2 2" xfId="5866"/>
    <cellStyle name="Input 8 2 2 3" xfId="5867"/>
    <cellStyle name="Input 8 2 2 4" xfId="5868"/>
    <cellStyle name="Input 8 2 3" xfId="5869"/>
    <cellStyle name="Input 8 2 3 2" xfId="5870"/>
    <cellStyle name="Input 8 2 3 3" xfId="5871"/>
    <cellStyle name="Input 8 2 3 4" xfId="5872"/>
    <cellStyle name="Input 8 2 4" xfId="5873"/>
    <cellStyle name="Input 8 2 5" xfId="5874"/>
    <cellStyle name="Input 8 2 6" xfId="5875"/>
    <cellStyle name="Input 8 3" xfId="5876"/>
    <cellStyle name="Input 8 3 2" xfId="5877"/>
    <cellStyle name="Input 8 3 2 2" xfId="5878"/>
    <cellStyle name="Input 8 3 2 3" xfId="5879"/>
    <cellStyle name="Input 8 3 2 4" xfId="5880"/>
    <cellStyle name="Input 8 3 3" xfId="5881"/>
    <cellStyle name="Input 8 3 3 2" xfId="5882"/>
    <cellStyle name="Input 8 3 3 3" xfId="5883"/>
    <cellStyle name="Input 8 3 3 4" xfId="5884"/>
    <cellStyle name="Input 8 3 4" xfId="5885"/>
    <cellStyle name="Input 8 3 5" xfId="5886"/>
    <cellStyle name="Input 8 3 6" xfId="5887"/>
    <cellStyle name="Input 8 4" xfId="5888"/>
    <cellStyle name="Input 8 4 2" xfId="5889"/>
    <cellStyle name="Input 8 4 3" xfId="5890"/>
    <cellStyle name="Input 8 4 4" xfId="5891"/>
    <cellStyle name="Input 8 5" xfId="5892"/>
    <cellStyle name="Input 8 5 2" xfId="5893"/>
    <cellStyle name="Input 8 5 3" xfId="5894"/>
    <cellStyle name="Input 8 5 4" xfId="5895"/>
    <cellStyle name="Input 8 6" xfId="5896"/>
    <cellStyle name="Input 8 7" xfId="5897"/>
    <cellStyle name="Input 8 8" xfId="5898"/>
    <cellStyle name="Input 9" xfId="5899"/>
    <cellStyle name="Input 9 2" xfId="5900"/>
    <cellStyle name="Input 9 2 2" xfId="5901"/>
    <cellStyle name="Input 9 2 3" xfId="5902"/>
    <cellStyle name="Input 9 2 4" xfId="5903"/>
    <cellStyle name="Input 9 3" xfId="5904"/>
    <cellStyle name="Input 9 3 2" xfId="5905"/>
    <cellStyle name="Input 9 3 3" xfId="5906"/>
    <cellStyle name="Input 9 3 4" xfId="5907"/>
    <cellStyle name="Input 9 4" xfId="5908"/>
    <cellStyle name="Input 9 5" xfId="5909"/>
    <cellStyle name="Input 9 6" xfId="5910"/>
    <cellStyle name="Kontrolní buňka 2" xfId="5911"/>
    <cellStyle name="Kontrolní buňka 3" xfId="5912"/>
    <cellStyle name="Kontrolní buňka 4" xfId="5913"/>
    <cellStyle name="lehký dolní okraj" xfId="5914"/>
    <cellStyle name="Linked Cell" xfId="5915"/>
    <cellStyle name="měny 10" xfId="5916"/>
    <cellStyle name="měny 11" xfId="5917"/>
    <cellStyle name="měny 12" xfId="5918"/>
    <cellStyle name="měny 13" xfId="5919"/>
    <cellStyle name="měny 2" xfId="5920"/>
    <cellStyle name="měny 2 2" xfId="5921"/>
    <cellStyle name="měny 2 2 2" xfId="5922"/>
    <cellStyle name="měny 2 2 2 2" xfId="5923"/>
    <cellStyle name="měny 2 2 3" xfId="5924"/>
    <cellStyle name="měny 2 3" xfId="5925"/>
    <cellStyle name="měny 2 3 2" xfId="5926"/>
    <cellStyle name="měny 2 4" xfId="5927"/>
    <cellStyle name="měny 3" xfId="5928"/>
    <cellStyle name="měny 4" xfId="5929"/>
    <cellStyle name="měny 5" xfId="5930"/>
    <cellStyle name="měny 6" xfId="5931"/>
    <cellStyle name="měny 7" xfId="5932"/>
    <cellStyle name="měny 8" xfId="5933"/>
    <cellStyle name="měny 9" xfId="5934"/>
    <cellStyle name="nadpis" xfId="5935"/>
    <cellStyle name="Nadpis 1 2" xfId="5936"/>
    <cellStyle name="Nadpis 1 3" xfId="5937"/>
    <cellStyle name="Nadpis 1 4" xfId="5938"/>
    <cellStyle name="Nadpis 2 2" xfId="5939"/>
    <cellStyle name="Nadpis 2 3" xfId="5940"/>
    <cellStyle name="Nadpis 2 4" xfId="5941"/>
    <cellStyle name="Nadpis 3 2" xfId="5942"/>
    <cellStyle name="Nadpis 3 3" xfId="5943"/>
    <cellStyle name="Nadpis 3 4" xfId="5944"/>
    <cellStyle name="Nadpis 4 2" xfId="5945"/>
    <cellStyle name="Nadpis 4 3" xfId="5946"/>
    <cellStyle name="Nadpis 4 4" xfId="5947"/>
    <cellStyle name="nadpis-12" xfId="5948"/>
    <cellStyle name="nadpis-podtr." xfId="5949"/>
    <cellStyle name="nadpis-podtr. 2" xfId="5950"/>
    <cellStyle name="nadpis-podtr. 3" xfId="5951"/>
    <cellStyle name="nadpis-podtr-12" xfId="5952"/>
    <cellStyle name="nadpis-podtr-šik" xfId="5953"/>
    <cellStyle name="Název 2" xfId="5954"/>
    <cellStyle name="Název 3" xfId="5955"/>
    <cellStyle name="Název 4" xfId="5956"/>
    <cellStyle name="Neutral" xfId="5957"/>
    <cellStyle name="Neutrální 2" xfId="5958"/>
    <cellStyle name="Neutrální 3" xfId="5959"/>
    <cellStyle name="Neutrální 4" xfId="5960"/>
    <cellStyle name="Normal 2" xfId="5961"/>
    <cellStyle name="Normal 3" xfId="5962"/>
    <cellStyle name="Normal_Power Voltage Bill 08.06" xfId="5963"/>
    <cellStyle name="Normální" xfId="0" builtinId="0" customBuiltin="1"/>
    <cellStyle name="normální 10" xfId="2"/>
    <cellStyle name="Normální 10 10" xfId="5964"/>
    <cellStyle name="normální 10 2" xfId="5965"/>
    <cellStyle name="normální 10 3" xfId="5966"/>
    <cellStyle name="normální 10 4" xfId="5967"/>
    <cellStyle name="normální 10 5" xfId="5968"/>
    <cellStyle name="normální 10 6" xfId="5969"/>
    <cellStyle name="normální 10 7" xfId="5970"/>
    <cellStyle name="Normální 10 8" xfId="5971"/>
    <cellStyle name="Normální 10 9" xfId="5972"/>
    <cellStyle name="normální 11" xfId="5973"/>
    <cellStyle name="normální 11 2" xfId="5974"/>
    <cellStyle name="normální 11 3" xfId="5975"/>
    <cellStyle name="normální 11 4" xfId="5976"/>
    <cellStyle name="normální 11 5" xfId="5977"/>
    <cellStyle name="normální 11 6" xfId="5978"/>
    <cellStyle name="normální 11 7" xfId="5979"/>
    <cellStyle name="normální 12" xfId="5980"/>
    <cellStyle name="normální 12 2" xfId="5981"/>
    <cellStyle name="normální 12 3" xfId="5982"/>
    <cellStyle name="normální 12 4" xfId="5983"/>
    <cellStyle name="normální 12 5" xfId="5984"/>
    <cellStyle name="normální 12 6" xfId="5985"/>
    <cellStyle name="normální 12 7" xfId="5986"/>
    <cellStyle name="normální 12 8" xfId="5987"/>
    <cellStyle name="normální 12 8 2" xfId="5988"/>
    <cellStyle name="normální 13" xfId="5989"/>
    <cellStyle name="normální 13 2" xfId="5990"/>
    <cellStyle name="normální 13 3" xfId="5991"/>
    <cellStyle name="normální 13 4" xfId="5992"/>
    <cellStyle name="normální 13 5" xfId="5993"/>
    <cellStyle name="normální 13 6" xfId="5994"/>
    <cellStyle name="normální 13 7" xfId="5995"/>
    <cellStyle name="normální 14" xfId="5996"/>
    <cellStyle name="normální 14 2" xfId="5997"/>
    <cellStyle name="normální 14 3" xfId="5998"/>
    <cellStyle name="normální 14 4" xfId="5999"/>
    <cellStyle name="normální 14 5" xfId="6000"/>
    <cellStyle name="normální 14 6" xfId="6001"/>
    <cellStyle name="normální 14 7" xfId="6002"/>
    <cellStyle name="normální 15" xfId="6003"/>
    <cellStyle name="normální 16" xfId="6004"/>
    <cellStyle name="normální 16 2" xfId="6005"/>
    <cellStyle name="normální 17" xfId="6006"/>
    <cellStyle name="normální 17 2" xfId="6007"/>
    <cellStyle name="Normální 17 3" xfId="4"/>
    <cellStyle name="Normální 17 3 2" xfId="6008"/>
    <cellStyle name="normální 18" xfId="6009"/>
    <cellStyle name="normální 18 2" xfId="6010"/>
    <cellStyle name="normální 19" xfId="6011"/>
    <cellStyle name="normální 2" xfId="6"/>
    <cellStyle name="Normální 2 10" xfId="6012"/>
    <cellStyle name="Normální 2 10 2" xfId="6013"/>
    <cellStyle name="normální 2 2" xfId="6014"/>
    <cellStyle name="normální 2 2 2" xfId="6015"/>
    <cellStyle name="normální 2 2 2 2" xfId="6016"/>
    <cellStyle name="normální 2 2 2 3" xfId="6017"/>
    <cellStyle name="normální 2 2 2 3 2" xfId="6018"/>
    <cellStyle name="normální 2 2 2 3 2 2" xfId="6019"/>
    <cellStyle name="normální 2 2 2 3 3" xfId="6020"/>
    <cellStyle name="normální 2 2 2 4" xfId="6021"/>
    <cellStyle name="normální 2 2 2 4 2" xfId="6022"/>
    <cellStyle name="normální 2 2 2 5" xfId="6023"/>
    <cellStyle name="normální 2 2 3" xfId="6024"/>
    <cellStyle name="normální 2 2 3 2" xfId="6025"/>
    <cellStyle name="normální 2 2 3 3" xfId="6026"/>
    <cellStyle name="normální 2 2 3 3 2" xfId="6027"/>
    <cellStyle name="normální 2 2 3 3 2 2" xfId="6028"/>
    <cellStyle name="normální 2 2 3 3 3" xfId="6029"/>
    <cellStyle name="normální 2 2 3 4" xfId="6030"/>
    <cellStyle name="normální 2 2 3 4 2" xfId="6031"/>
    <cellStyle name="normální 2 2 3 5" xfId="6032"/>
    <cellStyle name="normální 2 2 4" xfId="6033"/>
    <cellStyle name="normální 2 2 4 2" xfId="6034"/>
    <cellStyle name="normální 2 2 4 3" xfId="6035"/>
    <cellStyle name="normální 2 2 4 3 2" xfId="6036"/>
    <cellStyle name="normální 2 2 4 3 2 2" xfId="6037"/>
    <cellStyle name="normální 2 2 4 3 3" xfId="6038"/>
    <cellStyle name="normální 2 2 4 4" xfId="6039"/>
    <cellStyle name="normální 2 2 4 4 2" xfId="6040"/>
    <cellStyle name="normální 2 2 4 5" xfId="6041"/>
    <cellStyle name="normální 2 2 5" xfId="6042"/>
    <cellStyle name="normální 2 2 5 2" xfId="6043"/>
    <cellStyle name="normální 2 2 5 3" xfId="6044"/>
    <cellStyle name="normální 2 2 5 3 2" xfId="6045"/>
    <cellStyle name="normální 2 2 5 3 2 2" xfId="6046"/>
    <cellStyle name="normální 2 2 5 3 3" xfId="6047"/>
    <cellStyle name="normální 2 2 5 4" xfId="6048"/>
    <cellStyle name="normální 2 2 5 4 2" xfId="6049"/>
    <cellStyle name="normální 2 2 5 5" xfId="6050"/>
    <cellStyle name="normální 2 2 6" xfId="6051"/>
    <cellStyle name="normální 2 2 7" xfId="6052"/>
    <cellStyle name="normální 2 3" xfId="6053"/>
    <cellStyle name="normální 2 4" xfId="6054"/>
    <cellStyle name="normální 2 5" xfId="6055"/>
    <cellStyle name="normální 2 6" xfId="6056"/>
    <cellStyle name="Normální 2 7" xfId="6057"/>
    <cellStyle name="Normální 2 7 2" xfId="6058"/>
    <cellStyle name="Normální 2 8" xfId="6059"/>
    <cellStyle name="Normální 2 8 2" xfId="6060"/>
    <cellStyle name="Normální 2 9" xfId="6061"/>
    <cellStyle name="Normální 2 9 2" xfId="6062"/>
    <cellStyle name="normální 2_004_Vykaz_vymer_ZTI" xfId="6063"/>
    <cellStyle name="normální 20" xfId="6064"/>
    <cellStyle name="normální 21" xfId="6065"/>
    <cellStyle name="normální 22" xfId="6066"/>
    <cellStyle name="normální 22 2" xfId="6067"/>
    <cellStyle name="normální 23" xfId="6068"/>
    <cellStyle name="normální 23 2" xfId="6069"/>
    <cellStyle name="normální 23 2 2" xfId="6070"/>
    <cellStyle name="normální 24" xfId="6071"/>
    <cellStyle name="normální 24 2" xfId="6072"/>
    <cellStyle name="normální 25" xfId="6073"/>
    <cellStyle name="normální 25 2" xfId="6074"/>
    <cellStyle name="normální 26" xfId="6075"/>
    <cellStyle name="normální 26 2" xfId="6076"/>
    <cellStyle name="normální 27" xfId="6077"/>
    <cellStyle name="normální 27 2" xfId="6078"/>
    <cellStyle name="Normální 28" xfId="6079"/>
    <cellStyle name="Normální 29" xfId="6080"/>
    <cellStyle name="normální 3" xfId="5"/>
    <cellStyle name="normální 3 2" xfId="6081"/>
    <cellStyle name="normální 3 2 2" xfId="6082"/>
    <cellStyle name="normální 3 3" xfId="6083"/>
    <cellStyle name="normální 3 4" xfId="6084"/>
    <cellStyle name="normální 3 5" xfId="6085"/>
    <cellStyle name="normální 3 6" xfId="6086"/>
    <cellStyle name="normální 3 7" xfId="6087"/>
    <cellStyle name="normální 3_01-DSP-10.20.30-001-MAR-vv" xfId="6088"/>
    <cellStyle name="Normální 30" xfId="6089"/>
    <cellStyle name="Normální 31" xfId="6090"/>
    <cellStyle name="normální 32" xfId="7"/>
    <cellStyle name="normální 33" xfId="3"/>
    <cellStyle name="normální 33 2" xfId="6091"/>
    <cellStyle name="normální 34" xfId="8"/>
    <cellStyle name="normální 35" xfId="6092"/>
    <cellStyle name="normální 36" xfId="6093"/>
    <cellStyle name="normální 37" xfId="6094"/>
    <cellStyle name="normální 38" xfId="6095"/>
    <cellStyle name="normální 39" xfId="6096"/>
    <cellStyle name="normální 4" xfId="6097"/>
    <cellStyle name="normální 4 2" xfId="6098"/>
    <cellStyle name="normální 4 3" xfId="6099"/>
    <cellStyle name="normální 4 4" xfId="6100"/>
    <cellStyle name="normální 4 5" xfId="6101"/>
    <cellStyle name="normální 4 6" xfId="6102"/>
    <cellStyle name="normální 4 7" xfId="6103"/>
    <cellStyle name="normální 40" xfId="6104"/>
    <cellStyle name="normální 41" xfId="6105"/>
    <cellStyle name="normální 42" xfId="6106"/>
    <cellStyle name="normální 43" xfId="6107"/>
    <cellStyle name="normální 44" xfId="6108"/>
    <cellStyle name="normální 44 2" xfId="6109"/>
    <cellStyle name="normální 45" xfId="6110"/>
    <cellStyle name="normální 46" xfId="6111"/>
    <cellStyle name="normální 46 2" xfId="6112"/>
    <cellStyle name="normální 47" xfId="6113"/>
    <cellStyle name="normální 47 2" xfId="6114"/>
    <cellStyle name="normální 48" xfId="6115"/>
    <cellStyle name="normální 48 2" xfId="6116"/>
    <cellStyle name="normální 49" xfId="6117"/>
    <cellStyle name="normální 5" xfId="6118"/>
    <cellStyle name="normální 5 2" xfId="6119"/>
    <cellStyle name="normální 5 3" xfId="6120"/>
    <cellStyle name="normální 5 4" xfId="6121"/>
    <cellStyle name="normální 5 5" xfId="6122"/>
    <cellStyle name="normální 5 6" xfId="6123"/>
    <cellStyle name="normální 5 7" xfId="6124"/>
    <cellStyle name="normální 50" xfId="6125"/>
    <cellStyle name="normální 50 2" xfId="6126"/>
    <cellStyle name="normální 51" xfId="6127"/>
    <cellStyle name="normální 51 2" xfId="6128"/>
    <cellStyle name="normální 52" xfId="6129"/>
    <cellStyle name="normální 53" xfId="6130"/>
    <cellStyle name="normální 53 2" xfId="6131"/>
    <cellStyle name="normální 54" xfId="6132"/>
    <cellStyle name="normální 54 2" xfId="6133"/>
    <cellStyle name="normální 55" xfId="6134"/>
    <cellStyle name="normální 56" xfId="6135"/>
    <cellStyle name="normální 57" xfId="6136"/>
    <cellStyle name="normální 57 2" xfId="6137"/>
    <cellStyle name="normální 58" xfId="6138"/>
    <cellStyle name="normální 58 2" xfId="6139"/>
    <cellStyle name="normální 59" xfId="6140"/>
    <cellStyle name="normální 6" xfId="6141"/>
    <cellStyle name="normální 6 2" xfId="6142"/>
    <cellStyle name="normální 6 3" xfId="6143"/>
    <cellStyle name="normální 6 4" xfId="6144"/>
    <cellStyle name="normální 6 5" xfId="6145"/>
    <cellStyle name="normální 6 6" xfId="6146"/>
    <cellStyle name="normální 6 7" xfId="6147"/>
    <cellStyle name="normální 6 8" xfId="6148"/>
    <cellStyle name="normální 6 8 2" xfId="6149"/>
    <cellStyle name="normální 6 8 2 2" xfId="6150"/>
    <cellStyle name="normální 6 8 3" xfId="6151"/>
    <cellStyle name="Normální 60" xfId="6152"/>
    <cellStyle name="Normální 60 2" xfId="6153"/>
    <cellStyle name="normální 61" xfId="6154"/>
    <cellStyle name="Normální 62" xfId="6155"/>
    <cellStyle name="Normální 62 2" xfId="6156"/>
    <cellStyle name="Normální 63" xfId="9"/>
    <cellStyle name="Normální 63 2" xfId="6157"/>
    <cellStyle name="normální 64" xfId="6158"/>
    <cellStyle name="normální 65" xfId="6159"/>
    <cellStyle name="normální 65 2" xfId="6160"/>
    <cellStyle name="normální 66" xfId="6161"/>
    <cellStyle name="normální 66 2" xfId="6162"/>
    <cellStyle name="normální 67" xfId="6163"/>
    <cellStyle name="normální 68" xfId="6164"/>
    <cellStyle name="normální 69" xfId="6165"/>
    <cellStyle name="normální 7" xfId="6166"/>
    <cellStyle name="normální 7 2" xfId="6167"/>
    <cellStyle name="normální 7 3" xfId="6168"/>
    <cellStyle name="normální 7 4" xfId="6169"/>
    <cellStyle name="normální 7 5" xfId="6170"/>
    <cellStyle name="normální 7 6" xfId="6171"/>
    <cellStyle name="normální 7 7" xfId="6172"/>
    <cellStyle name="normální 70" xfId="6173"/>
    <cellStyle name="normální 71" xfId="6174"/>
    <cellStyle name="normální 71 2" xfId="6175"/>
    <cellStyle name="normální 72" xfId="6176"/>
    <cellStyle name="normální 72 2" xfId="6177"/>
    <cellStyle name="normální 73" xfId="6178"/>
    <cellStyle name="normální 73 2" xfId="6179"/>
    <cellStyle name="normální 74" xfId="6180"/>
    <cellStyle name="normální 75" xfId="6181"/>
    <cellStyle name="normální 8" xfId="6182"/>
    <cellStyle name="normální 8 2" xfId="6183"/>
    <cellStyle name="normální 8 3" xfId="6184"/>
    <cellStyle name="normální 8 4" xfId="6185"/>
    <cellStyle name="normální 8 5" xfId="6186"/>
    <cellStyle name="normální 8 6" xfId="6187"/>
    <cellStyle name="normální 8 7" xfId="6188"/>
    <cellStyle name="normální 9" xfId="6189"/>
    <cellStyle name="normální 9 2" xfId="6190"/>
    <cellStyle name="normální 9 3" xfId="6191"/>
    <cellStyle name="normální 9 4" xfId="6192"/>
    <cellStyle name="normální 9 5" xfId="6193"/>
    <cellStyle name="normální 9 6" xfId="6194"/>
    <cellStyle name="normální 9 7" xfId="6195"/>
    <cellStyle name="Normalny_laroux" xfId="6196"/>
    <cellStyle name="Note" xfId="6197"/>
    <cellStyle name="Output" xfId="6198"/>
    <cellStyle name="Output 10" xfId="6199"/>
    <cellStyle name="Output 10 2" xfId="6200"/>
    <cellStyle name="Output 10 2 2" xfId="6201"/>
    <cellStyle name="Output 10 2 3" xfId="6202"/>
    <cellStyle name="Output 10 2 4" xfId="6203"/>
    <cellStyle name="Output 10 3" xfId="6204"/>
    <cellStyle name="Output 10 3 2" xfId="6205"/>
    <cellStyle name="Output 10 3 3" xfId="6206"/>
    <cellStyle name="Output 10 3 4" xfId="6207"/>
    <cellStyle name="Output 10 4" xfId="6208"/>
    <cellStyle name="Output 10 5" xfId="6209"/>
    <cellStyle name="Output 10 6" xfId="6210"/>
    <cellStyle name="Output 11" xfId="6211"/>
    <cellStyle name="Output 11 2" xfId="6212"/>
    <cellStyle name="Output 11 3" xfId="6213"/>
    <cellStyle name="Output 11 4" xfId="6214"/>
    <cellStyle name="Output 12" xfId="6215"/>
    <cellStyle name="Output 12 2" xfId="6216"/>
    <cellStyle name="Output 12 3" xfId="6217"/>
    <cellStyle name="Output 12 4" xfId="6218"/>
    <cellStyle name="Output 13" xfId="6219"/>
    <cellStyle name="Output 14" xfId="6220"/>
    <cellStyle name="Output 15" xfId="6221"/>
    <cellStyle name="Output 2" xfId="6222"/>
    <cellStyle name="Output 2 10" xfId="6223"/>
    <cellStyle name="Output 2 2" xfId="6224"/>
    <cellStyle name="Output 2 2 2" xfId="6225"/>
    <cellStyle name="Output 2 2 2 2" xfId="6226"/>
    <cellStyle name="Output 2 2 2 2 2" xfId="6227"/>
    <cellStyle name="Output 2 2 2 2 2 2" xfId="6228"/>
    <cellStyle name="Output 2 2 2 2 2 3" xfId="6229"/>
    <cellStyle name="Output 2 2 2 2 2 4" xfId="6230"/>
    <cellStyle name="Output 2 2 2 2 3" xfId="6231"/>
    <cellStyle name="Output 2 2 2 2 3 2" xfId="6232"/>
    <cellStyle name="Output 2 2 2 2 3 3" xfId="6233"/>
    <cellStyle name="Output 2 2 2 2 3 4" xfId="6234"/>
    <cellStyle name="Output 2 2 2 2 4" xfId="6235"/>
    <cellStyle name="Output 2 2 2 2 5" xfId="6236"/>
    <cellStyle name="Output 2 2 2 2 6" xfId="6237"/>
    <cellStyle name="Output 2 2 2 3" xfId="6238"/>
    <cellStyle name="Output 2 2 2 3 2" xfId="6239"/>
    <cellStyle name="Output 2 2 2 3 2 2" xfId="6240"/>
    <cellStyle name="Output 2 2 2 3 2 3" xfId="6241"/>
    <cellStyle name="Output 2 2 2 3 2 4" xfId="6242"/>
    <cellStyle name="Output 2 2 2 3 3" xfId="6243"/>
    <cellStyle name="Output 2 2 2 3 3 2" xfId="6244"/>
    <cellStyle name="Output 2 2 2 3 3 3" xfId="6245"/>
    <cellStyle name="Output 2 2 2 3 3 4" xfId="6246"/>
    <cellStyle name="Output 2 2 2 3 4" xfId="6247"/>
    <cellStyle name="Output 2 2 2 3 5" xfId="6248"/>
    <cellStyle name="Output 2 2 2 3 6" xfId="6249"/>
    <cellStyle name="Output 2 2 2 4" xfId="6250"/>
    <cellStyle name="Output 2 2 2 4 2" xfId="6251"/>
    <cellStyle name="Output 2 2 2 4 3" xfId="6252"/>
    <cellStyle name="Output 2 2 2 4 4" xfId="6253"/>
    <cellStyle name="Output 2 2 2 5" xfId="6254"/>
    <cellStyle name="Output 2 2 2 5 2" xfId="6255"/>
    <cellStyle name="Output 2 2 2 5 3" xfId="6256"/>
    <cellStyle name="Output 2 2 2 5 4" xfId="6257"/>
    <cellStyle name="Output 2 2 2 6" xfId="6258"/>
    <cellStyle name="Output 2 2 2 7" xfId="6259"/>
    <cellStyle name="Output 2 2 2 8" xfId="6260"/>
    <cellStyle name="Output 2 2 3" xfId="6261"/>
    <cellStyle name="Output 2 2 3 2" xfId="6262"/>
    <cellStyle name="Output 2 2 3 2 2" xfId="6263"/>
    <cellStyle name="Output 2 2 3 2 3" xfId="6264"/>
    <cellStyle name="Output 2 2 3 2 4" xfId="6265"/>
    <cellStyle name="Output 2 2 3 3" xfId="6266"/>
    <cellStyle name="Output 2 2 3 3 2" xfId="6267"/>
    <cellStyle name="Output 2 2 3 3 3" xfId="6268"/>
    <cellStyle name="Output 2 2 3 3 4" xfId="6269"/>
    <cellStyle name="Output 2 2 3 4" xfId="6270"/>
    <cellStyle name="Output 2 2 3 5" xfId="6271"/>
    <cellStyle name="Output 2 2 3 6" xfId="6272"/>
    <cellStyle name="Output 2 2 4" xfId="6273"/>
    <cellStyle name="Output 2 2 4 2" xfId="6274"/>
    <cellStyle name="Output 2 2 4 2 2" xfId="6275"/>
    <cellStyle name="Output 2 2 4 2 3" xfId="6276"/>
    <cellStyle name="Output 2 2 4 2 4" xfId="6277"/>
    <cellStyle name="Output 2 2 4 3" xfId="6278"/>
    <cellStyle name="Output 2 2 4 3 2" xfId="6279"/>
    <cellStyle name="Output 2 2 4 3 3" xfId="6280"/>
    <cellStyle name="Output 2 2 4 3 4" xfId="6281"/>
    <cellStyle name="Output 2 2 4 4" xfId="6282"/>
    <cellStyle name="Output 2 2 4 5" xfId="6283"/>
    <cellStyle name="Output 2 2 4 6" xfId="6284"/>
    <cellStyle name="Output 2 2 5" xfId="6285"/>
    <cellStyle name="Output 2 2 5 2" xfId="6286"/>
    <cellStyle name="Output 2 2 5 3" xfId="6287"/>
    <cellStyle name="Output 2 2 5 4" xfId="6288"/>
    <cellStyle name="Output 2 2 6" xfId="6289"/>
    <cellStyle name="Output 2 2 6 2" xfId="6290"/>
    <cellStyle name="Output 2 2 6 3" xfId="6291"/>
    <cellStyle name="Output 2 2 6 4" xfId="6292"/>
    <cellStyle name="Output 2 2 7" xfId="6293"/>
    <cellStyle name="Output 2 2 8" xfId="6294"/>
    <cellStyle name="Output 2 2 9" xfId="6295"/>
    <cellStyle name="Output 2 3" xfId="6296"/>
    <cellStyle name="Output 2 3 2" xfId="6297"/>
    <cellStyle name="Output 2 3 2 2" xfId="6298"/>
    <cellStyle name="Output 2 3 2 2 2" xfId="6299"/>
    <cellStyle name="Output 2 3 2 2 3" xfId="6300"/>
    <cellStyle name="Output 2 3 2 2 4" xfId="6301"/>
    <cellStyle name="Output 2 3 2 3" xfId="6302"/>
    <cellStyle name="Output 2 3 2 3 2" xfId="6303"/>
    <cellStyle name="Output 2 3 2 3 3" xfId="6304"/>
    <cellStyle name="Output 2 3 2 3 4" xfId="6305"/>
    <cellStyle name="Output 2 3 2 4" xfId="6306"/>
    <cellStyle name="Output 2 3 2 5" xfId="6307"/>
    <cellStyle name="Output 2 3 2 6" xfId="6308"/>
    <cellStyle name="Output 2 3 3" xfId="6309"/>
    <cellStyle name="Output 2 3 3 2" xfId="6310"/>
    <cellStyle name="Output 2 3 3 2 2" xfId="6311"/>
    <cellStyle name="Output 2 3 3 2 3" xfId="6312"/>
    <cellStyle name="Output 2 3 3 2 4" xfId="6313"/>
    <cellStyle name="Output 2 3 3 3" xfId="6314"/>
    <cellStyle name="Output 2 3 3 3 2" xfId="6315"/>
    <cellStyle name="Output 2 3 3 3 3" xfId="6316"/>
    <cellStyle name="Output 2 3 3 3 4" xfId="6317"/>
    <cellStyle name="Output 2 3 3 4" xfId="6318"/>
    <cellStyle name="Output 2 3 3 5" xfId="6319"/>
    <cellStyle name="Output 2 3 3 6" xfId="6320"/>
    <cellStyle name="Output 2 3 4" xfId="6321"/>
    <cellStyle name="Output 2 3 4 2" xfId="6322"/>
    <cellStyle name="Output 2 3 4 3" xfId="6323"/>
    <cellStyle name="Output 2 3 4 4" xfId="6324"/>
    <cellStyle name="Output 2 3 5" xfId="6325"/>
    <cellStyle name="Output 2 3 5 2" xfId="6326"/>
    <cellStyle name="Output 2 3 5 3" xfId="6327"/>
    <cellStyle name="Output 2 3 5 4" xfId="6328"/>
    <cellStyle name="Output 2 3 6" xfId="6329"/>
    <cellStyle name="Output 2 3 7" xfId="6330"/>
    <cellStyle name="Output 2 3 8" xfId="6331"/>
    <cellStyle name="Output 2 4" xfId="6332"/>
    <cellStyle name="Output 2 4 2" xfId="6333"/>
    <cellStyle name="Output 2 4 2 2" xfId="6334"/>
    <cellStyle name="Output 2 4 2 3" xfId="6335"/>
    <cellStyle name="Output 2 4 2 4" xfId="6336"/>
    <cellStyle name="Output 2 4 3" xfId="6337"/>
    <cellStyle name="Output 2 4 3 2" xfId="6338"/>
    <cellStyle name="Output 2 4 3 3" xfId="6339"/>
    <cellStyle name="Output 2 4 3 4" xfId="6340"/>
    <cellStyle name="Output 2 4 4" xfId="6341"/>
    <cellStyle name="Output 2 4 5" xfId="6342"/>
    <cellStyle name="Output 2 4 6" xfId="6343"/>
    <cellStyle name="Output 2 5" xfId="6344"/>
    <cellStyle name="Output 2 5 2" xfId="6345"/>
    <cellStyle name="Output 2 5 2 2" xfId="6346"/>
    <cellStyle name="Output 2 5 2 3" xfId="6347"/>
    <cellStyle name="Output 2 5 2 4" xfId="6348"/>
    <cellStyle name="Output 2 5 3" xfId="6349"/>
    <cellStyle name="Output 2 5 3 2" xfId="6350"/>
    <cellStyle name="Output 2 5 3 3" xfId="6351"/>
    <cellStyle name="Output 2 5 3 4" xfId="6352"/>
    <cellStyle name="Output 2 5 4" xfId="6353"/>
    <cellStyle name="Output 2 5 5" xfId="6354"/>
    <cellStyle name="Output 2 5 6" xfId="6355"/>
    <cellStyle name="Output 2 6" xfId="6356"/>
    <cellStyle name="Output 2 6 2" xfId="6357"/>
    <cellStyle name="Output 2 6 3" xfId="6358"/>
    <cellStyle name="Output 2 6 4" xfId="6359"/>
    <cellStyle name="Output 2 7" xfId="6360"/>
    <cellStyle name="Output 2 7 2" xfId="6361"/>
    <cellStyle name="Output 2 7 3" xfId="6362"/>
    <cellStyle name="Output 2 7 4" xfId="6363"/>
    <cellStyle name="Output 2 8" xfId="6364"/>
    <cellStyle name="Output 2 9" xfId="6365"/>
    <cellStyle name="Output 3" xfId="6366"/>
    <cellStyle name="Output 3 10" xfId="6367"/>
    <cellStyle name="Output 3 2" xfId="6368"/>
    <cellStyle name="Output 3 2 2" xfId="6369"/>
    <cellStyle name="Output 3 2 2 2" xfId="6370"/>
    <cellStyle name="Output 3 2 2 2 2" xfId="6371"/>
    <cellStyle name="Output 3 2 2 2 2 2" xfId="6372"/>
    <cellStyle name="Output 3 2 2 2 2 3" xfId="6373"/>
    <cellStyle name="Output 3 2 2 2 2 4" xfId="6374"/>
    <cellStyle name="Output 3 2 2 2 3" xfId="6375"/>
    <cellStyle name="Output 3 2 2 2 3 2" xfId="6376"/>
    <cellStyle name="Output 3 2 2 2 3 3" xfId="6377"/>
    <cellStyle name="Output 3 2 2 2 3 4" xfId="6378"/>
    <cellStyle name="Output 3 2 2 2 4" xfId="6379"/>
    <cellStyle name="Output 3 2 2 2 5" xfId="6380"/>
    <cellStyle name="Output 3 2 2 2 6" xfId="6381"/>
    <cellStyle name="Output 3 2 2 3" xfId="6382"/>
    <cellStyle name="Output 3 2 2 3 2" xfId="6383"/>
    <cellStyle name="Output 3 2 2 3 2 2" xfId="6384"/>
    <cellStyle name="Output 3 2 2 3 2 3" xfId="6385"/>
    <cellStyle name="Output 3 2 2 3 2 4" xfId="6386"/>
    <cellStyle name="Output 3 2 2 3 3" xfId="6387"/>
    <cellStyle name="Output 3 2 2 3 3 2" xfId="6388"/>
    <cellStyle name="Output 3 2 2 3 3 3" xfId="6389"/>
    <cellStyle name="Output 3 2 2 3 3 4" xfId="6390"/>
    <cellStyle name="Output 3 2 2 3 4" xfId="6391"/>
    <cellStyle name="Output 3 2 2 3 5" xfId="6392"/>
    <cellStyle name="Output 3 2 2 3 6" xfId="6393"/>
    <cellStyle name="Output 3 2 2 4" xfId="6394"/>
    <cellStyle name="Output 3 2 2 4 2" xfId="6395"/>
    <cellStyle name="Output 3 2 2 4 3" xfId="6396"/>
    <cellStyle name="Output 3 2 2 4 4" xfId="6397"/>
    <cellStyle name="Output 3 2 2 5" xfId="6398"/>
    <cellStyle name="Output 3 2 2 5 2" xfId="6399"/>
    <cellStyle name="Output 3 2 2 5 3" xfId="6400"/>
    <cellStyle name="Output 3 2 2 5 4" xfId="6401"/>
    <cellStyle name="Output 3 2 2 6" xfId="6402"/>
    <cellStyle name="Output 3 2 2 7" xfId="6403"/>
    <cellStyle name="Output 3 2 2 8" xfId="6404"/>
    <cellStyle name="Output 3 2 3" xfId="6405"/>
    <cellStyle name="Output 3 2 3 2" xfId="6406"/>
    <cellStyle name="Output 3 2 3 2 2" xfId="6407"/>
    <cellStyle name="Output 3 2 3 2 3" xfId="6408"/>
    <cellStyle name="Output 3 2 3 2 4" xfId="6409"/>
    <cellStyle name="Output 3 2 3 3" xfId="6410"/>
    <cellStyle name="Output 3 2 3 3 2" xfId="6411"/>
    <cellStyle name="Output 3 2 3 3 3" xfId="6412"/>
    <cellStyle name="Output 3 2 3 3 4" xfId="6413"/>
    <cellStyle name="Output 3 2 3 4" xfId="6414"/>
    <cellStyle name="Output 3 2 3 5" xfId="6415"/>
    <cellStyle name="Output 3 2 3 6" xfId="6416"/>
    <cellStyle name="Output 3 2 4" xfId="6417"/>
    <cellStyle name="Output 3 2 4 2" xfId="6418"/>
    <cellStyle name="Output 3 2 4 2 2" xfId="6419"/>
    <cellStyle name="Output 3 2 4 2 3" xfId="6420"/>
    <cellStyle name="Output 3 2 4 2 4" xfId="6421"/>
    <cellStyle name="Output 3 2 4 3" xfId="6422"/>
    <cellStyle name="Output 3 2 4 3 2" xfId="6423"/>
    <cellStyle name="Output 3 2 4 3 3" xfId="6424"/>
    <cellStyle name="Output 3 2 4 3 4" xfId="6425"/>
    <cellStyle name="Output 3 2 4 4" xfId="6426"/>
    <cellStyle name="Output 3 2 4 5" xfId="6427"/>
    <cellStyle name="Output 3 2 4 6" xfId="6428"/>
    <cellStyle name="Output 3 2 5" xfId="6429"/>
    <cellStyle name="Output 3 2 5 2" xfId="6430"/>
    <cellStyle name="Output 3 2 5 3" xfId="6431"/>
    <cellStyle name="Output 3 2 5 4" xfId="6432"/>
    <cellStyle name="Output 3 2 6" xfId="6433"/>
    <cellStyle name="Output 3 2 6 2" xfId="6434"/>
    <cellStyle name="Output 3 2 6 3" xfId="6435"/>
    <cellStyle name="Output 3 2 6 4" xfId="6436"/>
    <cellStyle name="Output 3 2 7" xfId="6437"/>
    <cellStyle name="Output 3 2 8" xfId="6438"/>
    <cellStyle name="Output 3 2 9" xfId="6439"/>
    <cellStyle name="Output 3 3" xfId="6440"/>
    <cellStyle name="Output 3 3 2" xfId="6441"/>
    <cellStyle name="Output 3 3 2 2" xfId="6442"/>
    <cellStyle name="Output 3 3 2 2 2" xfId="6443"/>
    <cellStyle name="Output 3 3 2 2 3" xfId="6444"/>
    <cellStyle name="Output 3 3 2 2 4" xfId="6445"/>
    <cellStyle name="Output 3 3 2 3" xfId="6446"/>
    <cellStyle name="Output 3 3 2 3 2" xfId="6447"/>
    <cellStyle name="Output 3 3 2 3 3" xfId="6448"/>
    <cellStyle name="Output 3 3 2 3 4" xfId="6449"/>
    <cellStyle name="Output 3 3 2 4" xfId="6450"/>
    <cellStyle name="Output 3 3 2 5" xfId="6451"/>
    <cellStyle name="Output 3 3 2 6" xfId="6452"/>
    <cellStyle name="Output 3 3 3" xfId="6453"/>
    <cellStyle name="Output 3 3 3 2" xfId="6454"/>
    <cellStyle name="Output 3 3 3 2 2" xfId="6455"/>
    <cellStyle name="Output 3 3 3 2 3" xfId="6456"/>
    <cellStyle name="Output 3 3 3 2 4" xfId="6457"/>
    <cellStyle name="Output 3 3 3 3" xfId="6458"/>
    <cellStyle name="Output 3 3 3 3 2" xfId="6459"/>
    <cellStyle name="Output 3 3 3 3 3" xfId="6460"/>
    <cellStyle name="Output 3 3 3 3 4" xfId="6461"/>
    <cellStyle name="Output 3 3 3 4" xfId="6462"/>
    <cellStyle name="Output 3 3 3 5" xfId="6463"/>
    <cellStyle name="Output 3 3 3 6" xfId="6464"/>
    <cellStyle name="Output 3 3 4" xfId="6465"/>
    <cellStyle name="Output 3 3 4 2" xfId="6466"/>
    <cellStyle name="Output 3 3 4 3" xfId="6467"/>
    <cellStyle name="Output 3 3 4 4" xfId="6468"/>
    <cellStyle name="Output 3 3 5" xfId="6469"/>
    <cellStyle name="Output 3 3 5 2" xfId="6470"/>
    <cellStyle name="Output 3 3 5 3" xfId="6471"/>
    <cellStyle name="Output 3 3 5 4" xfId="6472"/>
    <cellStyle name="Output 3 3 6" xfId="6473"/>
    <cellStyle name="Output 3 3 7" xfId="6474"/>
    <cellStyle name="Output 3 3 8" xfId="6475"/>
    <cellStyle name="Output 3 4" xfId="6476"/>
    <cellStyle name="Output 3 4 2" xfId="6477"/>
    <cellStyle name="Output 3 4 2 2" xfId="6478"/>
    <cellStyle name="Output 3 4 2 3" xfId="6479"/>
    <cellStyle name="Output 3 4 2 4" xfId="6480"/>
    <cellStyle name="Output 3 4 3" xfId="6481"/>
    <cellStyle name="Output 3 4 3 2" xfId="6482"/>
    <cellStyle name="Output 3 4 3 3" xfId="6483"/>
    <cellStyle name="Output 3 4 3 4" xfId="6484"/>
    <cellStyle name="Output 3 4 4" xfId="6485"/>
    <cellStyle name="Output 3 4 5" xfId="6486"/>
    <cellStyle name="Output 3 4 6" xfId="6487"/>
    <cellStyle name="Output 3 5" xfId="6488"/>
    <cellStyle name="Output 3 5 2" xfId="6489"/>
    <cellStyle name="Output 3 5 2 2" xfId="6490"/>
    <cellStyle name="Output 3 5 2 3" xfId="6491"/>
    <cellStyle name="Output 3 5 2 4" xfId="6492"/>
    <cellStyle name="Output 3 5 3" xfId="6493"/>
    <cellStyle name="Output 3 5 3 2" xfId="6494"/>
    <cellStyle name="Output 3 5 3 3" xfId="6495"/>
    <cellStyle name="Output 3 5 3 4" xfId="6496"/>
    <cellStyle name="Output 3 5 4" xfId="6497"/>
    <cellStyle name="Output 3 5 5" xfId="6498"/>
    <cellStyle name="Output 3 5 6" xfId="6499"/>
    <cellStyle name="Output 3 6" xfId="6500"/>
    <cellStyle name="Output 3 6 2" xfId="6501"/>
    <cellStyle name="Output 3 6 3" xfId="6502"/>
    <cellStyle name="Output 3 6 4" xfId="6503"/>
    <cellStyle name="Output 3 7" xfId="6504"/>
    <cellStyle name="Output 3 7 2" xfId="6505"/>
    <cellStyle name="Output 3 7 3" xfId="6506"/>
    <cellStyle name="Output 3 7 4" xfId="6507"/>
    <cellStyle name="Output 3 8" xfId="6508"/>
    <cellStyle name="Output 3 9" xfId="6509"/>
    <cellStyle name="Output 4" xfId="6510"/>
    <cellStyle name="Output 4 10" xfId="6511"/>
    <cellStyle name="Output 4 2" xfId="6512"/>
    <cellStyle name="Output 4 2 2" xfId="6513"/>
    <cellStyle name="Output 4 2 2 2" xfId="6514"/>
    <cellStyle name="Output 4 2 2 2 2" xfId="6515"/>
    <cellStyle name="Output 4 2 2 2 2 2" xfId="6516"/>
    <cellStyle name="Output 4 2 2 2 2 3" xfId="6517"/>
    <cellStyle name="Output 4 2 2 2 2 4" xfId="6518"/>
    <cellStyle name="Output 4 2 2 2 3" xfId="6519"/>
    <cellStyle name="Output 4 2 2 2 3 2" xfId="6520"/>
    <cellStyle name="Output 4 2 2 2 3 3" xfId="6521"/>
    <cellStyle name="Output 4 2 2 2 3 4" xfId="6522"/>
    <cellStyle name="Output 4 2 2 2 4" xfId="6523"/>
    <cellStyle name="Output 4 2 2 2 5" xfId="6524"/>
    <cellStyle name="Output 4 2 2 2 6" xfId="6525"/>
    <cellStyle name="Output 4 2 2 3" xfId="6526"/>
    <cellStyle name="Output 4 2 2 3 2" xfId="6527"/>
    <cellStyle name="Output 4 2 2 3 2 2" xfId="6528"/>
    <cellStyle name="Output 4 2 2 3 2 3" xfId="6529"/>
    <cellStyle name="Output 4 2 2 3 2 4" xfId="6530"/>
    <cellStyle name="Output 4 2 2 3 3" xfId="6531"/>
    <cellStyle name="Output 4 2 2 3 3 2" xfId="6532"/>
    <cellStyle name="Output 4 2 2 3 3 3" xfId="6533"/>
    <cellStyle name="Output 4 2 2 3 3 4" xfId="6534"/>
    <cellStyle name="Output 4 2 2 3 4" xfId="6535"/>
    <cellStyle name="Output 4 2 2 3 5" xfId="6536"/>
    <cellStyle name="Output 4 2 2 3 6" xfId="6537"/>
    <cellStyle name="Output 4 2 2 4" xfId="6538"/>
    <cellStyle name="Output 4 2 2 4 2" xfId="6539"/>
    <cellStyle name="Output 4 2 2 4 3" xfId="6540"/>
    <cellStyle name="Output 4 2 2 4 4" xfId="6541"/>
    <cellStyle name="Output 4 2 2 5" xfId="6542"/>
    <cellStyle name="Output 4 2 2 5 2" xfId="6543"/>
    <cellStyle name="Output 4 2 2 5 3" xfId="6544"/>
    <cellStyle name="Output 4 2 2 5 4" xfId="6545"/>
    <cellStyle name="Output 4 2 2 6" xfId="6546"/>
    <cellStyle name="Output 4 2 2 7" xfId="6547"/>
    <cellStyle name="Output 4 2 2 8" xfId="6548"/>
    <cellStyle name="Output 4 2 3" xfId="6549"/>
    <cellStyle name="Output 4 2 3 2" xfId="6550"/>
    <cellStyle name="Output 4 2 3 2 2" xfId="6551"/>
    <cellStyle name="Output 4 2 3 2 3" xfId="6552"/>
    <cellStyle name="Output 4 2 3 2 4" xfId="6553"/>
    <cellStyle name="Output 4 2 3 3" xfId="6554"/>
    <cellStyle name="Output 4 2 3 3 2" xfId="6555"/>
    <cellStyle name="Output 4 2 3 3 3" xfId="6556"/>
    <cellStyle name="Output 4 2 3 3 4" xfId="6557"/>
    <cellStyle name="Output 4 2 3 4" xfId="6558"/>
    <cellStyle name="Output 4 2 3 5" xfId="6559"/>
    <cellStyle name="Output 4 2 3 6" xfId="6560"/>
    <cellStyle name="Output 4 2 4" xfId="6561"/>
    <cellStyle name="Output 4 2 4 2" xfId="6562"/>
    <cellStyle name="Output 4 2 4 2 2" xfId="6563"/>
    <cellStyle name="Output 4 2 4 2 3" xfId="6564"/>
    <cellStyle name="Output 4 2 4 2 4" xfId="6565"/>
    <cellStyle name="Output 4 2 4 3" xfId="6566"/>
    <cellStyle name="Output 4 2 4 3 2" xfId="6567"/>
    <cellStyle name="Output 4 2 4 3 3" xfId="6568"/>
    <cellStyle name="Output 4 2 4 3 4" xfId="6569"/>
    <cellStyle name="Output 4 2 4 4" xfId="6570"/>
    <cellStyle name="Output 4 2 4 5" xfId="6571"/>
    <cellStyle name="Output 4 2 4 6" xfId="6572"/>
    <cellStyle name="Output 4 2 5" xfId="6573"/>
    <cellStyle name="Output 4 2 5 2" xfId="6574"/>
    <cellStyle name="Output 4 2 5 3" xfId="6575"/>
    <cellStyle name="Output 4 2 5 4" xfId="6576"/>
    <cellStyle name="Output 4 2 6" xfId="6577"/>
    <cellStyle name="Output 4 2 6 2" xfId="6578"/>
    <cellStyle name="Output 4 2 6 3" xfId="6579"/>
    <cellStyle name="Output 4 2 6 4" xfId="6580"/>
    <cellStyle name="Output 4 2 7" xfId="6581"/>
    <cellStyle name="Output 4 2 8" xfId="6582"/>
    <cellStyle name="Output 4 2 9" xfId="6583"/>
    <cellStyle name="Output 4 3" xfId="6584"/>
    <cellStyle name="Output 4 3 2" xfId="6585"/>
    <cellStyle name="Output 4 3 2 2" xfId="6586"/>
    <cellStyle name="Output 4 3 2 2 2" xfId="6587"/>
    <cellStyle name="Output 4 3 2 2 3" xfId="6588"/>
    <cellStyle name="Output 4 3 2 2 4" xfId="6589"/>
    <cellStyle name="Output 4 3 2 3" xfId="6590"/>
    <cellStyle name="Output 4 3 2 3 2" xfId="6591"/>
    <cellStyle name="Output 4 3 2 3 3" xfId="6592"/>
    <cellStyle name="Output 4 3 2 3 4" xfId="6593"/>
    <cellStyle name="Output 4 3 2 4" xfId="6594"/>
    <cellStyle name="Output 4 3 2 5" xfId="6595"/>
    <cellStyle name="Output 4 3 2 6" xfId="6596"/>
    <cellStyle name="Output 4 3 3" xfId="6597"/>
    <cellStyle name="Output 4 3 3 2" xfId="6598"/>
    <cellStyle name="Output 4 3 3 2 2" xfId="6599"/>
    <cellStyle name="Output 4 3 3 2 3" xfId="6600"/>
    <cellStyle name="Output 4 3 3 2 4" xfId="6601"/>
    <cellStyle name="Output 4 3 3 3" xfId="6602"/>
    <cellStyle name="Output 4 3 3 3 2" xfId="6603"/>
    <cellStyle name="Output 4 3 3 3 3" xfId="6604"/>
    <cellStyle name="Output 4 3 3 3 4" xfId="6605"/>
    <cellStyle name="Output 4 3 3 4" xfId="6606"/>
    <cellStyle name="Output 4 3 3 5" xfId="6607"/>
    <cellStyle name="Output 4 3 3 6" xfId="6608"/>
    <cellStyle name="Output 4 3 4" xfId="6609"/>
    <cellStyle name="Output 4 3 4 2" xfId="6610"/>
    <cellStyle name="Output 4 3 4 3" xfId="6611"/>
    <cellStyle name="Output 4 3 4 4" xfId="6612"/>
    <cellStyle name="Output 4 3 5" xfId="6613"/>
    <cellStyle name="Output 4 3 5 2" xfId="6614"/>
    <cellStyle name="Output 4 3 5 3" xfId="6615"/>
    <cellStyle name="Output 4 3 5 4" xfId="6616"/>
    <cellStyle name="Output 4 3 6" xfId="6617"/>
    <cellStyle name="Output 4 3 7" xfId="6618"/>
    <cellStyle name="Output 4 3 8" xfId="6619"/>
    <cellStyle name="Output 4 4" xfId="6620"/>
    <cellStyle name="Output 4 4 2" xfId="6621"/>
    <cellStyle name="Output 4 4 2 2" xfId="6622"/>
    <cellStyle name="Output 4 4 2 3" xfId="6623"/>
    <cellStyle name="Output 4 4 2 4" xfId="6624"/>
    <cellStyle name="Output 4 4 3" xfId="6625"/>
    <cellStyle name="Output 4 4 3 2" xfId="6626"/>
    <cellStyle name="Output 4 4 3 3" xfId="6627"/>
    <cellStyle name="Output 4 4 3 4" xfId="6628"/>
    <cellStyle name="Output 4 4 4" xfId="6629"/>
    <cellStyle name="Output 4 4 5" xfId="6630"/>
    <cellStyle name="Output 4 4 6" xfId="6631"/>
    <cellStyle name="Output 4 5" xfId="6632"/>
    <cellStyle name="Output 4 5 2" xfId="6633"/>
    <cellStyle name="Output 4 5 2 2" xfId="6634"/>
    <cellStyle name="Output 4 5 2 3" xfId="6635"/>
    <cellStyle name="Output 4 5 2 4" xfId="6636"/>
    <cellStyle name="Output 4 5 3" xfId="6637"/>
    <cellStyle name="Output 4 5 3 2" xfId="6638"/>
    <cellStyle name="Output 4 5 3 3" xfId="6639"/>
    <cellStyle name="Output 4 5 3 4" xfId="6640"/>
    <cellStyle name="Output 4 5 4" xfId="6641"/>
    <cellStyle name="Output 4 5 5" xfId="6642"/>
    <cellStyle name="Output 4 5 6" xfId="6643"/>
    <cellStyle name="Output 4 6" xfId="6644"/>
    <cellStyle name="Output 4 6 2" xfId="6645"/>
    <cellStyle name="Output 4 6 3" xfId="6646"/>
    <cellStyle name="Output 4 6 4" xfId="6647"/>
    <cellStyle name="Output 4 7" xfId="6648"/>
    <cellStyle name="Output 4 7 2" xfId="6649"/>
    <cellStyle name="Output 4 7 3" xfId="6650"/>
    <cellStyle name="Output 4 7 4" xfId="6651"/>
    <cellStyle name="Output 4 8" xfId="6652"/>
    <cellStyle name="Output 4 9" xfId="6653"/>
    <cellStyle name="Output 5" xfId="6654"/>
    <cellStyle name="Output 5 10" xfId="6655"/>
    <cellStyle name="Output 5 2" xfId="6656"/>
    <cellStyle name="Output 5 2 2" xfId="6657"/>
    <cellStyle name="Output 5 2 2 2" xfId="6658"/>
    <cellStyle name="Output 5 2 2 2 2" xfId="6659"/>
    <cellStyle name="Output 5 2 2 2 2 2" xfId="6660"/>
    <cellStyle name="Output 5 2 2 2 2 3" xfId="6661"/>
    <cellStyle name="Output 5 2 2 2 2 4" xfId="6662"/>
    <cellStyle name="Output 5 2 2 2 3" xfId="6663"/>
    <cellStyle name="Output 5 2 2 2 3 2" xfId="6664"/>
    <cellStyle name="Output 5 2 2 2 3 3" xfId="6665"/>
    <cellStyle name="Output 5 2 2 2 3 4" xfId="6666"/>
    <cellStyle name="Output 5 2 2 2 4" xfId="6667"/>
    <cellStyle name="Output 5 2 2 2 5" xfId="6668"/>
    <cellStyle name="Output 5 2 2 2 6" xfId="6669"/>
    <cellStyle name="Output 5 2 2 3" xfId="6670"/>
    <cellStyle name="Output 5 2 2 3 2" xfId="6671"/>
    <cellStyle name="Output 5 2 2 3 2 2" xfId="6672"/>
    <cellStyle name="Output 5 2 2 3 2 3" xfId="6673"/>
    <cellStyle name="Output 5 2 2 3 2 4" xfId="6674"/>
    <cellStyle name="Output 5 2 2 3 3" xfId="6675"/>
    <cellStyle name="Output 5 2 2 3 3 2" xfId="6676"/>
    <cellStyle name="Output 5 2 2 3 3 3" xfId="6677"/>
    <cellStyle name="Output 5 2 2 3 3 4" xfId="6678"/>
    <cellStyle name="Output 5 2 2 3 4" xfId="6679"/>
    <cellStyle name="Output 5 2 2 3 5" xfId="6680"/>
    <cellStyle name="Output 5 2 2 3 6" xfId="6681"/>
    <cellStyle name="Output 5 2 2 4" xfId="6682"/>
    <cellStyle name="Output 5 2 2 4 2" xfId="6683"/>
    <cellStyle name="Output 5 2 2 4 3" xfId="6684"/>
    <cellStyle name="Output 5 2 2 4 4" xfId="6685"/>
    <cellStyle name="Output 5 2 2 5" xfId="6686"/>
    <cellStyle name="Output 5 2 2 5 2" xfId="6687"/>
    <cellStyle name="Output 5 2 2 5 3" xfId="6688"/>
    <cellStyle name="Output 5 2 2 5 4" xfId="6689"/>
    <cellStyle name="Output 5 2 2 6" xfId="6690"/>
    <cellStyle name="Output 5 2 2 7" xfId="6691"/>
    <cellStyle name="Output 5 2 2 8" xfId="6692"/>
    <cellStyle name="Output 5 2 3" xfId="6693"/>
    <cellStyle name="Output 5 2 3 2" xfId="6694"/>
    <cellStyle name="Output 5 2 3 2 2" xfId="6695"/>
    <cellStyle name="Output 5 2 3 2 3" xfId="6696"/>
    <cellStyle name="Output 5 2 3 2 4" xfId="6697"/>
    <cellStyle name="Output 5 2 3 3" xfId="6698"/>
    <cellStyle name="Output 5 2 3 3 2" xfId="6699"/>
    <cellStyle name="Output 5 2 3 3 3" xfId="6700"/>
    <cellStyle name="Output 5 2 3 3 4" xfId="6701"/>
    <cellStyle name="Output 5 2 3 4" xfId="6702"/>
    <cellStyle name="Output 5 2 3 5" xfId="6703"/>
    <cellStyle name="Output 5 2 3 6" xfId="6704"/>
    <cellStyle name="Output 5 2 4" xfId="6705"/>
    <cellStyle name="Output 5 2 4 2" xfId="6706"/>
    <cellStyle name="Output 5 2 4 2 2" xfId="6707"/>
    <cellStyle name="Output 5 2 4 2 3" xfId="6708"/>
    <cellStyle name="Output 5 2 4 2 4" xfId="6709"/>
    <cellStyle name="Output 5 2 4 3" xfId="6710"/>
    <cellStyle name="Output 5 2 4 3 2" xfId="6711"/>
    <cellStyle name="Output 5 2 4 3 3" xfId="6712"/>
    <cellStyle name="Output 5 2 4 3 4" xfId="6713"/>
    <cellStyle name="Output 5 2 4 4" xfId="6714"/>
    <cellStyle name="Output 5 2 4 5" xfId="6715"/>
    <cellStyle name="Output 5 2 4 6" xfId="6716"/>
    <cellStyle name="Output 5 2 5" xfId="6717"/>
    <cellStyle name="Output 5 2 5 2" xfId="6718"/>
    <cellStyle name="Output 5 2 5 3" xfId="6719"/>
    <cellStyle name="Output 5 2 5 4" xfId="6720"/>
    <cellStyle name="Output 5 2 6" xfId="6721"/>
    <cellStyle name="Output 5 2 6 2" xfId="6722"/>
    <cellStyle name="Output 5 2 6 3" xfId="6723"/>
    <cellStyle name="Output 5 2 6 4" xfId="6724"/>
    <cellStyle name="Output 5 2 7" xfId="6725"/>
    <cellStyle name="Output 5 2 8" xfId="6726"/>
    <cellStyle name="Output 5 2 9" xfId="6727"/>
    <cellStyle name="Output 5 3" xfId="6728"/>
    <cellStyle name="Output 5 3 2" xfId="6729"/>
    <cellStyle name="Output 5 3 2 2" xfId="6730"/>
    <cellStyle name="Output 5 3 2 2 2" xfId="6731"/>
    <cellStyle name="Output 5 3 2 2 3" xfId="6732"/>
    <cellStyle name="Output 5 3 2 2 4" xfId="6733"/>
    <cellStyle name="Output 5 3 2 3" xfId="6734"/>
    <cellStyle name="Output 5 3 2 3 2" xfId="6735"/>
    <cellStyle name="Output 5 3 2 3 3" xfId="6736"/>
    <cellStyle name="Output 5 3 2 3 4" xfId="6737"/>
    <cellStyle name="Output 5 3 2 4" xfId="6738"/>
    <cellStyle name="Output 5 3 2 5" xfId="6739"/>
    <cellStyle name="Output 5 3 2 6" xfId="6740"/>
    <cellStyle name="Output 5 3 3" xfId="6741"/>
    <cellStyle name="Output 5 3 3 2" xfId="6742"/>
    <cellStyle name="Output 5 3 3 2 2" xfId="6743"/>
    <cellStyle name="Output 5 3 3 2 3" xfId="6744"/>
    <cellStyle name="Output 5 3 3 2 4" xfId="6745"/>
    <cellStyle name="Output 5 3 3 3" xfId="6746"/>
    <cellStyle name="Output 5 3 3 3 2" xfId="6747"/>
    <cellStyle name="Output 5 3 3 3 3" xfId="6748"/>
    <cellStyle name="Output 5 3 3 3 4" xfId="6749"/>
    <cellStyle name="Output 5 3 3 4" xfId="6750"/>
    <cellStyle name="Output 5 3 3 5" xfId="6751"/>
    <cellStyle name="Output 5 3 3 6" xfId="6752"/>
    <cellStyle name="Output 5 3 4" xfId="6753"/>
    <cellStyle name="Output 5 3 4 2" xfId="6754"/>
    <cellStyle name="Output 5 3 4 3" xfId="6755"/>
    <cellStyle name="Output 5 3 4 4" xfId="6756"/>
    <cellStyle name="Output 5 3 5" xfId="6757"/>
    <cellStyle name="Output 5 3 5 2" xfId="6758"/>
    <cellStyle name="Output 5 3 5 3" xfId="6759"/>
    <cellStyle name="Output 5 3 5 4" xfId="6760"/>
    <cellStyle name="Output 5 3 6" xfId="6761"/>
    <cellStyle name="Output 5 3 7" xfId="6762"/>
    <cellStyle name="Output 5 3 8" xfId="6763"/>
    <cellStyle name="Output 5 4" xfId="6764"/>
    <cellStyle name="Output 5 4 2" xfId="6765"/>
    <cellStyle name="Output 5 4 2 2" xfId="6766"/>
    <cellStyle name="Output 5 4 2 3" xfId="6767"/>
    <cellStyle name="Output 5 4 2 4" xfId="6768"/>
    <cellStyle name="Output 5 4 3" xfId="6769"/>
    <cellStyle name="Output 5 4 3 2" xfId="6770"/>
    <cellStyle name="Output 5 4 3 3" xfId="6771"/>
    <cellStyle name="Output 5 4 3 4" xfId="6772"/>
    <cellStyle name="Output 5 4 4" xfId="6773"/>
    <cellStyle name="Output 5 4 5" xfId="6774"/>
    <cellStyle name="Output 5 4 6" xfId="6775"/>
    <cellStyle name="Output 5 5" xfId="6776"/>
    <cellStyle name="Output 5 5 2" xfId="6777"/>
    <cellStyle name="Output 5 5 2 2" xfId="6778"/>
    <cellStyle name="Output 5 5 2 3" xfId="6779"/>
    <cellStyle name="Output 5 5 2 4" xfId="6780"/>
    <cellStyle name="Output 5 5 3" xfId="6781"/>
    <cellStyle name="Output 5 5 3 2" xfId="6782"/>
    <cellStyle name="Output 5 5 3 3" xfId="6783"/>
    <cellStyle name="Output 5 5 3 4" xfId="6784"/>
    <cellStyle name="Output 5 5 4" xfId="6785"/>
    <cellStyle name="Output 5 5 5" xfId="6786"/>
    <cellStyle name="Output 5 5 6" xfId="6787"/>
    <cellStyle name="Output 5 6" xfId="6788"/>
    <cellStyle name="Output 5 6 2" xfId="6789"/>
    <cellStyle name="Output 5 6 3" xfId="6790"/>
    <cellStyle name="Output 5 6 4" xfId="6791"/>
    <cellStyle name="Output 5 7" xfId="6792"/>
    <cellStyle name="Output 5 7 2" xfId="6793"/>
    <cellStyle name="Output 5 7 3" xfId="6794"/>
    <cellStyle name="Output 5 7 4" xfId="6795"/>
    <cellStyle name="Output 5 8" xfId="6796"/>
    <cellStyle name="Output 5 9" xfId="6797"/>
    <cellStyle name="Output 6" xfId="6798"/>
    <cellStyle name="Output 6 10" xfId="6799"/>
    <cellStyle name="Output 6 2" xfId="6800"/>
    <cellStyle name="Output 6 2 2" xfId="6801"/>
    <cellStyle name="Output 6 2 2 2" xfId="6802"/>
    <cellStyle name="Output 6 2 2 2 2" xfId="6803"/>
    <cellStyle name="Output 6 2 2 2 2 2" xfId="6804"/>
    <cellStyle name="Output 6 2 2 2 2 3" xfId="6805"/>
    <cellStyle name="Output 6 2 2 2 2 4" xfId="6806"/>
    <cellStyle name="Output 6 2 2 2 3" xfId="6807"/>
    <cellStyle name="Output 6 2 2 2 3 2" xfId="6808"/>
    <cellStyle name="Output 6 2 2 2 3 3" xfId="6809"/>
    <cellStyle name="Output 6 2 2 2 3 4" xfId="6810"/>
    <cellStyle name="Output 6 2 2 2 4" xfId="6811"/>
    <cellStyle name="Output 6 2 2 2 5" xfId="6812"/>
    <cellStyle name="Output 6 2 2 2 6" xfId="6813"/>
    <cellStyle name="Output 6 2 2 3" xfId="6814"/>
    <cellStyle name="Output 6 2 2 3 2" xfId="6815"/>
    <cellStyle name="Output 6 2 2 3 2 2" xfId="6816"/>
    <cellStyle name="Output 6 2 2 3 2 3" xfId="6817"/>
    <cellStyle name="Output 6 2 2 3 2 4" xfId="6818"/>
    <cellStyle name="Output 6 2 2 3 3" xfId="6819"/>
    <cellStyle name="Output 6 2 2 3 3 2" xfId="6820"/>
    <cellStyle name="Output 6 2 2 3 3 3" xfId="6821"/>
    <cellStyle name="Output 6 2 2 3 3 4" xfId="6822"/>
    <cellStyle name="Output 6 2 2 3 4" xfId="6823"/>
    <cellStyle name="Output 6 2 2 3 5" xfId="6824"/>
    <cellStyle name="Output 6 2 2 3 6" xfId="6825"/>
    <cellStyle name="Output 6 2 2 4" xfId="6826"/>
    <cellStyle name="Output 6 2 2 4 2" xfId="6827"/>
    <cellStyle name="Output 6 2 2 4 3" xfId="6828"/>
    <cellStyle name="Output 6 2 2 4 4" xfId="6829"/>
    <cellStyle name="Output 6 2 2 5" xfId="6830"/>
    <cellStyle name="Output 6 2 2 5 2" xfId="6831"/>
    <cellStyle name="Output 6 2 2 5 3" xfId="6832"/>
    <cellStyle name="Output 6 2 2 5 4" xfId="6833"/>
    <cellStyle name="Output 6 2 2 6" xfId="6834"/>
    <cellStyle name="Output 6 2 2 7" xfId="6835"/>
    <cellStyle name="Output 6 2 2 8" xfId="6836"/>
    <cellStyle name="Output 6 2 3" xfId="6837"/>
    <cellStyle name="Output 6 2 3 2" xfId="6838"/>
    <cellStyle name="Output 6 2 3 2 2" xfId="6839"/>
    <cellStyle name="Output 6 2 3 2 3" xfId="6840"/>
    <cellStyle name="Output 6 2 3 2 4" xfId="6841"/>
    <cellStyle name="Output 6 2 3 3" xfId="6842"/>
    <cellStyle name="Output 6 2 3 3 2" xfId="6843"/>
    <cellStyle name="Output 6 2 3 3 3" xfId="6844"/>
    <cellStyle name="Output 6 2 3 3 4" xfId="6845"/>
    <cellStyle name="Output 6 2 3 4" xfId="6846"/>
    <cellStyle name="Output 6 2 3 5" xfId="6847"/>
    <cellStyle name="Output 6 2 3 6" xfId="6848"/>
    <cellStyle name="Output 6 2 4" xfId="6849"/>
    <cellStyle name="Output 6 2 4 2" xfId="6850"/>
    <cellStyle name="Output 6 2 4 2 2" xfId="6851"/>
    <cellStyle name="Output 6 2 4 2 3" xfId="6852"/>
    <cellStyle name="Output 6 2 4 2 4" xfId="6853"/>
    <cellStyle name="Output 6 2 4 3" xfId="6854"/>
    <cellStyle name="Output 6 2 4 3 2" xfId="6855"/>
    <cellStyle name="Output 6 2 4 3 3" xfId="6856"/>
    <cellStyle name="Output 6 2 4 3 4" xfId="6857"/>
    <cellStyle name="Output 6 2 4 4" xfId="6858"/>
    <cellStyle name="Output 6 2 4 5" xfId="6859"/>
    <cellStyle name="Output 6 2 4 6" xfId="6860"/>
    <cellStyle name="Output 6 2 5" xfId="6861"/>
    <cellStyle name="Output 6 2 5 2" xfId="6862"/>
    <cellStyle name="Output 6 2 5 3" xfId="6863"/>
    <cellStyle name="Output 6 2 5 4" xfId="6864"/>
    <cellStyle name="Output 6 2 6" xfId="6865"/>
    <cellStyle name="Output 6 2 6 2" xfId="6866"/>
    <cellStyle name="Output 6 2 6 3" xfId="6867"/>
    <cellStyle name="Output 6 2 6 4" xfId="6868"/>
    <cellStyle name="Output 6 2 7" xfId="6869"/>
    <cellStyle name="Output 6 2 8" xfId="6870"/>
    <cellStyle name="Output 6 2 9" xfId="6871"/>
    <cellStyle name="Output 6 3" xfId="6872"/>
    <cellStyle name="Output 6 3 2" xfId="6873"/>
    <cellStyle name="Output 6 3 2 2" xfId="6874"/>
    <cellStyle name="Output 6 3 2 2 2" xfId="6875"/>
    <cellStyle name="Output 6 3 2 2 3" xfId="6876"/>
    <cellStyle name="Output 6 3 2 2 4" xfId="6877"/>
    <cellStyle name="Output 6 3 2 3" xfId="6878"/>
    <cellStyle name="Output 6 3 2 3 2" xfId="6879"/>
    <cellStyle name="Output 6 3 2 3 3" xfId="6880"/>
    <cellStyle name="Output 6 3 2 3 4" xfId="6881"/>
    <cellStyle name="Output 6 3 2 4" xfId="6882"/>
    <cellStyle name="Output 6 3 2 5" xfId="6883"/>
    <cellStyle name="Output 6 3 2 6" xfId="6884"/>
    <cellStyle name="Output 6 3 3" xfId="6885"/>
    <cellStyle name="Output 6 3 3 2" xfId="6886"/>
    <cellStyle name="Output 6 3 3 2 2" xfId="6887"/>
    <cellStyle name="Output 6 3 3 2 3" xfId="6888"/>
    <cellStyle name="Output 6 3 3 2 4" xfId="6889"/>
    <cellStyle name="Output 6 3 3 3" xfId="6890"/>
    <cellStyle name="Output 6 3 3 3 2" xfId="6891"/>
    <cellStyle name="Output 6 3 3 3 3" xfId="6892"/>
    <cellStyle name="Output 6 3 3 3 4" xfId="6893"/>
    <cellStyle name="Output 6 3 3 4" xfId="6894"/>
    <cellStyle name="Output 6 3 3 5" xfId="6895"/>
    <cellStyle name="Output 6 3 3 6" xfId="6896"/>
    <cellStyle name="Output 6 3 4" xfId="6897"/>
    <cellStyle name="Output 6 3 4 2" xfId="6898"/>
    <cellStyle name="Output 6 3 4 3" xfId="6899"/>
    <cellStyle name="Output 6 3 4 4" xfId="6900"/>
    <cellStyle name="Output 6 3 5" xfId="6901"/>
    <cellStyle name="Output 6 3 5 2" xfId="6902"/>
    <cellStyle name="Output 6 3 5 3" xfId="6903"/>
    <cellStyle name="Output 6 3 5 4" xfId="6904"/>
    <cellStyle name="Output 6 3 6" xfId="6905"/>
    <cellStyle name="Output 6 3 7" xfId="6906"/>
    <cellStyle name="Output 6 3 8" xfId="6907"/>
    <cellStyle name="Output 6 4" xfId="6908"/>
    <cellStyle name="Output 6 4 2" xfId="6909"/>
    <cellStyle name="Output 6 4 2 2" xfId="6910"/>
    <cellStyle name="Output 6 4 2 3" xfId="6911"/>
    <cellStyle name="Output 6 4 2 4" xfId="6912"/>
    <cellStyle name="Output 6 4 3" xfId="6913"/>
    <cellStyle name="Output 6 4 3 2" xfId="6914"/>
    <cellStyle name="Output 6 4 3 3" xfId="6915"/>
    <cellStyle name="Output 6 4 3 4" xfId="6916"/>
    <cellStyle name="Output 6 4 4" xfId="6917"/>
    <cellStyle name="Output 6 4 5" xfId="6918"/>
    <cellStyle name="Output 6 4 6" xfId="6919"/>
    <cellStyle name="Output 6 5" xfId="6920"/>
    <cellStyle name="Output 6 5 2" xfId="6921"/>
    <cellStyle name="Output 6 5 2 2" xfId="6922"/>
    <cellStyle name="Output 6 5 2 3" xfId="6923"/>
    <cellStyle name="Output 6 5 2 4" xfId="6924"/>
    <cellStyle name="Output 6 5 3" xfId="6925"/>
    <cellStyle name="Output 6 5 3 2" xfId="6926"/>
    <cellStyle name="Output 6 5 3 3" xfId="6927"/>
    <cellStyle name="Output 6 5 3 4" xfId="6928"/>
    <cellStyle name="Output 6 5 4" xfId="6929"/>
    <cellStyle name="Output 6 5 5" xfId="6930"/>
    <cellStyle name="Output 6 5 6" xfId="6931"/>
    <cellStyle name="Output 6 6" xfId="6932"/>
    <cellStyle name="Output 6 6 2" xfId="6933"/>
    <cellStyle name="Output 6 6 3" xfId="6934"/>
    <cellStyle name="Output 6 6 4" xfId="6935"/>
    <cellStyle name="Output 6 7" xfId="6936"/>
    <cellStyle name="Output 6 7 2" xfId="6937"/>
    <cellStyle name="Output 6 7 3" xfId="6938"/>
    <cellStyle name="Output 6 7 4" xfId="6939"/>
    <cellStyle name="Output 6 8" xfId="6940"/>
    <cellStyle name="Output 6 9" xfId="6941"/>
    <cellStyle name="Output 7" xfId="6942"/>
    <cellStyle name="Output 7 2" xfId="6943"/>
    <cellStyle name="Output 7 2 2" xfId="6944"/>
    <cellStyle name="Output 7 2 2 2" xfId="6945"/>
    <cellStyle name="Output 7 2 2 2 2" xfId="6946"/>
    <cellStyle name="Output 7 2 2 2 3" xfId="6947"/>
    <cellStyle name="Output 7 2 2 2 4" xfId="6948"/>
    <cellStyle name="Output 7 2 2 3" xfId="6949"/>
    <cellStyle name="Output 7 2 2 3 2" xfId="6950"/>
    <cellStyle name="Output 7 2 2 3 3" xfId="6951"/>
    <cellStyle name="Output 7 2 2 3 4" xfId="6952"/>
    <cellStyle name="Output 7 2 2 4" xfId="6953"/>
    <cellStyle name="Output 7 2 2 5" xfId="6954"/>
    <cellStyle name="Output 7 2 2 6" xfId="6955"/>
    <cellStyle name="Output 7 2 3" xfId="6956"/>
    <cellStyle name="Output 7 2 3 2" xfId="6957"/>
    <cellStyle name="Output 7 2 3 2 2" xfId="6958"/>
    <cellStyle name="Output 7 2 3 2 3" xfId="6959"/>
    <cellStyle name="Output 7 2 3 2 4" xfId="6960"/>
    <cellStyle name="Output 7 2 3 3" xfId="6961"/>
    <cellStyle name="Output 7 2 3 3 2" xfId="6962"/>
    <cellStyle name="Output 7 2 3 3 3" xfId="6963"/>
    <cellStyle name="Output 7 2 3 3 4" xfId="6964"/>
    <cellStyle name="Output 7 2 3 4" xfId="6965"/>
    <cellStyle name="Output 7 2 3 5" xfId="6966"/>
    <cellStyle name="Output 7 2 3 6" xfId="6967"/>
    <cellStyle name="Output 7 2 4" xfId="6968"/>
    <cellStyle name="Output 7 2 4 2" xfId="6969"/>
    <cellStyle name="Output 7 2 4 3" xfId="6970"/>
    <cellStyle name="Output 7 2 4 4" xfId="6971"/>
    <cellStyle name="Output 7 2 5" xfId="6972"/>
    <cellStyle name="Output 7 2 5 2" xfId="6973"/>
    <cellStyle name="Output 7 2 5 3" xfId="6974"/>
    <cellStyle name="Output 7 2 5 4" xfId="6975"/>
    <cellStyle name="Output 7 2 6" xfId="6976"/>
    <cellStyle name="Output 7 2 7" xfId="6977"/>
    <cellStyle name="Output 7 2 8" xfId="6978"/>
    <cellStyle name="Output 7 3" xfId="6979"/>
    <cellStyle name="Output 7 3 2" xfId="6980"/>
    <cellStyle name="Output 7 3 2 2" xfId="6981"/>
    <cellStyle name="Output 7 3 2 3" xfId="6982"/>
    <cellStyle name="Output 7 3 2 4" xfId="6983"/>
    <cellStyle name="Output 7 3 3" xfId="6984"/>
    <cellStyle name="Output 7 3 3 2" xfId="6985"/>
    <cellStyle name="Output 7 3 3 3" xfId="6986"/>
    <cellStyle name="Output 7 3 3 4" xfId="6987"/>
    <cellStyle name="Output 7 3 4" xfId="6988"/>
    <cellStyle name="Output 7 3 5" xfId="6989"/>
    <cellStyle name="Output 7 3 6" xfId="6990"/>
    <cellStyle name="Output 7 4" xfId="6991"/>
    <cellStyle name="Output 7 4 2" xfId="6992"/>
    <cellStyle name="Output 7 4 2 2" xfId="6993"/>
    <cellStyle name="Output 7 4 2 3" xfId="6994"/>
    <cellStyle name="Output 7 4 2 4" xfId="6995"/>
    <cellStyle name="Output 7 4 3" xfId="6996"/>
    <cellStyle name="Output 7 4 3 2" xfId="6997"/>
    <cellStyle name="Output 7 4 3 3" xfId="6998"/>
    <cellStyle name="Output 7 4 3 4" xfId="6999"/>
    <cellStyle name="Output 7 4 4" xfId="7000"/>
    <cellStyle name="Output 7 4 5" xfId="7001"/>
    <cellStyle name="Output 7 4 6" xfId="7002"/>
    <cellStyle name="Output 7 5" xfId="7003"/>
    <cellStyle name="Output 7 5 2" xfId="7004"/>
    <cellStyle name="Output 7 5 3" xfId="7005"/>
    <cellStyle name="Output 7 5 4" xfId="7006"/>
    <cellStyle name="Output 7 6" xfId="7007"/>
    <cellStyle name="Output 7 6 2" xfId="7008"/>
    <cellStyle name="Output 7 6 3" xfId="7009"/>
    <cellStyle name="Output 7 6 4" xfId="7010"/>
    <cellStyle name="Output 7 7" xfId="7011"/>
    <cellStyle name="Output 7 8" xfId="7012"/>
    <cellStyle name="Output 7 9" xfId="7013"/>
    <cellStyle name="Output 8" xfId="7014"/>
    <cellStyle name="Output 8 2" xfId="7015"/>
    <cellStyle name="Output 8 2 2" xfId="7016"/>
    <cellStyle name="Output 8 2 2 2" xfId="7017"/>
    <cellStyle name="Output 8 2 2 3" xfId="7018"/>
    <cellStyle name="Output 8 2 2 4" xfId="7019"/>
    <cellStyle name="Output 8 2 3" xfId="7020"/>
    <cellStyle name="Output 8 2 3 2" xfId="7021"/>
    <cellStyle name="Output 8 2 3 3" xfId="7022"/>
    <cellStyle name="Output 8 2 3 4" xfId="7023"/>
    <cellStyle name="Output 8 2 4" xfId="7024"/>
    <cellStyle name="Output 8 2 5" xfId="7025"/>
    <cellStyle name="Output 8 2 6" xfId="7026"/>
    <cellStyle name="Output 8 3" xfId="7027"/>
    <cellStyle name="Output 8 3 2" xfId="7028"/>
    <cellStyle name="Output 8 3 2 2" xfId="7029"/>
    <cellStyle name="Output 8 3 2 3" xfId="7030"/>
    <cellStyle name="Output 8 3 2 4" xfId="7031"/>
    <cellStyle name="Output 8 3 3" xfId="7032"/>
    <cellStyle name="Output 8 3 3 2" xfId="7033"/>
    <cellStyle name="Output 8 3 3 3" xfId="7034"/>
    <cellStyle name="Output 8 3 3 4" xfId="7035"/>
    <cellStyle name="Output 8 3 4" xfId="7036"/>
    <cellStyle name="Output 8 3 5" xfId="7037"/>
    <cellStyle name="Output 8 3 6" xfId="7038"/>
    <cellStyle name="Output 8 4" xfId="7039"/>
    <cellStyle name="Output 8 4 2" xfId="7040"/>
    <cellStyle name="Output 8 4 3" xfId="7041"/>
    <cellStyle name="Output 8 4 4" xfId="7042"/>
    <cellStyle name="Output 8 5" xfId="7043"/>
    <cellStyle name="Output 8 5 2" xfId="7044"/>
    <cellStyle name="Output 8 5 3" xfId="7045"/>
    <cellStyle name="Output 8 5 4" xfId="7046"/>
    <cellStyle name="Output 8 6" xfId="7047"/>
    <cellStyle name="Output 8 7" xfId="7048"/>
    <cellStyle name="Output 8 8" xfId="7049"/>
    <cellStyle name="Output 9" xfId="7050"/>
    <cellStyle name="Output 9 2" xfId="7051"/>
    <cellStyle name="Output 9 2 2" xfId="7052"/>
    <cellStyle name="Output 9 2 3" xfId="7053"/>
    <cellStyle name="Output 9 2 4" xfId="7054"/>
    <cellStyle name="Output 9 3" xfId="7055"/>
    <cellStyle name="Output 9 3 2" xfId="7056"/>
    <cellStyle name="Output 9 3 3" xfId="7057"/>
    <cellStyle name="Output 9 3 4" xfId="7058"/>
    <cellStyle name="Output 9 4" xfId="7059"/>
    <cellStyle name="Output 9 5" xfId="7060"/>
    <cellStyle name="Output 9 6" xfId="7061"/>
    <cellStyle name="Poznámka 2" xfId="7062"/>
    <cellStyle name="Poznámka 2 10" xfId="7063"/>
    <cellStyle name="Poznámka 2 10 2" xfId="7064"/>
    <cellStyle name="Poznámka 2 10 2 2" xfId="7065"/>
    <cellStyle name="Poznámka 2 10 2 2 2" xfId="7066"/>
    <cellStyle name="Poznámka 2 10 2 2 2 2" xfId="7067"/>
    <cellStyle name="Poznámka 2 10 2 2 2 3" xfId="7068"/>
    <cellStyle name="Poznámka 2 10 2 2 2 4" xfId="7069"/>
    <cellStyle name="Poznámka 2 10 2 2 3" xfId="7070"/>
    <cellStyle name="Poznámka 2 10 2 2 3 2" xfId="7071"/>
    <cellStyle name="Poznámka 2 10 2 2 3 3" xfId="7072"/>
    <cellStyle name="Poznámka 2 10 2 2 3 4" xfId="7073"/>
    <cellStyle name="Poznámka 2 10 2 2 4" xfId="7074"/>
    <cellStyle name="Poznámka 2 10 2 2 5" xfId="7075"/>
    <cellStyle name="Poznámka 2 10 2 2 6" xfId="7076"/>
    <cellStyle name="Poznámka 2 10 2 3" xfId="7077"/>
    <cellStyle name="Poznámka 2 10 2 3 2" xfId="7078"/>
    <cellStyle name="Poznámka 2 10 2 3 2 2" xfId="7079"/>
    <cellStyle name="Poznámka 2 10 2 3 2 3" xfId="7080"/>
    <cellStyle name="Poznámka 2 10 2 3 2 4" xfId="7081"/>
    <cellStyle name="Poznámka 2 10 2 3 3" xfId="7082"/>
    <cellStyle name="Poznámka 2 10 2 3 3 2" xfId="7083"/>
    <cellStyle name="Poznámka 2 10 2 3 3 3" xfId="7084"/>
    <cellStyle name="Poznámka 2 10 2 3 3 4" xfId="7085"/>
    <cellStyle name="Poznámka 2 10 2 3 4" xfId="7086"/>
    <cellStyle name="Poznámka 2 10 2 3 5" xfId="7087"/>
    <cellStyle name="Poznámka 2 10 2 3 6" xfId="7088"/>
    <cellStyle name="Poznámka 2 10 2 4" xfId="7089"/>
    <cellStyle name="Poznámka 2 10 2 4 2" xfId="7090"/>
    <cellStyle name="Poznámka 2 10 2 4 3" xfId="7091"/>
    <cellStyle name="Poznámka 2 10 2 4 4" xfId="7092"/>
    <cellStyle name="Poznámka 2 10 2 5" xfId="7093"/>
    <cellStyle name="Poznámka 2 10 2 5 2" xfId="7094"/>
    <cellStyle name="Poznámka 2 10 2 5 3" xfId="7095"/>
    <cellStyle name="Poznámka 2 10 2 5 4" xfId="7096"/>
    <cellStyle name="Poznámka 2 10 2 6" xfId="7097"/>
    <cellStyle name="Poznámka 2 10 2 7" xfId="7098"/>
    <cellStyle name="Poznámka 2 10 2 8" xfId="7099"/>
    <cellStyle name="Poznámka 2 10 3" xfId="7100"/>
    <cellStyle name="Poznámka 2 10 3 2" xfId="7101"/>
    <cellStyle name="Poznámka 2 10 3 2 2" xfId="7102"/>
    <cellStyle name="Poznámka 2 10 3 2 3" xfId="7103"/>
    <cellStyle name="Poznámka 2 10 3 2 4" xfId="7104"/>
    <cellStyle name="Poznámka 2 10 3 3" xfId="7105"/>
    <cellStyle name="Poznámka 2 10 3 3 2" xfId="7106"/>
    <cellStyle name="Poznámka 2 10 3 3 3" xfId="7107"/>
    <cellStyle name="Poznámka 2 10 3 3 4" xfId="7108"/>
    <cellStyle name="Poznámka 2 10 3 4" xfId="7109"/>
    <cellStyle name="Poznámka 2 10 3 5" xfId="7110"/>
    <cellStyle name="Poznámka 2 10 3 6" xfId="7111"/>
    <cellStyle name="Poznámka 2 10 4" xfId="7112"/>
    <cellStyle name="Poznámka 2 10 4 2" xfId="7113"/>
    <cellStyle name="Poznámka 2 10 4 2 2" xfId="7114"/>
    <cellStyle name="Poznámka 2 10 4 2 3" xfId="7115"/>
    <cellStyle name="Poznámka 2 10 4 2 4" xfId="7116"/>
    <cellStyle name="Poznámka 2 10 4 3" xfId="7117"/>
    <cellStyle name="Poznámka 2 10 4 3 2" xfId="7118"/>
    <cellStyle name="Poznámka 2 10 4 3 3" xfId="7119"/>
    <cellStyle name="Poznámka 2 10 4 3 4" xfId="7120"/>
    <cellStyle name="Poznámka 2 10 4 4" xfId="7121"/>
    <cellStyle name="Poznámka 2 10 4 5" xfId="7122"/>
    <cellStyle name="Poznámka 2 10 4 6" xfId="7123"/>
    <cellStyle name="Poznámka 2 10 5" xfId="7124"/>
    <cellStyle name="Poznámka 2 10 5 2" xfId="7125"/>
    <cellStyle name="Poznámka 2 10 5 3" xfId="7126"/>
    <cellStyle name="Poznámka 2 10 5 4" xfId="7127"/>
    <cellStyle name="Poznámka 2 10 6" xfId="7128"/>
    <cellStyle name="Poznámka 2 10 6 2" xfId="7129"/>
    <cellStyle name="Poznámka 2 10 6 3" xfId="7130"/>
    <cellStyle name="Poznámka 2 10 6 4" xfId="7131"/>
    <cellStyle name="Poznámka 2 10 7" xfId="7132"/>
    <cellStyle name="Poznámka 2 10 8" xfId="7133"/>
    <cellStyle name="Poznámka 2 10 9" xfId="7134"/>
    <cellStyle name="Poznámka 2 11" xfId="7135"/>
    <cellStyle name="Poznámka 2 11 2" xfId="7136"/>
    <cellStyle name="Poznámka 2 11 2 2" xfId="7137"/>
    <cellStyle name="Poznámka 2 11 2 2 2" xfId="7138"/>
    <cellStyle name="Poznámka 2 11 2 2 3" xfId="7139"/>
    <cellStyle name="Poznámka 2 11 2 2 4" xfId="7140"/>
    <cellStyle name="Poznámka 2 11 2 3" xfId="7141"/>
    <cellStyle name="Poznámka 2 11 2 3 2" xfId="7142"/>
    <cellStyle name="Poznámka 2 11 2 3 3" xfId="7143"/>
    <cellStyle name="Poznámka 2 11 2 3 4" xfId="7144"/>
    <cellStyle name="Poznámka 2 11 2 4" xfId="7145"/>
    <cellStyle name="Poznámka 2 11 2 5" xfId="7146"/>
    <cellStyle name="Poznámka 2 11 2 6" xfId="7147"/>
    <cellStyle name="Poznámka 2 11 3" xfId="7148"/>
    <cellStyle name="Poznámka 2 11 3 2" xfId="7149"/>
    <cellStyle name="Poznámka 2 11 3 2 2" xfId="7150"/>
    <cellStyle name="Poznámka 2 11 3 2 3" xfId="7151"/>
    <cellStyle name="Poznámka 2 11 3 2 4" xfId="7152"/>
    <cellStyle name="Poznámka 2 11 3 3" xfId="7153"/>
    <cellStyle name="Poznámka 2 11 3 3 2" xfId="7154"/>
    <cellStyle name="Poznámka 2 11 3 3 3" xfId="7155"/>
    <cellStyle name="Poznámka 2 11 3 3 4" xfId="7156"/>
    <cellStyle name="Poznámka 2 11 3 4" xfId="7157"/>
    <cellStyle name="Poznámka 2 11 3 5" xfId="7158"/>
    <cellStyle name="Poznámka 2 11 3 6" xfId="7159"/>
    <cellStyle name="Poznámka 2 11 4" xfId="7160"/>
    <cellStyle name="Poznámka 2 11 4 2" xfId="7161"/>
    <cellStyle name="Poznámka 2 11 4 3" xfId="7162"/>
    <cellStyle name="Poznámka 2 11 4 4" xfId="7163"/>
    <cellStyle name="Poznámka 2 11 5" xfId="7164"/>
    <cellStyle name="Poznámka 2 11 5 2" xfId="7165"/>
    <cellStyle name="Poznámka 2 11 5 3" xfId="7166"/>
    <cellStyle name="Poznámka 2 11 5 4" xfId="7167"/>
    <cellStyle name="Poznámka 2 11 6" xfId="7168"/>
    <cellStyle name="Poznámka 2 11 7" xfId="7169"/>
    <cellStyle name="Poznámka 2 11 8" xfId="7170"/>
    <cellStyle name="Poznámka 2 12" xfId="7171"/>
    <cellStyle name="Poznámka 2 12 2" xfId="7172"/>
    <cellStyle name="Poznámka 2 12 2 2" xfId="7173"/>
    <cellStyle name="Poznámka 2 12 2 3" xfId="7174"/>
    <cellStyle name="Poznámka 2 12 2 4" xfId="7175"/>
    <cellStyle name="Poznámka 2 12 3" xfId="7176"/>
    <cellStyle name="Poznámka 2 12 3 2" xfId="7177"/>
    <cellStyle name="Poznámka 2 12 3 3" xfId="7178"/>
    <cellStyle name="Poznámka 2 12 3 4" xfId="7179"/>
    <cellStyle name="Poznámka 2 12 4" xfId="7180"/>
    <cellStyle name="Poznámka 2 12 5" xfId="7181"/>
    <cellStyle name="Poznámka 2 12 6" xfId="7182"/>
    <cellStyle name="Poznámka 2 13" xfId="7183"/>
    <cellStyle name="Poznámka 2 13 2" xfId="7184"/>
    <cellStyle name="Poznámka 2 13 2 2" xfId="7185"/>
    <cellStyle name="Poznámka 2 13 2 3" xfId="7186"/>
    <cellStyle name="Poznámka 2 13 2 4" xfId="7187"/>
    <cellStyle name="Poznámka 2 13 3" xfId="7188"/>
    <cellStyle name="Poznámka 2 13 3 2" xfId="7189"/>
    <cellStyle name="Poznámka 2 13 3 3" xfId="7190"/>
    <cellStyle name="Poznámka 2 13 3 4" xfId="7191"/>
    <cellStyle name="Poznámka 2 13 4" xfId="7192"/>
    <cellStyle name="Poznámka 2 13 5" xfId="7193"/>
    <cellStyle name="Poznámka 2 13 6" xfId="7194"/>
    <cellStyle name="Poznámka 2 14" xfId="7195"/>
    <cellStyle name="Poznámka 2 14 2" xfId="7196"/>
    <cellStyle name="Poznámka 2 14 3" xfId="7197"/>
    <cellStyle name="Poznámka 2 14 4" xfId="7198"/>
    <cellStyle name="Poznámka 2 15" xfId="7199"/>
    <cellStyle name="Poznámka 2 15 2" xfId="7200"/>
    <cellStyle name="Poznámka 2 15 3" xfId="7201"/>
    <cellStyle name="Poznámka 2 15 4" xfId="7202"/>
    <cellStyle name="Poznámka 2 16" xfId="7203"/>
    <cellStyle name="Poznámka 2 17" xfId="7204"/>
    <cellStyle name="Poznámka 2 18" xfId="7205"/>
    <cellStyle name="Poznámka 2 2" xfId="7206"/>
    <cellStyle name="Poznámka 2 2 10" xfId="7207"/>
    <cellStyle name="Poznámka 2 2 10 2" xfId="7208"/>
    <cellStyle name="Poznámka 2 2 10 2 2" xfId="7209"/>
    <cellStyle name="Poznámka 2 2 10 2 2 2" xfId="7210"/>
    <cellStyle name="Poznámka 2 2 10 2 2 3" xfId="7211"/>
    <cellStyle name="Poznámka 2 2 10 2 2 4" xfId="7212"/>
    <cellStyle name="Poznámka 2 2 10 2 3" xfId="7213"/>
    <cellStyle name="Poznámka 2 2 10 2 3 2" xfId="7214"/>
    <cellStyle name="Poznámka 2 2 10 2 3 3" xfId="7215"/>
    <cellStyle name="Poznámka 2 2 10 2 3 4" xfId="7216"/>
    <cellStyle name="Poznámka 2 2 10 2 4" xfId="7217"/>
    <cellStyle name="Poznámka 2 2 10 2 5" xfId="7218"/>
    <cellStyle name="Poznámka 2 2 10 2 6" xfId="7219"/>
    <cellStyle name="Poznámka 2 2 10 3" xfId="7220"/>
    <cellStyle name="Poznámka 2 2 10 3 2" xfId="7221"/>
    <cellStyle name="Poznámka 2 2 10 3 2 2" xfId="7222"/>
    <cellStyle name="Poznámka 2 2 10 3 2 3" xfId="7223"/>
    <cellStyle name="Poznámka 2 2 10 3 2 4" xfId="7224"/>
    <cellStyle name="Poznámka 2 2 10 3 3" xfId="7225"/>
    <cellStyle name="Poznámka 2 2 10 3 3 2" xfId="7226"/>
    <cellStyle name="Poznámka 2 2 10 3 3 3" xfId="7227"/>
    <cellStyle name="Poznámka 2 2 10 3 3 4" xfId="7228"/>
    <cellStyle name="Poznámka 2 2 10 3 4" xfId="7229"/>
    <cellStyle name="Poznámka 2 2 10 3 5" xfId="7230"/>
    <cellStyle name="Poznámka 2 2 10 3 6" xfId="7231"/>
    <cellStyle name="Poznámka 2 2 10 4" xfId="7232"/>
    <cellStyle name="Poznámka 2 2 10 4 2" xfId="7233"/>
    <cellStyle name="Poznámka 2 2 10 4 3" xfId="7234"/>
    <cellStyle name="Poznámka 2 2 10 4 4" xfId="7235"/>
    <cellStyle name="Poznámka 2 2 10 5" xfId="7236"/>
    <cellStyle name="Poznámka 2 2 10 5 2" xfId="7237"/>
    <cellStyle name="Poznámka 2 2 10 5 3" xfId="7238"/>
    <cellStyle name="Poznámka 2 2 10 5 4" xfId="7239"/>
    <cellStyle name="Poznámka 2 2 10 6" xfId="7240"/>
    <cellStyle name="Poznámka 2 2 10 7" xfId="7241"/>
    <cellStyle name="Poznámka 2 2 10 8" xfId="7242"/>
    <cellStyle name="Poznámka 2 2 11" xfId="7243"/>
    <cellStyle name="Poznámka 2 2 11 2" xfId="7244"/>
    <cellStyle name="Poznámka 2 2 11 2 2" xfId="7245"/>
    <cellStyle name="Poznámka 2 2 11 2 3" xfId="7246"/>
    <cellStyle name="Poznámka 2 2 11 2 4" xfId="7247"/>
    <cellStyle name="Poznámka 2 2 11 3" xfId="7248"/>
    <cellStyle name="Poznámka 2 2 11 3 2" xfId="7249"/>
    <cellStyle name="Poznámka 2 2 11 3 3" xfId="7250"/>
    <cellStyle name="Poznámka 2 2 11 3 4" xfId="7251"/>
    <cellStyle name="Poznámka 2 2 11 4" xfId="7252"/>
    <cellStyle name="Poznámka 2 2 11 5" xfId="7253"/>
    <cellStyle name="Poznámka 2 2 11 6" xfId="7254"/>
    <cellStyle name="Poznámka 2 2 12" xfId="7255"/>
    <cellStyle name="Poznámka 2 2 12 2" xfId="7256"/>
    <cellStyle name="Poznámka 2 2 12 2 2" xfId="7257"/>
    <cellStyle name="Poznámka 2 2 12 2 3" xfId="7258"/>
    <cellStyle name="Poznámka 2 2 12 2 4" xfId="7259"/>
    <cellStyle name="Poznámka 2 2 12 3" xfId="7260"/>
    <cellStyle name="Poznámka 2 2 12 3 2" xfId="7261"/>
    <cellStyle name="Poznámka 2 2 12 3 3" xfId="7262"/>
    <cellStyle name="Poznámka 2 2 12 3 4" xfId="7263"/>
    <cellStyle name="Poznámka 2 2 12 4" xfId="7264"/>
    <cellStyle name="Poznámka 2 2 12 5" xfId="7265"/>
    <cellStyle name="Poznámka 2 2 12 6" xfId="7266"/>
    <cellStyle name="Poznámka 2 2 13" xfId="7267"/>
    <cellStyle name="Poznámka 2 2 13 2" xfId="7268"/>
    <cellStyle name="Poznámka 2 2 13 3" xfId="7269"/>
    <cellStyle name="Poznámka 2 2 13 4" xfId="7270"/>
    <cellStyle name="Poznámka 2 2 14" xfId="7271"/>
    <cellStyle name="Poznámka 2 2 14 2" xfId="7272"/>
    <cellStyle name="Poznámka 2 2 14 3" xfId="7273"/>
    <cellStyle name="Poznámka 2 2 14 4" xfId="7274"/>
    <cellStyle name="Poznámka 2 2 15" xfId="7275"/>
    <cellStyle name="Poznámka 2 2 16" xfId="7276"/>
    <cellStyle name="Poznámka 2 2 17" xfId="7277"/>
    <cellStyle name="Poznámka 2 2 2" xfId="7278"/>
    <cellStyle name="Poznámka 2 2 2 10" xfId="7279"/>
    <cellStyle name="Poznámka 2 2 2 10 2" xfId="7280"/>
    <cellStyle name="Poznámka 2 2 2 10 2 2" xfId="7281"/>
    <cellStyle name="Poznámka 2 2 2 10 2 3" xfId="7282"/>
    <cellStyle name="Poznámka 2 2 2 10 2 4" xfId="7283"/>
    <cellStyle name="Poznámka 2 2 2 10 3" xfId="7284"/>
    <cellStyle name="Poznámka 2 2 2 10 3 2" xfId="7285"/>
    <cellStyle name="Poznámka 2 2 2 10 3 3" xfId="7286"/>
    <cellStyle name="Poznámka 2 2 2 10 3 4" xfId="7287"/>
    <cellStyle name="Poznámka 2 2 2 10 4" xfId="7288"/>
    <cellStyle name="Poznámka 2 2 2 10 5" xfId="7289"/>
    <cellStyle name="Poznámka 2 2 2 10 6" xfId="7290"/>
    <cellStyle name="Poznámka 2 2 2 11" xfId="7291"/>
    <cellStyle name="Poznámka 2 2 2 11 2" xfId="7292"/>
    <cellStyle name="Poznámka 2 2 2 11 2 2" xfId="7293"/>
    <cellStyle name="Poznámka 2 2 2 11 2 3" xfId="7294"/>
    <cellStyle name="Poznámka 2 2 2 11 2 4" xfId="7295"/>
    <cellStyle name="Poznámka 2 2 2 11 3" xfId="7296"/>
    <cellStyle name="Poznámka 2 2 2 11 3 2" xfId="7297"/>
    <cellStyle name="Poznámka 2 2 2 11 3 3" xfId="7298"/>
    <cellStyle name="Poznámka 2 2 2 11 3 4" xfId="7299"/>
    <cellStyle name="Poznámka 2 2 2 11 4" xfId="7300"/>
    <cellStyle name="Poznámka 2 2 2 11 5" xfId="7301"/>
    <cellStyle name="Poznámka 2 2 2 11 6" xfId="7302"/>
    <cellStyle name="Poznámka 2 2 2 12" xfId="7303"/>
    <cellStyle name="Poznámka 2 2 2 12 2" xfId="7304"/>
    <cellStyle name="Poznámka 2 2 2 12 3" xfId="7305"/>
    <cellStyle name="Poznámka 2 2 2 12 4" xfId="7306"/>
    <cellStyle name="Poznámka 2 2 2 13" xfId="7307"/>
    <cellStyle name="Poznámka 2 2 2 13 2" xfId="7308"/>
    <cellStyle name="Poznámka 2 2 2 13 3" xfId="7309"/>
    <cellStyle name="Poznámka 2 2 2 13 4" xfId="7310"/>
    <cellStyle name="Poznámka 2 2 2 14" xfId="7311"/>
    <cellStyle name="Poznámka 2 2 2 15" xfId="7312"/>
    <cellStyle name="Poznámka 2 2 2 16" xfId="7313"/>
    <cellStyle name="Poznámka 2 2 2 2" xfId="7314"/>
    <cellStyle name="Poznámka 2 2 2 2 10" xfId="7315"/>
    <cellStyle name="Poznámka 2 2 2 2 2" xfId="7316"/>
    <cellStyle name="Poznámka 2 2 2 2 2 2" xfId="7317"/>
    <cellStyle name="Poznámka 2 2 2 2 2 2 2" xfId="7318"/>
    <cellStyle name="Poznámka 2 2 2 2 2 2 2 2" xfId="7319"/>
    <cellStyle name="Poznámka 2 2 2 2 2 2 2 2 2" xfId="7320"/>
    <cellStyle name="Poznámka 2 2 2 2 2 2 2 2 3" xfId="7321"/>
    <cellStyle name="Poznámka 2 2 2 2 2 2 2 2 4" xfId="7322"/>
    <cellStyle name="Poznámka 2 2 2 2 2 2 2 3" xfId="7323"/>
    <cellStyle name="Poznámka 2 2 2 2 2 2 2 3 2" xfId="7324"/>
    <cellStyle name="Poznámka 2 2 2 2 2 2 2 3 3" xfId="7325"/>
    <cellStyle name="Poznámka 2 2 2 2 2 2 2 3 4" xfId="7326"/>
    <cellStyle name="Poznámka 2 2 2 2 2 2 2 4" xfId="7327"/>
    <cellStyle name="Poznámka 2 2 2 2 2 2 2 5" xfId="7328"/>
    <cellStyle name="Poznámka 2 2 2 2 2 2 2 6" xfId="7329"/>
    <cellStyle name="Poznámka 2 2 2 2 2 2 3" xfId="7330"/>
    <cellStyle name="Poznámka 2 2 2 2 2 2 3 2" xfId="7331"/>
    <cellStyle name="Poznámka 2 2 2 2 2 2 3 2 2" xfId="7332"/>
    <cellStyle name="Poznámka 2 2 2 2 2 2 3 2 3" xfId="7333"/>
    <cellStyle name="Poznámka 2 2 2 2 2 2 3 2 4" xfId="7334"/>
    <cellStyle name="Poznámka 2 2 2 2 2 2 3 3" xfId="7335"/>
    <cellStyle name="Poznámka 2 2 2 2 2 2 3 3 2" xfId="7336"/>
    <cellStyle name="Poznámka 2 2 2 2 2 2 3 3 3" xfId="7337"/>
    <cellStyle name="Poznámka 2 2 2 2 2 2 3 3 4" xfId="7338"/>
    <cellStyle name="Poznámka 2 2 2 2 2 2 3 4" xfId="7339"/>
    <cellStyle name="Poznámka 2 2 2 2 2 2 3 5" xfId="7340"/>
    <cellStyle name="Poznámka 2 2 2 2 2 2 3 6" xfId="7341"/>
    <cellStyle name="Poznámka 2 2 2 2 2 2 4" xfId="7342"/>
    <cellStyle name="Poznámka 2 2 2 2 2 2 4 2" xfId="7343"/>
    <cellStyle name="Poznámka 2 2 2 2 2 2 4 3" xfId="7344"/>
    <cellStyle name="Poznámka 2 2 2 2 2 2 4 4" xfId="7345"/>
    <cellStyle name="Poznámka 2 2 2 2 2 2 5" xfId="7346"/>
    <cellStyle name="Poznámka 2 2 2 2 2 2 5 2" xfId="7347"/>
    <cellStyle name="Poznámka 2 2 2 2 2 2 5 3" xfId="7348"/>
    <cellStyle name="Poznámka 2 2 2 2 2 2 5 4" xfId="7349"/>
    <cellStyle name="Poznámka 2 2 2 2 2 2 6" xfId="7350"/>
    <cellStyle name="Poznámka 2 2 2 2 2 2 7" xfId="7351"/>
    <cellStyle name="Poznámka 2 2 2 2 2 2 8" xfId="7352"/>
    <cellStyle name="Poznámka 2 2 2 2 2 3" xfId="7353"/>
    <cellStyle name="Poznámka 2 2 2 2 2 3 2" xfId="7354"/>
    <cellStyle name="Poznámka 2 2 2 2 2 3 2 2" xfId="7355"/>
    <cellStyle name="Poznámka 2 2 2 2 2 3 2 3" xfId="7356"/>
    <cellStyle name="Poznámka 2 2 2 2 2 3 2 4" xfId="7357"/>
    <cellStyle name="Poznámka 2 2 2 2 2 3 3" xfId="7358"/>
    <cellStyle name="Poznámka 2 2 2 2 2 3 3 2" xfId="7359"/>
    <cellStyle name="Poznámka 2 2 2 2 2 3 3 3" xfId="7360"/>
    <cellStyle name="Poznámka 2 2 2 2 2 3 3 4" xfId="7361"/>
    <cellStyle name="Poznámka 2 2 2 2 2 3 4" xfId="7362"/>
    <cellStyle name="Poznámka 2 2 2 2 2 3 5" xfId="7363"/>
    <cellStyle name="Poznámka 2 2 2 2 2 3 6" xfId="7364"/>
    <cellStyle name="Poznámka 2 2 2 2 2 4" xfId="7365"/>
    <cellStyle name="Poznámka 2 2 2 2 2 4 2" xfId="7366"/>
    <cellStyle name="Poznámka 2 2 2 2 2 4 2 2" xfId="7367"/>
    <cellStyle name="Poznámka 2 2 2 2 2 4 2 3" xfId="7368"/>
    <cellStyle name="Poznámka 2 2 2 2 2 4 2 4" xfId="7369"/>
    <cellStyle name="Poznámka 2 2 2 2 2 4 3" xfId="7370"/>
    <cellStyle name="Poznámka 2 2 2 2 2 4 3 2" xfId="7371"/>
    <cellStyle name="Poznámka 2 2 2 2 2 4 3 3" xfId="7372"/>
    <cellStyle name="Poznámka 2 2 2 2 2 4 3 4" xfId="7373"/>
    <cellStyle name="Poznámka 2 2 2 2 2 4 4" xfId="7374"/>
    <cellStyle name="Poznámka 2 2 2 2 2 4 5" xfId="7375"/>
    <cellStyle name="Poznámka 2 2 2 2 2 4 6" xfId="7376"/>
    <cellStyle name="Poznámka 2 2 2 2 2 5" xfId="7377"/>
    <cellStyle name="Poznámka 2 2 2 2 2 5 2" xfId="7378"/>
    <cellStyle name="Poznámka 2 2 2 2 2 5 3" xfId="7379"/>
    <cellStyle name="Poznámka 2 2 2 2 2 5 4" xfId="7380"/>
    <cellStyle name="Poznámka 2 2 2 2 2 6" xfId="7381"/>
    <cellStyle name="Poznámka 2 2 2 2 2 6 2" xfId="7382"/>
    <cellStyle name="Poznámka 2 2 2 2 2 6 3" xfId="7383"/>
    <cellStyle name="Poznámka 2 2 2 2 2 6 4" xfId="7384"/>
    <cellStyle name="Poznámka 2 2 2 2 2 7" xfId="7385"/>
    <cellStyle name="Poznámka 2 2 2 2 2 8" xfId="7386"/>
    <cellStyle name="Poznámka 2 2 2 2 2 9" xfId="7387"/>
    <cellStyle name="Poznámka 2 2 2 2 3" xfId="7388"/>
    <cellStyle name="Poznámka 2 2 2 2 3 2" xfId="7389"/>
    <cellStyle name="Poznámka 2 2 2 2 3 2 2" xfId="7390"/>
    <cellStyle name="Poznámka 2 2 2 2 3 2 2 2" xfId="7391"/>
    <cellStyle name="Poznámka 2 2 2 2 3 2 2 3" xfId="7392"/>
    <cellStyle name="Poznámka 2 2 2 2 3 2 2 4" xfId="7393"/>
    <cellStyle name="Poznámka 2 2 2 2 3 2 3" xfId="7394"/>
    <cellStyle name="Poznámka 2 2 2 2 3 2 3 2" xfId="7395"/>
    <cellStyle name="Poznámka 2 2 2 2 3 2 3 3" xfId="7396"/>
    <cellStyle name="Poznámka 2 2 2 2 3 2 3 4" xfId="7397"/>
    <cellStyle name="Poznámka 2 2 2 2 3 2 4" xfId="7398"/>
    <cellStyle name="Poznámka 2 2 2 2 3 2 5" xfId="7399"/>
    <cellStyle name="Poznámka 2 2 2 2 3 2 6" xfId="7400"/>
    <cellStyle name="Poznámka 2 2 2 2 3 3" xfId="7401"/>
    <cellStyle name="Poznámka 2 2 2 2 3 3 2" xfId="7402"/>
    <cellStyle name="Poznámka 2 2 2 2 3 3 2 2" xfId="7403"/>
    <cellStyle name="Poznámka 2 2 2 2 3 3 2 3" xfId="7404"/>
    <cellStyle name="Poznámka 2 2 2 2 3 3 2 4" xfId="7405"/>
    <cellStyle name="Poznámka 2 2 2 2 3 3 3" xfId="7406"/>
    <cellStyle name="Poznámka 2 2 2 2 3 3 3 2" xfId="7407"/>
    <cellStyle name="Poznámka 2 2 2 2 3 3 3 3" xfId="7408"/>
    <cellStyle name="Poznámka 2 2 2 2 3 3 3 4" xfId="7409"/>
    <cellStyle name="Poznámka 2 2 2 2 3 3 4" xfId="7410"/>
    <cellStyle name="Poznámka 2 2 2 2 3 3 5" xfId="7411"/>
    <cellStyle name="Poznámka 2 2 2 2 3 3 6" xfId="7412"/>
    <cellStyle name="Poznámka 2 2 2 2 3 4" xfId="7413"/>
    <cellStyle name="Poznámka 2 2 2 2 3 4 2" xfId="7414"/>
    <cellStyle name="Poznámka 2 2 2 2 3 4 3" xfId="7415"/>
    <cellStyle name="Poznámka 2 2 2 2 3 4 4" xfId="7416"/>
    <cellStyle name="Poznámka 2 2 2 2 3 5" xfId="7417"/>
    <cellStyle name="Poznámka 2 2 2 2 3 5 2" xfId="7418"/>
    <cellStyle name="Poznámka 2 2 2 2 3 5 3" xfId="7419"/>
    <cellStyle name="Poznámka 2 2 2 2 3 5 4" xfId="7420"/>
    <cellStyle name="Poznámka 2 2 2 2 3 6" xfId="7421"/>
    <cellStyle name="Poznámka 2 2 2 2 3 7" xfId="7422"/>
    <cellStyle name="Poznámka 2 2 2 2 3 8" xfId="7423"/>
    <cellStyle name="Poznámka 2 2 2 2 4" xfId="7424"/>
    <cellStyle name="Poznámka 2 2 2 2 4 2" xfId="7425"/>
    <cellStyle name="Poznámka 2 2 2 2 4 2 2" xfId="7426"/>
    <cellStyle name="Poznámka 2 2 2 2 4 2 3" xfId="7427"/>
    <cellStyle name="Poznámka 2 2 2 2 4 2 4" xfId="7428"/>
    <cellStyle name="Poznámka 2 2 2 2 4 3" xfId="7429"/>
    <cellStyle name="Poznámka 2 2 2 2 4 3 2" xfId="7430"/>
    <cellStyle name="Poznámka 2 2 2 2 4 3 3" xfId="7431"/>
    <cellStyle name="Poznámka 2 2 2 2 4 3 4" xfId="7432"/>
    <cellStyle name="Poznámka 2 2 2 2 4 4" xfId="7433"/>
    <cellStyle name="Poznámka 2 2 2 2 4 5" xfId="7434"/>
    <cellStyle name="Poznámka 2 2 2 2 4 6" xfId="7435"/>
    <cellStyle name="Poznámka 2 2 2 2 5" xfId="7436"/>
    <cellStyle name="Poznámka 2 2 2 2 5 2" xfId="7437"/>
    <cellStyle name="Poznámka 2 2 2 2 5 2 2" xfId="7438"/>
    <cellStyle name="Poznámka 2 2 2 2 5 2 3" xfId="7439"/>
    <cellStyle name="Poznámka 2 2 2 2 5 2 4" xfId="7440"/>
    <cellStyle name="Poznámka 2 2 2 2 5 3" xfId="7441"/>
    <cellStyle name="Poznámka 2 2 2 2 5 3 2" xfId="7442"/>
    <cellStyle name="Poznámka 2 2 2 2 5 3 3" xfId="7443"/>
    <cellStyle name="Poznámka 2 2 2 2 5 3 4" xfId="7444"/>
    <cellStyle name="Poznámka 2 2 2 2 5 4" xfId="7445"/>
    <cellStyle name="Poznámka 2 2 2 2 5 5" xfId="7446"/>
    <cellStyle name="Poznámka 2 2 2 2 5 6" xfId="7447"/>
    <cellStyle name="Poznámka 2 2 2 2 6" xfId="7448"/>
    <cellStyle name="Poznámka 2 2 2 2 6 2" xfId="7449"/>
    <cellStyle name="Poznámka 2 2 2 2 6 3" xfId="7450"/>
    <cellStyle name="Poznámka 2 2 2 2 6 4" xfId="7451"/>
    <cellStyle name="Poznámka 2 2 2 2 7" xfId="7452"/>
    <cellStyle name="Poznámka 2 2 2 2 7 2" xfId="7453"/>
    <cellStyle name="Poznámka 2 2 2 2 7 3" xfId="7454"/>
    <cellStyle name="Poznámka 2 2 2 2 7 4" xfId="7455"/>
    <cellStyle name="Poznámka 2 2 2 2 8" xfId="7456"/>
    <cellStyle name="Poznámka 2 2 2 2 9" xfId="7457"/>
    <cellStyle name="Poznámka 2 2 2 3" xfId="7458"/>
    <cellStyle name="Poznámka 2 2 2 3 10" xfId="7459"/>
    <cellStyle name="Poznámka 2 2 2 3 2" xfId="7460"/>
    <cellStyle name="Poznámka 2 2 2 3 2 2" xfId="7461"/>
    <cellStyle name="Poznámka 2 2 2 3 2 2 2" xfId="7462"/>
    <cellStyle name="Poznámka 2 2 2 3 2 2 2 2" xfId="7463"/>
    <cellStyle name="Poznámka 2 2 2 3 2 2 2 2 2" xfId="7464"/>
    <cellStyle name="Poznámka 2 2 2 3 2 2 2 2 3" xfId="7465"/>
    <cellStyle name="Poznámka 2 2 2 3 2 2 2 2 4" xfId="7466"/>
    <cellStyle name="Poznámka 2 2 2 3 2 2 2 3" xfId="7467"/>
    <cellStyle name="Poznámka 2 2 2 3 2 2 2 3 2" xfId="7468"/>
    <cellStyle name="Poznámka 2 2 2 3 2 2 2 3 3" xfId="7469"/>
    <cellStyle name="Poznámka 2 2 2 3 2 2 2 3 4" xfId="7470"/>
    <cellStyle name="Poznámka 2 2 2 3 2 2 2 4" xfId="7471"/>
    <cellStyle name="Poznámka 2 2 2 3 2 2 2 5" xfId="7472"/>
    <cellStyle name="Poznámka 2 2 2 3 2 2 2 6" xfId="7473"/>
    <cellStyle name="Poznámka 2 2 2 3 2 2 3" xfId="7474"/>
    <cellStyle name="Poznámka 2 2 2 3 2 2 3 2" xfId="7475"/>
    <cellStyle name="Poznámka 2 2 2 3 2 2 3 2 2" xfId="7476"/>
    <cellStyle name="Poznámka 2 2 2 3 2 2 3 2 3" xfId="7477"/>
    <cellStyle name="Poznámka 2 2 2 3 2 2 3 2 4" xfId="7478"/>
    <cellStyle name="Poznámka 2 2 2 3 2 2 3 3" xfId="7479"/>
    <cellStyle name="Poznámka 2 2 2 3 2 2 3 3 2" xfId="7480"/>
    <cellStyle name="Poznámka 2 2 2 3 2 2 3 3 3" xfId="7481"/>
    <cellStyle name="Poznámka 2 2 2 3 2 2 3 3 4" xfId="7482"/>
    <cellStyle name="Poznámka 2 2 2 3 2 2 3 4" xfId="7483"/>
    <cellStyle name="Poznámka 2 2 2 3 2 2 3 5" xfId="7484"/>
    <cellStyle name="Poznámka 2 2 2 3 2 2 3 6" xfId="7485"/>
    <cellStyle name="Poznámka 2 2 2 3 2 2 4" xfId="7486"/>
    <cellStyle name="Poznámka 2 2 2 3 2 2 4 2" xfId="7487"/>
    <cellStyle name="Poznámka 2 2 2 3 2 2 4 3" xfId="7488"/>
    <cellStyle name="Poznámka 2 2 2 3 2 2 4 4" xfId="7489"/>
    <cellStyle name="Poznámka 2 2 2 3 2 2 5" xfId="7490"/>
    <cellStyle name="Poznámka 2 2 2 3 2 2 5 2" xfId="7491"/>
    <cellStyle name="Poznámka 2 2 2 3 2 2 5 3" xfId="7492"/>
    <cellStyle name="Poznámka 2 2 2 3 2 2 5 4" xfId="7493"/>
    <cellStyle name="Poznámka 2 2 2 3 2 2 6" xfId="7494"/>
    <cellStyle name="Poznámka 2 2 2 3 2 2 7" xfId="7495"/>
    <cellStyle name="Poznámka 2 2 2 3 2 2 8" xfId="7496"/>
    <cellStyle name="Poznámka 2 2 2 3 2 3" xfId="7497"/>
    <cellStyle name="Poznámka 2 2 2 3 2 3 2" xfId="7498"/>
    <cellStyle name="Poznámka 2 2 2 3 2 3 2 2" xfId="7499"/>
    <cellStyle name="Poznámka 2 2 2 3 2 3 2 3" xfId="7500"/>
    <cellStyle name="Poznámka 2 2 2 3 2 3 2 4" xfId="7501"/>
    <cellStyle name="Poznámka 2 2 2 3 2 3 3" xfId="7502"/>
    <cellStyle name="Poznámka 2 2 2 3 2 3 3 2" xfId="7503"/>
    <cellStyle name="Poznámka 2 2 2 3 2 3 3 3" xfId="7504"/>
    <cellStyle name="Poznámka 2 2 2 3 2 3 3 4" xfId="7505"/>
    <cellStyle name="Poznámka 2 2 2 3 2 3 4" xfId="7506"/>
    <cellStyle name="Poznámka 2 2 2 3 2 3 5" xfId="7507"/>
    <cellStyle name="Poznámka 2 2 2 3 2 3 6" xfId="7508"/>
    <cellStyle name="Poznámka 2 2 2 3 2 4" xfId="7509"/>
    <cellStyle name="Poznámka 2 2 2 3 2 4 2" xfId="7510"/>
    <cellStyle name="Poznámka 2 2 2 3 2 4 2 2" xfId="7511"/>
    <cellStyle name="Poznámka 2 2 2 3 2 4 2 3" xfId="7512"/>
    <cellStyle name="Poznámka 2 2 2 3 2 4 2 4" xfId="7513"/>
    <cellStyle name="Poznámka 2 2 2 3 2 4 3" xfId="7514"/>
    <cellStyle name="Poznámka 2 2 2 3 2 4 3 2" xfId="7515"/>
    <cellStyle name="Poznámka 2 2 2 3 2 4 3 3" xfId="7516"/>
    <cellStyle name="Poznámka 2 2 2 3 2 4 3 4" xfId="7517"/>
    <cellStyle name="Poznámka 2 2 2 3 2 4 4" xfId="7518"/>
    <cellStyle name="Poznámka 2 2 2 3 2 4 5" xfId="7519"/>
    <cellStyle name="Poznámka 2 2 2 3 2 4 6" xfId="7520"/>
    <cellStyle name="Poznámka 2 2 2 3 2 5" xfId="7521"/>
    <cellStyle name="Poznámka 2 2 2 3 2 5 2" xfId="7522"/>
    <cellStyle name="Poznámka 2 2 2 3 2 5 3" xfId="7523"/>
    <cellStyle name="Poznámka 2 2 2 3 2 5 4" xfId="7524"/>
    <cellStyle name="Poznámka 2 2 2 3 2 6" xfId="7525"/>
    <cellStyle name="Poznámka 2 2 2 3 2 6 2" xfId="7526"/>
    <cellStyle name="Poznámka 2 2 2 3 2 6 3" xfId="7527"/>
    <cellStyle name="Poznámka 2 2 2 3 2 6 4" xfId="7528"/>
    <cellStyle name="Poznámka 2 2 2 3 2 7" xfId="7529"/>
    <cellStyle name="Poznámka 2 2 2 3 2 8" xfId="7530"/>
    <cellStyle name="Poznámka 2 2 2 3 2 9" xfId="7531"/>
    <cellStyle name="Poznámka 2 2 2 3 3" xfId="7532"/>
    <cellStyle name="Poznámka 2 2 2 3 3 2" xfId="7533"/>
    <cellStyle name="Poznámka 2 2 2 3 3 2 2" xfId="7534"/>
    <cellStyle name="Poznámka 2 2 2 3 3 2 2 2" xfId="7535"/>
    <cellStyle name="Poznámka 2 2 2 3 3 2 2 3" xfId="7536"/>
    <cellStyle name="Poznámka 2 2 2 3 3 2 2 4" xfId="7537"/>
    <cellStyle name="Poznámka 2 2 2 3 3 2 3" xfId="7538"/>
    <cellStyle name="Poznámka 2 2 2 3 3 2 3 2" xfId="7539"/>
    <cellStyle name="Poznámka 2 2 2 3 3 2 3 3" xfId="7540"/>
    <cellStyle name="Poznámka 2 2 2 3 3 2 3 4" xfId="7541"/>
    <cellStyle name="Poznámka 2 2 2 3 3 2 4" xfId="7542"/>
    <cellStyle name="Poznámka 2 2 2 3 3 2 5" xfId="7543"/>
    <cellStyle name="Poznámka 2 2 2 3 3 2 6" xfId="7544"/>
    <cellStyle name="Poznámka 2 2 2 3 3 3" xfId="7545"/>
    <cellStyle name="Poznámka 2 2 2 3 3 3 2" xfId="7546"/>
    <cellStyle name="Poznámka 2 2 2 3 3 3 2 2" xfId="7547"/>
    <cellStyle name="Poznámka 2 2 2 3 3 3 2 3" xfId="7548"/>
    <cellStyle name="Poznámka 2 2 2 3 3 3 2 4" xfId="7549"/>
    <cellStyle name="Poznámka 2 2 2 3 3 3 3" xfId="7550"/>
    <cellStyle name="Poznámka 2 2 2 3 3 3 3 2" xfId="7551"/>
    <cellStyle name="Poznámka 2 2 2 3 3 3 3 3" xfId="7552"/>
    <cellStyle name="Poznámka 2 2 2 3 3 3 3 4" xfId="7553"/>
    <cellStyle name="Poznámka 2 2 2 3 3 3 4" xfId="7554"/>
    <cellStyle name="Poznámka 2 2 2 3 3 3 5" xfId="7555"/>
    <cellStyle name="Poznámka 2 2 2 3 3 3 6" xfId="7556"/>
    <cellStyle name="Poznámka 2 2 2 3 3 4" xfId="7557"/>
    <cellStyle name="Poznámka 2 2 2 3 3 4 2" xfId="7558"/>
    <cellStyle name="Poznámka 2 2 2 3 3 4 3" xfId="7559"/>
    <cellStyle name="Poznámka 2 2 2 3 3 4 4" xfId="7560"/>
    <cellStyle name="Poznámka 2 2 2 3 3 5" xfId="7561"/>
    <cellStyle name="Poznámka 2 2 2 3 3 5 2" xfId="7562"/>
    <cellStyle name="Poznámka 2 2 2 3 3 5 3" xfId="7563"/>
    <cellStyle name="Poznámka 2 2 2 3 3 5 4" xfId="7564"/>
    <cellStyle name="Poznámka 2 2 2 3 3 6" xfId="7565"/>
    <cellStyle name="Poznámka 2 2 2 3 3 7" xfId="7566"/>
    <cellStyle name="Poznámka 2 2 2 3 3 8" xfId="7567"/>
    <cellStyle name="Poznámka 2 2 2 3 4" xfId="7568"/>
    <cellStyle name="Poznámka 2 2 2 3 4 2" xfId="7569"/>
    <cellStyle name="Poznámka 2 2 2 3 4 2 2" xfId="7570"/>
    <cellStyle name="Poznámka 2 2 2 3 4 2 3" xfId="7571"/>
    <cellStyle name="Poznámka 2 2 2 3 4 2 4" xfId="7572"/>
    <cellStyle name="Poznámka 2 2 2 3 4 3" xfId="7573"/>
    <cellStyle name="Poznámka 2 2 2 3 4 3 2" xfId="7574"/>
    <cellStyle name="Poznámka 2 2 2 3 4 3 3" xfId="7575"/>
    <cellStyle name="Poznámka 2 2 2 3 4 3 4" xfId="7576"/>
    <cellStyle name="Poznámka 2 2 2 3 4 4" xfId="7577"/>
    <cellStyle name="Poznámka 2 2 2 3 4 5" xfId="7578"/>
    <cellStyle name="Poznámka 2 2 2 3 4 6" xfId="7579"/>
    <cellStyle name="Poznámka 2 2 2 3 5" xfId="7580"/>
    <cellStyle name="Poznámka 2 2 2 3 5 2" xfId="7581"/>
    <cellStyle name="Poznámka 2 2 2 3 5 2 2" xfId="7582"/>
    <cellStyle name="Poznámka 2 2 2 3 5 2 3" xfId="7583"/>
    <cellStyle name="Poznámka 2 2 2 3 5 2 4" xfId="7584"/>
    <cellStyle name="Poznámka 2 2 2 3 5 3" xfId="7585"/>
    <cellStyle name="Poznámka 2 2 2 3 5 3 2" xfId="7586"/>
    <cellStyle name="Poznámka 2 2 2 3 5 3 3" xfId="7587"/>
    <cellStyle name="Poznámka 2 2 2 3 5 3 4" xfId="7588"/>
    <cellStyle name="Poznámka 2 2 2 3 5 4" xfId="7589"/>
    <cellStyle name="Poznámka 2 2 2 3 5 5" xfId="7590"/>
    <cellStyle name="Poznámka 2 2 2 3 5 6" xfId="7591"/>
    <cellStyle name="Poznámka 2 2 2 3 6" xfId="7592"/>
    <cellStyle name="Poznámka 2 2 2 3 6 2" xfId="7593"/>
    <cellStyle name="Poznámka 2 2 2 3 6 3" xfId="7594"/>
    <cellStyle name="Poznámka 2 2 2 3 6 4" xfId="7595"/>
    <cellStyle name="Poznámka 2 2 2 3 7" xfId="7596"/>
    <cellStyle name="Poznámka 2 2 2 3 7 2" xfId="7597"/>
    <cellStyle name="Poznámka 2 2 2 3 7 3" xfId="7598"/>
    <cellStyle name="Poznámka 2 2 2 3 7 4" xfId="7599"/>
    <cellStyle name="Poznámka 2 2 2 3 8" xfId="7600"/>
    <cellStyle name="Poznámka 2 2 2 3 9" xfId="7601"/>
    <cellStyle name="Poznámka 2 2 2 4" xfId="7602"/>
    <cellStyle name="Poznámka 2 2 2 4 10" xfId="7603"/>
    <cellStyle name="Poznámka 2 2 2 4 2" xfId="7604"/>
    <cellStyle name="Poznámka 2 2 2 4 2 2" xfId="7605"/>
    <cellStyle name="Poznámka 2 2 2 4 2 2 2" xfId="7606"/>
    <cellStyle name="Poznámka 2 2 2 4 2 2 2 2" xfId="7607"/>
    <cellStyle name="Poznámka 2 2 2 4 2 2 2 2 2" xfId="7608"/>
    <cellStyle name="Poznámka 2 2 2 4 2 2 2 2 3" xfId="7609"/>
    <cellStyle name="Poznámka 2 2 2 4 2 2 2 2 4" xfId="7610"/>
    <cellStyle name="Poznámka 2 2 2 4 2 2 2 3" xfId="7611"/>
    <cellStyle name="Poznámka 2 2 2 4 2 2 2 3 2" xfId="7612"/>
    <cellStyle name="Poznámka 2 2 2 4 2 2 2 3 3" xfId="7613"/>
    <cellStyle name="Poznámka 2 2 2 4 2 2 2 3 4" xfId="7614"/>
    <cellStyle name="Poznámka 2 2 2 4 2 2 2 4" xfId="7615"/>
    <cellStyle name="Poznámka 2 2 2 4 2 2 2 5" xfId="7616"/>
    <cellStyle name="Poznámka 2 2 2 4 2 2 2 6" xfId="7617"/>
    <cellStyle name="Poznámka 2 2 2 4 2 2 3" xfId="7618"/>
    <cellStyle name="Poznámka 2 2 2 4 2 2 3 2" xfId="7619"/>
    <cellStyle name="Poznámka 2 2 2 4 2 2 3 2 2" xfId="7620"/>
    <cellStyle name="Poznámka 2 2 2 4 2 2 3 2 3" xfId="7621"/>
    <cellStyle name="Poznámka 2 2 2 4 2 2 3 2 4" xfId="7622"/>
    <cellStyle name="Poznámka 2 2 2 4 2 2 3 3" xfId="7623"/>
    <cellStyle name="Poznámka 2 2 2 4 2 2 3 3 2" xfId="7624"/>
    <cellStyle name="Poznámka 2 2 2 4 2 2 3 3 3" xfId="7625"/>
    <cellStyle name="Poznámka 2 2 2 4 2 2 3 3 4" xfId="7626"/>
    <cellStyle name="Poznámka 2 2 2 4 2 2 3 4" xfId="7627"/>
    <cellStyle name="Poznámka 2 2 2 4 2 2 3 5" xfId="7628"/>
    <cellStyle name="Poznámka 2 2 2 4 2 2 3 6" xfId="7629"/>
    <cellStyle name="Poznámka 2 2 2 4 2 2 4" xfId="7630"/>
    <cellStyle name="Poznámka 2 2 2 4 2 2 4 2" xfId="7631"/>
    <cellStyle name="Poznámka 2 2 2 4 2 2 4 3" xfId="7632"/>
    <cellStyle name="Poznámka 2 2 2 4 2 2 4 4" xfId="7633"/>
    <cellStyle name="Poznámka 2 2 2 4 2 2 5" xfId="7634"/>
    <cellStyle name="Poznámka 2 2 2 4 2 2 5 2" xfId="7635"/>
    <cellStyle name="Poznámka 2 2 2 4 2 2 5 3" xfId="7636"/>
    <cellStyle name="Poznámka 2 2 2 4 2 2 5 4" xfId="7637"/>
    <cellStyle name="Poznámka 2 2 2 4 2 2 6" xfId="7638"/>
    <cellStyle name="Poznámka 2 2 2 4 2 2 7" xfId="7639"/>
    <cellStyle name="Poznámka 2 2 2 4 2 2 8" xfId="7640"/>
    <cellStyle name="Poznámka 2 2 2 4 2 3" xfId="7641"/>
    <cellStyle name="Poznámka 2 2 2 4 2 3 2" xfId="7642"/>
    <cellStyle name="Poznámka 2 2 2 4 2 3 2 2" xfId="7643"/>
    <cellStyle name="Poznámka 2 2 2 4 2 3 2 3" xfId="7644"/>
    <cellStyle name="Poznámka 2 2 2 4 2 3 2 4" xfId="7645"/>
    <cellStyle name="Poznámka 2 2 2 4 2 3 3" xfId="7646"/>
    <cellStyle name="Poznámka 2 2 2 4 2 3 3 2" xfId="7647"/>
    <cellStyle name="Poznámka 2 2 2 4 2 3 3 3" xfId="7648"/>
    <cellStyle name="Poznámka 2 2 2 4 2 3 3 4" xfId="7649"/>
    <cellStyle name="Poznámka 2 2 2 4 2 3 4" xfId="7650"/>
    <cellStyle name="Poznámka 2 2 2 4 2 3 5" xfId="7651"/>
    <cellStyle name="Poznámka 2 2 2 4 2 3 6" xfId="7652"/>
    <cellStyle name="Poznámka 2 2 2 4 2 4" xfId="7653"/>
    <cellStyle name="Poznámka 2 2 2 4 2 4 2" xfId="7654"/>
    <cellStyle name="Poznámka 2 2 2 4 2 4 2 2" xfId="7655"/>
    <cellStyle name="Poznámka 2 2 2 4 2 4 2 3" xfId="7656"/>
    <cellStyle name="Poznámka 2 2 2 4 2 4 2 4" xfId="7657"/>
    <cellStyle name="Poznámka 2 2 2 4 2 4 3" xfId="7658"/>
    <cellStyle name="Poznámka 2 2 2 4 2 4 3 2" xfId="7659"/>
    <cellStyle name="Poznámka 2 2 2 4 2 4 3 3" xfId="7660"/>
    <cellStyle name="Poznámka 2 2 2 4 2 4 3 4" xfId="7661"/>
    <cellStyle name="Poznámka 2 2 2 4 2 4 4" xfId="7662"/>
    <cellStyle name="Poznámka 2 2 2 4 2 4 5" xfId="7663"/>
    <cellStyle name="Poznámka 2 2 2 4 2 4 6" xfId="7664"/>
    <cellStyle name="Poznámka 2 2 2 4 2 5" xfId="7665"/>
    <cellStyle name="Poznámka 2 2 2 4 2 5 2" xfId="7666"/>
    <cellStyle name="Poznámka 2 2 2 4 2 5 3" xfId="7667"/>
    <cellStyle name="Poznámka 2 2 2 4 2 5 4" xfId="7668"/>
    <cellStyle name="Poznámka 2 2 2 4 2 6" xfId="7669"/>
    <cellStyle name="Poznámka 2 2 2 4 2 6 2" xfId="7670"/>
    <cellStyle name="Poznámka 2 2 2 4 2 6 3" xfId="7671"/>
    <cellStyle name="Poznámka 2 2 2 4 2 6 4" xfId="7672"/>
    <cellStyle name="Poznámka 2 2 2 4 2 7" xfId="7673"/>
    <cellStyle name="Poznámka 2 2 2 4 2 8" xfId="7674"/>
    <cellStyle name="Poznámka 2 2 2 4 2 9" xfId="7675"/>
    <cellStyle name="Poznámka 2 2 2 4 3" xfId="7676"/>
    <cellStyle name="Poznámka 2 2 2 4 3 2" xfId="7677"/>
    <cellStyle name="Poznámka 2 2 2 4 3 2 2" xfId="7678"/>
    <cellStyle name="Poznámka 2 2 2 4 3 2 2 2" xfId="7679"/>
    <cellStyle name="Poznámka 2 2 2 4 3 2 2 3" xfId="7680"/>
    <cellStyle name="Poznámka 2 2 2 4 3 2 2 4" xfId="7681"/>
    <cellStyle name="Poznámka 2 2 2 4 3 2 3" xfId="7682"/>
    <cellStyle name="Poznámka 2 2 2 4 3 2 3 2" xfId="7683"/>
    <cellStyle name="Poznámka 2 2 2 4 3 2 3 3" xfId="7684"/>
    <cellStyle name="Poznámka 2 2 2 4 3 2 3 4" xfId="7685"/>
    <cellStyle name="Poznámka 2 2 2 4 3 2 4" xfId="7686"/>
    <cellStyle name="Poznámka 2 2 2 4 3 2 5" xfId="7687"/>
    <cellStyle name="Poznámka 2 2 2 4 3 2 6" xfId="7688"/>
    <cellStyle name="Poznámka 2 2 2 4 3 3" xfId="7689"/>
    <cellStyle name="Poznámka 2 2 2 4 3 3 2" xfId="7690"/>
    <cellStyle name="Poznámka 2 2 2 4 3 3 2 2" xfId="7691"/>
    <cellStyle name="Poznámka 2 2 2 4 3 3 2 3" xfId="7692"/>
    <cellStyle name="Poznámka 2 2 2 4 3 3 2 4" xfId="7693"/>
    <cellStyle name="Poznámka 2 2 2 4 3 3 3" xfId="7694"/>
    <cellStyle name="Poznámka 2 2 2 4 3 3 3 2" xfId="7695"/>
    <cellStyle name="Poznámka 2 2 2 4 3 3 3 3" xfId="7696"/>
    <cellStyle name="Poznámka 2 2 2 4 3 3 3 4" xfId="7697"/>
    <cellStyle name="Poznámka 2 2 2 4 3 3 4" xfId="7698"/>
    <cellStyle name="Poznámka 2 2 2 4 3 3 5" xfId="7699"/>
    <cellStyle name="Poznámka 2 2 2 4 3 3 6" xfId="7700"/>
    <cellStyle name="Poznámka 2 2 2 4 3 4" xfId="7701"/>
    <cellStyle name="Poznámka 2 2 2 4 3 4 2" xfId="7702"/>
    <cellStyle name="Poznámka 2 2 2 4 3 4 3" xfId="7703"/>
    <cellStyle name="Poznámka 2 2 2 4 3 4 4" xfId="7704"/>
    <cellStyle name="Poznámka 2 2 2 4 3 5" xfId="7705"/>
    <cellStyle name="Poznámka 2 2 2 4 3 5 2" xfId="7706"/>
    <cellStyle name="Poznámka 2 2 2 4 3 5 3" xfId="7707"/>
    <cellStyle name="Poznámka 2 2 2 4 3 5 4" xfId="7708"/>
    <cellStyle name="Poznámka 2 2 2 4 3 6" xfId="7709"/>
    <cellStyle name="Poznámka 2 2 2 4 3 7" xfId="7710"/>
    <cellStyle name="Poznámka 2 2 2 4 3 8" xfId="7711"/>
    <cellStyle name="Poznámka 2 2 2 4 4" xfId="7712"/>
    <cellStyle name="Poznámka 2 2 2 4 4 2" xfId="7713"/>
    <cellStyle name="Poznámka 2 2 2 4 4 2 2" xfId="7714"/>
    <cellStyle name="Poznámka 2 2 2 4 4 2 3" xfId="7715"/>
    <cellStyle name="Poznámka 2 2 2 4 4 2 4" xfId="7716"/>
    <cellStyle name="Poznámka 2 2 2 4 4 3" xfId="7717"/>
    <cellStyle name="Poznámka 2 2 2 4 4 3 2" xfId="7718"/>
    <cellStyle name="Poznámka 2 2 2 4 4 3 3" xfId="7719"/>
    <cellStyle name="Poznámka 2 2 2 4 4 3 4" xfId="7720"/>
    <cellStyle name="Poznámka 2 2 2 4 4 4" xfId="7721"/>
    <cellStyle name="Poznámka 2 2 2 4 4 5" xfId="7722"/>
    <cellStyle name="Poznámka 2 2 2 4 4 6" xfId="7723"/>
    <cellStyle name="Poznámka 2 2 2 4 5" xfId="7724"/>
    <cellStyle name="Poznámka 2 2 2 4 5 2" xfId="7725"/>
    <cellStyle name="Poznámka 2 2 2 4 5 2 2" xfId="7726"/>
    <cellStyle name="Poznámka 2 2 2 4 5 2 3" xfId="7727"/>
    <cellStyle name="Poznámka 2 2 2 4 5 2 4" xfId="7728"/>
    <cellStyle name="Poznámka 2 2 2 4 5 3" xfId="7729"/>
    <cellStyle name="Poznámka 2 2 2 4 5 3 2" xfId="7730"/>
    <cellStyle name="Poznámka 2 2 2 4 5 3 3" xfId="7731"/>
    <cellStyle name="Poznámka 2 2 2 4 5 3 4" xfId="7732"/>
    <cellStyle name="Poznámka 2 2 2 4 5 4" xfId="7733"/>
    <cellStyle name="Poznámka 2 2 2 4 5 5" xfId="7734"/>
    <cellStyle name="Poznámka 2 2 2 4 5 6" xfId="7735"/>
    <cellStyle name="Poznámka 2 2 2 4 6" xfId="7736"/>
    <cellStyle name="Poznámka 2 2 2 4 6 2" xfId="7737"/>
    <cellStyle name="Poznámka 2 2 2 4 6 3" xfId="7738"/>
    <cellStyle name="Poznámka 2 2 2 4 6 4" xfId="7739"/>
    <cellStyle name="Poznámka 2 2 2 4 7" xfId="7740"/>
    <cellStyle name="Poznámka 2 2 2 4 7 2" xfId="7741"/>
    <cellStyle name="Poznámka 2 2 2 4 7 3" xfId="7742"/>
    <cellStyle name="Poznámka 2 2 2 4 7 4" xfId="7743"/>
    <cellStyle name="Poznámka 2 2 2 4 8" xfId="7744"/>
    <cellStyle name="Poznámka 2 2 2 4 9" xfId="7745"/>
    <cellStyle name="Poznámka 2 2 2 5" xfId="7746"/>
    <cellStyle name="Poznámka 2 2 2 5 10" xfId="7747"/>
    <cellStyle name="Poznámka 2 2 2 5 2" xfId="7748"/>
    <cellStyle name="Poznámka 2 2 2 5 2 2" xfId="7749"/>
    <cellStyle name="Poznámka 2 2 2 5 2 2 2" xfId="7750"/>
    <cellStyle name="Poznámka 2 2 2 5 2 2 2 2" xfId="7751"/>
    <cellStyle name="Poznámka 2 2 2 5 2 2 2 2 2" xfId="7752"/>
    <cellStyle name="Poznámka 2 2 2 5 2 2 2 2 3" xfId="7753"/>
    <cellStyle name="Poznámka 2 2 2 5 2 2 2 2 4" xfId="7754"/>
    <cellStyle name="Poznámka 2 2 2 5 2 2 2 3" xfId="7755"/>
    <cellStyle name="Poznámka 2 2 2 5 2 2 2 3 2" xfId="7756"/>
    <cellStyle name="Poznámka 2 2 2 5 2 2 2 3 3" xfId="7757"/>
    <cellStyle name="Poznámka 2 2 2 5 2 2 2 3 4" xfId="7758"/>
    <cellStyle name="Poznámka 2 2 2 5 2 2 2 4" xfId="7759"/>
    <cellStyle name="Poznámka 2 2 2 5 2 2 2 5" xfId="7760"/>
    <cellStyle name="Poznámka 2 2 2 5 2 2 2 6" xfId="7761"/>
    <cellStyle name="Poznámka 2 2 2 5 2 2 3" xfId="7762"/>
    <cellStyle name="Poznámka 2 2 2 5 2 2 3 2" xfId="7763"/>
    <cellStyle name="Poznámka 2 2 2 5 2 2 3 2 2" xfId="7764"/>
    <cellStyle name="Poznámka 2 2 2 5 2 2 3 2 3" xfId="7765"/>
    <cellStyle name="Poznámka 2 2 2 5 2 2 3 2 4" xfId="7766"/>
    <cellStyle name="Poznámka 2 2 2 5 2 2 3 3" xfId="7767"/>
    <cellStyle name="Poznámka 2 2 2 5 2 2 3 3 2" xfId="7768"/>
    <cellStyle name="Poznámka 2 2 2 5 2 2 3 3 3" xfId="7769"/>
    <cellStyle name="Poznámka 2 2 2 5 2 2 3 3 4" xfId="7770"/>
    <cellStyle name="Poznámka 2 2 2 5 2 2 3 4" xfId="7771"/>
    <cellStyle name="Poznámka 2 2 2 5 2 2 3 5" xfId="7772"/>
    <cellStyle name="Poznámka 2 2 2 5 2 2 3 6" xfId="7773"/>
    <cellStyle name="Poznámka 2 2 2 5 2 2 4" xfId="7774"/>
    <cellStyle name="Poznámka 2 2 2 5 2 2 4 2" xfId="7775"/>
    <cellStyle name="Poznámka 2 2 2 5 2 2 4 3" xfId="7776"/>
    <cellStyle name="Poznámka 2 2 2 5 2 2 4 4" xfId="7777"/>
    <cellStyle name="Poznámka 2 2 2 5 2 2 5" xfId="7778"/>
    <cellStyle name="Poznámka 2 2 2 5 2 2 5 2" xfId="7779"/>
    <cellStyle name="Poznámka 2 2 2 5 2 2 5 3" xfId="7780"/>
    <cellStyle name="Poznámka 2 2 2 5 2 2 5 4" xfId="7781"/>
    <cellStyle name="Poznámka 2 2 2 5 2 2 6" xfId="7782"/>
    <cellStyle name="Poznámka 2 2 2 5 2 2 7" xfId="7783"/>
    <cellStyle name="Poznámka 2 2 2 5 2 2 8" xfId="7784"/>
    <cellStyle name="Poznámka 2 2 2 5 2 3" xfId="7785"/>
    <cellStyle name="Poznámka 2 2 2 5 2 3 2" xfId="7786"/>
    <cellStyle name="Poznámka 2 2 2 5 2 3 2 2" xfId="7787"/>
    <cellStyle name="Poznámka 2 2 2 5 2 3 2 3" xfId="7788"/>
    <cellStyle name="Poznámka 2 2 2 5 2 3 2 4" xfId="7789"/>
    <cellStyle name="Poznámka 2 2 2 5 2 3 3" xfId="7790"/>
    <cellStyle name="Poznámka 2 2 2 5 2 3 3 2" xfId="7791"/>
    <cellStyle name="Poznámka 2 2 2 5 2 3 3 3" xfId="7792"/>
    <cellStyle name="Poznámka 2 2 2 5 2 3 3 4" xfId="7793"/>
    <cellStyle name="Poznámka 2 2 2 5 2 3 4" xfId="7794"/>
    <cellStyle name="Poznámka 2 2 2 5 2 3 5" xfId="7795"/>
    <cellStyle name="Poznámka 2 2 2 5 2 3 6" xfId="7796"/>
    <cellStyle name="Poznámka 2 2 2 5 2 4" xfId="7797"/>
    <cellStyle name="Poznámka 2 2 2 5 2 4 2" xfId="7798"/>
    <cellStyle name="Poznámka 2 2 2 5 2 4 2 2" xfId="7799"/>
    <cellStyle name="Poznámka 2 2 2 5 2 4 2 3" xfId="7800"/>
    <cellStyle name="Poznámka 2 2 2 5 2 4 2 4" xfId="7801"/>
    <cellStyle name="Poznámka 2 2 2 5 2 4 3" xfId="7802"/>
    <cellStyle name="Poznámka 2 2 2 5 2 4 3 2" xfId="7803"/>
    <cellStyle name="Poznámka 2 2 2 5 2 4 3 3" xfId="7804"/>
    <cellStyle name="Poznámka 2 2 2 5 2 4 3 4" xfId="7805"/>
    <cellStyle name="Poznámka 2 2 2 5 2 4 4" xfId="7806"/>
    <cellStyle name="Poznámka 2 2 2 5 2 4 5" xfId="7807"/>
    <cellStyle name="Poznámka 2 2 2 5 2 4 6" xfId="7808"/>
    <cellStyle name="Poznámka 2 2 2 5 2 5" xfId="7809"/>
    <cellStyle name="Poznámka 2 2 2 5 2 5 2" xfId="7810"/>
    <cellStyle name="Poznámka 2 2 2 5 2 5 3" xfId="7811"/>
    <cellStyle name="Poznámka 2 2 2 5 2 5 4" xfId="7812"/>
    <cellStyle name="Poznámka 2 2 2 5 2 6" xfId="7813"/>
    <cellStyle name="Poznámka 2 2 2 5 2 6 2" xfId="7814"/>
    <cellStyle name="Poznámka 2 2 2 5 2 6 3" xfId="7815"/>
    <cellStyle name="Poznámka 2 2 2 5 2 6 4" xfId="7816"/>
    <cellStyle name="Poznámka 2 2 2 5 2 7" xfId="7817"/>
    <cellStyle name="Poznámka 2 2 2 5 2 8" xfId="7818"/>
    <cellStyle name="Poznámka 2 2 2 5 2 9" xfId="7819"/>
    <cellStyle name="Poznámka 2 2 2 5 3" xfId="7820"/>
    <cellStyle name="Poznámka 2 2 2 5 3 2" xfId="7821"/>
    <cellStyle name="Poznámka 2 2 2 5 3 2 2" xfId="7822"/>
    <cellStyle name="Poznámka 2 2 2 5 3 2 2 2" xfId="7823"/>
    <cellStyle name="Poznámka 2 2 2 5 3 2 2 3" xfId="7824"/>
    <cellStyle name="Poznámka 2 2 2 5 3 2 2 4" xfId="7825"/>
    <cellStyle name="Poznámka 2 2 2 5 3 2 3" xfId="7826"/>
    <cellStyle name="Poznámka 2 2 2 5 3 2 3 2" xfId="7827"/>
    <cellStyle name="Poznámka 2 2 2 5 3 2 3 3" xfId="7828"/>
    <cellStyle name="Poznámka 2 2 2 5 3 2 3 4" xfId="7829"/>
    <cellStyle name="Poznámka 2 2 2 5 3 2 4" xfId="7830"/>
    <cellStyle name="Poznámka 2 2 2 5 3 2 5" xfId="7831"/>
    <cellStyle name="Poznámka 2 2 2 5 3 2 6" xfId="7832"/>
    <cellStyle name="Poznámka 2 2 2 5 3 3" xfId="7833"/>
    <cellStyle name="Poznámka 2 2 2 5 3 3 2" xfId="7834"/>
    <cellStyle name="Poznámka 2 2 2 5 3 3 2 2" xfId="7835"/>
    <cellStyle name="Poznámka 2 2 2 5 3 3 2 3" xfId="7836"/>
    <cellStyle name="Poznámka 2 2 2 5 3 3 2 4" xfId="7837"/>
    <cellStyle name="Poznámka 2 2 2 5 3 3 3" xfId="7838"/>
    <cellStyle name="Poznámka 2 2 2 5 3 3 3 2" xfId="7839"/>
    <cellStyle name="Poznámka 2 2 2 5 3 3 3 3" xfId="7840"/>
    <cellStyle name="Poznámka 2 2 2 5 3 3 3 4" xfId="7841"/>
    <cellStyle name="Poznámka 2 2 2 5 3 3 4" xfId="7842"/>
    <cellStyle name="Poznámka 2 2 2 5 3 3 5" xfId="7843"/>
    <cellStyle name="Poznámka 2 2 2 5 3 3 6" xfId="7844"/>
    <cellStyle name="Poznámka 2 2 2 5 3 4" xfId="7845"/>
    <cellStyle name="Poznámka 2 2 2 5 3 4 2" xfId="7846"/>
    <cellStyle name="Poznámka 2 2 2 5 3 4 3" xfId="7847"/>
    <cellStyle name="Poznámka 2 2 2 5 3 4 4" xfId="7848"/>
    <cellStyle name="Poznámka 2 2 2 5 3 5" xfId="7849"/>
    <cellStyle name="Poznámka 2 2 2 5 3 5 2" xfId="7850"/>
    <cellStyle name="Poznámka 2 2 2 5 3 5 3" xfId="7851"/>
    <cellStyle name="Poznámka 2 2 2 5 3 5 4" xfId="7852"/>
    <cellStyle name="Poznámka 2 2 2 5 3 6" xfId="7853"/>
    <cellStyle name="Poznámka 2 2 2 5 3 7" xfId="7854"/>
    <cellStyle name="Poznámka 2 2 2 5 3 8" xfId="7855"/>
    <cellStyle name="Poznámka 2 2 2 5 4" xfId="7856"/>
    <cellStyle name="Poznámka 2 2 2 5 4 2" xfId="7857"/>
    <cellStyle name="Poznámka 2 2 2 5 4 2 2" xfId="7858"/>
    <cellStyle name="Poznámka 2 2 2 5 4 2 3" xfId="7859"/>
    <cellStyle name="Poznámka 2 2 2 5 4 2 4" xfId="7860"/>
    <cellStyle name="Poznámka 2 2 2 5 4 3" xfId="7861"/>
    <cellStyle name="Poznámka 2 2 2 5 4 3 2" xfId="7862"/>
    <cellStyle name="Poznámka 2 2 2 5 4 3 3" xfId="7863"/>
    <cellStyle name="Poznámka 2 2 2 5 4 3 4" xfId="7864"/>
    <cellStyle name="Poznámka 2 2 2 5 4 4" xfId="7865"/>
    <cellStyle name="Poznámka 2 2 2 5 4 5" xfId="7866"/>
    <cellStyle name="Poznámka 2 2 2 5 4 6" xfId="7867"/>
    <cellStyle name="Poznámka 2 2 2 5 5" xfId="7868"/>
    <cellStyle name="Poznámka 2 2 2 5 5 2" xfId="7869"/>
    <cellStyle name="Poznámka 2 2 2 5 5 2 2" xfId="7870"/>
    <cellStyle name="Poznámka 2 2 2 5 5 2 3" xfId="7871"/>
    <cellStyle name="Poznámka 2 2 2 5 5 2 4" xfId="7872"/>
    <cellStyle name="Poznámka 2 2 2 5 5 3" xfId="7873"/>
    <cellStyle name="Poznámka 2 2 2 5 5 3 2" xfId="7874"/>
    <cellStyle name="Poznámka 2 2 2 5 5 3 3" xfId="7875"/>
    <cellStyle name="Poznámka 2 2 2 5 5 3 4" xfId="7876"/>
    <cellStyle name="Poznámka 2 2 2 5 5 4" xfId="7877"/>
    <cellStyle name="Poznámka 2 2 2 5 5 5" xfId="7878"/>
    <cellStyle name="Poznámka 2 2 2 5 5 6" xfId="7879"/>
    <cellStyle name="Poznámka 2 2 2 5 6" xfId="7880"/>
    <cellStyle name="Poznámka 2 2 2 5 6 2" xfId="7881"/>
    <cellStyle name="Poznámka 2 2 2 5 6 3" xfId="7882"/>
    <cellStyle name="Poznámka 2 2 2 5 6 4" xfId="7883"/>
    <cellStyle name="Poznámka 2 2 2 5 7" xfId="7884"/>
    <cellStyle name="Poznámka 2 2 2 5 7 2" xfId="7885"/>
    <cellStyle name="Poznámka 2 2 2 5 7 3" xfId="7886"/>
    <cellStyle name="Poznámka 2 2 2 5 7 4" xfId="7887"/>
    <cellStyle name="Poznámka 2 2 2 5 8" xfId="7888"/>
    <cellStyle name="Poznámka 2 2 2 5 9" xfId="7889"/>
    <cellStyle name="Poznámka 2 2 2 6" xfId="7890"/>
    <cellStyle name="Poznámka 2 2 2 6 10" xfId="7891"/>
    <cellStyle name="Poznámka 2 2 2 6 2" xfId="7892"/>
    <cellStyle name="Poznámka 2 2 2 6 2 2" xfId="7893"/>
    <cellStyle name="Poznámka 2 2 2 6 2 2 2" xfId="7894"/>
    <cellStyle name="Poznámka 2 2 2 6 2 2 2 2" xfId="7895"/>
    <cellStyle name="Poznámka 2 2 2 6 2 2 2 2 2" xfId="7896"/>
    <cellStyle name="Poznámka 2 2 2 6 2 2 2 2 3" xfId="7897"/>
    <cellStyle name="Poznámka 2 2 2 6 2 2 2 2 4" xfId="7898"/>
    <cellStyle name="Poznámka 2 2 2 6 2 2 2 3" xfId="7899"/>
    <cellStyle name="Poznámka 2 2 2 6 2 2 2 3 2" xfId="7900"/>
    <cellStyle name="Poznámka 2 2 2 6 2 2 2 3 3" xfId="7901"/>
    <cellStyle name="Poznámka 2 2 2 6 2 2 2 3 4" xfId="7902"/>
    <cellStyle name="Poznámka 2 2 2 6 2 2 2 4" xfId="7903"/>
    <cellStyle name="Poznámka 2 2 2 6 2 2 2 5" xfId="7904"/>
    <cellStyle name="Poznámka 2 2 2 6 2 2 2 6" xfId="7905"/>
    <cellStyle name="Poznámka 2 2 2 6 2 2 3" xfId="7906"/>
    <cellStyle name="Poznámka 2 2 2 6 2 2 3 2" xfId="7907"/>
    <cellStyle name="Poznámka 2 2 2 6 2 2 3 2 2" xfId="7908"/>
    <cellStyle name="Poznámka 2 2 2 6 2 2 3 2 3" xfId="7909"/>
    <cellStyle name="Poznámka 2 2 2 6 2 2 3 2 4" xfId="7910"/>
    <cellStyle name="Poznámka 2 2 2 6 2 2 3 3" xfId="7911"/>
    <cellStyle name="Poznámka 2 2 2 6 2 2 3 3 2" xfId="7912"/>
    <cellStyle name="Poznámka 2 2 2 6 2 2 3 3 3" xfId="7913"/>
    <cellStyle name="Poznámka 2 2 2 6 2 2 3 3 4" xfId="7914"/>
    <cellStyle name="Poznámka 2 2 2 6 2 2 3 4" xfId="7915"/>
    <cellStyle name="Poznámka 2 2 2 6 2 2 3 5" xfId="7916"/>
    <cellStyle name="Poznámka 2 2 2 6 2 2 3 6" xfId="7917"/>
    <cellStyle name="Poznámka 2 2 2 6 2 2 4" xfId="7918"/>
    <cellStyle name="Poznámka 2 2 2 6 2 2 4 2" xfId="7919"/>
    <cellStyle name="Poznámka 2 2 2 6 2 2 4 3" xfId="7920"/>
    <cellStyle name="Poznámka 2 2 2 6 2 2 4 4" xfId="7921"/>
    <cellStyle name="Poznámka 2 2 2 6 2 2 5" xfId="7922"/>
    <cellStyle name="Poznámka 2 2 2 6 2 2 5 2" xfId="7923"/>
    <cellStyle name="Poznámka 2 2 2 6 2 2 5 3" xfId="7924"/>
    <cellStyle name="Poznámka 2 2 2 6 2 2 5 4" xfId="7925"/>
    <cellStyle name="Poznámka 2 2 2 6 2 2 6" xfId="7926"/>
    <cellStyle name="Poznámka 2 2 2 6 2 2 7" xfId="7927"/>
    <cellStyle name="Poznámka 2 2 2 6 2 2 8" xfId="7928"/>
    <cellStyle name="Poznámka 2 2 2 6 2 3" xfId="7929"/>
    <cellStyle name="Poznámka 2 2 2 6 2 3 2" xfId="7930"/>
    <cellStyle name="Poznámka 2 2 2 6 2 3 2 2" xfId="7931"/>
    <cellStyle name="Poznámka 2 2 2 6 2 3 2 3" xfId="7932"/>
    <cellStyle name="Poznámka 2 2 2 6 2 3 2 4" xfId="7933"/>
    <cellStyle name="Poznámka 2 2 2 6 2 3 3" xfId="7934"/>
    <cellStyle name="Poznámka 2 2 2 6 2 3 3 2" xfId="7935"/>
    <cellStyle name="Poznámka 2 2 2 6 2 3 3 3" xfId="7936"/>
    <cellStyle name="Poznámka 2 2 2 6 2 3 3 4" xfId="7937"/>
    <cellStyle name="Poznámka 2 2 2 6 2 3 4" xfId="7938"/>
    <cellStyle name="Poznámka 2 2 2 6 2 3 5" xfId="7939"/>
    <cellStyle name="Poznámka 2 2 2 6 2 3 6" xfId="7940"/>
    <cellStyle name="Poznámka 2 2 2 6 2 4" xfId="7941"/>
    <cellStyle name="Poznámka 2 2 2 6 2 4 2" xfId="7942"/>
    <cellStyle name="Poznámka 2 2 2 6 2 4 2 2" xfId="7943"/>
    <cellStyle name="Poznámka 2 2 2 6 2 4 2 3" xfId="7944"/>
    <cellStyle name="Poznámka 2 2 2 6 2 4 2 4" xfId="7945"/>
    <cellStyle name="Poznámka 2 2 2 6 2 4 3" xfId="7946"/>
    <cellStyle name="Poznámka 2 2 2 6 2 4 3 2" xfId="7947"/>
    <cellStyle name="Poznámka 2 2 2 6 2 4 3 3" xfId="7948"/>
    <cellStyle name="Poznámka 2 2 2 6 2 4 3 4" xfId="7949"/>
    <cellStyle name="Poznámka 2 2 2 6 2 4 4" xfId="7950"/>
    <cellStyle name="Poznámka 2 2 2 6 2 4 5" xfId="7951"/>
    <cellStyle name="Poznámka 2 2 2 6 2 4 6" xfId="7952"/>
    <cellStyle name="Poznámka 2 2 2 6 2 5" xfId="7953"/>
    <cellStyle name="Poznámka 2 2 2 6 2 5 2" xfId="7954"/>
    <cellStyle name="Poznámka 2 2 2 6 2 5 3" xfId="7955"/>
    <cellStyle name="Poznámka 2 2 2 6 2 5 4" xfId="7956"/>
    <cellStyle name="Poznámka 2 2 2 6 2 6" xfId="7957"/>
    <cellStyle name="Poznámka 2 2 2 6 2 6 2" xfId="7958"/>
    <cellStyle name="Poznámka 2 2 2 6 2 6 3" xfId="7959"/>
    <cellStyle name="Poznámka 2 2 2 6 2 6 4" xfId="7960"/>
    <cellStyle name="Poznámka 2 2 2 6 2 7" xfId="7961"/>
    <cellStyle name="Poznámka 2 2 2 6 2 8" xfId="7962"/>
    <cellStyle name="Poznámka 2 2 2 6 2 9" xfId="7963"/>
    <cellStyle name="Poznámka 2 2 2 6 3" xfId="7964"/>
    <cellStyle name="Poznámka 2 2 2 6 3 2" xfId="7965"/>
    <cellStyle name="Poznámka 2 2 2 6 3 2 2" xfId="7966"/>
    <cellStyle name="Poznámka 2 2 2 6 3 2 2 2" xfId="7967"/>
    <cellStyle name="Poznámka 2 2 2 6 3 2 2 3" xfId="7968"/>
    <cellStyle name="Poznámka 2 2 2 6 3 2 2 4" xfId="7969"/>
    <cellStyle name="Poznámka 2 2 2 6 3 2 3" xfId="7970"/>
    <cellStyle name="Poznámka 2 2 2 6 3 2 3 2" xfId="7971"/>
    <cellStyle name="Poznámka 2 2 2 6 3 2 3 3" xfId="7972"/>
    <cellStyle name="Poznámka 2 2 2 6 3 2 3 4" xfId="7973"/>
    <cellStyle name="Poznámka 2 2 2 6 3 2 4" xfId="7974"/>
    <cellStyle name="Poznámka 2 2 2 6 3 2 5" xfId="7975"/>
    <cellStyle name="Poznámka 2 2 2 6 3 2 6" xfId="7976"/>
    <cellStyle name="Poznámka 2 2 2 6 3 3" xfId="7977"/>
    <cellStyle name="Poznámka 2 2 2 6 3 3 2" xfId="7978"/>
    <cellStyle name="Poznámka 2 2 2 6 3 3 2 2" xfId="7979"/>
    <cellStyle name="Poznámka 2 2 2 6 3 3 2 3" xfId="7980"/>
    <cellStyle name="Poznámka 2 2 2 6 3 3 2 4" xfId="7981"/>
    <cellStyle name="Poznámka 2 2 2 6 3 3 3" xfId="7982"/>
    <cellStyle name="Poznámka 2 2 2 6 3 3 3 2" xfId="7983"/>
    <cellStyle name="Poznámka 2 2 2 6 3 3 3 3" xfId="7984"/>
    <cellStyle name="Poznámka 2 2 2 6 3 3 3 4" xfId="7985"/>
    <cellStyle name="Poznámka 2 2 2 6 3 3 4" xfId="7986"/>
    <cellStyle name="Poznámka 2 2 2 6 3 3 5" xfId="7987"/>
    <cellStyle name="Poznámka 2 2 2 6 3 3 6" xfId="7988"/>
    <cellStyle name="Poznámka 2 2 2 6 3 4" xfId="7989"/>
    <cellStyle name="Poznámka 2 2 2 6 3 4 2" xfId="7990"/>
    <cellStyle name="Poznámka 2 2 2 6 3 4 3" xfId="7991"/>
    <cellStyle name="Poznámka 2 2 2 6 3 4 4" xfId="7992"/>
    <cellStyle name="Poznámka 2 2 2 6 3 5" xfId="7993"/>
    <cellStyle name="Poznámka 2 2 2 6 3 5 2" xfId="7994"/>
    <cellStyle name="Poznámka 2 2 2 6 3 5 3" xfId="7995"/>
    <cellStyle name="Poznámka 2 2 2 6 3 5 4" xfId="7996"/>
    <cellStyle name="Poznámka 2 2 2 6 3 6" xfId="7997"/>
    <cellStyle name="Poznámka 2 2 2 6 3 7" xfId="7998"/>
    <cellStyle name="Poznámka 2 2 2 6 3 8" xfId="7999"/>
    <cellStyle name="Poznámka 2 2 2 6 4" xfId="8000"/>
    <cellStyle name="Poznámka 2 2 2 6 4 2" xfId="8001"/>
    <cellStyle name="Poznámka 2 2 2 6 4 2 2" xfId="8002"/>
    <cellStyle name="Poznámka 2 2 2 6 4 2 3" xfId="8003"/>
    <cellStyle name="Poznámka 2 2 2 6 4 2 4" xfId="8004"/>
    <cellStyle name="Poznámka 2 2 2 6 4 3" xfId="8005"/>
    <cellStyle name="Poznámka 2 2 2 6 4 3 2" xfId="8006"/>
    <cellStyle name="Poznámka 2 2 2 6 4 3 3" xfId="8007"/>
    <cellStyle name="Poznámka 2 2 2 6 4 3 4" xfId="8008"/>
    <cellStyle name="Poznámka 2 2 2 6 4 4" xfId="8009"/>
    <cellStyle name="Poznámka 2 2 2 6 4 5" xfId="8010"/>
    <cellStyle name="Poznámka 2 2 2 6 4 6" xfId="8011"/>
    <cellStyle name="Poznámka 2 2 2 6 5" xfId="8012"/>
    <cellStyle name="Poznámka 2 2 2 6 5 2" xfId="8013"/>
    <cellStyle name="Poznámka 2 2 2 6 5 2 2" xfId="8014"/>
    <cellStyle name="Poznámka 2 2 2 6 5 2 3" xfId="8015"/>
    <cellStyle name="Poznámka 2 2 2 6 5 2 4" xfId="8016"/>
    <cellStyle name="Poznámka 2 2 2 6 5 3" xfId="8017"/>
    <cellStyle name="Poznámka 2 2 2 6 5 3 2" xfId="8018"/>
    <cellStyle name="Poznámka 2 2 2 6 5 3 3" xfId="8019"/>
    <cellStyle name="Poznámka 2 2 2 6 5 3 4" xfId="8020"/>
    <cellStyle name="Poznámka 2 2 2 6 5 4" xfId="8021"/>
    <cellStyle name="Poznámka 2 2 2 6 5 5" xfId="8022"/>
    <cellStyle name="Poznámka 2 2 2 6 5 6" xfId="8023"/>
    <cellStyle name="Poznámka 2 2 2 6 6" xfId="8024"/>
    <cellStyle name="Poznámka 2 2 2 6 6 2" xfId="8025"/>
    <cellStyle name="Poznámka 2 2 2 6 6 3" xfId="8026"/>
    <cellStyle name="Poznámka 2 2 2 6 6 4" xfId="8027"/>
    <cellStyle name="Poznámka 2 2 2 6 7" xfId="8028"/>
    <cellStyle name="Poznámka 2 2 2 6 7 2" xfId="8029"/>
    <cellStyle name="Poznámka 2 2 2 6 7 3" xfId="8030"/>
    <cellStyle name="Poznámka 2 2 2 6 7 4" xfId="8031"/>
    <cellStyle name="Poznámka 2 2 2 6 8" xfId="8032"/>
    <cellStyle name="Poznámka 2 2 2 6 9" xfId="8033"/>
    <cellStyle name="Poznámka 2 2 2 7" xfId="8034"/>
    <cellStyle name="Poznámka 2 2 2 7 2" xfId="8035"/>
    <cellStyle name="Poznámka 2 2 2 7 2 2" xfId="8036"/>
    <cellStyle name="Poznámka 2 2 2 7 2 2 2" xfId="8037"/>
    <cellStyle name="Poznámka 2 2 2 7 2 2 2 2" xfId="8038"/>
    <cellStyle name="Poznámka 2 2 2 7 2 2 2 3" xfId="8039"/>
    <cellStyle name="Poznámka 2 2 2 7 2 2 2 4" xfId="8040"/>
    <cellStyle name="Poznámka 2 2 2 7 2 2 3" xfId="8041"/>
    <cellStyle name="Poznámka 2 2 2 7 2 2 3 2" xfId="8042"/>
    <cellStyle name="Poznámka 2 2 2 7 2 2 3 3" xfId="8043"/>
    <cellStyle name="Poznámka 2 2 2 7 2 2 3 4" xfId="8044"/>
    <cellStyle name="Poznámka 2 2 2 7 2 2 4" xfId="8045"/>
    <cellStyle name="Poznámka 2 2 2 7 2 2 5" xfId="8046"/>
    <cellStyle name="Poznámka 2 2 2 7 2 2 6" xfId="8047"/>
    <cellStyle name="Poznámka 2 2 2 7 2 3" xfId="8048"/>
    <cellStyle name="Poznámka 2 2 2 7 2 3 2" xfId="8049"/>
    <cellStyle name="Poznámka 2 2 2 7 2 3 2 2" xfId="8050"/>
    <cellStyle name="Poznámka 2 2 2 7 2 3 2 3" xfId="8051"/>
    <cellStyle name="Poznámka 2 2 2 7 2 3 2 4" xfId="8052"/>
    <cellStyle name="Poznámka 2 2 2 7 2 3 3" xfId="8053"/>
    <cellStyle name="Poznámka 2 2 2 7 2 3 3 2" xfId="8054"/>
    <cellStyle name="Poznámka 2 2 2 7 2 3 3 3" xfId="8055"/>
    <cellStyle name="Poznámka 2 2 2 7 2 3 3 4" xfId="8056"/>
    <cellStyle name="Poznámka 2 2 2 7 2 3 4" xfId="8057"/>
    <cellStyle name="Poznámka 2 2 2 7 2 3 5" xfId="8058"/>
    <cellStyle name="Poznámka 2 2 2 7 2 3 6" xfId="8059"/>
    <cellStyle name="Poznámka 2 2 2 7 2 4" xfId="8060"/>
    <cellStyle name="Poznámka 2 2 2 7 2 4 2" xfId="8061"/>
    <cellStyle name="Poznámka 2 2 2 7 2 4 3" xfId="8062"/>
    <cellStyle name="Poznámka 2 2 2 7 2 4 4" xfId="8063"/>
    <cellStyle name="Poznámka 2 2 2 7 2 5" xfId="8064"/>
    <cellStyle name="Poznámka 2 2 2 7 2 5 2" xfId="8065"/>
    <cellStyle name="Poznámka 2 2 2 7 2 5 3" xfId="8066"/>
    <cellStyle name="Poznámka 2 2 2 7 2 5 4" xfId="8067"/>
    <cellStyle name="Poznámka 2 2 2 7 2 6" xfId="8068"/>
    <cellStyle name="Poznámka 2 2 2 7 2 7" xfId="8069"/>
    <cellStyle name="Poznámka 2 2 2 7 2 8" xfId="8070"/>
    <cellStyle name="Poznámka 2 2 2 7 3" xfId="8071"/>
    <cellStyle name="Poznámka 2 2 2 7 3 2" xfId="8072"/>
    <cellStyle name="Poznámka 2 2 2 7 3 2 2" xfId="8073"/>
    <cellStyle name="Poznámka 2 2 2 7 3 2 3" xfId="8074"/>
    <cellStyle name="Poznámka 2 2 2 7 3 2 4" xfId="8075"/>
    <cellStyle name="Poznámka 2 2 2 7 3 3" xfId="8076"/>
    <cellStyle name="Poznámka 2 2 2 7 3 3 2" xfId="8077"/>
    <cellStyle name="Poznámka 2 2 2 7 3 3 3" xfId="8078"/>
    <cellStyle name="Poznámka 2 2 2 7 3 3 4" xfId="8079"/>
    <cellStyle name="Poznámka 2 2 2 7 3 4" xfId="8080"/>
    <cellStyle name="Poznámka 2 2 2 7 3 5" xfId="8081"/>
    <cellStyle name="Poznámka 2 2 2 7 3 6" xfId="8082"/>
    <cellStyle name="Poznámka 2 2 2 7 4" xfId="8083"/>
    <cellStyle name="Poznámka 2 2 2 7 4 2" xfId="8084"/>
    <cellStyle name="Poznámka 2 2 2 7 4 2 2" xfId="8085"/>
    <cellStyle name="Poznámka 2 2 2 7 4 2 3" xfId="8086"/>
    <cellStyle name="Poznámka 2 2 2 7 4 2 4" xfId="8087"/>
    <cellStyle name="Poznámka 2 2 2 7 4 3" xfId="8088"/>
    <cellStyle name="Poznámka 2 2 2 7 4 3 2" xfId="8089"/>
    <cellStyle name="Poznámka 2 2 2 7 4 3 3" xfId="8090"/>
    <cellStyle name="Poznámka 2 2 2 7 4 3 4" xfId="8091"/>
    <cellStyle name="Poznámka 2 2 2 7 4 4" xfId="8092"/>
    <cellStyle name="Poznámka 2 2 2 7 4 5" xfId="8093"/>
    <cellStyle name="Poznámka 2 2 2 7 4 6" xfId="8094"/>
    <cellStyle name="Poznámka 2 2 2 7 5" xfId="8095"/>
    <cellStyle name="Poznámka 2 2 2 7 5 2" xfId="8096"/>
    <cellStyle name="Poznámka 2 2 2 7 5 3" xfId="8097"/>
    <cellStyle name="Poznámka 2 2 2 7 5 4" xfId="8098"/>
    <cellStyle name="Poznámka 2 2 2 7 6" xfId="8099"/>
    <cellStyle name="Poznámka 2 2 2 7 6 2" xfId="8100"/>
    <cellStyle name="Poznámka 2 2 2 7 6 3" xfId="8101"/>
    <cellStyle name="Poznámka 2 2 2 7 6 4" xfId="8102"/>
    <cellStyle name="Poznámka 2 2 2 7 7" xfId="8103"/>
    <cellStyle name="Poznámka 2 2 2 7 8" xfId="8104"/>
    <cellStyle name="Poznámka 2 2 2 7 9" xfId="8105"/>
    <cellStyle name="Poznámka 2 2 2 8" xfId="8106"/>
    <cellStyle name="Poznámka 2 2 2 8 2" xfId="8107"/>
    <cellStyle name="Poznámka 2 2 2 8 2 2" xfId="8108"/>
    <cellStyle name="Poznámka 2 2 2 8 2 2 2" xfId="8109"/>
    <cellStyle name="Poznámka 2 2 2 8 2 2 2 2" xfId="8110"/>
    <cellStyle name="Poznámka 2 2 2 8 2 2 2 3" xfId="8111"/>
    <cellStyle name="Poznámka 2 2 2 8 2 2 2 4" xfId="8112"/>
    <cellStyle name="Poznámka 2 2 2 8 2 2 3" xfId="8113"/>
    <cellStyle name="Poznámka 2 2 2 8 2 2 3 2" xfId="8114"/>
    <cellStyle name="Poznámka 2 2 2 8 2 2 3 3" xfId="8115"/>
    <cellStyle name="Poznámka 2 2 2 8 2 2 3 4" xfId="8116"/>
    <cellStyle name="Poznámka 2 2 2 8 2 2 4" xfId="8117"/>
    <cellStyle name="Poznámka 2 2 2 8 2 2 5" xfId="8118"/>
    <cellStyle name="Poznámka 2 2 2 8 2 2 6" xfId="8119"/>
    <cellStyle name="Poznámka 2 2 2 8 2 3" xfId="8120"/>
    <cellStyle name="Poznámka 2 2 2 8 2 3 2" xfId="8121"/>
    <cellStyle name="Poznámka 2 2 2 8 2 3 2 2" xfId="8122"/>
    <cellStyle name="Poznámka 2 2 2 8 2 3 2 3" xfId="8123"/>
    <cellStyle name="Poznámka 2 2 2 8 2 3 2 4" xfId="8124"/>
    <cellStyle name="Poznámka 2 2 2 8 2 3 3" xfId="8125"/>
    <cellStyle name="Poznámka 2 2 2 8 2 3 3 2" xfId="8126"/>
    <cellStyle name="Poznámka 2 2 2 8 2 3 3 3" xfId="8127"/>
    <cellStyle name="Poznámka 2 2 2 8 2 3 3 4" xfId="8128"/>
    <cellStyle name="Poznámka 2 2 2 8 2 3 4" xfId="8129"/>
    <cellStyle name="Poznámka 2 2 2 8 2 3 5" xfId="8130"/>
    <cellStyle name="Poznámka 2 2 2 8 2 3 6" xfId="8131"/>
    <cellStyle name="Poznámka 2 2 2 8 2 4" xfId="8132"/>
    <cellStyle name="Poznámka 2 2 2 8 2 4 2" xfId="8133"/>
    <cellStyle name="Poznámka 2 2 2 8 2 4 3" xfId="8134"/>
    <cellStyle name="Poznámka 2 2 2 8 2 4 4" xfId="8135"/>
    <cellStyle name="Poznámka 2 2 2 8 2 5" xfId="8136"/>
    <cellStyle name="Poznámka 2 2 2 8 2 5 2" xfId="8137"/>
    <cellStyle name="Poznámka 2 2 2 8 2 5 3" xfId="8138"/>
    <cellStyle name="Poznámka 2 2 2 8 2 5 4" xfId="8139"/>
    <cellStyle name="Poznámka 2 2 2 8 2 6" xfId="8140"/>
    <cellStyle name="Poznámka 2 2 2 8 2 7" xfId="8141"/>
    <cellStyle name="Poznámka 2 2 2 8 2 8" xfId="8142"/>
    <cellStyle name="Poznámka 2 2 2 8 3" xfId="8143"/>
    <cellStyle name="Poznámka 2 2 2 8 3 2" xfId="8144"/>
    <cellStyle name="Poznámka 2 2 2 8 3 2 2" xfId="8145"/>
    <cellStyle name="Poznámka 2 2 2 8 3 2 3" xfId="8146"/>
    <cellStyle name="Poznámka 2 2 2 8 3 2 4" xfId="8147"/>
    <cellStyle name="Poznámka 2 2 2 8 3 3" xfId="8148"/>
    <cellStyle name="Poznámka 2 2 2 8 3 3 2" xfId="8149"/>
    <cellStyle name="Poznámka 2 2 2 8 3 3 3" xfId="8150"/>
    <cellStyle name="Poznámka 2 2 2 8 3 3 4" xfId="8151"/>
    <cellStyle name="Poznámka 2 2 2 8 3 4" xfId="8152"/>
    <cellStyle name="Poznámka 2 2 2 8 3 5" xfId="8153"/>
    <cellStyle name="Poznámka 2 2 2 8 3 6" xfId="8154"/>
    <cellStyle name="Poznámka 2 2 2 8 4" xfId="8155"/>
    <cellStyle name="Poznámka 2 2 2 8 4 2" xfId="8156"/>
    <cellStyle name="Poznámka 2 2 2 8 4 2 2" xfId="8157"/>
    <cellStyle name="Poznámka 2 2 2 8 4 2 3" xfId="8158"/>
    <cellStyle name="Poznámka 2 2 2 8 4 2 4" xfId="8159"/>
    <cellStyle name="Poznámka 2 2 2 8 4 3" xfId="8160"/>
    <cellStyle name="Poznámka 2 2 2 8 4 3 2" xfId="8161"/>
    <cellStyle name="Poznámka 2 2 2 8 4 3 3" xfId="8162"/>
    <cellStyle name="Poznámka 2 2 2 8 4 3 4" xfId="8163"/>
    <cellStyle name="Poznámka 2 2 2 8 4 4" xfId="8164"/>
    <cellStyle name="Poznámka 2 2 2 8 4 5" xfId="8165"/>
    <cellStyle name="Poznámka 2 2 2 8 4 6" xfId="8166"/>
    <cellStyle name="Poznámka 2 2 2 8 5" xfId="8167"/>
    <cellStyle name="Poznámka 2 2 2 8 5 2" xfId="8168"/>
    <cellStyle name="Poznámka 2 2 2 8 5 3" xfId="8169"/>
    <cellStyle name="Poznámka 2 2 2 8 5 4" xfId="8170"/>
    <cellStyle name="Poznámka 2 2 2 8 6" xfId="8171"/>
    <cellStyle name="Poznámka 2 2 2 8 6 2" xfId="8172"/>
    <cellStyle name="Poznámka 2 2 2 8 6 3" xfId="8173"/>
    <cellStyle name="Poznámka 2 2 2 8 6 4" xfId="8174"/>
    <cellStyle name="Poznámka 2 2 2 8 7" xfId="8175"/>
    <cellStyle name="Poznámka 2 2 2 8 8" xfId="8176"/>
    <cellStyle name="Poznámka 2 2 2 8 9" xfId="8177"/>
    <cellStyle name="Poznámka 2 2 2 9" xfId="8178"/>
    <cellStyle name="Poznámka 2 2 2 9 2" xfId="8179"/>
    <cellStyle name="Poznámka 2 2 2 9 2 2" xfId="8180"/>
    <cellStyle name="Poznámka 2 2 2 9 2 2 2" xfId="8181"/>
    <cellStyle name="Poznámka 2 2 2 9 2 2 3" xfId="8182"/>
    <cellStyle name="Poznámka 2 2 2 9 2 2 4" xfId="8183"/>
    <cellStyle name="Poznámka 2 2 2 9 2 3" xfId="8184"/>
    <cellStyle name="Poznámka 2 2 2 9 2 3 2" xfId="8185"/>
    <cellStyle name="Poznámka 2 2 2 9 2 3 3" xfId="8186"/>
    <cellStyle name="Poznámka 2 2 2 9 2 3 4" xfId="8187"/>
    <cellStyle name="Poznámka 2 2 2 9 2 4" xfId="8188"/>
    <cellStyle name="Poznámka 2 2 2 9 2 5" xfId="8189"/>
    <cellStyle name="Poznámka 2 2 2 9 2 6" xfId="8190"/>
    <cellStyle name="Poznámka 2 2 2 9 3" xfId="8191"/>
    <cellStyle name="Poznámka 2 2 2 9 3 2" xfId="8192"/>
    <cellStyle name="Poznámka 2 2 2 9 3 2 2" xfId="8193"/>
    <cellStyle name="Poznámka 2 2 2 9 3 2 3" xfId="8194"/>
    <cellStyle name="Poznámka 2 2 2 9 3 2 4" xfId="8195"/>
    <cellStyle name="Poznámka 2 2 2 9 3 3" xfId="8196"/>
    <cellStyle name="Poznámka 2 2 2 9 3 3 2" xfId="8197"/>
    <cellStyle name="Poznámka 2 2 2 9 3 3 3" xfId="8198"/>
    <cellStyle name="Poznámka 2 2 2 9 3 3 4" xfId="8199"/>
    <cellStyle name="Poznámka 2 2 2 9 3 4" xfId="8200"/>
    <cellStyle name="Poznámka 2 2 2 9 3 5" xfId="8201"/>
    <cellStyle name="Poznámka 2 2 2 9 3 6" xfId="8202"/>
    <cellStyle name="Poznámka 2 2 2 9 4" xfId="8203"/>
    <cellStyle name="Poznámka 2 2 2 9 4 2" xfId="8204"/>
    <cellStyle name="Poznámka 2 2 2 9 4 3" xfId="8205"/>
    <cellStyle name="Poznámka 2 2 2 9 4 4" xfId="8206"/>
    <cellStyle name="Poznámka 2 2 2 9 5" xfId="8207"/>
    <cellStyle name="Poznámka 2 2 2 9 5 2" xfId="8208"/>
    <cellStyle name="Poznámka 2 2 2 9 5 3" xfId="8209"/>
    <cellStyle name="Poznámka 2 2 2 9 5 4" xfId="8210"/>
    <cellStyle name="Poznámka 2 2 2 9 6" xfId="8211"/>
    <cellStyle name="Poznámka 2 2 2 9 7" xfId="8212"/>
    <cellStyle name="Poznámka 2 2 2 9 8" xfId="8213"/>
    <cellStyle name="Poznámka 2 2 3" xfId="8214"/>
    <cellStyle name="Poznámka 2 2 3 10" xfId="8215"/>
    <cellStyle name="Poznámka 2 2 3 2" xfId="8216"/>
    <cellStyle name="Poznámka 2 2 3 2 2" xfId="8217"/>
    <cellStyle name="Poznámka 2 2 3 2 2 2" xfId="8218"/>
    <cellStyle name="Poznámka 2 2 3 2 2 2 2" xfId="8219"/>
    <cellStyle name="Poznámka 2 2 3 2 2 2 2 2" xfId="8220"/>
    <cellStyle name="Poznámka 2 2 3 2 2 2 2 3" xfId="8221"/>
    <cellStyle name="Poznámka 2 2 3 2 2 2 2 4" xfId="8222"/>
    <cellStyle name="Poznámka 2 2 3 2 2 2 3" xfId="8223"/>
    <cellStyle name="Poznámka 2 2 3 2 2 2 3 2" xfId="8224"/>
    <cellStyle name="Poznámka 2 2 3 2 2 2 3 3" xfId="8225"/>
    <cellStyle name="Poznámka 2 2 3 2 2 2 3 4" xfId="8226"/>
    <cellStyle name="Poznámka 2 2 3 2 2 2 4" xfId="8227"/>
    <cellStyle name="Poznámka 2 2 3 2 2 2 5" xfId="8228"/>
    <cellStyle name="Poznámka 2 2 3 2 2 2 6" xfId="8229"/>
    <cellStyle name="Poznámka 2 2 3 2 2 3" xfId="8230"/>
    <cellStyle name="Poznámka 2 2 3 2 2 3 2" xfId="8231"/>
    <cellStyle name="Poznámka 2 2 3 2 2 3 2 2" xfId="8232"/>
    <cellStyle name="Poznámka 2 2 3 2 2 3 2 3" xfId="8233"/>
    <cellStyle name="Poznámka 2 2 3 2 2 3 2 4" xfId="8234"/>
    <cellStyle name="Poznámka 2 2 3 2 2 3 3" xfId="8235"/>
    <cellStyle name="Poznámka 2 2 3 2 2 3 3 2" xfId="8236"/>
    <cellStyle name="Poznámka 2 2 3 2 2 3 3 3" xfId="8237"/>
    <cellStyle name="Poznámka 2 2 3 2 2 3 3 4" xfId="8238"/>
    <cellStyle name="Poznámka 2 2 3 2 2 3 4" xfId="8239"/>
    <cellStyle name="Poznámka 2 2 3 2 2 3 5" xfId="8240"/>
    <cellStyle name="Poznámka 2 2 3 2 2 3 6" xfId="8241"/>
    <cellStyle name="Poznámka 2 2 3 2 2 4" xfId="8242"/>
    <cellStyle name="Poznámka 2 2 3 2 2 4 2" xfId="8243"/>
    <cellStyle name="Poznámka 2 2 3 2 2 4 3" xfId="8244"/>
    <cellStyle name="Poznámka 2 2 3 2 2 4 4" xfId="8245"/>
    <cellStyle name="Poznámka 2 2 3 2 2 5" xfId="8246"/>
    <cellStyle name="Poznámka 2 2 3 2 2 5 2" xfId="8247"/>
    <cellStyle name="Poznámka 2 2 3 2 2 5 3" xfId="8248"/>
    <cellStyle name="Poznámka 2 2 3 2 2 5 4" xfId="8249"/>
    <cellStyle name="Poznámka 2 2 3 2 2 6" xfId="8250"/>
    <cellStyle name="Poznámka 2 2 3 2 2 7" xfId="8251"/>
    <cellStyle name="Poznámka 2 2 3 2 2 8" xfId="8252"/>
    <cellStyle name="Poznámka 2 2 3 2 3" xfId="8253"/>
    <cellStyle name="Poznámka 2 2 3 2 3 2" xfId="8254"/>
    <cellStyle name="Poznámka 2 2 3 2 3 2 2" xfId="8255"/>
    <cellStyle name="Poznámka 2 2 3 2 3 2 3" xfId="8256"/>
    <cellStyle name="Poznámka 2 2 3 2 3 2 4" xfId="8257"/>
    <cellStyle name="Poznámka 2 2 3 2 3 3" xfId="8258"/>
    <cellStyle name="Poznámka 2 2 3 2 3 3 2" xfId="8259"/>
    <cellStyle name="Poznámka 2 2 3 2 3 3 3" xfId="8260"/>
    <cellStyle name="Poznámka 2 2 3 2 3 3 4" xfId="8261"/>
    <cellStyle name="Poznámka 2 2 3 2 3 4" xfId="8262"/>
    <cellStyle name="Poznámka 2 2 3 2 3 5" xfId="8263"/>
    <cellStyle name="Poznámka 2 2 3 2 3 6" xfId="8264"/>
    <cellStyle name="Poznámka 2 2 3 2 4" xfId="8265"/>
    <cellStyle name="Poznámka 2 2 3 2 4 2" xfId="8266"/>
    <cellStyle name="Poznámka 2 2 3 2 4 2 2" xfId="8267"/>
    <cellStyle name="Poznámka 2 2 3 2 4 2 3" xfId="8268"/>
    <cellStyle name="Poznámka 2 2 3 2 4 2 4" xfId="8269"/>
    <cellStyle name="Poznámka 2 2 3 2 4 3" xfId="8270"/>
    <cellStyle name="Poznámka 2 2 3 2 4 3 2" xfId="8271"/>
    <cellStyle name="Poznámka 2 2 3 2 4 3 3" xfId="8272"/>
    <cellStyle name="Poznámka 2 2 3 2 4 3 4" xfId="8273"/>
    <cellStyle name="Poznámka 2 2 3 2 4 4" xfId="8274"/>
    <cellStyle name="Poznámka 2 2 3 2 4 5" xfId="8275"/>
    <cellStyle name="Poznámka 2 2 3 2 4 6" xfId="8276"/>
    <cellStyle name="Poznámka 2 2 3 2 5" xfId="8277"/>
    <cellStyle name="Poznámka 2 2 3 2 5 2" xfId="8278"/>
    <cellStyle name="Poznámka 2 2 3 2 5 3" xfId="8279"/>
    <cellStyle name="Poznámka 2 2 3 2 5 4" xfId="8280"/>
    <cellStyle name="Poznámka 2 2 3 2 6" xfId="8281"/>
    <cellStyle name="Poznámka 2 2 3 2 6 2" xfId="8282"/>
    <cellStyle name="Poznámka 2 2 3 2 6 3" xfId="8283"/>
    <cellStyle name="Poznámka 2 2 3 2 6 4" xfId="8284"/>
    <cellStyle name="Poznámka 2 2 3 2 7" xfId="8285"/>
    <cellStyle name="Poznámka 2 2 3 2 8" xfId="8286"/>
    <cellStyle name="Poznámka 2 2 3 2 9" xfId="8287"/>
    <cellStyle name="Poznámka 2 2 3 3" xfId="8288"/>
    <cellStyle name="Poznámka 2 2 3 3 2" xfId="8289"/>
    <cellStyle name="Poznámka 2 2 3 3 2 2" xfId="8290"/>
    <cellStyle name="Poznámka 2 2 3 3 2 2 2" xfId="8291"/>
    <cellStyle name="Poznámka 2 2 3 3 2 2 3" xfId="8292"/>
    <cellStyle name="Poznámka 2 2 3 3 2 2 4" xfId="8293"/>
    <cellStyle name="Poznámka 2 2 3 3 2 3" xfId="8294"/>
    <cellStyle name="Poznámka 2 2 3 3 2 3 2" xfId="8295"/>
    <cellStyle name="Poznámka 2 2 3 3 2 3 3" xfId="8296"/>
    <cellStyle name="Poznámka 2 2 3 3 2 3 4" xfId="8297"/>
    <cellStyle name="Poznámka 2 2 3 3 2 4" xfId="8298"/>
    <cellStyle name="Poznámka 2 2 3 3 2 5" xfId="8299"/>
    <cellStyle name="Poznámka 2 2 3 3 2 6" xfId="8300"/>
    <cellStyle name="Poznámka 2 2 3 3 3" xfId="8301"/>
    <cellStyle name="Poznámka 2 2 3 3 3 2" xfId="8302"/>
    <cellStyle name="Poznámka 2 2 3 3 3 2 2" xfId="8303"/>
    <cellStyle name="Poznámka 2 2 3 3 3 2 3" xfId="8304"/>
    <cellStyle name="Poznámka 2 2 3 3 3 2 4" xfId="8305"/>
    <cellStyle name="Poznámka 2 2 3 3 3 3" xfId="8306"/>
    <cellStyle name="Poznámka 2 2 3 3 3 3 2" xfId="8307"/>
    <cellStyle name="Poznámka 2 2 3 3 3 3 3" xfId="8308"/>
    <cellStyle name="Poznámka 2 2 3 3 3 3 4" xfId="8309"/>
    <cellStyle name="Poznámka 2 2 3 3 3 4" xfId="8310"/>
    <cellStyle name="Poznámka 2 2 3 3 3 5" xfId="8311"/>
    <cellStyle name="Poznámka 2 2 3 3 3 6" xfId="8312"/>
    <cellStyle name="Poznámka 2 2 3 3 4" xfId="8313"/>
    <cellStyle name="Poznámka 2 2 3 3 4 2" xfId="8314"/>
    <cellStyle name="Poznámka 2 2 3 3 4 3" xfId="8315"/>
    <cellStyle name="Poznámka 2 2 3 3 4 4" xfId="8316"/>
    <cellStyle name="Poznámka 2 2 3 3 5" xfId="8317"/>
    <cellStyle name="Poznámka 2 2 3 3 5 2" xfId="8318"/>
    <cellStyle name="Poznámka 2 2 3 3 5 3" xfId="8319"/>
    <cellStyle name="Poznámka 2 2 3 3 5 4" xfId="8320"/>
    <cellStyle name="Poznámka 2 2 3 3 6" xfId="8321"/>
    <cellStyle name="Poznámka 2 2 3 3 7" xfId="8322"/>
    <cellStyle name="Poznámka 2 2 3 3 8" xfId="8323"/>
    <cellStyle name="Poznámka 2 2 3 4" xfId="8324"/>
    <cellStyle name="Poznámka 2 2 3 4 2" xfId="8325"/>
    <cellStyle name="Poznámka 2 2 3 4 2 2" xfId="8326"/>
    <cellStyle name="Poznámka 2 2 3 4 2 3" xfId="8327"/>
    <cellStyle name="Poznámka 2 2 3 4 2 4" xfId="8328"/>
    <cellStyle name="Poznámka 2 2 3 4 3" xfId="8329"/>
    <cellStyle name="Poznámka 2 2 3 4 3 2" xfId="8330"/>
    <cellStyle name="Poznámka 2 2 3 4 3 3" xfId="8331"/>
    <cellStyle name="Poznámka 2 2 3 4 3 4" xfId="8332"/>
    <cellStyle name="Poznámka 2 2 3 4 4" xfId="8333"/>
    <cellStyle name="Poznámka 2 2 3 4 5" xfId="8334"/>
    <cellStyle name="Poznámka 2 2 3 4 6" xfId="8335"/>
    <cellStyle name="Poznámka 2 2 3 5" xfId="8336"/>
    <cellStyle name="Poznámka 2 2 3 5 2" xfId="8337"/>
    <cellStyle name="Poznámka 2 2 3 5 2 2" xfId="8338"/>
    <cellStyle name="Poznámka 2 2 3 5 2 3" xfId="8339"/>
    <cellStyle name="Poznámka 2 2 3 5 2 4" xfId="8340"/>
    <cellStyle name="Poznámka 2 2 3 5 3" xfId="8341"/>
    <cellStyle name="Poznámka 2 2 3 5 3 2" xfId="8342"/>
    <cellStyle name="Poznámka 2 2 3 5 3 3" xfId="8343"/>
    <cellStyle name="Poznámka 2 2 3 5 3 4" xfId="8344"/>
    <cellStyle name="Poznámka 2 2 3 5 4" xfId="8345"/>
    <cellStyle name="Poznámka 2 2 3 5 5" xfId="8346"/>
    <cellStyle name="Poznámka 2 2 3 5 6" xfId="8347"/>
    <cellStyle name="Poznámka 2 2 3 6" xfId="8348"/>
    <cellStyle name="Poznámka 2 2 3 6 2" xfId="8349"/>
    <cellStyle name="Poznámka 2 2 3 6 3" xfId="8350"/>
    <cellStyle name="Poznámka 2 2 3 6 4" xfId="8351"/>
    <cellStyle name="Poznámka 2 2 3 7" xfId="8352"/>
    <cellStyle name="Poznámka 2 2 3 7 2" xfId="8353"/>
    <cellStyle name="Poznámka 2 2 3 7 3" xfId="8354"/>
    <cellStyle name="Poznámka 2 2 3 7 4" xfId="8355"/>
    <cellStyle name="Poznámka 2 2 3 8" xfId="8356"/>
    <cellStyle name="Poznámka 2 2 3 9" xfId="8357"/>
    <cellStyle name="Poznámka 2 2 4" xfId="8358"/>
    <cellStyle name="Poznámka 2 2 4 10" xfId="8359"/>
    <cellStyle name="Poznámka 2 2 4 2" xfId="8360"/>
    <cellStyle name="Poznámka 2 2 4 2 2" xfId="8361"/>
    <cellStyle name="Poznámka 2 2 4 2 2 2" xfId="8362"/>
    <cellStyle name="Poznámka 2 2 4 2 2 2 2" xfId="8363"/>
    <cellStyle name="Poznámka 2 2 4 2 2 2 2 2" xfId="8364"/>
    <cellStyle name="Poznámka 2 2 4 2 2 2 2 3" xfId="8365"/>
    <cellStyle name="Poznámka 2 2 4 2 2 2 2 4" xfId="8366"/>
    <cellStyle name="Poznámka 2 2 4 2 2 2 3" xfId="8367"/>
    <cellStyle name="Poznámka 2 2 4 2 2 2 3 2" xfId="8368"/>
    <cellStyle name="Poznámka 2 2 4 2 2 2 3 3" xfId="8369"/>
    <cellStyle name="Poznámka 2 2 4 2 2 2 3 4" xfId="8370"/>
    <cellStyle name="Poznámka 2 2 4 2 2 2 4" xfId="8371"/>
    <cellStyle name="Poznámka 2 2 4 2 2 2 5" xfId="8372"/>
    <cellStyle name="Poznámka 2 2 4 2 2 2 6" xfId="8373"/>
    <cellStyle name="Poznámka 2 2 4 2 2 3" xfId="8374"/>
    <cellStyle name="Poznámka 2 2 4 2 2 3 2" xfId="8375"/>
    <cellStyle name="Poznámka 2 2 4 2 2 3 2 2" xfId="8376"/>
    <cellStyle name="Poznámka 2 2 4 2 2 3 2 3" xfId="8377"/>
    <cellStyle name="Poznámka 2 2 4 2 2 3 2 4" xfId="8378"/>
    <cellStyle name="Poznámka 2 2 4 2 2 3 3" xfId="8379"/>
    <cellStyle name="Poznámka 2 2 4 2 2 3 3 2" xfId="8380"/>
    <cellStyle name="Poznámka 2 2 4 2 2 3 3 3" xfId="8381"/>
    <cellStyle name="Poznámka 2 2 4 2 2 3 3 4" xfId="8382"/>
    <cellStyle name="Poznámka 2 2 4 2 2 3 4" xfId="8383"/>
    <cellStyle name="Poznámka 2 2 4 2 2 3 5" xfId="8384"/>
    <cellStyle name="Poznámka 2 2 4 2 2 3 6" xfId="8385"/>
    <cellStyle name="Poznámka 2 2 4 2 2 4" xfId="8386"/>
    <cellStyle name="Poznámka 2 2 4 2 2 4 2" xfId="8387"/>
    <cellStyle name="Poznámka 2 2 4 2 2 4 3" xfId="8388"/>
    <cellStyle name="Poznámka 2 2 4 2 2 4 4" xfId="8389"/>
    <cellStyle name="Poznámka 2 2 4 2 2 5" xfId="8390"/>
    <cellStyle name="Poznámka 2 2 4 2 2 5 2" xfId="8391"/>
    <cellStyle name="Poznámka 2 2 4 2 2 5 3" xfId="8392"/>
    <cellStyle name="Poznámka 2 2 4 2 2 5 4" xfId="8393"/>
    <cellStyle name="Poznámka 2 2 4 2 2 6" xfId="8394"/>
    <cellStyle name="Poznámka 2 2 4 2 2 7" xfId="8395"/>
    <cellStyle name="Poznámka 2 2 4 2 2 8" xfId="8396"/>
    <cellStyle name="Poznámka 2 2 4 2 3" xfId="8397"/>
    <cellStyle name="Poznámka 2 2 4 2 3 2" xfId="8398"/>
    <cellStyle name="Poznámka 2 2 4 2 3 2 2" xfId="8399"/>
    <cellStyle name="Poznámka 2 2 4 2 3 2 3" xfId="8400"/>
    <cellStyle name="Poznámka 2 2 4 2 3 2 4" xfId="8401"/>
    <cellStyle name="Poznámka 2 2 4 2 3 3" xfId="8402"/>
    <cellStyle name="Poznámka 2 2 4 2 3 3 2" xfId="8403"/>
    <cellStyle name="Poznámka 2 2 4 2 3 3 3" xfId="8404"/>
    <cellStyle name="Poznámka 2 2 4 2 3 3 4" xfId="8405"/>
    <cellStyle name="Poznámka 2 2 4 2 3 4" xfId="8406"/>
    <cellStyle name="Poznámka 2 2 4 2 3 5" xfId="8407"/>
    <cellStyle name="Poznámka 2 2 4 2 3 6" xfId="8408"/>
    <cellStyle name="Poznámka 2 2 4 2 4" xfId="8409"/>
    <cellStyle name="Poznámka 2 2 4 2 4 2" xfId="8410"/>
    <cellStyle name="Poznámka 2 2 4 2 4 2 2" xfId="8411"/>
    <cellStyle name="Poznámka 2 2 4 2 4 2 3" xfId="8412"/>
    <cellStyle name="Poznámka 2 2 4 2 4 2 4" xfId="8413"/>
    <cellStyle name="Poznámka 2 2 4 2 4 3" xfId="8414"/>
    <cellStyle name="Poznámka 2 2 4 2 4 3 2" xfId="8415"/>
    <cellStyle name="Poznámka 2 2 4 2 4 3 3" xfId="8416"/>
    <cellStyle name="Poznámka 2 2 4 2 4 3 4" xfId="8417"/>
    <cellStyle name="Poznámka 2 2 4 2 4 4" xfId="8418"/>
    <cellStyle name="Poznámka 2 2 4 2 4 5" xfId="8419"/>
    <cellStyle name="Poznámka 2 2 4 2 4 6" xfId="8420"/>
    <cellStyle name="Poznámka 2 2 4 2 5" xfId="8421"/>
    <cellStyle name="Poznámka 2 2 4 2 5 2" xfId="8422"/>
    <cellStyle name="Poznámka 2 2 4 2 5 3" xfId="8423"/>
    <cellStyle name="Poznámka 2 2 4 2 5 4" xfId="8424"/>
    <cellStyle name="Poznámka 2 2 4 2 6" xfId="8425"/>
    <cellStyle name="Poznámka 2 2 4 2 6 2" xfId="8426"/>
    <cellStyle name="Poznámka 2 2 4 2 6 3" xfId="8427"/>
    <cellStyle name="Poznámka 2 2 4 2 6 4" xfId="8428"/>
    <cellStyle name="Poznámka 2 2 4 2 7" xfId="8429"/>
    <cellStyle name="Poznámka 2 2 4 2 8" xfId="8430"/>
    <cellStyle name="Poznámka 2 2 4 2 9" xfId="8431"/>
    <cellStyle name="Poznámka 2 2 4 3" xfId="8432"/>
    <cellStyle name="Poznámka 2 2 4 3 2" xfId="8433"/>
    <cellStyle name="Poznámka 2 2 4 3 2 2" xfId="8434"/>
    <cellStyle name="Poznámka 2 2 4 3 2 2 2" xfId="8435"/>
    <cellStyle name="Poznámka 2 2 4 3 2 2 3" xfId="8436"/>
    <cellStyle name="Poznámka 2 2 4 3 2 2 4" xfId="8437"/>
    <cellStyle name="Poznámka 2 2 4 3 2 3" xfId="8438"/>
    <cellStyle name="Poznámka 2 2 4 3 2 3 2" xfId="8439"/>
    <cellStyle name="Poznámka 2 2 4 3 2 3 3" xfId="8440"/>
    <cellStyle name="Poznámka 2 2 4 3 2 3 4" xfId="8441"/>
    <cellStyle name="Poznámka 2 2 4 3 2 4" xfId="8442"/>
    <cellStyle name="Poznámka 2 2 4 3 2 5" xfId="8443"/>
    <cellStyle name="Poznámka 2 2 4 3 2 6" xfId="8444"/>
    <cellStyle name="Poznámka 2 2 4 3 3" xfId="8445"/>
    <cellStyle name="Poznámka 2 2 4 3 3 2" xfId="8446"/>
    <cellStyle name="Poznámka 2 2 4 3 3 2 2" xfId="8447"/>
    <cellStyle name="Poznámka 2 2 4 3 3 2 3" xfId="8448"/>
    <cellStyle name="Poznámka 2 2 4 3 3 2 4" xfId="8449"/>
    <cellStyle name="Poznámka 2 2 4 3 3 3" xfId="8450"/>
    <cellStyle name="Poznámka 2 2 4 3 3 3 2" xfId="8451"/>
    <cellStyle name="Poznámka 2 2 4 3 3 3 3" xfId="8452"/>
    <cellStyle name="Poznámka 2 2 4 3 3 3 4" xfId="8453"/>
    <cellStyle name="Poznámka 2 2 4 3 3 4" xfId="8454"/>
    <cellStyle name="Poznámka 2 2 4 3 3 5" xfId="8455"/>
    <cellStyle name="Poznámka 2 2 4 3 3 6" xfId="8456"/>
    <cellStyle name="Poznámka 2 2 4 3 4" xfId="8457"/>
    <cellStyle name="Poznámka 2 2 4 3 4 2" xfId="8458"/>
    <cellStyle name="Poznámka 2 2 4 3 4 3" xfId="8459"/>
    <cellStyle name="Poznámka 2 2 4 3 4 4" xfId="8460"/>
    <cellStyle name="Poznámka 2 2 4 3 5" xfId="8461"/>
    <cellStyle name="Poznámka 2 2 4 3 5 2" xfId="8462"/>
    <cellStyle name="Poznámka 2 2 4 3 5 3" xfId="8463"/>
    <cellStyle name="Poznámka 2 2 4 3 5 4" xfId="8464"/>
    <cellStyle name="Poznámka 2 2 4 3 6" xfId="8465"/>
    <cellStyle name="Poznámka 2 2 4 3 7" xfId="8466"/>
    <cellStyle name="Poznámka 2 2 4 3 8" xfId="8467"/>
    <cellStyle name="Poznámka 2 2 4 4" xfId="8468"/>
    <cellStyle name="Poznámka 2 2 4 4 2" xfId="8469"/>
    <cellStyle name="Poznámka 2 2 4 4 2 2" xfId="8470"/>
    <cellStyle name="Poznámka 2 2 4 4 2 3" xfId="8471"/>
    <cellStyle name="Poznámka 2 2 4 4 2 4" xfId="8472"/>
    <cellStyle name="Poznámka 2 2 4 4 3" xfId="8473"/>
    <cellStyle name="Poznámka 2 2 4 4 3 2" xfId="8474"/>
    <cellStyle name="Poznámka 2 2 4 4 3 3" xfId="8475"/>
    <cellStyle name="Poznámka 2 2 4 4 3 4" xfId="8476"/>
    <cellStyle name="Poznámka 2 2 4 4 4" xfId="8477"/>
    <cellStyle name="Poznámka 2 2 4 4 5" xfId="8478"/>
    <cellStyle name="Poznámka 2 2 4 4 6" xfId="8479"/>
    <cellStyle name="Poznámka 2 2 4 5" xfId="8480"/>
    <cellStyle name="Poznámka 2 2 4 5 2" xfId="8481"/>
    <cellStyle name="Poznámka 2 2 4 5 2 2" xfId="8482"/>
    <cellStyle name="Poznámka 2 2 4 5 2 3" xfId="8483"/>
    <cellStyle name="Poznámka 2 2 4 5 2 4" xfId="8484"/>
    <cellStyle name="Poznámka 2 2 4 5 3" xfId="8485"/>
    <cellStyle name="Poznámka 2 2 4 5 3 2" xfId="8486"/>
    <cellStyle name="Poznámka 2 2 4 5 3 3" xfId="8487"/>
    <cellStyle name="Poznámka 2 2 4 5 3 4" xfId="8488"/>
    <cellStyle name="Poznámka 2 2 4 5 4" xfId="8489"/>
    <cellStyle name="Poznámka 2 2 4 5 5" xfId="8490"/>
    <cellStyle name="Poznámka 2 2 4 5 6" xfId="8491"/>
    <cellStyle name="Poznámka 2 2 4 6" xfId="8492"/>
    <cellStyle name="Poznámka 2 2 4 6 2" xfId="8493"/>
    <cellStyle name="Poznámka 2 2 4 6 3" xfId="8494"/>
    <cellStyle name="Poznámka 2 2 4 6 4" xfId="8495"/>
    <cellStyle name="Poznámka 2 2 4 7" xfId="8496"/>
    <cellStyle name="Poznámka 2 2 4 7 2" xfId="8497"/>
    <cellStyle name="Poznámka 2 2 4 7 3" xfId="8498"/>
    <cellStyle name="Poznámka 2 2 4 7 4" xfId="8499"/>
    <cellStyle name="Poznámka 2 2 4 8" xfId="8500"/>
    <cellStyle name="Poznámka 2 2 4 9" xfId="8501"/>
    <cellStyle name="Poznámka 2 2 5" xfId="8502"/>
    <cellStyle name="Poznámka 2 2 5 10" xfId="8503"/>
    <cellStyle name="Poznámka 2 2 5 2" xfId="8504"/>
    <cellStyle name="Poznámka 2 2 5 2 2" xfId="8505"/>
    <cellStyle name="Poznámka 2 2 5 2 2 2" xfId="8506"/>
    <cellStyle name="Poznámka 2 2 5 2 2 2 2" xfId="8507"/>
    <cellStyle name="Poznámka 2 2 5 2 2 2 2 2" xfId="8508"/>
    <cellStyle name="Poznámka 2 2 5 2 2 2 2 3" xfId="8509"/>
    <cellStyle name="Poznámka 2 2 5 2 2 2 2 4" xfId="8510"/>
    <cellStyle name="Poznámka 2 2 5 2 2 2 3" xfId="8511"/>
    <cellStyle name="Poznámka 2 2 5 2 2 2 3 2" xfId="8512"/>
    <cellStyle name="Poznámka 2 2 5 2 2 2 3 3" xfId="8513"/>
    <cellStyle name="Poznámka 2 2 5 2 2 2 3 4" xfId="8514"/>
    <cellStyle name="Poznámka 2 2 5 2 2 2 4" xfId="8515"/>
    <cellStyle name="Poznámka 2 2 5 2 2 2 5" xfId="8516"/>
    <cellStyle name="Poznámka 2 2 5 2 2 2 6" xfId="8517"/>
    <cellStyle name="Poznámka 2 2 5 2 2 3" xfId="8518"/>
    <cellStyle name="Poznámka 2 2 5 2 2 3 2" xfId="8519"/>
    <cellStyle name="Poznámka 2 2 5 2 2 3 2 2" xfId="8520"/>
    <cellStyle name="Poznámka 2 2 5 2 2 3 2 3" xfId="8521"/>
    <cellStyle name="Poznámka 2 2 5 2 2 3 2 4" xfId="8522"/>
    <cellStyle name="Poznámka 2 2 5 2 2 3 3" xfId="8523"/>
    <cellStyle name="Poznámka 2 2 5 2 2 3 3 2" xfId="8524"/>
    <cellStyle name="Poznámka 2 2 5 2 2 3 3 3" xfId="8525"/>
    <cellStyle name="Poznámka 2 2 5 2 2 3 3 4" xfId="8526"/>
    <cellStyle name="Poznámka 2 2 5 2 2 3 4" xfId="8527"/>
    <cellStyle name="Poznámka 2 2 5 2 2 3 5" xfId="8528"/>
    <cellStyle name="Poznámka 2 2 5 2 2 3 6" xfId="8529"/>
    <cellStyle name="Poznámka 2 2 5 2 2 4" xfId="8530"/>
    <cellStyle name="Poznámka 2 2 5 2 2 4 2" xfId="8531"/>
    <cellStyle name="Poznámka 2 2 5 2 2 4 3" xfId="8532"/>
    <cellStyle name="Poznámka 2 2 5 2 2 4 4" xfId="8533"/>
    <cellStyle name="Poznámka 2 2 5 2 2 5" xfId="8534"/>
    <cellStyle name="Poznámka 2 2 5 2 2 5 2" xfId="8535"/>
    <cellStyle name="Poznámka 2 2 5 2 2 5 3" xfId="8536"/>
    <cellStyle name="Poznámka 2 2 5 2 2 5 4" xfId="8537"/>
    <cellStyle name="Poznámka 2 2 5 2 2 6" xfId="8538"/>
    <cellStyle name="Poznámka 2 2 5 2 2 7" xfId="8539"/>
    <cellStyle name="Poznámka 2 2 5 2 2 8" xfId="8540"/>
    <cellStyle name="Poznámka 2 2 5 2 3" xfId="8541"/>
    <cellStyle name="Poznámka 2 2 5 2 3 2" xfId="8542"/>
    <cellStyle name="Poznámka 2 2 5 2 3 2 2" xfId="8543"/>
    <cellStyle name="Poznámka 2 2 5 2 3 2 3" xfId="8544"/>
    <cellStyle name="Poznámka 2 2 5 2 3 2 4" xfId="8545"/>
    <cellStyle name="Poznámka 2 2 5 2 3 3" xfId="8546"/>
    <cellStyle name="Poznámka 2 2 5 2 3 3 2" xfId="8547"/>
    <cellStyle name="Poznámka 2 2 5 2 3 3 3" xfId="8548"/>
    <cellStyle name="Poznámka 2 2 5 2 3 3 4" xfId="8549"/>
    <cellStyle name="Poznámka 2 2 5 2 3 4" xfId="8550"/>
    <cellStyle name="Poznámka 2 2 5 2 3 5" xfId="8551"/>
    <cellStyle name="Poznámka 2 2 5 2 3 6" xfId="8552"/>
    <cellStyle name="Poznámka 2 2 5 2 4" xfId="8553"/>
    <cellStyle name="Poznámka 2 2 5 2 4 2" xfId="8554"/>
    <cellStyle name="Poznámka 2 2 5 2 4 2 2" xfId="8555"/>
    <cellStyle name="Poznámka 2 2 5 2 4 2 3" xfId="8556"/>
    <cellStyle name="Poznámka 2 2 5 2 4 2 4" xfId="8557"/>
    <cellStyle name="Poznámka 2 2 5 2 4 3" xfId="8558"/>
    <cellStyle name="Poznámka 2 2 5 2 4 3 2" xfId="8559"/>
    <cellStyle name="Poznámka 2 2 5 2 4 3 3" xfId="8560"/>
    <cellStyle name="Poznámka 2 2 5 2 4 3 4" xfId="8561"/>
    <cellStyle name="Poznámka 2 2 5 2 4 4" xfId="8562"/>
    <cellStyle name="Poznámka 2 2 5 2 4 5" xfId="8563"/>
    <cellStyle name="Poznámka 2 2 5 2 4 6" xfId="8564"/>
    <cellStyle name="Poznámka 2 2 5 2 5" xfId="8565"/>
    <cellStyle name="Poznámka 2 2 5 2 5 2" xfId="8566"/>
    <cellStyle name="Poznámka 2 2 5 2 5 3" xfId="8567"/>
    <cellStyle name="Poznámka 2 2 5 2 5 4" xfId="8568"/>
    <cellStyle name="Poznámka 2 2 5 2 6" xfId="8569"/>
    <cellStyle name="Poznámka 2 2 5 2 6 2" xfId="8570"/>
    <cellStyle name="Poznámka 2 2 5 2 6 3" xfId="8571"/>
    <cellStyle name="Poznámka 2 2 5 2 6 4" xfId="8572"/>
    <cellStyle name="Poznámka 2 2 5 2 7" xfId="8573"/>
    <cellStyle name="Poznámka 2 2 5 2 8" xfId="8574"/>
    <cellStyle name="Poznámka 2 2 5 2 9" xfId="8575"/>
    <cellStyle name="Poznámka 2 2 5 3" xfId="8576"/>
    <cellStyle name="Poznámka 2 2 5 3 2" xfId="8577"/>
    <cellStyle name="Poznámka 2 2 5 3 2 2" xfId="8578"/>
    <cellStyle name="Poznámka 2 2 5 3 2 2 2" xfId="8579"/>
    <cellStyle name="Poznámka 2 2 5 3 2 2 3" xfId="8580"/>
    <cellStyle name="Poznámka 2 2 5 3 2 2 4" xfId="8581"/>
    <cellStyle name="Poznámka 2 2 5 3 2 3" xfId="8582"/>
    <cellStyle name="Poznámka 2 2 5 3 2 3 2" xfId="8583"/>
    <cellStyle name="Poznámka 2 2 5 3 2 3 3" xfId="8584"/>
    <cellStyle name="Poznámka 2 2 5 3 2 3 4" xfId="8585"/>
    <cellStyle name="Poznámka 2 2 5 3 2 4" xfId="8586"/>
    <cellStyle name="Poznámka 2 2 5 3 2 5" xfId="8587"/>
    <cellStyle name="Poznámka 2 2 5 3 2 6" xfId="8588"/>
    <cellStyle name="Poznámka 2 2 5 3 3" xfId="8589"/>
    <cellStyle name="Poznámka 2 2 5 3 3 2" xfId="8590"/>
    <cellStyle name="Poznámka 2 2 5 3 3 2 2" xfId="8591"/>
    <cellStyle name="Poznámka 2 2 5 3 3 2 3" xfId="8592"/>
    <cellStyle name="Poznámka 2 2 5 3 3 2 4" xfId="8593"/>
    <cellStyle name="Poznámka 2 2 5 3 3 3" xfId="8594"/>
    <cellStyle name="Poznámka 2 2 5 3 3 3 2" xfId="8595"/>
    <cellStyle name="Poznámka 2 2 5 3 3 3 3" xfId="8596"/>
    <cellStyle name="Poznámka 2 2 5 3 3 3 4" xfId="8597"/>
    <cellStyle name="Poznámka 2 2 5 3 3 4" xfId="8598"/>
    <cellStyle name="Poznámka 2 2 5 3 3 5" xfId="8599"/>
    <cellStyle name="Poznámka 2 2 5 3 3 6" xfId="8600"/>
    <cellStyle name="Poznámka 2 2 5 3 4" xfId="8601"/>
    <cellStyle name="Poznámka 2 2 5 3 4 2" xfId="8602"/>
    <cellStyle name="Poznámka 2 2 5 3 4 3" xfId="8603"/>
    <cellStyle name="Poznámka 2 2 5 3 4 4" xfId="8604"/>
    <cellStyle name="Poznámka 2 2 5 3 5" xfId="8605"/>
    <cellStyle name="Poznámka 2 2 5 3 5 2" xfId="8606"/>
    <cellStyle name="Poznámka 2 2 5 3 5 3" xfId="8607"/>
    <cellStyle name="Poznámka 2 2 5 3 5 4" xfId="8608"/>
    <cellStyle name="Poznámka 2 2 5 3 6" xfId="8609"/>
    <cellStyle name="Poznámka 2 2 5 3 7" xfId="8610"/>
    <cellStyle name="Poznámka 2 2 5 3 8" xfId="8611"/>
    <cellStyle name="Poznámka 2 2 5 4" xfId="8612"/>
    <cellStyle name="Poznámka 2 2 5 4 2" xfId="8613"/>
    <cellStyle name="Poznámka 2 2 5 4 2 2" xfId="8614"/>
    <cellStyle name="Poznámka 2 2 5 4 2 3" xfId="8615"/>
    <cellStyle name="Poznámka 2 2 5 4 2 4" xfId="8616"/>
    <cellStyle name="Poznámka 2 2 5 4 3" xfId="8617"/>
    <cellStyle name="Poznámka 2 2 5 4 3 2" xfId="8618"/>
    <cellStyle name="Poznámka 2 2 5 4 3 3" xfId="8619"/>
    <cellStyle name="Poznámka 2 2 5 4 3 4" xfId="8620"/>
    <cellStyle name="Poznámka 2 2 5 4 4" xfId="8621"/>
    <cellStyle name="Poznámka 2 2 5 4 5" xfId="8622"/>
    <cellStyle name="Poznámka 2 2 5 4 6" xfId="8623"/>
    <cellStyle name="Poznámka 2 2 5 5" xfId="8624"/>
    <cellStyle name="Poznámka 2 2 5 5 2" xfId="8625"/>
    <cellStyle name="Poznámka 2 2 5 5 2 2" xfId="8626"/>
    <cellStyle name="Poznámka 2 2 5 5 2 3" xfId="8627"/>
    <cellStyle name="Poznámka 2 2 5 5 2 4" xfId="8628"/>
    <cellStyle name="Poznámka 2 2 5 5 3" xfId="8629"/>
    <cellStyle name="Poznámka 2 2 5 5 3 2" xfId="8630"/>
    <cellStyle name="Poznámka 2 2 5 5 3 3" xfId="8631"/>
    <cellStyle name="Poznámka 2 2 5 5 3 4" xfId="8632"/>
    <cellStyle name="Poznámka 2 2 5 5 4" xfId="8633"/>
    <cellStyle name="Poznámka 2 2 5 5 5" xfId="8634"/>
    <cellStyle name="Poznámka 2 2 5 5 6" xfId="8635"/>
    <cellStyle name="Poznámka 2 2 5 6" xfId="8636"/>
    <cellStyle name="Poznámka 2 2 5 6 2" xfId="8637"/>
    <cellStyle name="Poznámka 2 2 5 6 3" xfId="8638"/>
    <cellStyle name="Poznámka 2 2 5 6 4" xfId="8639"/>
    <cellStyle name="Poznámka 2 2 5 7" xfId="8640"/>
    <cellStyle name="Poznámka 2 2 5 7 2" xfId="8641"/>
    <cellStyle name="Poznámka 2 2 5 7 3" xfId="8642"/>
    <cellStyle name="Poznámka 2 2 5 7 4" xfId="8643"/>
    <cellStyle name="Poznámka 2 2 5 8" xfId="8644"/>
    <cellStyle name="Poznámka 2 2 5 9" xfId="8645"/>
    <cellStyle name="Poznámka 2 2 6" xfId="8646"/>
    <cellStyle name="Poznámka 2 2 6 10" xfId="8647"/>
    <cellStyle name="Poznámka 2 2 6 2" xfId="8648"/>
    <cellStyle name="Poznámka 2 2 6 2 2" xfId="8649"/>
    <cellStyle name="Poznámka 2 2 6 2 2 2" xfId="8650"/>
    <cellStyle name="Poznámka 2 2 6 2 2 2 2" xfId="8651"/>
    <cellStyle name="Poznámka 2 2 6 2 2 2 2 2" xfId="8652"/>
    <cellStyle name="Poznámka 2 2 6 2 2 2 2 3" xfId="8653"/>
    <cellStyle name="Poznámka 2 2 6 2 2 2 2 4" xfId="8654"/>
    <cellStyle name="Poznámka 2 2 6 2 2 2 3" xfId="8655"/>
    <cellStyle name="Poznámka 2 2 6 2 2 2 3 2" xfId="8656"/>
    <cellStyle name="Poznámka 2 2 6 2 2 2 3 3" xfId="8657"/>
    <cellStyle name="Poznámka 2 2 6 2 2 2 3 4" xfId="8658"/>
    <cellStyle name="Poznámka 2 2 6 2 2 2 4" xfId="8659"/>
    <cellStyle name="Poznámka 2 2 6 2 2 2 5" xfId="8660"/>
    <cellStyle name="Poznámka 2 2 6 2 2 2 6" xfId="8661"/>
    <cellStyle name="Poznámka 2 2 6 2 2 3" xfId="8662"/>
    <cellStyle name="Poznámka 2 2 6 2 2 3 2" xfId="8663"/>
    <cellStyle name="Poznámka 2 2 6 2 2 3 2 2" xfId="8664"/>
    <cellStyle name="Poznámka 2 2 6 2 2 3 2 3" xfId="8665"/>
    <cellStyle name="Poznámka 2 2 6 2 2 3 2 4" xfId="8666"/>
    <cellStyle name="Poznámka 2 2 6 2 2 3 3" xfId="8667"/>
    <cellStyle name="Poznámka 2 2 6 2 2 3 3 2" xfId="8668"/>
    <cellStyle name="Poznámka 2 2 6 2 2 3 3 3" xfId="8669"/>
    <cellStyle name="Poznámka 2 2 6 2 2 3 3 4" xfId="8670"/>
    <cellStyle name="Poznámka 2 2 6 2 2 3 4" xfId="8671"/>
    <cellStyle name="Poznámka 2 2 6 2 2 3 5" xfId="8672"/>
    <cellStyle name="Poznámka 2 2 6 2 2 3 6" xfId="8673"/>
    <cellStyle name="Poznámka 2 2 6 2 2 4" xfId="8674"/>
    <cellStyle name="Poznámka 2 2 6 2 2 4 2" xfId="8675"/>
    <cellStyle name="Poznámka 2 2 6 2 2 4 3" xfId="8676"/>
    <cellStyle name="Poznámka 2 2 6 2 2 4 4" xfId="8677"/>
    <cellStyle name="Poznámka 2 2 6 2 2 5" xfId="8678"/>
    <cellStyle name="Poznámka 2 2 6 2 2 5 2" xfId="8679"/>
    <cellStyle name="Poznámka 2 2 6 2 2 5 3" xfId="8680"/>
    <cellStyle name="Poznámka 2 2 6 2 2 5 4" xfId="8681"/>
    <cellStyle name="Poznámka 2 2 6 2 2 6" xfId="8682"/>
    <cellStyle name="Poznámka 2 2 6 2 2 7" xfId="8683"/>
    <cellStyle name="Poznámka 2 2 6 2 2 8" xfId="8684"/>
    <cellStyle name="Poznámka 2 2 6 2 3" xfId="8685"/>
    <cellStyle name="Poznámka 2 2 6 2 3 2" xfId="8686"/>
    <cellStyle name="Poznámka 2 2 6 2 3 2 2" xfId="8687"/>
    <cellStyle name="Poznámka 2 2 6 2 3 2 3" xfId="8688"/>
    <cellStyle name="Poznámka 2 2 6 2 3 2 4" xfId="8689"/>
    <cellStyle name="Poznámka 2 2 6 2 3 3" xfId="8690"/>
    <cellStyle name="Poznámka 2 2 6 2 3 3 2" xfId="8691"/>
    <cellStyle name="Poznámka 2 2 6 2 3 3 3" xfId="8692"/>
    <cellStyle name="Poznámka 2 2 6 2 3 3 4" xfId="8693"/>
    <cellStyle name="Poznámka 2 2 6 2 3 4" xfId="8694"/>
    <cellStyle name="Poznámka 2 2 6 2 3 5" xfId="8695"/>
    <cellStyle name="Poznámka 2 2 6 2 3 6" xfId="8696"/>
    <cellStyle name="Poznámka 2 2 6 2 4" xfId="8697"/>
    <cellStyle name="Poznámka 2 2 6 2 4 2" xfId="8698"/>
    <cellStyle name="Poznámka 2 2 6 2 4 2 2" xfId="8699"/>
    <cellStyle name="Poznámka 2 2 6 2 4 2 3" xfId="8700"/>
    <cellStyle name="Poznámka 2 2 6 2 4 2 4" xfId="8701"/>
    <cellStyle name="Poznámka 2 2 6 2 4 3" xfId="8702"/>
    <cellStyle name="Poznámka 2 2 6 2 4 3 2" xfId="8703"/>
    <cellStyle name="Poznámka 2 2 6 2 4 3 3" xfId="8704"/>
    <cellStyle name="Poznámka 2 2 6 2 4 3 4" xfId="8705"/>
    <cellStyle name="Poznámka 2 2 6 2 4 4" xfId="8706"/>
    <cellStyle name="Poznámka 2 2 6 2 4 5" xfId="8707"/>
    <cellStyle name="Poznámka 2 2 6 2 4 6" xfId="8708"/>
    <cellStyle name="Poznámka 2 2 6 2 5" xfId="8709"/>
    <cellStyle name="Poznámka 2 2 6 2 5 2" xfId="8710"/>
    <cellStyle name="Poznámka 2 2 6 2 5 3" xfId="8711"/>
    <cellStyle name="Poznámka 2 2 6 2 5 4" xfId="8712"/>
    <cellStyle name="Poznámka 2 2 6 2 6" xfId="8713"/>
    <cellStyle name="Poznámka 2 2 6 2 6 2" xfId="8714"/>
    <cellStyle name="Poznámka 2 2 6 2 6 3" xfId="8715"/>
    <cellStyle name="Poznámka 2 2 6 2 6 4" xfId="8716"/>
    <cellStyle name="Poznámka 2 2 6 2 7" xfId="8717"/>
    <cellStyle name="Poznámka 2 2 6 2 8" xfId="8718"/>
    <cellStyle name="Poznámka 2 2 6 2 9" xfId="8719"/>
    <cellStyle name="Poznámka 2 2 6 3" xfId="8720"/>
    <cellStyle name="Poznámka 2 2 6 3 2" xfId="8721"/>
    <cellStyle name="Poznámka 2 2 6 3 2 2" xfId="8722"/>
    <cellStyle name="Poznámka 2 2 6 3 2 2 2" xfId="8723"/>
    <cellStyle name="Poznámka 2 2 6 3 2 2 3" xfId="8724"/>
    <cellStyle name="Poznámka 2 2 6 3 2 2 4" xfId="8725"/>
    <cellStyle name="Poznámka 2 2 6 3 2 3" xfId="8726"/>
    <cellStyle name="Poznámka 2 2 6 3 2 3 2" xfId="8727"/>
    <cellStyle name="Poznámka 2 2 6 3 2 3 3" xfId="8728"/>
    <cellStyle name="Poznámka 2 2 6 3 2 3 4" xfId="8729"/>
    <cellStyle name="Poznámka 2 2 6 3 2 4" xfId="8730"/>
    <cellStyle name="Poznámka 2 2 6 3 2 5" xfId="8731"/>
    <cellStyle name="Poznámka 2 2 6 3 2 6" xfId="8732"/>
    <cellStyle name="Poznámka 2 2 6 3 3" xfId="8733"/>
    <cellStyle name="Poznámka 2 2 6 3 3 2" xfId="8734"/>
    <cellStyle name="Poznámka 2 2 6 3 3 2 2" xfId="8735"/>
    <cellStyle name="Poznámka 2 2 6 3 3 2 3" xfId="8736"/>
    <cellStyle name="Poznámka 2 2 6 3 3 2 4" xfId="8737"/>
    <cellStyle name="Poznámka 2 2 6 3 3 3" xfId="8738"/>
    <cellStyle name="Poznámka 2 2 6 3 3 3 2" xfId="8739"/>
    <cellStyle name="Poznámka 2 2 6 3 3 3 3" xfId="8740"/>
    <cellStyle name="Poznámka 2 2 6 3 3 3 4" xfId="8741"/>
    <cellStyle name="Poznámka 2 2 6 3 3 4" xfId="8742"/>
    <cellStyle name="Poznámka 2 2 6 3 3 5" xfId="8743"/>
    <cellStyle name="Poznámka 2 2 6 3 3 6" xfId="8744"/>
    <cellStyle name="Poznámka 2 2 6 3 4" xfId="8745"/>
    <cellStyle name="Poznámka 2 2 6 3 4 2" xfId="8746"/>
    <cellStyle name="Poznámka 2 2 6 3 4 3" xfId="8747"/>
    <cellStyle name="Poznámka 2 2 6 3 4 4" xfId="8748"/>
    <cellStyle name="Poznámka 2 2 6 3 5" xfId="8749"/>
    <cellStyle name="Poznámka 2 2 6 3 5 2" xfId="8750"/>
    <cellStyle name="Poznámka 2 2 6 3 5 3" xfId="8751"/>
    <cellStyle name="Poznámka 2 2 6 3 5 4" xfId="8752"/>
    <cellStyle name="Poznámka 2 2 6 3 6" xfId="8753"/>
    <cellStyle name="Poznámka 2 2 6 3 7" xfId="8754"/>
    <cellStyle name="Poznámka 2 2 6 3 8" xfId="8755"/>
    <cellStyle name="Poznámka 2 2 6 4" xfId="8756"/>
    <cellStyle name="Poznámka 2 2 6 4 2" xfId="8757"/>
    <cellStyle name="Poznámka 2 2 6 4 2 2" xfId="8758"/>
    <cellStyle name="Poznámka 2 2 6 4 2 3" xfId="8759"/>
    <cellStyle name="Poznámka 2 2 6 4 2 4" xfId="8760"/>
    <cellStyle name="Poznámka 2 2 6 4 3" xfId="8761"/>
    <cellStyle name="Poznámka 2 2 6 4 3 2" xfId="8762"/>
    <cellStyle name="Poznámka 2 2 6 4 3 3" xfId="8763"/>
    <cellStyle name="Poznámka 2 2 6 4 3 4" xfId="8764"/>
    <cellStyle name="Poznámka 2 2 6 4 4" xfId="8765"/>
    <cellStyle name="Poznámka 2 2 6 4 5" xfId="8766"/>
    <cellStyle name="Poznámka 2 2 6 4 6" xfId="8767"/>
    <cellStyle name="Poznámka 2 2 6 5" xfId="8768"/>
    <cellStyle name="Poznámka 2 2 6 5 2" xfId="8769"/>
    <cellStyle name="Poznámka 2 2 6 5 2 2" xfId="8770"/>
    <cellStyle name="Poznámka 2 2 6 5 2 3" xfId="8771"/>
    <cellStyle name="Poznámka 2 2 6 5 2 4" xfId="8772"/>
    <cellStyle name="Poznámka 2 2 6 5 3" xfId="8773"/>
    <cellStyle name="Poznámka 2 2 6 5 3 2" xfId="8774"/>
    <cellStyle name="Poznámka 2 2 6 5 3 3" xfId="8775"/>
    <cellStyle name="Poznámka 2 2 6 5 3 4" xfId="8776"/>
    <cellStyle name="Poznámka 2 2 6 5 4" xfId="8777"/>
    <cellStyle name="Poznámka 2 2 6 5 5" xfId="8778"/>
    <cellStyle name="Poznámka 2 2 6 5 6" xfId="8779"/>
    <cellStyle name="Poznámka 2 2 6 6" xfId="8780"/>
    <cellStyle name="Poznámka 2 2 6 6 2" xfId="8781"/>
    <cellStyle name="Poznámka 2 2 6 6 3" xfId="8782"/>
    <cellStyle name="Poznámka 2 2 6 6 4" xfId="8783"/>
    <cellStyle name="Poznámka 2 2 6 7" xfId="8784"/>
    <cellStyle name="Poznámka 2 2 6 7 2" xfId="8785"/>
    <cellStyle name="Poznámka 2 2 6 7 3" xfId="8786"/>
    <cellStyle name="Poznámka 2 2 6 7 4" xfId="8787"/>
    <cellStyle name="Poznámka 2 2 6 8" xfId="8788"/>
    <cellStyle name="Poznámka 2 2 6 9" xfId="8789"/>
    <cellStyle name="Poznámka 2 2 7" xfId="8790"/>
    <cellStyle name="Poznámka 2 2 7 10" xfId="8791"/>
    <cellStyle name="Poznámka 2 2 7 2" xfId="8792"/>
    <cellStyle name="Poznámka 2 2 7 2 2" xfId="8793"/>
    <cellStyle name="Poznámka 2 2 7 2 2 2" xfId="8794"/>
    <cellStyle name="Poznámka 2 2 7 2 2 2 2" xfId="8795"/>
    <cellStyle name="Poznámka 2 2 7 2 2 2 2 2" xfId="8796"/>
    <cellStyle name="Poznámka 2 2 7 2 2 2 2 3" xfId="8797"/>
    <cellStyle name="Poznámka 2 2 7 2 2 2 2 4" xfId="8798"/>
    <cellStyle name="Poznámka 2 2 7 2 2 2 3" xfId="8799"/>
    <cellStyle name="Poznámka 2 2 7 2 2 2 3 2" xfId="8800"/>
    <cellStyle name="Poznámka 2 2 7 2 2 2 3 3" xfId="8801"/>
    <cellStyle name="Poznámka 2 2 7 2 2 2 3 4" xfId="8802"/>
    <cellStyle name="Poznámka 2 2 7 2 2 2 4" xfId="8803"/>
    <cellStyle name="Poznámka 2 2 7 2 2 2 5" xfId="8804"/>
    <cellStyle name="Poznámka 2 2 7 2 2 2 6" xfId="8805"/>
    <cellStyle name="Poznámka 2 2 7 2 2 3" xfId="8806"/>
    <cellStyle name="Poznámka 2 2 7 2 2 3 2" xfId="8807"/>
    <cellStyle name="Poznámka 2 2 7 2 2 3 2 2" xfId="8808"/>
    <cellStyle name="Poznámka 2 2 7 2 2 3 2 3" xfId="8809"/>
    <cellStyle name="Poznámka 2 2 7 2 2 3 2 4" xfId="8810"/>
    <cellStyle name="Poznámka 2 2 7 2 2 3 3" xfId="8811"/>
    <cellStyle name="Poznámka 2 2 7 2 2 3 3 2" xfId="8812"/>
    <cellStyle name="Poznámka 2 2 7 2 2 3 3 3" xfId="8813"/>
    <cellStyle name="Poznámka 2 2 7 2 2 3 3 4" xfId="8814"/>
    <cellStyle name="Poznámka 2 2 7 2 2 3 4" xfId="8815"/>
    <cellStyle name="Poznámka 2 2 7 2 2 3 5" xfId="8816"/>
    <cellStyle name="Poznámka 2 2 7 2 2 3 6" xfId="8817"/>
    <cellStyle name="Poznámka 2 2 7 2 2 4" xfId="8818"/>
    <cellStyle name="Poznámka 2 2 7 2 2 4 2" xfId="8819"/>
    <cellStyle name="Poznámka 2 2 7 2 2 4 3" xfId="8820"/>
    <cellStyle name="Poznámka 2 2 7 2 2 4 4" xfId="8821"/>
    <cellStyle name="Poznámka 2 2 7 2 2 5" xfId="8822"/>
    <cellStyle name="Poznámka 2 2 7 2 2 5 2" xfId="8823"/>
    <cellStyle name="Poznámka 2 2 7 2 2 5 3" xfId="8824"/>
    <cellStyle name="Poznámka 2 2 7 2 2 5 4" xfId="8825"/>
    <cellStyle name="Poznámka 2 2 7 2 2 6" xfId="8826"/>
    <cellStyle name="Poznámka 2 2 7 2 2 7" xfId="8827"/>
    <cellStyle name="Poznámka 2 2 7 2 2 8" xfId="8828"/>
    <cellStyle name="Poznámka 2 2 7 2 3" xfId="8829"/>
    <cellStyle name="Poznámka 2 2 7 2 3 2" xfId="8830"/>
    <cellStyle name="Poznámka 2 2 7 2 3 2 2" xfId="8831"/>
    <cellStyle name="Poznámka 2 2 7 2 3 2 3" xfId="8832"/>
    <cellStyle name="Poznámka 2 2 7 2 3 2 4" xfId="8833"/>
    <cellStyle name="Poznámka 2 2 7 2 3 3" xfId="8834"/>
    <cellStyle name="Poznámka 2 2 7 2 3 3 2" xfId="8835"/>
    <cellStyle name="Poznámka 2 2 7 2 3 3 3" xfId="8836"/>
    <cellStyle name="Poznámka 2 2 7 2 3 3 4" xfId="8837"/>
    <cellStyle name="Poznámka 2 2 7 2 3 4" xfId="8838"/>
    <cellStyle name="Poznámka 2 2 7 2 3 5" xfId="8839"/>
    <cellStyle name="Poznámka 2 2 7 2 3 6" xfId="8840"/>
    <cellStyle name="Poznámka 2 2 7 2 4" xfId="8841"/>
    <cellStyle name="Poznámka 2 2 7 2 4 2" xfId="8842"/>
    <cellStyle name="Poznámka 2 2 7 2 4 2 2" xfId="8843"/>
    <cellStyle name="Poznámka 2 2 7 2 4 2 3" xfId="8844"/>
    <cellStyle name="Poznámka 2 2 7 2 4 2 4" xfId="8845"/>
    <cellStyle name="Poznámka 2 2 7 2 4 3" xfId="8846"/>
    <cellStyle name="Poznámka 2 2 7 2 4 3 2" xfId="8847"/>
    <cellStyle name="Poznámka 2 2 7 2 4 3 3" xfId="8848"/>
    <cellStyle name="Poznámka 2 2 7 2 4 3 4" xfId="8849"/>
    <cellStyle name="Poznámka 2 2 7 2 4 4" xfId="8850"/>
    <cellStyle name="Poznámka 2 2 7 2 4 5" xfId="8851"/>
    <cellStyle name="Poznámka 2 2 7 2 4 6" xfId="8852"/>
    <cellStyle name="Poznámka 2 2 7 2 5" xfId="8853"/>
    <cellStyle name="Poznámka 2 2 7 2 5 2" xfId="8854"/>
    <cellStyle name="Poznámka 2 2 7 2 5 3" xfId="8855"/>
    <cellStyle name="Poznámka 2 2 7 2 5 4" xfId="8856"/>
    <cellStyle name="Poznámka 2 2 7 2 6" xfId="8857"/>
    <cellStyle name="Poznámka 2 2 7 2 6 2" xfId="8858"/>
    <cellStyle name="Poznámka 2 2 7 2 6 3" xfId="8859"/>
    <cellStyle name="Poznámka 2 2 7 2 6 4" xfId="8860"/>
    <cellStyle name="Poznámka 2 2 7 2 7" xfId="8861"/>
    <cellStyle name="Poznámka 2 2 7 2 8" xfId="8862"/>
    <cellStyle name="Poznámka 2 2 7 2 9" xfId="8863"/>
    <cellStyle name="Poznámka 2 2 7 3" xfId="8864"/>
    <cellStyle name="Poznámka 2 2 7 3 2" xfId="8865"/>
    <cellStyle name="Poznámka 2 2 7 3 2 2" xfId="8866"/>
    <cellStyle name="Poznámka 2 2 7 3 2 2 2" xfId="8867"/>
    <cellStyle name="Poznámka 2 2 7 3 2 2 3" xfId="8868"/>
    <cellStyle name="Poznámka 2 2 7 3 2 2 4" xfId="8869"/>
    <cellStyle name="Poznámka 2 2 7 3 2 3" xfId="8870"/>
    <cellStyle name="Poznámka 2 2 7 3 2 3 2" xfId="8871"/>
    <cellStyle name="Poznámka 2 2 7 3 2 3 3" xfId="8872"/>
    <cellStyle name="Poznámka 2 2 7 3 2 3 4" xfId="8873"/>
    <cellStyle name="Poznámka 2 2 7 3 2 4" xfId="8874"/>
    <cellStyle name="Poznámka 2 2 7 3 2 5" xfId="8875"/>
    <cellStyle name="Poznámka 2 2 7 3 2 6" xfId="8876"/>
    <cellStyle name="Poznámka 2 2 7 3 3" xfId="8877"/>
    <cellStyle name="Poznámka 2 2 7 3 3 2" xfId="8878"/>
    <cellStyle name="Poznámka 2 2 7 3 3 2 2" xfId="8879"/>
    <cellStyle name="Poznámka 2 2 7 3 3 2 3" xfId="8880"/>
    <cellStyle name="Poznámka 2 2 7 3 3 2 4" xfId="8881"/>
    <cellStyle name="Poznámka 2 2 7 3 3 3" xfId="8882"/>
    <cellStyle name="Poznámka 2 2 7 3 3 3 2" xfId="8883"/>
    <cellStyle name="Poznámka 2 2 7 3 3 3 3" xfId="8884"/>
    <cellStyle name="Poznámka 2 2 7 3 3 3 4" xfId="8885"/>
    <cellStyle name="Poznámka 2 2 7 3 3 4" xfId="8886"/>
    <cellStyle name="Poznámka 2 2 7 3 3 5" xfId="8887"/>
    <cellStyle name="Poznámka 2 2 7 3 3 6" xfId="8888"/>
    <cellStyle name="Poznámka 2 2 7 3 4" xfId="8889"/>
    <cellStyle name="Poznámka 2 2 7 3 4 2" xfId="8890"/>
    <cellStyle name="Poznámka 2 2 7 3 4 3" xfId="8891"/>
    <cellStyle name="Poznámka 2 2 7 3 4 4" xfId="8892"/>
    <cellStyle name="Poznámka 2 2 7 3 5" xfId="8893"/>
    <cellStyle name="Poznámka 2 2 7 3 5 2" xfId="8894"/>
    <cellStyle name="Poznámka 2 2 7 3 5 3" xfId="8895"/>
    <cellStyle name="Poznámka 2 2 7 3 5 4" xfId="8896"/>
    <cellStyle name="Poznámka 2 2 7 3 6" xfId="8897"/>
    <cellStyle name="Poznámka 2 2 7 3 7" xfId="8898"/>
    <cellStyle name="Poznámka 2 2 7 3 8" xfId="8899"/>
    <cellStyle name="Poznámka 2 2 7 4" xfId="8900"/>
    <cellStyle name="Poznámka 2 2 7 4 2" xfId="8901"/>
    <cellStyle name="Poznámka 2 2 7 4 2 2" xfId="8902"/>
    <cellStyle name="Poznámka 2 2 7 4 2 3" xfId="8903"/>
    <cellStyle name="Poznámka 2 2 7 4 2 4" xfId="8904"/>
    <cellStyle name="Poznámka 2 2 7 4 3" xfId="8905"/>
    <cellStyle name="Poznámka 2 2 7 4 3 2" xfId="8906"/>
    <cellStyle name="Poznámka 2 2 7 4 3 3" xfId="8907"/>
    <cellStyle name="Poznámka 2 2 7 4 3 4" xfId="8908"/>
    <cellStyle name="Poznámka 2 2 7 4 4" xfId="8909"/>
    <cellStyle name="Poznámka 2 2 7 4 5" xfId="8910"/>
    <cellStyle name="Poznámka 2 2 7 4 6" xfId="8911"/>
    <cellStyle name="Poznámka 2 2 7 5" xfId="8912"/>
    <cellStyle name="Poznámka 2 2 7 5 2" xfId="8913"/>
    <cellStyle name="Poznámka 2 2 7 5 2 2" xfId="8914"/>
    <cellStyle name="Poznámka 2 2 7 5 2 3" xfId="8915"/>
    <cellStyle name="Poznámka 2 2 7 5 2 4" xfId="8916"/>
    <cellStyle name="Poznámka 2 2 7 5 3" xfId="8917"/>
    <cellStyle name="Poznámka 2 2 7 5 3 2" xfId="8918"/>
    <cellStyle name="Poznámka 2 2 7 5 3 3" xfId="8919"/>
    <cellStyle name="Poznámka 2 2 7 5 3 4" xfId="8920"/>
    <cellStyle name="Poznámka 2 2 7 5 4" xfId="8921"/>
    <cellStyle name="Poznámka 2 2 7 5 5" xfId="8922"/>
    <cellStyle name="Poznámka 2 2 7 5 6" xfId="8923"/>
    <cellStyle name="Poznámka 2 2 7 6" xfId="8924"/>
    <cellStyle name="Poznámka 2 2 7 6 2" xfId="8925"/>
    <cellStyle name="Poznámka 2 2 7 6 3" xfId="8926"/>
    <cellStyle name="Poznámka 2 2 7 6 4" xfId="8927"/>
    <cellStyle name="Poznámka 2 2 7 7" xfId="8928"/>
    <cellStyle name="Poznámka 2 2 7 7 2" xfId="8929"/>
    <cellStyle name="Poznámka 2 2 7 7 3" xfId="8930"/>
    <cellStyle name="Poznámka 2 2 7 7 4" xfId="8931"/>
    <cellStyle name="Poznámka 2 2 7 8" xfId="8932"/>
    <cellStyle name="Poznámka 2 2 7 9" xfId="8933"/>
    <cellStyle name="Poznámka 2 2 8" xfId="8934"/>
    <cellStyle name="Poznámka 2 2 8 2" xfId="8935"/>
    <cellStyle name="Poznámka 2 2 8 2 2" xfId="8936"/>
    <cellStyle name="Poznámka 2 2 8 2 2 2" xfId="8937"/>
    <cellStyle name="Poznámka 2 2 8 2 2 2 2" xfId="8938"/>
    <cellStyle name="Poznámka 2 2 8 2 2 2 3" xfId="8939"/>
    <cellStyle name="Poznámka 2 2 8 2 2 2 4" xfId="8940"/>
    <cellStyle name="Poznámka 2 2 8 2 2 3" xfId="8941"/>
    <cellStyle name="Poznámka 2 2 8 2 2 3 2" xfId="8942"/>
    <cellStyle name="Poznámka 2 2 8 2 2 3 3" xfId="8943"/>
    <cellStyle name="Poznámka 2 2 8 2 2 3 4" xfId="8944"/>
    <cellStyle name="Poznámka 2 2 8 2 2 4" xfId="8945"/>
    <cellStyle name="Poznámka 2 2 8 2 2 5" xfId="8946"/>
    <cellStyle name="Poznámka 2 2 8 2 2 6" xfId="8947"/>
    <cellStyle name="Poznámka 2 2 8 2 3" xfId="8948"/>
    <cellStyle name="Poznámka 2 2 8 2 3 2" xfId="8949"/>
    <cellStyle name="Poznámka 2 2 8 2 3 2 2" xfId="8950"/>
    <cellStyle name="Poznámka 2 2 8 2 3 2 3" xfId="8951"/>
    <cellStyle name="Poznámka 2 2 8 2 3 2 4" xfId="8952"/>
    <cellStyle name="Poznámka 2 2 8 2 3 3" xfId="8953"/>
    <cellStyle name="Poznámka 2 2 8 2 3 3 2" xfId="8954"/>
    <cellStyle name="Poznámka 2 2 8 2 3 3 3" xfId="8955"/>
    <cellStyle name="Poznámka 2 2 8 2 3 3 4" xfId="8956"/>
    <cellStyle name="Poznámka 2 2 8 2 3 4" xfId="8957"/>
    <cellStyle name="Poznámka 2 2 8 2 3 5" xfId="8958"/>
    <cellStyle name="Poznámka 2 2 8 2 3 6" xfId="8959"/>
    <cellStyle name="Poznámka 2 2 8 2 4" xfId="8960"/>
    <cellStyle name="Poznámka 2 2 8 2 4 2" xfId="8961"/>
    <cellStyle name="Poznámka 2 2 8 2 4 3" xfId="8962"/>
    <cellStyle name="Poznámka 2 2 8 2 4 4" xfId="8963"/>
    <cellStyle name="Poznámka 2 2 8 2 5" xfId="8964"/>
    <cellStyle name="Poznámka 2 2 8 2 5 2" xfId="8965"/>
    <cellStyle name="Poznámka 2 2 8 2 5 3" xfId="8966"/>
    <cellStyle name="Poznámka 2 2 8 2 5 4" xfId="8967"/>
    <cellStyle name="Poznámka 2 2 8 2 6" xfId="8968"/>
    <cellStyle name="Poznámka 2 2 8 2 7" xfId="8969"/>
    <cellStyle name="Poznámka 2 2 8 2 8" xfId="8970"/>
    <cellStyle name="Poznámka 2 2 8 3" xfId="8971"/>
    <cellStyle name="Poznámka 2 2 8 3 2" xfId="8972"/>
    <cellStyle name="Poznámka 2 2 8 3 2 2" xfId="8973"/>
    <cellStyle name="Poznámka 2 2 8 3 2 3" xfId="8974"/>
    <cellStyle name="Poznámka 2 2 8 3 2 4" xfId="8975"/>
    <cellStyle name="Poznámka 2 2 8 3 3" xfId="8976"/>
    <cellStyle name="Poznámka 2 2 8 3 3 2" xfId="8977"/>
    <cellStyle name="Poznámka 2 2 8 3 3 3" xfId="8978"/>
    <cellStyle name="Poznámka 2 2 8 3 3 4" xfId="8979"/>
    <cellStyle name="Poznámka 2 2 8 3 4" xfId="8980"/>
    <cellStyle name="Poznámka 2 2 8 3 5" xfId="8981"/>
    <cellStyle name="Poznámka 2 2 8 3 6" xfId="8982"/>
    <cellStyle name="Poznámka 2 2 8 4" xfId="8983"/>
    <cellStyle name="Poznámka 2 2 8 4 2" xfId="8984"/>
    <cellStyle name="Poznámka 2 2 8 4 2 2" xfId="8985"/>
    <cellStyle name="Poznámka 2 2 8 4 2 3" xfId="8986"/>
    <cellStyle name="Poznámka 2 2 8 4 2 4" xfId="8987"/>
    <cellStyle name="Poznámka 2 2 8 4 3" xfId="8988"/>
    <cellStyle name="Poznámka 2 2 8 4 3 2" xfId="8989"/>
    <cellStyle name="Poznámka 2 2 8 4 3 3" xfId="8990"/>
    <cellStyle name="Poznámka 2 2 8 4 3 4" xfId="8991"/>
    <cellStyle name="Poznámka 2 2 8 4 4" xfId="8992"/>
    <cellStyle name="Poznámka 2 2 8 4 5" xfId="8993"/>
    <cellStyle name="Poznámka 2 2 8 4 6" xfId="8994"/>
    <cellStyle name="Poznámka 2 2 8 5" xfId="8995"/>
    <cellStyle name="Poznámka 2 2 8 5 2" xfId="8996"/>
    <cellStyle name="Poznámka 2 2 8 5 3" xfId="8997"/>
    <cellStyle name="Poznámka 2 2 8 5 4" xfId="8998"/>
    <cellStyle name="Poznámka 2 2 8 6" xfId="8999"/>
    <cellStyle name="Poznámka 2 2 8 6 2" xfId="9000"/>
    <cellStyle name="Poznámka 2 2 8 6 3" xfId="9001"/>
    <cellStyle name="Poznámka 2 2 8 6 4" xfId="9002"/>
    <cellStyle name="Poznámka 2 2 8 7" xfId="9003"/>
    <cellStyle name="Poznámka 2 2 8 8" xfId="9004"/>
    <cellStyle name="Poznámka 2 2 8 9" xfId="9005"/>
    <cellStyle name="Poznámka 2 2 9" xfId="9006"/>
    <cellStyle name="Poznámka 2 2 9 2" xfId="9007"/>
    <cellStyle name="Poznámka 2 2 9 2 2" xfId="9008"/>
    <cellStyle name="Poznámka 2 2 9 2 2 2" xfId="9009"/>
    <cellStyle name="Poznámka 2 2 9 2 2 2 2" xfId="9010"/>
    <cellStyle name="Poznámka 2 2 9 2 2 2 3" xfId="9011"/>
    <cellStyle name="Poznámka 2 2 9 2 2 2 4" xfId="9012"/>
    <cellStyle name="Poznámka 2 2 9 2 2 3" xfId="9013"/>
    <cellStyle name="Poznámka 2 2 9 2 2 3 2" xfId="9014"/>
    <cellStyle name="Poznámka 2 2 9 2 2 3 3" xfId="9015"/>
    <cellStyle name="Poznámka 2 2 9 2 2 3 4" xfId="9016"/>
    <cellStyle name="Poznámka 2 2 9 2 2 4" xfId="9017"/>
    <cellStyle name="Poznámka 2 2 9 2 2 5" xfId="9018"/>
    <cellStyle name="Poznámka 2 2 9 2 2 6" xfId="9019"/>
    <cellStyle name="Poznámka 2 2 9 2 3" xfId="9020"/>
    <cellStyle name="Poznámka 2 2 9 2 3 2" xfId="9021"/>
    <cellStyle name="Poznámka 2 2 9 2 3 2 2" xfId="9022"/>
    <cellStyle name="Poznámka 2 2 9 2 3 2 3" xfId="9023"/>
    <cellStyle name="Poznámka 2 2 9 2 3 2 4" xfId="9024"/>
    <cellStyle name="Poznámka 2 2 9 2 3 3" xfId="9025"/>
    <cellStyle name="Poznámka 2 2 9 2 3 3 2" xfId="9026"/>
    <cellStyle name="Poznámka 2 2 9 2 3 3 3" xfId="9027"/>
    <cellStyle name="Poznámka 2 2 9 2 3 3 4" xfId="9028"/>
    <cellStyle name="Poznámka 2 2 9 2 3 4" xfId="9029"/>
    <cellStyle name="Poznámka 2 2 9 2 3 5" xfId="9030"/>
    <cellStyle name="Poznámka 2 2 9 2 3 6" xfId="9031"/>
    <cellStyle name="Poznámka 2 2 9 2 4" xfId="9032"/>
    <cellStyle name="Poznámka 2 2 9 2 4 2" xfId="9033"/>
    <cellStyle name="Poznámka 2 2 9 2 4 3" xfId="9034"/>
    <cellStyle name="Poznámka 2 2 9 2 4 4" xfId="9035"/>
    <cellStyle name="Poznámka 2 2 9 2 5" xfId="9036"/>
    <cellStyle name="Poznámka 2 2 9 2 5 2" xfId="9037"/>
    <cellStyle name="Poznámka 2 2 9 2 5 3" xfId="9038"/>
    <cellStyle name="Poznámka 2 2 9 2 5 4" xfId="9039"/>
    <cellStyle name="Poznámka 2 2 9 2 6" xfId="9040"/>
    <cellStyle name="Poznámka 2 2 9 2 7" xfId="9041"/>
    <cellStyle name="Poznámka 2 2 9 2 8" xfId="9042"/>
    <cellStyle name="Poznámka 2 2 9 3" xfId="9043"/>
    <cellStyle name="Poznámka 2 2 9 3 2" xfId="9044"/>
    <cellStyle name="Poznámka 2 2 9 3 2 2" xfId="9045"/>
    <cellStyle name="Poznámka 2 2 9 3 2 3" xfId="9046"/>
    <cellStyle name="Poznámka 2 2 9 3 2 4" xfId="9047"/>
    <cellStyle name="Poznámka 2 2 9 3 3" xfId="9048"/>
    <cellStyle name="Poznámka 2 2 9 3 3 2" xfId="9049"/>
    <cellStyle name="Poznámka 2 2 9 3 3 3" xfId="9050"/>
    <cellStyle name="Poznámka 2 2 9 3 3 4" xfId="9051"/>
    <cellStyle name="Poznámka 2 2 9 3 4" xfId="9052"/>
    <cellStyle name="Poznámka 2 2 9 3 5" xfId="9053"/>
    <cellStyle name="Poznámka 2 2 9 3 6" xfId="9054"/>
    <cellStyle name="Poznámka 2 2 9 4" xfId="9055"/>
    <cellStyle name="Poznámka 2 2 9 4 2" xfId="9056"/>
    <cellStyle name="Poznámka 2 2 9 4 2 2" xfId="9057"/>
    <cellStyle name="Poznámka 2 2 9 4 2 3" xfId="9058"/>
    <cellStyle name="Poznámka 2 2 9 4 2 4" xfId="9059"/>
    <cellStyle name="Poznámka 2 2 9 4 3" xfId="9060"/>
    <cellStyle name="Poznámka 2 2 9 4 3 2" xfId="9061"/>
    <cellStyle name="Poznámka 2 2 9 4 3 3" xfId="9062"/>
    <cellStyle name="Poznámka 2 2 9 4 3 4" xfId="9063"/>
    <cellStyle name="Poznámka 2 2 9 4 4" xfId="9064"/>
    <cellStyle name="Poznámka 2 2 9 4 5" xfId="9065"/>
    <cellStyle name="Poznámka 2 2 9 4 6" xfId="9066"/>
    <cellStyle name="Poznámka 2 2 9 5" xfId="9067"/>
    <cellStyle name="Poznámka 2 2 9 5 2" xfId="9068"/>
    <cellStyle name="Poznámka 2 2 9 5 3" xfId="9069"/>
    <cellStyle name="Poznámka 2 2 9 5 4" xfId="9070"/>
    <cellStyle name="Poznámka 2 2 9 6" xfId="9071"/>
    <cellStyle name="Poznámka 2 2 9 6 2" xfId="9072"/>
    <cellStyle name="Poznámka 2 2 9 6 3" xfId="9073"/>
    <cellStyle name="Poznámka 2 2 9 6 4" xfId="9074"/>
    <cellStyle name="Poznámka 2 2 9 7" xfId="9075"/>
    <cellStyle name="Poznámka 2 2 9 8" xfId="9076"/>
    <cellStyle name="Poznámka 2 2 9 9" xfId="9077"/>
    <cellStyle name="Poznámka 2 2_Xl0000028" xfId="9078"/>
    <cellStyle name="Poznámka 2 3" xfId="9079"/>
    <cellStyle name="Poznámka 2 3 10" xfId="9080"/>
    <cellStyle name="Poznámka 2 3 10 2" xfId="9081"/>
    <cellStyle name="Poznámka 2 3 10 2 2" xfId="9082"/>
    <cellStyle name="Poznámka 2 3 10 2 3" xfId="9083"/>
    <cellStyle name="Poznámka 2 3 10 2 4" xfId="9084"/>
    <cellStyle name="Poznámka 2 3 10 3" xfId="9085"/>
    <cellStyle name="Poznámka 2 3 10 3 2" xfId="9086"/>
    <cellStyle name="Poznámka 2 3 10 3 3" xfId="9087"/>
    <cellStyle name="Poznámka 2 3 10 3 4" xfId="9088"/>
    <cellStyle name="Poznámka 2 3 10 4" xfId="9089"/>
    <cellStyle name="Poznámka 2 3 10 5" xfId="9090"/>
    <cellStyle name="Poznámka 2 3 10 6" xfId="9091"/>
    <cellStyle name="Poznámka 2 3 11" xfId="9092"/>
    <cellStyle name="Poznámka 2 3 11 2" xfId="9093"/>
    <cellStyle name="Poznámka 2 3 11 2 2" xfId="9094"/>
    <cellStyle name="Poznámka 2 3 11 2 3" xfId="9095"/>
    <cellStyle name="Poznámka 2 3 11 2 4" xfId="9096"/>
    <cellStyle name="Poznámka 2 3 11 3" xfId="9097"/>
    <cellStyle name="Poznámka 2 3 11 3 2" xfId="9098"/>
    <cellStyle name="Poznámka 2 3 11 3 3" xfId="9099"/>
    <cellStyle name="Poznámka 2 3 11 3 4" xfId="9100"/>
    <cellStyle name="Poznámka 2 3 11 4" xfId="9101"/>
    <cellStyle name="Poznámka 2 3 11 5" xfId="9102"/>
    <cellStyle name="Poznámka 2 3 11 6" xfId="9103"/>
    <cellStyle name="Poznámka 2 3 12" xfId="9104"/>
    <cellStyle name="Poznámka 2 3 12 2" xfId="9105"/>
    <cellStyle name="Poznámka 2 3 12 3" xfId="9106"/>
    <cellStyle name="Poznámka 2 3 12 4" xfId="9107"/>
    <cellStyle name="Poznámka 2 3 13" xfId="9108"/>
    <cellStyle name="Poznámka 2 3 13 2" xfId="9109"/>
    <cellStyle name="Poznámka 2 3 13 3" xfId="9110"/>
    <cellStyle name="Poznámka 2 3 13 4" xfId="9111"/>
    <cellStyle name="Poznámka 2 3 14" xfId="9112"/>
    <cellStyle name="Poznámka 2 3 15" xfId="9113"/>
    <cellStyle name="Poznámka 2 3 16" xfId="9114"/>
    <cellStyle name="Poznámka 2 3 2" xfId="9115"/>
    <cellStyle name="Poznámka 2 3 2 10" xfId="9116"/>
    <cellStyle name="Poznámka 2 3 2 2" xfId="9117"/>
    <cellStyle name="Poznámka 2 3 2 2 2" xfId="9118"/>
    <cellStyle name="Poznámka 2 3 2 2 2 2" xfId="9119"/>
    <cellStyle name="Poznámka 2 3 2 2 2 2 2" xfId="9120"/>
    <cellStyle name="Poznámka 2 3 2 2 2 2 2 2" xfId="9121"/>
    <cellStyle name="Poznámka 2 3 2 2 2 2 2 3" xfId="9122"/>
    <cellStyle name="Poznámka 2 3 2 2 2 2 2 4" xfId="9123"/>
    <cellStyle name="Poznámka 2 3 2 2 2 2 3" xfId="9124"/>
    <cellStyle name="Poznámka 2 3 2 2 2 2 3 2" xfId="9125"/>
    <cellStyle name="Poznámka 2 3 2 2 2 2 3 3" xfId="9126"/>
    <cellStyle name="Poznámka 2 3 2 2 2 2 3 4" xfId="9127"/>
    <cellStyle name="Poznámka 2 3 2 2 2 2 4" xfId="9128"/>
    <cellStyle name="Poznámka 2 3 2 2 2 2 5" xfId="9129"/>
    <cellStyle name="Poznámka 2 3 2 2 2 2 6" xfId="9130"/>
    <cellStyle name="Poznámka 2 3 2 2 2 3" xfId="9131"/>
    <cellStyle name="Poznámka 2 3 2 2 2 3 2" xfId="9132"/>
    <cellStyle name="Poznámka 2 3 2 2 2 3 2 2" xfId="9133"/>
    <cellStyle name="Poznámka 2 3 2 2 2 3 2 3" xfId="9134"/>
    <cellStyle name="Poznámka 2 3 2 2 2 3 2 4" xfId="9135"/>
    <cellStyle name="Poznámka 2 3 2 2 2 3 3" xfId="9136"/>
    <cellStyle name="Poznámka 2 3 2 2 2 3 3 2" xfId="9137"/>
    <cellStyle name="Poznámka 2 3 2 2 2 3 3 3" xfId="9138"/>
    <cellStyle name="Poznámka 2 3 2 2 2 3 3 4" xfId="9139"/>
    <cellStyle name="Poznámka 2 3 2 2 2 3 4" xfId="9140"/>
    <cellStyle name="Poznámka 2 3 2 2 2 3 5" xfId="9141"/>
    <cellStyle name="Poznámka 2 3 2 2 2 3 6" xfId="9142"/>
    <cellStyle name="Poznámka 2 3 2 2 2 4" xfId="9143"/>
    <cellStyle name="Poznámka 2 3 2 2 2 4 2" xfId="9144"/>
    <cellStyle name="Poznámka 2 3 2 2 2 4 3" xfId="9145"/>
    <cellStyle name="Poznámka 2 3 2 2 2 4 4" xfId="9146"/>
    <cellStyle name="Poznámka 2 3 2 2 2 5" xfId="9147"/>
    <cellStyle name="Poznámka 2 3 2 2 2 5 2" xfId="9148"/>
    <cellStyle name="Poznámka 2 3 2 2 2 5 3" xfId="9149"/>
    <cellStyle name="Poznámka 2 3 2 2 2 5 4" xfId="9150"/>
    <cellStyle name="Poznámka 2 3 2 2 2 6" xfId="9151"/>
    <cellStyle name="Poznámka 2 3 2 2 2 7" xfId="9152"/>
    <cellStyle name="Poznámka 2 3 2 2 2 8" xfId="9153"/>
    <cellStyle name="Poznámka 2 3 2 2 3" xfId="9154"/>
    <cellStyle name="Poznámka 2 3 2 2 3 2" xfId="9155"/>
    <cellStyle name="Poznámka 2 3 2 2 3 2 2" xfId="9156"/>
    <cellStyle name="Poznámka 2 3 2 2 3 2 3" xfId="9157"/>
    <cellStyle name="Poznámka 2 3 2 2 3 2 4" xfId="9158"/>
    <cellStyle name="Poznámka 2 3 2 2 3 3" xfId="9159"/>
    <cellStyle name="Poznámka 2 3 2 2 3 3 2" xfId="9160"/>
    <cellStyle name="Poznámka 2 3 2 2 3 3 3" xfId="9161"/>
    <cellStyle name="Poznámka 2 3 2 2 3 3 4" xfId="9162"/>
    <cellStyle name="Poznámka 2 3 2 2 3 4" xfId="9163"/>
    <cellStyle name="Poznámka 2 3 2 2 3 5" xfId="9164"/>
    <cellStyle name="Poznámka 2 3 2 2 3 6" xfId="9165"/>
    <cellStyle name="Poznámka 2 3 2 2 4" xfId="9166"/>
    <cellStyle name="Poznámka 2 3 2 2 4 2" xfId="9167"/>
    <cellStyle name="Poznámka 2 3 2 2 4 2 2" xfId="9168"/>
    <cellStyle name="Poznámka 2 3 2 2 4 2 3" xfId="9169"/>
    <cellStyle name="Poznámka 2 3 2 2 4 2 4" xfId="9170"/>
    <cellStyle name="Poznámka 2 3 2 2 4 3" xfId="9171"/>
    <cellStyle name="Poznámka 2 3 2 2 4 3 2" xfId="9172"/>
    <cellStyle name="Poznámka 2 3 2 2 4 3 3" xfId="9173"/>
    <cellStyle name="Poznámka 2 3 2 2 4 3 4" xfId="9174"/>
    <cellStyle name="Poznámka 2 3 2 2 4 4" xfId="9175"/>
    <cellStyle name="Poznámka 2 3 2 2 4 5" xfId="9176"/>
    <cellStyle name="Poznámka 2 3 2 2 4 6" xfId="9177"/>
    <cellStyle name="Poznámka 2 3 2 2 5" xfId="9178"/>
    <cellStyle name="Poznámka 2 3 2 2 5 2" xfId="9179"/>
    <cellStyle name="Poznámka 2 3 2 2 5 3" xfId="9180"/>
    <cellStyle name="Poznámka 2 3 2 2 5 4" xfId="9181"/>
    <cellStyle name="Poznámka 2 3 2 2 6" xfId="9182"/>
    <cellStyle name="Poznámka 2 3 2 2 6 2" xfId="9183"/>
    <cellStyle name="Poznámka 2 3 2 2 6 3" xfId="9184"/>
    <cellStyle name="Poznámka 2 3 2 2 6 4" xfId="9185"/>
    <cellStyle name="Poznámka 2 3 2 2 7" xfId="9186"/>
    <cellStyle name="Poznámka 2 3 2 2 8" xfId="9187"/>
    <cellStyle name="Poznámka 2 3 2 2 9" xfId="9188"/>
    <cellStyle name="Poznámka 2 3 2 3" xfId="9189"/>
    <cellStyle name="Poznámka 2 3 2 3 2" xfId="9190"/>
    <cellStyle name="Poznámka 2 3 2 3 2 2" xfId="9191"/>
    <cellStyle name="Poznámka 2 3 2 3 2 2 2" xfId="9192"/>
    <cellStyle name="Poznámka 2 3 2 3 2 2 3" xfId="9193"/>
    <cellStyle name="Poznámka 2 3 2 3 2 2 4" xfId="9194"/>
    <cellStyle name="Poznámka 2 3 2 3 2 3" xfId="9195"/>
    <cellStyle name="Poznámka 2 3 2 3 2 3 2" xfId="9196"/>
    <cellStyle name="Poznámka 2 3 2 3 2 3 3" xfId="9197"/>
    <cellStyle name="Poznámka 2 3 2 3 2 3 4" xfId="9198"/>
    <cellStyle name="Poznámka 2 3 2 3 2 4" xfId="9199"/>
    <cellStyle name="Poznámka 2 3 2 3 2 5" xfId="9200"/>
    <cellStyle name="Poznámka 2 3 2 3 2 6" xfId="9201"/>
    <cellStyle name="Poznámka 2 3 2 3 3" xfId="9202"/>
    <cellStyle name="Poznámka 2 3 2 3 3 2" xfId="9203"/>
    <cellStyle name="Poznámka 2 3 2 3 3 2 2" xfId="9204"/>
    <cellStyle name="Poznámka 2 3 2 3 3 2 3" xfId="9205"/>
    <cellStyle name="Poznámka 2 3 2 3 3 2 4" xfId="9206"/>
    <cellStyle name="Poznámka 2 3 2 3 3 3" xfId="9207"/>
    <cellStyle name="Poznámka 2 3 2 3 3 3 2" xfId="9208"/>
    <cellStyle name="Poznámka 2 3 2 3 3 3 3" xfId="9209"/>
    <cellStyle name="Poznámka 2 3 2 3 3 3 4" xfId="9210"/>
    <cellStyle name="Poznámka 2 3 2 3 3 4" xfId="9211"/>
    <cellStyle name="Poznámka 2 3 2 3 3 5" xfId="9212"/>
    <cellStyle name="Poznámka 2 3 2 3 3 6" xfId="9213"/>
    <cellStyle name="Poznámka 2 3 2 3 4" xfId="9214"/>
    <cellStyle name="Poznámka 2 3 2 3 4 2" xfId="9215"/>
    <cellStyle name="Poznámka 2 3 2 3 4 3" xfId="9216"/>
    <cellStyle name="Poznámka 2 3 2 3 4 4" xfId="9217"/>
    <cellStyle name="Poznámka 2 3 2 3 5" xfId="9218"/>
    <cellStyle name="Poznámka 2 3 2 3 5 2" xfId="9219"/>
    <cellStyle name="Poznámka 2 3 2 3 5 3" xfId="9220"/>
    <cellStyle name="Poznámka 2 3 2 3 5 4" xfId="9221"/>
    <cellStyle name="Poznámka 2 3 2 3 6" xfId="9222"/>
    <cellStyle name="Poznámka 2 3 2 3 7" xfId="9223"/>
    <cellStyle name="Poznámka 2 3 2 3 8" xfId="9224"/>
    <cellStyle name="Poznámka 2 3 2 4" xfId="9225"/>
    <cellStyle name="Poznámka 2 3 2 4 2" xfId="9226"/>
    <cellStyle name="Poznámka 2 3 2 4 2 2" xfId="9227"/>
    <cellStyle name="Poznámka 2 3 2 4 2 3" xfId="9228"/>
    <cellStyle name="Poznámka 2 3 2 4 2 4" xfId="9229"/>
    <cellStyle name="Poznámka 2 3 2 4 3" xfId="9230"/>
    <cellStyle name="Poznámka 2 3 2 4 3 2" xfId="9231"/>
    <cellStyle name="Poznámka 2 3 2 4 3 3" xfId="9232"/>
    <cellStyle name="Poznámka 2 3 2 4 3 4" xfId="9233"/>
    <cellStyle name="Poznámka 2 3 2 4 4" xfId="9234"/>
    <cellStyle name="Poznámka 2 3 2 4 5" xfId="9235"/>
    <cellStyle name="Poznámka 2 3 2 4 6" xfId="9236"/>
    <cellStyle name="Poznámka 2 3 2 5" xfId="9237"/>
    <cellStyle name="Poznámka 2 3 2 5 2" xfId="9238"/>
    <cellStyle name="Poznámka 2 3 2 5 2 2" xfId="9239"/>
    <cellStyle name="Poznámka 2 3 2 5 2 3" xfId="9240"/>
    <cellStyle name="Poznámka 2 3 2 5 2 4" xfId="9241"/>
    <cellStyle name="Poznámka 2 3 2 5 3" xfId="9242"/>
    <cellStyle name="Poznámka 2 3 2 5 3 2" xfId="9243"/>
    <cellStyle name="Poznámka 2 3 2 5 3 3" xfId="9244"/>
    <cellStyle name="Poznámka 2 3 2 5 3 4" xfId="9245"/>
    <cellStyle name="Poznámka 2 3 2 5 4" xfId="9246"/>
    <cellStyle name="Poznámka 2 3 2 5 5" xfId="9247"/>
    <cellStyle name="Poznámka 2 3 2 5 6" xfId="9248"/>
    <cellStyle name="Poznámka 2 3 2 6" xfId="9249"/>
    <cellStyle name="Poznámka 2 3 2 6 2" xfId="9250"/>
    <cellStyle name="Poznámka 2 3 2 6 3" xfId="9251"/>
    <cellStyle name="Poznámka 2 3 2 6 4" xfId="9252"/>
    <cellStyle name="Poznámka 2 3 2 7" xfId="9253"/>
    <cellStyle name="Poznámka 2 3 2 7 2" xfId="9254"/>
    <cellStyle name="Poznámka 2 3 2 7 3" xfId="9255"/>
    <cellStyle name="Poznámka 2 3 2 7 4" xfId="9256"/>
    <cellStyle name="Poznámka 2 3 2 8" xfId="9257"/>
    <cellStyle name="Poznámka 2 3 2 9" xfId="9258"/>
    <cellStyle name="Poznámka 2 3 3" xfId="9259"/>
    <cellStyle name="Poznámka 2 3 3 10" xfId="9260"/>
    <cellStyle name="Poznámka 2 3 3 2" xfId="9261"/>
    <cellStyle name="Poznámka 2 3 3 2 2" xfId="9262"/>
    <cellStyle name="Poznámka 2 3 3 2 2 2" xfId="9263"/>
    <cellStyle name="Poznámka 2 3 3 2 2 2 2" xfId="9264"/>
    <cellStyle name="Poznámka 2 3 3 2 2 2 2 2" xfId="9265"/>
    <cellStyle name="Poznámka 2 3 3 2 2 2 2 3" xfId="9266"/>
    <cellStyle name="Poznámka 2 3 3 2 2 2 2 4" xfId="9267"/>
    <cellStyle name="Poznámka 2 3 3 2 2 2 3" xfId="9268"/>
    <cellStyle name="Poznámka 2 3 3 2 2 2 3 2" xfId="9269"/>
    <cellStyle name="Poznámka 2 3 3 2 2 2 3 3" xfId="9270"/>
    <cellStyle name="Poznámka 2 3 3 2 2 2 3 4" xfId="9271"/>
    <cellStyle name="Poznámka 2 3 3 2 2 2 4" xfId="9272"/>
    <cellStyle name="Poznámka 2 3 3 2 2 2 5" xfId="9273"/>
    <cellStyle name="Poznámka 2 3 3 2 2 2 6" xfId="9274"/>
    <cellStyle name="Poznámka 2 3 3 2 2 3" xfId="9275"/>
    <cellStyle name="Poznámka 2 3 3 2 2 3 2" xfId="9276"/>
    <cellStyle name="Poznámka 2 3 3 2 2 3 2 2" xfId="9277"/>
    <cellStyle name="Poznámka 2 3 3 2 2 3 2 3" xfId="9278"/>
    <cellStyle name="Poznámka 2 3 3 2 2 3 2 4" xfId="9279"/>
    <cellStyle name="Poznámka 2 3 3 2 2 3 3" xfId="9280"/>
    <cellStyle name="Poznámka 2 3 3 2 2 3 3 2" xfId="9281"/>
    <cellStyle name="Poznámka 2 3 3 2 2 3 3 3" xfId="9282"/>
    <cellStyle name="Poznámka 2 3 3 2 2 3 3 4" xfId="9283"/>
    <cellStyle name="Poznámka 2 3 3 2 2 3 4" xfId="9284"/>
    <cellStyle name="Poznámka 2 3 3 2 2 3 5" xfId="9285"/>
    <cellStyle name="Poznámka 2 3 3 2 2 3 6" xfId="9286"/>
    <cellStyle name="Poznámka 2 3 3 2 2 4" xfId="9287"/>
    <cellStyle name="Poznámka 2 3 3 2 2 4 2" xfId="9288"/>
    <cellStyle name="Poznámka 2 3 3 2 2 4 3" xfId="9289"/>
    <cellStyle name="Poznámka 2 3 3 2 2 4 4" xfId="9290"/>
    <cellStyle name="Poznámka 2 3 3 2 2 5" xfId="9291"/>
    <cellStyle name="Poznámka 2 3 3 2 2 5 2" xfId="9292"/>
    <cellStyle name="Poznámka 2 3 3 2 2 5 3" xfId="9293"/>
    <cellStyle name="Poznámka 2 3 3 2 2 5 4" xfId="9294"/>
    <cellStyle name="Poznámka 2 3 3 2 2 6" xfId="9295"/>
    <cellStyle name="Poznámka 2 3 3 2 2 7" xfId="9296"/>
    <cellStyle name="Poznámka 2 3 3 2 2 8" xfId="9297"/>
    <cellStyle name="Poznámka 2 3 3 2 3" xfId="9298"/>
    <cellStyle name="Poznámka 2 3 3 2 3 2" xfId="9299"/>
    <cellStyle name="Poznámka 2 3 3 2 3 2 2" xfId="9300"/>
    <cellStyle name="Poznámka 2 3 3 2 3 2 3" xfId="9301"/>
    <cellStyle name="Poznámka 2 3 3 2 3 2 4" xfId="9302"/>
    <cellStyle name="Poznámka 2 3 3 2 3 3" xfId="9303"/>
    <cellStyle name="Poznámka 2 3 3 2 3 3 2" xfId="9304"/>
    <cellStyle name="Poznámka 2 3 3 2 3 3 3" xfId="9305"/>
    <cellStyle name="Poznámka 2 3 3 2 3 3 4" xfId="9306"/>
    <cellStyle name="Poznámka 2 3 3 2 3 4" xfId="9307"/>
    <cellStyle name="Poznámka 2 3 3 2 3 5" xfId="9308"/>
    <cellStyle name="Poznámka 2 3 3 2 3 6" xfId="9309"/>
    <cellStyle name="Poznámka 2 3 3 2 4" xfId="9310"/>
    <cellStyle name="Poznámka 2 3 3 2 4 2" xfId="9311"/>
    <cellStyle name="Poznámka 2 3 3 2 4 2 2" xfId="9312"/>
    <cellStyle name="Poznámka 2 3 3 2 4 2 3" xfId="9313"/>
    <cellStyle name="Poznámka 2 3 3 2 4 2 4" xfId="9314"/>
    <cellStyle name="Poznámka 2 3 3 2 4 3" xfId="9315"/>
    <cellStyle name="Poznámka 2 3 3 2 4 3 2" xfId="9316"/>
    <cellStyle name="Poznámka 2 3 3 2 4 3 3" xfId="9317"/>
    <cellStyle name="Poznámka 2 3 3 2 4 3 4" xfId="9318"/>
    <cellStyle name="Poznámka 2 3 3 2 4 4" xfId="9319"/>
    <cellStyle name="Poznámka 2 3 3 2 4 5" xfId="9320"/>
    <cellStyle name="Poznámka 2 3 3 2 4 6" xfId="9321"/>
    <cellStyle name="Poznámka 2 3 3 2 5" xfId="9322"/>
    <cellStyle name="Poznámka 2 3 3 2 5 2" xfId="9323"/>
    <cellStyle name="Poznámka 2 3 3 2 5 3" xfId="9324"/>
    <cellStyle name="Poznámka 2 3 3 2 5 4" xfId="9325"/>
    <cellStyle name="Poznámka 2 3 3 2 6" xfId="9326"/>
    <cellStyle name="Poznámka 2 3 3 2 6 2" xfId="9327"/>
    <cellStyle name="Poznámka 2 3 3 2 6 3" xfId="9328"/>
    <cellStyle name="Poznámka 2 3 3 2 6 4" xfId="9329"/>
    <cellStyle name="Poznámka 2 3 3 2 7" xfId="9330"/>
    <cellStyle name="Poznámka 2 3 3 2 8" xfId="9331"/>
    <cellStyle name="Poznámka 2 3 3 2 9" xfId="9332"/>
    <cellStyle name="Poznámka 2 3 3 3" xfId="9333"/>
    <cellStyle name="Poznámka 2 3 3 3 2" xfId="9334"/>
    <cellStyle name="Poznámka 2 3 3 3 2 2" xfId="9335"/>
    <cellStyle name="Poznámka 2 3 3 3 2 2 2" xfId="9336"/>
    <cellStyle name="Poznámka 2 3 3 3 2 2 3" xfId="9337"/>
    <cellStyle name="Poznámka 2 3 3 3 2 2 4" xfId="9338"/>
    <cellStyle name="Poznámka 2 3 3 3 2 3" xfId="9339"/>
    <cellStyle name="Poznámka 2 3 3 3 2 3 2" xfId="9340"/>
    <cellStyle name="Poznámka 2 3 3 3 2 3 3" xfId="9341"/>
    <cellStyle name="Poznámka 2 3 3 3 2 3 4" xfId="9342"/>
    <cellStyle name="Poznámka 2 3 3 3 2 4" xfId="9343"/>
    <cellStyle name="Poznámka 2 3 3 3 2 5" xfId="9344"/>
    <cellStyle name="Poznámka 2 3 3 3 2 6" xfId="9345"/>
    <cellStyle name="Poznámka 2 3 3 3 3" xfId="9346"/>
    <cellStyle name="Poznámka 2 3 3 3 3 2" xfId="9347"/>
    <cellStyle name="Poznámka 2 3 3 3 3 2 2" xfId="9348"/>
    <cellStyle name="Poznámka 2 3 3 3 3 2 3" xfId="9349"/>
    <cellStyle name="Poznámka 2 3 3 3 3 2 4" xfId="9350"/>
    <cellStyle name="Poznámka 2 3 3 3 3 3" xfId="9351"/>
    <cellStyle name="Poznámka 2 3 3 3 3 3 2" xfId="9352"/>
    <cellStyle name="Poznámka 2 3 3 3 3 3 3" xfId="9353"/>
    <cellStyle name="Poznámka 2 3 3 3 3 3 4" xfId="9354"/>
    <cellStyle name="Poznámka 2 3 3 3 3 4" xfId="9355"/>
    <cellStyle name="Poznámka 2 3 3 3 3 5" xfId="9356"/>
    <cellStyle name="Poznámka 2 3 3 3 3 6" xfId="9357"/>
    <cellStyle name="Poznámka 2 3 3 3 4" xfId="9358"/>
    <cellStyle name="Poznámka 2 3 3 3 4 2" xfId="9359"/>
    <cellStyle name="Poznámka 2 3 3 3 4 3" xfId="9360"/>
    <cellStyle name="Poznámka 2 3 3 3 4 4" xfId="9361"/>
    <cellStyle name="Poznámka 2 3 3 3 5" xfId="9362"/>
    <cellStyle name="Poznámka 2 3 3 3 5 2" xfId="9363"/>
    <cellStyle name="Poznámka 2 3 3 3 5 3" xfId="9364"/>
    <cellStyle name="Poznámka 2 3 3 3 5 4" xfId="9365"/>
    <cellStyle name="Poznámka 2 3 3 3 6" xfId="9366"/>
    <cellStyle name="Poznámka 2 3 3 3 7" xfId="9367"/>
    <cellStyle name="Poznámka 2 3 3 3 8" xfId="9368"/>
    <cellStyle name="Poznámka 2 3 3 4" xfId="9369"/>
    <cellStyle name="Poznámka 2 3 3 4 2" xfId="9370"/>
    <cellStyle name="Poznámka 2 3 3 4 2 2" xfId="9371"/>
    <cellStyle name="Poznámka 2 3 3 4 2 3" xfId="9372"/>
    <cellStyle name="Poznámka 2 3 3 4 2 4" xfId="9373"/>
    <cellStyle name="Poznámka 2 3 3 4 3" xfId="9374"/>
    <cellStyle name="Poznámka 2 3 3 4 3 2" xfId="9375"/>
    <cellStyle name="Poznámka 2 3 3 4 3 3" xfId="9376"/>
    <cellStyle name="Poznámka 2 3 3 4 3 4" xfId="9377"/>
    <cellStyle name="Poznámka 2 3 3 4 4" xfId="9378"/>
    <cellStyle name="Poznámka 2 3 3 4 5" xfId="9379"/>
    <cellStyle name="Poznámka 2 3 3 4 6" xfId="9380"/>
    <cellStyle name="Poznámka 2 3 3 5" xfId="9381"/>
    <cellStyle name="Poznámka 2 3 3 5 2" xfId="9382"/>
    <cellStyle name="Poznámka 2 3 3 5 2 2" xfId="9383"/>
    <cellStyle name="Poznámka 2 3 3 5 2 3" xfId="9384"/>
    <cellStyle name="Poznámka 2 3 3 5 2 4" xfId="9385"/>
    <cellStyle name="Poznámka 2 3 3 5 3" xfId="9386"/>
    <cellStyle name="Poznámka 2 3 3 5 3 2" xfId="9387"/>
    <cellStyle name="Poznámka 2 3 3 5 3 3" xfId="9388"/>
    <cellStyle name="Poznámka 2 3 3 5 3 4" xfId="9389"/>
    <cellStyle name="Poznámka 2 3 3 5 4" xfId="9390"/>
    <cellStyle name="Poznámka 2 3 3 5 5" xfId="9391"/>
    <cellStyle name="Poznámka 2 3 3 5 6" xfId="9392"/>
    <cellStyle name="Poznámka 2 3 3 6" xfId="9393"/>
    <cellStyle name="Poznámka 2 3 3 6 2" xfId="9394"/>
    <cellStyle name="Poznámka 2 3 3 6 3" xfId="9395"/>
    <cellStyle name="Poznámka 2 3 3 6 4" xfId="9396"/>
    <cellStyle name="Poznámka 2 3 3 7" xfId="9397"/>
    <cellStyle name="Poznámka 2 3 3 7 2" xfId="9398"/>
    <cellStyle name="Poznámka 2 3 3 7 3" xfId="9399"/>
    <cellStyle name="Poznámka 2 3 3 7 4" xfId="9400"/>
    <cellStyle name="Poznámka 2 3 3 8" xfId="9401"/>
    <cellStyle name="Poznámka 2 3 3 9" xfId="9402"/>
    <cellStyle name="Poznámka 2 3 4" xfId="9403"/>
    <cellStyle name="Poznámka 2 3 4 10" xfId="9404"/>
    <cellStyle name="Poznámka 2 3 4 2" xfId="9405"/>
    <cellStyle name="Poznámka 2 3 4 2 2" xfId="9406"/>
    <cellStyle name="Poznámka 2 3 4 2 2 2" xfId="9407"/>
    <cellStyle name="Poznámka 2 3 4 2 2 2 2" xfId="9408"/>
    <cellStyle name="Poznámka 2 3 4 2 2 2 2 2" xfId="9409"/>
    <cellStyle name="Poznámka 2 3 4 2 2 2 2 3" xfId="9410"/>
    <cellStyle name="Poznámka 2 3 4 2 2 2 2 4" xfId="9411"/>
    <cellStyle name="Poznámka 2 3 4 2 2 2 3" xfId="9412"/>
    <cellStyle name="Poznámka 2 3 4 2 2 2 3 2" xfId="9413"/>
    <cellStyle name="Poznámka 2 3 4 2 2 2 3 3" xfId="9414"/>
    <cellStyle name="Poznámka 2 3 4 2 2 2 3 4" xfId="9415"/>
    <cellStyle name="Poznámka 2 3 4 2 2 2 4" xfId="9416"/>
    <cellStyle name="Poznámka 2 3 4 2 2 2 5" xfId="9417"/>
    <cellStyle name="Poznámka 2 3 4 2 2 2 6" xfId="9418"/>
    <cellStyle name="Poznámka 2 3 4 2 2 3" xfId="9419"/>
    <cellStyle name="Poznámka 2 3 4 2 2 3 2" xfId="9420"/>
    <cellStyle name="Poznámka 2 3 4 2 2 3 2 2" xfId="9421"/>
    <cellStyle name="Poznámka 2 3 4 2 2 3 2 3" xfId="9422"/>
    <cellStyle name="Poznámka 2 3 4 2 2 3 2 4" xfId="9423"/>
    <cellStyle name="Poznámka 2 3 4 2 2 3 3" xfId="9424"/>
    <cellStyle name="Poznámka 2 3 4 2 2 3 3 2" xfId="9425"/>
    <cellStyle name="Poznámka 2 3 4 2 2 3 3 3" xfId="9426"/>
    <cellStyle name="Poznámka 2 3 4 2 2 3 3 4" xfId="9427"/>
    <cellStyle name="Poznámka 2 3 4 2 2 3 4" xfId="9428"/>
    <cellStyle name="Poznámka 2 3 4 2 2 3 5" xfId="9429"/>
    <cellStyle name="Poznámka 2 3 4 2 2 3 6" xfId="9430"/>
    <cellStyle name="Poznámka 2 3 4 2 2 4" xfId="9431"/>
    <cellStyle name="Poznámka 2 3 4 2 2 4 2" xfId="9432"/>
    <cellStyle name="Poznámka 2 3 4 2 2 4 3" xfId="9433"/>
    <cellStyle name="Poznámka 2 3 4 2 2 4 4" xfId="9434"/>
    <cellStyle name="Poznámka 2 3 4 2 2 5" xfId="9435"/>
    <cellStyle name="Poznámka 2 3 4 2 2 5 2" xfId="9436"/>
    <cellStyle name="Poznámka 2 3 4 2 2 5 3" xfId="9437"/>
    <cellStyle name="Poznámka 2 3 4 2 2 5 4" xfId="9438"/>
    <cellStyle name="Poznámka 2 3 4 2 2 6" xfId="9439"/>
    <cellStyle name="Poznámka 2 3 4 2 2 7" xfId="9440"/>
    <cellStyle name="Poznámka 2 3 4 2 2 8" xfId="9441"/>
    <cellStyle name="Poznámka 2 3 4 2 3" xfId="9442"/>
    <cellStyle name="Poznámka 2 3 4 2 3 2" xfId="9443"/>
    <cellStyle name="Poznámka 2 3 4 2 3 2 2" xfId="9444"/>
    <cellStyle name="Poznámka 2 3 4 2 3 2 3" xfId="9445"/>
    <cellStyle name="Poznámka 2 3 4 2 3 2 4" xfId="9446"/>
    <cellStyle name="Poznámka 2 3 4 2 3 3" xfId="9447"/>
    <cellStyle name="Poznámka 2 3 4 2 3 3 2" xfId="9448"/>
    <cellStyle name="Poznámka 2 3 4 2 3 3 3" xfId="9449"/>
    <cellStyle name="Poznámka 2 3 4 2 3 3 4" xfId="9450"/>
    <cellStyle name="Poznámka 2 3 4 2 3 4" xfId="9451"/>
    <cellStyle name="Poznámka 2 3 4 2 3 5" xfId="9452"/>
    <cellStyle name="Poznámka 2 3 4 2 3 6" xfId="9453"/>
    <cellStyle name="Poznámka 2 3 4 2 4" xfId="9454"/>
    <cellStyle name="Poznámka 2 3 4 2 4 2" xfId="9455"/>
    <cellStyle name="Poznámka 2 3 4 2 4 2 2" xfId="9456"/>
    <cellStyle name="Poznámka 2 3 4 2 4 2 3" xfId="9457"/>
    <cellStyle name="Poznámka 2 3 4 2 4 2 4" xfId="9458"/>
    <cellStyle name="Poznámka 2 3 4 2 4 3" xfId="9459"/>
    <cellStyle name="Poznámka 2 3 4 2 4 3 2" xfId="9460"/>
    <cellStyle name="Poznámka 2 3 4 2 4 3 3" xfId="9461"/>
    <cellStyle name="Poznámka 2 3 4 2 4 3 4" xfId="9462"/>
    <cellStyle name="Poznámka 2 3 4 2 4 4" xfId="9463"/>
    <cellStyle name="Poznámka 2 3 4 2 4 5" xfId="9464"/>
    <cellStyle name="Poznámka 2 3 4 2 4 6" xfId="9465"/>
    <cellStyle name="Poznámka 2 3 4 2 5" xfId="9466"/>
    <cellStyle name="Poznámka 2 3 4 2 5 2" xfId="9467"/>
    <cellStyle name="Poznámka 2 3 4 2 5 3" xfId="9468"/>
    <cellStyle name="Poznámka 2 3 4 2 5 4" xfId="9469"/>
    <cellStyle name="Poznámka 2 3 4 2 6" xfId="9470"/>
    <cellStyle name="Poznámka 2 3 4 2 6 2" xfId="9471"/>
    <cellStyle name="Poznámka 2 3 4 2 6 3" xfId="9472"/>
    <cellStyle name="Poznámka 2 3 4 2 6 4" xfId="9473"/>
    <cellStyle name="Poznámka 2 3 4 2 7" xfId="9474"/>
    <cellStyle name="Poznámka 2 3 4 2 8" xfId="9475"/>
    <cellStyle name="Poznámka 2 3 4 2 9" xfId="9476"/>
    <cellStyle name="Poznámka 2 3 4 3" xfId="9477"/>
    <cellStyle name="Poznámka 2 3 4 3 2" xfId="9478"/>
    <cellStyle name="Poznámka 2 3 4 3 2 2" xfId="9479"/>
    <cellStyle name="Poznámka 2 3 4 3 2 2 2" xfId="9480"/>
    <cellStyle name="Poznámka 2 3 4 3 2 2 3" xfId="9481"/>
    <cellStyle name="Poznámka 2 3 4 3 2 2 4" xfId="9482"/>
    <cellStyle name="Poznámka 2 3 4 3 2 3" xfId="9483"/>
    <cellStyle name="Poznámka 2 3 4 3 2 3 2" xfId="9484"/>
    <cellStyle name="Poznámka 2 3 4 3 2 3 3" xfId="9485"/>
    <cellStyle name="Poznámka 2 3 4 3 2 3 4" xfId="9486"/>
    <cellStyle name="Poznámka 2 3 4 3 2 4" xfId="9487"/>
    <cellStyle name="Poznámka 2 3 4 3 2 5" xfId="9488"/>
    <cellStyle name="Poznámka 2 3 4 3 2 6" xfId="9489"/>
    <cellStyle name="Poznámka 2 3 4 3 3" xfId="9490"/>
    <cellStyle name="Poznámka 2 3 4 3 3 2" xfId="9491"/>
    <cellStyle name="Poznámka 2 3 4 3 3 2 2" xfId="9492"/>
    <cellStyle name="Poznámka 2 3 4 3 3 2 3" xfId="9493"/>
    <cellStyle name="Poznámka 2 3 4 3 3 2 4" xfId="9494"/>
    <cellStyle name="Poznámka 2 3 4 3 3 3" xfId="9495"/>
    <cellStyle name="Poznámka 2 3 4 3 3 3 2" xfId="9496"/>
    <cellStyle name="Poznámka 2 3 4 3 3 3 3" xfId="9497"/>
    <cellStyle name="Poznámka 2 3 4 3 3 3 4" xfId="9498"/>
    <cellStyle name="Poznámka 2 3 4 3 3 4" xfId="9499"/>
    <cellStyle name="Poznámka 2 3 4 3 3 5" xfId="9500"/>
    <cellStyle name="Poznámka 2 3 4 3 3 6" xfId="9501"/>
    <cellStyle name="Poznámka 2 3 4 3 4" xfId="9502"/>
    <cellStyle name="Poznámka 2 3 4 3 4 2" xfId="9503"/>
    <cellStyle name="Poznámka 2 3 4 3 4 3" xfId="9504"/>
    <cellStyle name="Poznámka 2 3 4 3 4 4" xfId="9505"/>
    <cellStyle name="Poznámka 2 3 4 3 5" xfId="9506"/>
    <cellStyle name="Poznámka 2 3 4 3 5 2" xfId="9507"/>
    <cellStyle name="Poznámka 2 3 4 3 5 3" xfId="9508"/>
    <cellStyle name="Poznámka 2 3 4 3 5 4" xfId="9509"/>
    <cellStyle name="Poznámka 2 3 4 3 6" xfId="9510"/>
    <cellStyle name="Poznámka 2 3 4 3 7" xfId="9511"/>
    <cellStyle name="Poznámka 2 3 4 3 8" xfId="9512"/>
    <cellStyle name="Poznámka 2 3 4 4" xfId="9513"/>
    <cellStyle name="Poznámka 2 3 4 4 2" xfId="9514"/>
    <cellStyle name="Poznámka 2 3 4 4 2 2" xfId="9515"/>
    <cellStyle name="Poznámka 2 3 4 4 2 3" xfId="9516"/>
    <cellStyle name="Poznámka 2 3 4 4 2 4" xfId="9517"/>
    <cellStyle name="Poznámka 2 3 4 4 3" xfId="9518"/>
    <cellStyle name="Poznámka 2 3 4 4 3 2" xfId="9519"/>
    <cellStyle name="Poznámka 2 3 4 4 3 3" xfId="9520"/>
    <cellStyle name="Poznámka 2 3 4 4 3 4" xfId="9521"/>
    <cellStyle name="Poznámka 2 3 4 4 4" xfId="9522"/>
    <cellStyle name="Poznámka 2 3 4 4 5" xfId="9523"/>
    <cellStyle name="Poznámka 2 3 4 4 6" xfId="9524"/>
    <cellStyle name="Poznámka 2 3 4 5" xfId="9525"/>
    <cellStyle name="Poznámka 2 3 4 5 2" xfId="9526"/>
    <cellStyle name="Poznámka 2 3 4 5 2 2" xfId="9527"/>
    <cellStyle name="Poznámka 2 3 4 5 2 3" xfId="9528"/>
    <cellStyle name="Poznámka 2 3 4 5 2 4" xfId="9529"/>
    <cellStyle name="Poznámka 2 3 4 5 3" xfId="9530"/>
    <cellStyle name="Poznámka 2 3 4 5 3 2" xfId="9531"/>
    <cellStyle name="Poznámka 2 3 4 5 3 3" xfId="9532"/>
    <cellStyle name="Poznámka 2 3 4 5 3 4" xfId="9533"/>
    <cellStyle name="Poznámka 2 3 4 5 4" xfId="9534"/>
    <cellStyle name="Poznámka 2 3 4 5 5" xfId="9535"/>
    <cellStyle name="Poznámka 2 3 4 5 6" xfId="9536"/>
    <cellStyle name="Poznámka 2 3 4 6" xfId="9537"/>
    <cellStyle name="Poznámka 2 3 4 6 2" xfId="9538"/>
    <cellStyle name="Poznámka 2 3 4 6 3" xfId="9539"/>
    <cellStyle name="Poznámka 2 3 4 6 4" xfId="9540"/>
    <cellStyle name="Poznámka 2 3 4 7" xfId="9541"/>
    <cellStyle name="Poznámka 2 3 4 7 2" xfId="9542"/>
    <cellStyle name="Poznámka 2 3 4 7 3" xfId="9543"/>
    <cellStyle name="Poznámka 2 3 4 7 4" xfId="9544"/>
    <cellStyle name="Poznámka 2 3 4 8" xfId="9545"/>
    <cellStyle name="Poznámka 2 3 4 9" xfId="9546"/>
    <cellStyle name="Poznámka 2 3 5" xfId="9547"/>
    <cellStyle name="Poznámka 2 3 5 10" xfId="9548"/>
    <cellStyle name="Poznámka 2 3 5 2" xfId="9549"/>
    <cellStyle name="Poznámka 2 3 5 2 2" xfId="9550"/>
    <cellStyle name="Poznámka 2 3 5 2 2 2" xfId="9551"/>
    <cellStyle name="Poznámka 2 3 5 2 2 2 2" xfId="9552"/>
    <cellStyle name="Poznámka 2 3 5 2 2 2 2 2" xfId="9553"/>
    <cellStyle name="Poznámka 2 3 5 2 2 2 2 3" xfId="9554"/>
    <cellStyle name="Poznámka 2 3 5 2 2 2 2 4" xfId="9555"/>
    <cellStyle name="Poznámka 2 3 5 2 2 2 3" xfId="9556"/>
    <cellStyle name="Poznámka 2 3 5 2 2 2 3 2" xfId="9557"/>
    <cellStyle name="Poznámka 2 3 5 2 2 2 3 3" xfId="9558"/>
    <cellStyle name="Poznámka 2 3 5 2 2 2 3 4" xfId="9559"/>
    <cellStyle name="Poznámka 2 3 5 2 2 2 4" xfId="9560"/>
    <cellStyle name="Poznámka 2 3 5 2 2 2 5" xfId="9561"/>
    <cellStyle name="Poznámka 2 3 5 2 2 2 6" xfId="9562"/>
    <cellStyle name="Poznámka 2 3 5 2 2 3" xfId="9563"/>
    <cellStyle name="Poznámka 2 3 5 2 2 3 2" xfId="9564"/>
    <cellStyle name="Poznámka 2 3 5 2 2 3 2 2" xfId="9565"/>
    <cellStyle name="Poznámka 2 3 5 2 2 3 2 3" xfId="9566"/>
    <cellStyle name="Poznámka 2 3 5 2 2 3 2 4" xfId="9567"/>
    <cellStyle name="Poznámka 2 3 5 2 2 3 3" xfId="9568"/>
    <cellStyle name="Poznámka 2 3 5 2 2 3 3 2" xfId="9569"/>
    <cellStyle name="Poznámka 2 3 5 2 2 3 3 3" xfId="9570"/>
    <cellStyle name="Poznámka 2 3 5 2 2 3 3 4" xfId="9571"/>
    <cellStyle name="Poznámka 2 3 5 2 2 3 4" xfId="9572"/>
    <cellStyle name="Poznámka 2 3 5 2 2 3 5" xfId="9573"/>
    <cellStyle name="Poznámka 2 3 5 2 2 3 6" xfId="9574"/>
    <cellStyle name="Poznámka 2 3 5 2 2 4" xfId="9575"/>
    <cellStyle name="Poznámka 2 3 5 2 2 4 2" xfId="9576"/>
    <cellStyle name="Poznámka 2 3 5 2 2 4 3" xfId="9577"/>
    <cellStyle name="Poznámka 2 3 5 2 2 4 4" xfId="9578"/>
    <cellStyle name="Poznámka 2 3 5 2 2 5" xfId="9579"/>
    <cellStyle name="Poznámka 2 3 5 2 2 5 2" xfId="9580"/>
    <cellStyle name="Poznámka 2 3 5 2 2 5 3" xfId="9581"/>
    <cellStyle name="Poznámka 2 3 5 2 2 5 4" xfId="9582"/>
    <cellStyle name="Poznámka 2 3 5 2 2 6" xfId="9583"/>
    <cellStyle name="Poznámka 2 3 5 2 2 7" xfId="9584"/>
    <cellStyle name="Poznámka 2 3 5 2 2 8" xfId="9585"/>
    <cellStyle name="Poznámka 2 3 5 2 3" xfId="9586"/>
    <cellStyle name="Poznámka 2 3 5 2 3 2" xfId="9587"/>
    <cellStyle name="Poznámka 2 3 5 2 3 2 2" xfId="9588"/>
    <cellStyle name="Poznámka 2 3 5 2 3 2 3" xfId="9589"/>
    <cellStyle name="Poznámka 2 3 5 2 3 2 4" xfId="9590"/>
    <cellStyle name="Poznámka 2 3 5 2 3 3" xfId="9591"/>
    <cellStyle name="Poznámka 2 3 5 2 3 3 2" xfId="9592"/>
    <cellStyle name="Poznámka 2 3 5 2 3 3 3" xfId="9593"/>
    <cellStyle name="Poznámka 2 3 5 2 3 3 4" xfId="9594"/>
    <cellStyle name="Poznámka 2 3 5 2 3 4" xfId="9595"/>
    <cellStyle name="Poznámka 2 3 5 2 3 5" xfId="9596"/>
    <cellStyle name="Poznámka 2 3 5 2 3 6" xfId="9597"/>
    <cellStyle name="Poznámka 2 3 5 2 4" xfId="9598"/>
    <cellStyle name="Poznámka 2 3 5 2 4 2" xfId="9599"/>
    <cellStyle name="Poznámka 2 3 5 2 4 2 2" xfId="9600"/>
    <cellStyle name="Poznámka 2 3 5 2 4 2 3" xfId="9601"/>
    <cellStyle name="Poznámka 2 3 5 2 4 2 4" xfId="9602"/>
    <cellStyle name="Poznámka 2 3 5 2 4 3" xfId="9603"/>
    <cellStyle name="Poznámka 2 3 5 2 4 3 2" xfId="9604"/>
    <cellStyle name="Poznámka 2 3 5 2 4 3 3" xfId="9605"/>
    <cellStyle name="Poznámka 2 3 5 2 4 3 4" xfId="9606"/>
    <cellStyle name="Poznámka 2 3 5 2 4 4" xfId="9607"/>
    <cellStyle name="Poznámka 2 3 5 2 4 5" xfId="9608"/>
    <cellStyle name="Poznámka 2 3 5 2 4 6" xfId="9609"/>
    <cellStyle name="Poznámka 2 3 5 2 5" xfId="9610"/>
    <cellStyle name="Poznámka 2 3 5 2 5 2" xfId="9611"/>
    <cellStyle name="Poznámka 2 3 5 2 5 3" xfId="9612"/>
    <cellStyle name="Poznámka 2 3 5 2 5 4" xfId="9613"/>
    <cellStyle name="Poznámka 2 3 5 2 6" xfId="9614"/>
    <cellStyle name="Poznámka 2 3 5 2 6 2" xfId="9615"/>
    <cellStyle name="Poznámka 2 3 5 2 6 3" xfId="9616"/>
    <cellStyle name="Poznámka 2 3 5 2 6 4" xfId="9617"/>
    <cellStyle name="Poznámka 2 3 5 2 7" xfId="9618"/>
    <cellStyle name="Poznámka 2 3 5 2 8" xfId="9619"/>
    <cellStyle name="Poznámka 2 3 5 2 9" xfId="9620"/>
    <cellStyle name="Poznámka 2 3 5 3" xfId="9621"/>
    <cellStyle name="Poznámka 2 3 5 3 2" xfId="9622"/>
    <cellStyle name="Poznámka 2 3 5 3 2 2" xfId="9623"/>
    <cellStyle name="Poznámka 2 3 5 3 2 2 2" xfId="9624"/>
    <cellStyle name="Poznámka 2 3 5 3 2 2 3" xfId="9625"/>
    <cellStyle name="Poznámka 2 3 5 3 2 2 4" xfId="9626"/>
    <cellStyle name="Poznámka 2 3 5 3 2 3" xfId="9627"/>
    <cellStyle name="Poznámka 2 3 5 3 2 3 2" xfId="9628"/>
    <cellStyle name="Poznámka 2 3 5 3 2 3 3" xfId="9629"/>
    <cellStyle name="Poznámka 2 3 5 3 2 3 4" xfId="9630"/>
    <cellStyle name="Poznámka 2 3 5 3 2 4" xfId="9631"/>
    <cellStyle name="Poznámka 2 3 5 3 2 5" xfId="9632"/>
    <cellStyle name="Poznámka 2 3 5 3 2 6" xfId="9633"/>
    <cellStyle name="Poznámka 2 3 5 3 3" xfId="9634"/>
    <cellStyle name="Poznámka 2 3 5 3 3 2" xfId="9635"/>
    <cellStyle name="Poznámka 2 3 5 3 3 2 2" xfId="9636"/>
    <cellStyle name="Poznámka 2 3 5 3 3 2 3" xfId="9637"/>
    <cellStyle name="Poznámka 2 3 5 3 3 2 4" xfId="9638"/>
    <cellStyle name="Poznámka 2 3 5 3 3 3" xfId="9639"/>
    <cellStyle name="Poznámka 2 3 5 3 3 3 2" xfId="9640"/>
    <cellStyle name="Poznámka 2 3 5 3 3 3 3" xfId="9641"/>
    <cellStyle name="Poznámka 2 3 5 3 3 3 4" xfId="9642"/>
    <cellStyle name="Poznámka 2 3 5 3 3 4" xfId="9643"/>
    <cellStyle name="Poznámka 2 3 5 3 3 5" xfId="9644"/>
    <cellStyle name="Poznámka 2 3 5 3 3 6" xfId="9645"/>
    <cellStyle name="Poznámka 2 3 5 3 4" xfId="9646"/>
    <cellStyle name="Poznámka 2 3 5 3 4 2" xfId="9647"/>
    <cellStyle name="Poznámka 2 3 5 3 4 3" xfId="9648"/>
    <cellStyle name="Poznámka 2 3 5 3 4 4" xfId="9649"/>
    <cellStyle name="Poznámka 2 3 5 3 5" xfId="9650"/>
    <cellStyle name="Poznámka 2 3 5 3 5 2" xfId="9651"/>
    <cellStyle name="Poznámka 2 3 5 3 5 3" xfId="9652"/>
    <cellStyle name="Poznámka 2 3 5 3 5 4" xfId="9653"/>
    <cellStyle name="Poznámka 2 3 5 3 6" xfId="9654"/>
    <cellStyle name="Poznámka 2 3 5 3 7" xfId="9655"/>
    <cellStyle name="Poznámka 2 3 5 3 8" xfId="9656"/>
    <cellStyle name="Poznámka 2 3 5 4" xfId="9657"/>
    <cellStyle name="Poznámka 2 3 5 4 2" xfId="9658"/>
    <cellStyle name="Poznámka 2 3 5 4 2 2" xfId="9659"/>
    <cellStyle name="Poznámka 2 3 5 4 2 3" xfId="9660"/>
    <cellStyle name="Poznámka 2 3 5 4 2 4" xfId="9661"/>
    <cellStyle name="Poznámka 2 3 5 4 3" xfId="9662"/>
    <cellStyle name="Poznámka 2 3 5 4 3 2" xfId="9663"/>
    <cellStyle name="Poznámka 2 3 5 4 3 3" xfId="9664"/>
    <cellStyle name="Poznámka 2 3 5 4 3 4" xfId="9665"/>
    <cellStyle name="Poznámka 2 3 5 4 4" xfId="9666"/>
    <cellStyle name="Poznámka 2 3 5 4 5" xfId="9667"/>
    <cellStyle name="Poznámka 2 3 5 4 6" xfId="9668"/>
    <cellStyle name="Poznámka 2 3 5 5" xfId="9669"/>
    <cellStyle name="Poznámka 2 3 5 5 2" xfId="9670"/>
    <cellStyle name="Poznámka 2 3 5 5 2 2" xfId="9671"/>
    <cellStyle name="Poznámka 2 3 5 5 2 3" xfId="9672"/>
    <cellStyle name="Poznámka 2 3 5 5 2 4" xfId="9673"/>
    <cellStyle name="Poznámka 2 3 5 5 3" xfId="9674"/>
    <cellStyle name="Poznámka 2 3 5 5 3 2" xfId="9675"/>
    <cellStyle name="Poznámka 2 3 5 5 3 3" xfId="9676"/>
    <cellStyle name="Poznámka 2 3 5 5 3 4" xfId="9677"/>
    <cellStyle name="Poznámka 2 3 5 5 4" xfId="9678"/>
    <cellStyle name="Poznámka 2 3 5 5 5" xfId="9679"/>
    <cellStyle name="Poznámka 2 3 5 5 6" xfId="9680"/>
    <cellStyle name="Poznámka 2 3 5 6" xfId="9681"/>
    <cellStyle name="Poznámka 2 3 5 6 2" xfId="9682"/>
    <cellStyle name="Poznámka 2 3 5 6 3" xfId="9683"/>
    <cellStyle name="Poznámka 2 3 5 6 4" xfId="9684"/>
    <cellStyle name="Poznámka 2 3 5 7" xfId="9685"/>
    <cellStyle name="Poznámka 2 3 5 7 2" xfId="9686"/>
    <cellStyle name="Poznámka 2 3 5 7 3" xfId="9687"/>
    <cellStyle name="Poznámka 2 3 5 7 4" xfId="9688"/>
    <cellStyle name="Poznámka 2 3 5 8" xfId="9689"/>
    <cellStyle name="Poznámka 2 3 5 9" xfId="9690"/>
    <cellStyle name="Poznámka 2 3 6" xfId="9691"/>
    <cellStyle name="Poznámka 2 3 6 10" xfId="9692"/>
    <cellStyle name="Poznámka 2 3 6 2" xfId="9693"/>
    <cellStyle name="Poznámka 2 3 6 2 2" xfId="9694"/>
    <cellStyle name="Poznámka 2 3 6 2 2 2" xfId="9695"/>
    <cellStyle name="Poznámka 2 3 6 2 2 2 2" xfId="9696"/>
    <cellStyle name="Poznámka 2 3 6 2 2 2 2 2" xfId="9697"/>
    <cellStyle name="Poznámka 2 3 6 2 2 2 2 3" xfId="9698"/>
    <cellStyle name="Poznámka 2 3 6 2 2 2 2 4" xfId="9699"/>
    <cellStyle name="Poznámka 2 3 6 2 2 2 3" xfId="9700"/>
    <cellStyle name="Poznámka 2 3 6 2 2 2 3 2" xfId="9701"/>
    <cellStyle name="Poznámka 2 3 6 2 2 2 3 3" xfId="9702"/>
    <cellStyle name="Poznámka 2 3 6 2 2 2 3 4" xfId="9703"/>
    <cellStyle name="Poznámka 2 3 6 2 2 2 4" xfId="9704"/>
    <cellStyle name="Poznámka 2 3 6 2 2 2 5" xfId="9705"/>
    <cellStyle name="Poznámka 2 3 6 2 2 2 6" xfId="9706"/>
    <cellStyle name="Poznámka 2 3 6 2 2 3" xfId="9707"/>
    <cellStyle name="Poznámka 2 3 6 2 2 3 2" xfId="9708"/>
    <cellStyle name="Poznámka 2 3 6 2 2 3 2 2" xfId="9709"/>
    <cellStyle name="Poznámka 2 3 6 2 2 3 2 3" xfId="9710"/>
    <cellStyle name="Poznámka 2 3 6 2 2 3 2 4" xfId="9711"/>
    <cellStyle name="Poznámka 2 3 6 2 2 3 3" xfId="9712"/>
    <cellStyle name="Poznámka 2 3 6 2 2 3 3 2" xfId="9713"/>
    <cellStyle name="Poznámka 2 3 6 2 2 3 3 3" xfId="9714"/>
    <cellStyle name="Poznámka 2 3 6 2 2 3 3 4" xfId="9715"/>
    <cellStyle name="Poznámka 2 3 6 2 2 3 4" xfId="9716"/>
    <cellStyle name="Poznámka 2 3 6 2 2 3 5" xfId="9717"/>
    <cellStyle name="Poznámka 2 3 6 2 2 3 6" xfId="9718"/>
    <cellStyle name="Poznámka 2 3 6 2 2 4" xfId="9719"/>
    <cellStyle name="Poznámka 2 3 6 2 2 4 2" xfId="9720"/>
    <cellStyle name="Poznámka 2 3 6 2 2 4 3" xfId="9721"/>
    <cellStyle name="Poznámka 2 3 6 2 2 4 4" xfId="9722"/>
    <cellStyle name="Poznámka 2 3 6 2 2 5" xfId="9723"/>
    <cellStyle name="Poznámka 2 3 6 2 2 5 2" xfId="9724"/>
    <cellStyle name="Poznámka 2 3 6 2 2 5 3" xfId="9725"/>
    <cellStyle name="Poznámka 2 3 6 2 2 5 4" xfId="9726"/>
    <cellStyle name="Poznámka 2 3 6 2 2 6" xfId="9727"/>
    <cellStyle name="Poznámka 2 3 6 2 2 7" xfId="9728"/>
    <cellStyle name="Poznámka 2 3 6 2 2 8" xfId="9729"/>
    <cellStyle name="Poznámka 2 3 6 2 3" xfId="9730"/>
    <cellStyle name="Poznámka 2 3 6 2 3 2" xfId="9731"/>
    <cellStyle name="Poznámka 2 3 6 2 3 2 2" xfId="9732"/>
    <cellStyle name="Poznámka 2 3 6 2 3 2 3" xfId="9733"/>
    <cellStyle name="Poznámka 2 3 6 2 3 2 4" xfId="9734"/>
    <cellStyle name="Poznámka 2 3 6 2 3 3" xfId="9735"/>
    <cellStyle name="Poznámka 2 3 6 2 3 3 2" xfId="9736"/>
    <cellStyle name="Poznámka 2 3 6 2 3 3 3" xfId="9737"/>
    <cellStyle name="Poznámka 2 3 6 2 3 3 4" xfId="9738"/>
    <cellStyle name="Poznámka 2 3 6 2 3 4" xfId="9739"/>
    <cellStyle name="Poznámka 2 3 6 2 3 5" xfId="9740"/>
    <cellStyle name="Poznámka 2 3 6 2 3 6" xfId="9741"/>
    <cellStyle name="Poznámka 2 3 6 2 4" xfId="9742"/>
    <cellStyle name="Poznámka 2 3 6 2 4 2" xfId="9743"/>
    <cellStyle name="Poznámka 2 3 6 2 4 2 2" xfId="9744"/>
    <cellStyle name="Poznámka 2 3 6 2 4 2 3" xfId="9745"/>
    <cellStyle name="Poznámka 2 3 6 2 4 2 4" xfId="9746"/>
    <cellStyle name="Poznámka 2 3 6 2 4 3" xfId="9747"/>
    <cellStyle name="Poznámka 2 3 6 2 4 3 2" xfId="9748"/>
    <cellStyle name="Poznámka 2 3 6 2 4 3 3" xfId="9749"/>
    <cellStyle name="Poznámka 2 3 6 2 4 3 4" xfId="9750"/>
    <cellStyle name="Poznámka 2 3 6 2 4 4" xfId="9751"/>
    <cellStyle name="Poznámka 2 3 6 2 4 5" xfId="9752"/>
    <cellStyle name="Poznámka 2 3 6 2 4 6" xfId="9753"/>
    <cellStyle name="Poznámka 2 3 6 2 5" xfId="9754"/>
    <cellStyle name="Poznámka 2 3 6 2 5 2" xfId="9755"/>
    <cellStyle name="Poznámka 2 3 6 2 5 3" xfId="9756"/>
    <cellStyle name="Poznámka 2 3 6 2 5 4" xfId="9757"/>
    <cellStyle name="Poznámka 2 3 6 2 6" xfId="9758"/>
    <cellStyle name="Poznámka 2 3 6 2 6 2" xfId="9759"/>
    <cellStyle name="Poznámka 2 3 6 2 6 3" xfId="9760"/>
    <cellStyle name="Poznámka 2 3 6 2 6 4" xfId="9761"/>
    <cellStyle name="Poznámka 2 3 6 2 7" xfId="9762"/>
    <cellStyle name="Poznámka 2 3 6 2 8" xfId="9763"/>
    <cellStyle name="Poznámka 2 3 6 2 9" xfId="9764"/>
    <cellStyle name="Poznámka 2 3 6 3" xfId="9765"/>
    <cellStyle name="Poznámka 2 3 6 3 2" xfId="9766"/>
    <cellStyle name="Poznámka 2 3 6 3 2 2" xfId="9767"/>
    <cellStyle name="Poznámka 2 3 6 3 2 2 2" xfId="9768"/>
    <cellStyle name="Poznámka 2 3 6 3 2 2 3" xfId="9769"/>
    <cellStyle name="Poznámka 2 3 6 3 2 2 4" xfId="9770"/>
    <cellStyle name="Poznámka 2 3 6 3 2 3" xfId="9771"/>
    <cellStyle name="Poznámka 2 3 6 3 2 3 2" xfId="9772"/>
    <cellStyle name="Poznámka 2 3 6 3 2 3 3" xfId="9773"/>
    <cellStyle name="Poznámka 2 3 6 3 2 3 4" xfId="9774"/>
    <cellStyle name="Poznámka 2 3 6 3 2 4" xfId="9775"/>
    <cellStyle name="Poznámka 2 3 6 3 2 5" xfId="9776"/>
    <cellStyle name="Poznámka 2 3 6 3 2 6" xfId="9777"/>
    <cellStyle name="Poznámka 2 3 6 3 3" xfId="9778"/>
    <cellStyle name="Poznámka 2 3 6 3 3 2" xfId="9779"/>
    <cellStyle name="Poznámka 2 3 6 3 3 2 2" xfId="9780"/>
    <cellStyle name="Poznámka 2 3 6 3 3 2 3" xfId="9781"/>
    <cellStyle name="Poznámka 2 3 6 3 3 2 4" xfId="9782"/>
    <cellStyle name="Poznámka 2 3 6 3 3 3" xfId="9783"/>
    <cellStyle name="Poznámka 2 3 6 3 3 3 2" xfId="9784"/>
    <cellStyle name="Poznámka 2 3 6 3 3 3 3" xfId="9785"/>
    <cellStyle name="Poznámka 2 3 6 3 3 3 4" xfId="9786"/>
    <cellStyle name="Poznámka 2 3 6 3 3 4" xfId="9787"/>
    <cellStyle name="Poznámka 2 3 6 3 3 5" xfId="9788"/>
    <cellStyle name="Poznámka 2 3 6 3 3 6" xfId="9789"/>
    <cellStyle name="Poznámka 2 3 6 3 4" xfId="9790"/>
    <cellStyle name="Poznámka 2 3 6 3 4 2" xfId="9791"/>
    <cellStyle name="Poznámka 2 3 6 3 4 3" xfId="9792"/>
    <cellStyle name="Poznámka 2 3 6 3 4 4" xfId="9793"/>
    <cellStyle name="Poznámka 2 3 6 3 5" xfId="9794"/>
    <cellStyle name="Poznámka 2 3 6 3 5 2" xfId="9795"/>
    <cellStyle name="Poznámka 2 3 6 3 5 3" xfId="9796"/>
    <cellStyle name="Poznámka 2 3 6 3 5 4" xfId="9797"/>
    <cellStyle name="Poznámka 2 3 6 3 6" xfId="9798"/>
    <cellStyle name="Poznámka 2 3 6 3 7" xfId="9799"/>
    <cellStyle name="Poznámka 2 3 6 3 8" xfId="9800"/>
    <cellStyle name="Poznámka 2 3 6 4" xfId="9801"/>
    <cellStyle name="Poznámka 2 3 6 4 2" xfId="9802"/>
    <cellStyle name="Poznámka 2 3 6 4 2 2" xfId="9803"/>
    <cellStyle name="Poznámka 2 3 6 4 2 3" xfId="9804"/>
    <cellStyle name="Poznámka 2 3 6 4 2 4" xfId="9805"/>
    <cellStyle name="Poznámka 2 3 6 4 3" xfId="9806"/>
    <cellStyle name="Poznámka 2 3 6 4 3 2" xfId="9807"/>
    <cellStyle name="Poznámka 2 3 6 4 3 3" xfId="9808"/>
    <cellStyle name="Poznámka 2 3 6 4 3 4" xfId="9809"/>
    <cellStyle name="Poznámka 2 3 6 4 4" xfId="9810"/>
    <cellStyle name="Poznámka 2 3 6 4 5" xfId="9811"/>
    <cellStyle name="Poznámka 2 3 6 4 6" xfId="9812"/>
    <cellStyle name="Poznámka 2 3 6 5" xfId="9813"/>
    <cellStyle name="Poznámka 2 3 6 5 2" xfId="9814"/>
    <cellStyle name="Poznámka 2 3 6 5 2 2" xfId="9815"/>
    <cellStyle name="Poznámka 2 3 6 5 2 3" xfId="9816"/>
    <cellStyle name="Poznámka 2 3 6 5 2 4" xfId="9817"/>
    <cellStyle name="Poznámka 2 3 6 5 3" xfId="9818"/>
    <cellStyle name="Poznámka 2 3 6 5 3 2" xfId="9819"/>
    <cellStyle name="Poznámka 2 3 6 5 3 3" xfId="9820"/>
    <cellStyle name="Poznámka 2 3 6 5 3 4" xfId="9821"/>
    <cellStyle name="Poznámka 2 3 6 5 4" xfId="9822"/>
    <cellStyle name="Poznámka 2 3 6 5 5" xfId="9823"/>
    <cellStyle name="Poznámka 2 3 6 5 6" xfId="9824"/>
    <cellStyle name="Poznámka 2 3 6 6" xfId="9825"/>
    <cellStyle name="Poznámka 2 3 6 6 2" xfId="9826"/>
    <cellStyle name="Poznámka 2 3 6 6 3" xfId="9827"/>
    <cellStyle name="Poznámka 2 3 6 6 4" xfId="9828"/>
    <cellStyle name="Poznámka 2 3 6 7" xfId="9829"/>
    <cellStyle name="Poznámka 2 3 6 7 2" xfId="9830"/>
    <cellStyle name="Poznámka 2 3 6 7 3" xfId="9831"/>
    <cellStyle name="Poznámka 2 3 6 7 4" xfId="9832"/>
    <cellStyle name="Poznámka 2 3 6 8" xfId="9833"/>
    <cellStyle name="Poznámka 2 3 6 9" xfId="9834"/>
    <cellStyle name="Poznámka 2 3 7" xfId="9835"/>
    <cellStyle name="Poznámka 2 3 7 2" xfId="9836"/>
    <cellStyle name="Poznámka 2 3 7 2 2" xfId="9837"/>
    <cellStyle name="Poznámka 2 3 7 2 2 2" xfId="9838"/>
    <cellStyle name="Poznámka 2 3 7 2 2 2 2" xfId="9839"/>
    <cellStyle name="Poznámka 2 3 7 2 2 2 3" xfId="9840"/>
    <cellStyle name="Poznámka 2 3 7 2 2 2 4" xfId="9841"/>
    <cellStyle name="Poznámka 2 3 7 2 2 3" xfId="9842"/>
    <cellStyle name="Poznámka 2 3 7 2 2 3 2" xfId="9843"/>
    <cellStyle name="Poznámka 2 3 7 2 2 3 3" xfId="9844"/>
    <cellStyle name="Poznámka 2 3 7 2 2 3 4" xfId="9845"/>
    <cellStyle name="Poznámka 2 3 7 2 2 4" xfId="9846"/>
    <cellStyle name="Poznámka 2 3 7 2 2 5" xfId="9847"/>
    <cellStyle name="Poznámka 2 3 7 2 2 6" xfId="9848"/>
    <cellStyle name="Poznámka 2 3 7 2 3" xfId="9849"/>
    <cellStyle name="Poznámka 2 3 7 2 3 2" xfId="9850"/>
    <cellStyle name="Poznámka 2 3 7 2 3 2 2" xfId="9851"/>
    <cellStyle name="Poznámka 2 3 7 2 3 2 3" xfId="9852"/>
    <cellStyle name="Poznámka 2 3 7 2 3 2 4" xfId="9853"/>
    <cellStyle name="Poznámka 2 3 7 2 3 3" xfId="9854"/>
    <cellStyle name="Poznámka 2 3 7 2 3 3 2" xfId="9855"/>
    <cellStyle name="Poznámka 2 3 7 2 3 3 3" xfId="9856"/>
    <cellStyle name="Poznámka 2 3 7 2 3 3 4" xfId="9857"/>
    <cellStyle name="Poznámka 2 3 7 2 3 4" xfId="9858"/>
    <cellStyle name="Poznámka 2 3 7 2 3 5" xfId="9859"/>
    <cellStyle name="Poznámka 2 3 7 2 3 6" xfId="9860"/>
    <cellStyle name="Poznámka 2 3 7 2 4" xfId="9861"/>
    <cellStyle name="Poznámka 2 3 7 2 4 2" xfId="9862"/>
    <cellStyle name="Poznámka 2 3 7 2 4 3" xfId="9863"/>
    <cellStyle name="Poznámka 2 3 7 2 4 4" xfId="9864"/>
    <cellStyle name="Poznámka 2 3 7 2 5" xfId="9865"/>
    <cellStyle name="Poznámka 2 3 7 2 5 2" xfId="9866"/>
    <cellStyle name="Poznámka 2 3 7 2 5 3" xfId="9867"/>
    <cellStyle name="Poznámka 2 3 7 2 5 4" xfId="9868"/>
    <cellStyle name="Poznámka 2 3 7 2 6" xfId="9869"/>
    <cellStyle name="Poznámka 2 3 7 2 7" xfId="9870"/>
    <cellStyle name="Poznámka 2 3 7 2 8" xfId="9871"/>
    <cellStyle name="Poznámka 2 3 7 3" xfId="9872"/>
    <cellStyle name="Poznámka 2 3 7 3 2" xfId="9873"/>
    <cellStyle name="Poznámka 2 3 7 3 2 2" xfId="9874"/>
    <cellStyle name="Poznámka 2 3 7 3 2 3" xfId="9875"/>
    <cellStyle name="Poznámka 2 3 7 3 2 4" xfId="9876"/>
    <cellStyle name="Poznámka 2 3 7 3 3" xfId="9877"/>
    <cellStyle name="Poznámka 2 3 7 3 3 2" xfId="9878"/>
    <cellStyle name="Poznámka 2 3 7 3 3 3" xfId="9879"/>
    <cellStyle name="Poznámka 2 3 7 3 3 4" xfId="9880"/>
    <cellStyle name="Poznámka 2 3 7 3 4" xfId="9881"/>
    <cellStyle name="Poznámka 2 3 7 3 5" xfId="9882"/>
    <cellStyle name="Poznámka 2 3 7 3 6" xfId="9883"/>
    <cellStyle name="Poznámka 2 3 7 4" xfId="9884"/>
    <cellStyle name="Poznámka 2 3 7 4 2" xfId="9885"/>
    <cellStyle name="Poznámka 2 3 7 4 2 2" xfId="9886"/>
    <cellStyle name="Poznámka 2 3 7 4 2 3" xfId="9887"/>
    <cellStyle name="Poznámka 2 3 7 4 2 4" xfId="9888"/>
    <cellStyle name="Poznámka 2 3 7 4 3" xfId="9889"/>
    <cellStyle name="Poznámka 2 3 7 4 3 2" xfId="9890"/>
    <cellStyle name="Poznámka 2 3 7 4 3 3" xfId="9891"/>
    <cellStyle name="Poznámka 2 3 7 4 3 4" xfId="9892"/>
    <cellStyle name="Poznámka 2 3 7 4 4" xfId="9893"/>
    <cellStyle name="Poznámka 2 3 7 4 5" xfId="9894"/>
    <cellStyle name="Poznámka 2 3 7 4 6" xfId="9895"/>
    <cellStyle name="Poznámka 2 3 7 5" xfId="9896"/>
    <cellStyle name="Poznámka 2 3 7 5 2" xfId="9897"/>
    <cellStyle name="Poznámka 2 3 7 5 3" xfId="9898"/>
    <cellStyle name="Poznámka 2 3 7 5 4" xfId="9899"/>
    <cellStyle name="Poznámka 2 3 7 6" xfId="9900"/>
    <cellStyle name="Poznámka 2 3 7 6 2" xfId="9901"/>
    <cellStyle name="Poznámka 2 3 7 6 3" xfId="9902"/>
    <cellStyle name="Poznámka 2 3 7 6 4" xfId="9903"/>
    <cellStyle name="Poznámka 2 3 7 7" xfId="9904"/>
    <cellStyle name="Poznámka 2 3 7 8" xfId="9905"/>
    <cellStyle name="Poznámka 2 3 7 9" xfId="9906"/>
    <cellStyle name="Poznámka 2 3 8" xfId="9907"/>
    <cellStyle name="Poznámka 2 3 8 2" xfId="9908"/>
    <cellStyle name="Poznámka 2 3 8 2 2" xfId="9909"/>
    <cellStyle name="Poznámka 2 3 8 2 2 2" xfId="9910"/>
    <cellStyle name="Poznámka 2 3 8 2 2 2 2" xfId="9911"/>
    <cellStyle name="Poznámka 2 3 8 2 2 2 3" xfId="9912"/>
    <cellStyle name="Poznámka 2 3 8 2 2 2 4" xfId="9913"/>
    <cellStyle name="Poznámka 2 3 8 2 2 3" xfId="9914"/>
    <cellStyle name="Poznámka 2 3 8 2 2 3 2" xfId="9915"/>
    <cellStyle name="Poznámka 2 3 8 2 2 3 3" xfId="9916"/>
    <cellStyle name="Poznámka 2 3 8 2 2 3 4" xfId="9917"/>
    <cellStyle name="Poznámka 2 3 8 2 2 4" xfId="9918"/>
    <cellStyle name="Poznámka 2 3 8 2 2 5" xfId="9919"/>
    <cellStyle name="Poznámka 2 3 8 2 2 6" xfId="9920"/>
    <cellStyle name="Poznámka 2 3 8 2 3" xfId="9921"/>
    <cellStyle name="Poznámka 2 3 8 2 3 2" xfId="9922"/>
    <cellStyle name="Poznámka 2 3 8 2 3 2 2" xfId="9923"/>
    <cellStyle name="Poznámka 2 3 8 2 3 2 3" xfId="9924"/>
    <cellStyle name="Poznámka 2 3 8 2 3 2 4" xfId="9925"/>
    <cellStyle name="Poznámka 2 3 8 2 3 3" xfId="9926"/>
    <cellStyle name="Poznámka 2 3 8 2 3 3 2" xfId="9927"/>
    <cellStyle name="Poznámka 2 3 8 2 3 3 3" xfId="9928"/>
    <cellStyle name="Poznámka 2 3 8 2 3 3 4" xfId="9929"/>
    <cellStyle name="Poznámka 2 3 8 2 3 4" xfId="9930"/>
    <cellStyle name="Poznámka 2 3 8 2 3 5" xfId="9931"/>
    <cellStyle name="Poznámka 2 3 8 2 3 6" xfId="9932"/>
    <cellStyle name="Poznámka 2 3 8 2 4" xfId="9933"/>
    <cellStyle name="Poznámka 2 3 8 2 4 2" xfId="9934"/>
    <cellStyle name="Poznámka 2 3 8 2 4 3" xfId="9935"/>
    <cellStyle name="Poznámka 2 3 8 2 4 4" xfId="9936"/>
    <cellStyle name="Poznámka 2 3 8 2 5" xfId="9937"/>
    <cellStyle name="Poznámka 2 3 8 2 5 2" xfId="9938"/>
    <cellStyle name="Poznámka 2 3 8 2 5 3" xfId="9939"/>
    <cellStyle name="Poznámka 2 3 8 2 5 4" xfId="9940"/>
    <cellStyle name="Poznámka 2 3 8 2 6" xfId="9941"/>
    <cellStyle name="Poznámka 2 3 8 2 7" xfId="9942"/>
    <cellStyle name="Poznámka 2 3 8 2 8" xfId="9943"/>
    <cellStyle name="Poznámka 2 3 8 3" xfId="9944"/>
    <cellStyle name="Poznámka 2 3 8 3 2" xfId="9945"/>
    <cellStyle name="Poznámka 2 3 8 3 2 2" xfId="9946"/>
    <cellStyle name="Poznámka 2 3 8 3 2 3" xfId="9947"/>
    <cellStyle name="Poznámka 2 3 8 3 2 4" xfId="9948"/>
    <cellStyle name="Poznámka 2 3 8 3 3" xfId="9949"/>
    <cellStyle name="Poznámka 2 3 8 3 3 2" xfId="9950"/>
    <cellStyle name="Poznámka 2 3 8 3 3 3" xfId="9951"/>
    <cellStyle name="Poznámka 2 3 8 3 3 4" xfId="9952"/>
    <cellStyle name="Poznámka 2 3 8 3 4" xfId="9953"/>
    <cellStyle name="Poznámka 2 3 8 3 5" xfId="9954"/>
    <cellStyle name="Poznámka 2 3 8 3 6" xfId="9955"/>
    <cellStyle name="Poznámka 2 3 8 4" xfId="9956"/>
    <cellStyle name="Poznámka 2 3 8 4 2" xfId="9957"/>
    <cellStyle name="Poznámka 2 3 8 4 2 2" xfId="9958"/>
    <cellStyle name="Poznámka 2 3 8 4 2 3" xfId="9959"/>
    <cellStyle name="Poznámka 2 3 8 4 2 4" xfId="9960"/>
    <cellStyle name="Poznámka 2 3 8 4 3" xfId="9961"/>
    <cellStyle name="Poznámka 2 3 8 4 3 2" xfId="9962"/>
    <cellStyle name="Poznámka 2 3 8 4 3 3" xfId="9963"/>
    <cellStyle name="Poznámka 2 3 8 4 3 4" xfId="9964"/>
    <cellStyle name="Poznámka 2 3 8 4 4" xfId="9965"/>
    <cellStyle name="Poznámka 2 3 8 4 5" xfId="9966"/>
    <cellStyle name="Poznámka 2 3 8 4 6" xfId="9967"/>
    <cellStyle name="Poznámka 2 3 8 5" xfId="9968"/>
    <cellStyle name="Poznámka 2 3 8 5 2" xfId="9969"/>
    <cellStyle name="Poznámka 2 3 8 5 3" xfId="9970"/>
    <cellStyle name="Poznámka 2 3 8 5 4" xfId="9971"/>
    <cellStyle name="Poznámka 2 3 8 6" xfId="9972"/>
    <cellStyle name="Poznámka 2 3 8 6 2" xfId="9973"/>
    <cellStyle name="Poznámka 2 3 8 6 3" xfId="9974"/>
    <cellStyle name="Poznámka 2 3 8 6 4" xfId="9975"/>
    <cellStyle name="Poznámka 2 3 8 7" xfId="9976"/>
    <cellStyle name="Poznámka 2 3 8 8" xfId="9977"/>
    <cellStyle name="Poznámka 2 3 8 9" xfId="9978"/>
    <cellStyle name="Poznámka 2 3 9" xfId="9979"/>
    <cellStyle name="Poznámka 2 3 9 2" xfId="9980"/>
    <cellStyle name="Poznámka 2 3 9 2 2" xfId="9981"/>
    <cellStyle name="Poznámka 2 3 9 2 2 2" xfId="9982"/>
    <cellStyle name="Poznámka 2 3 9 2 2 3" xfId="9983"/>
    <cellStyle name="Poznámka 2 3 9 2 2 4" xfId="9984"/>
    <cellStyle name="Poznámka 2 3 9 2 3" xfId="9985"/>
    <cellStyle name="Poznámka 2 3 9 2 3 2" xfId="9986"/>
    <cellStyle name="Poznámka 2 3 9 2 3 3" xfId="9987"/>
    <cellStyle name="Poznámka 2 3 9 2 3 4" xfId="9988"/>
    <cellStyle name="Poznámka 2 3 9 2 4" xfId="9989"/>
    <cellStyle name="Poznámka 2 3 9 2 5" xfId="9990"/>
    <cellStyle name="Poznámka 2 3 9 2 6" xfId="9991"/>
    <cellStyle name="Poznámka 2 3 9 3" xfId="9992"/>
    <cellStyle name="Poznámka 2 3 9 3 2" xfId="9993"/>
    <cellStyle name="Poznámka 2 3 9 3 2 2" xfId="9994"/>
    <cellStyle name="Poznámka 2 3 9 3 2 3" xfId="9995"/>
    <cellStyle name="Poznámka 2 3 9 3 2 4" xfId="9996"/>
    <cellStyle name="Poznámka 2 3 9 3 3" xfId="9997"/>
    <cellStyle name="Poznámka 2 3 9 3 3 2" xfId="9998"/>
    <cellStyle name="Poznámka 2 3 9 3 3 3" xfId="9999"/>
    <cellStyle name="Poznámka 2 3 9 3 3 4" xfId="10000"/>
    <cellStyle name="Poznámka 2 3 9 3 4" xfId="10001"/>
    <cellStyle name="Poznámka 2 3 9 3 5" xfId="10002"/>
    <cellStyle name="Poznámka 2 3 9 3 6" xfId="10003"/>
    <cellStyle name="Poznámka 2 3 9 4" xfId="10004"/>
    <cellStyle name="Poznámka 2 3 9 4 2" xfId="10005"/>
    <cellStyle name="Poznámka 2 3 9 4 3" xfId="10006"/>
    <cellStyle name="Poznámka 2 3 9 4 4" xfId="10007"/>
    <cellStyle name="Poznámka 2 3 9 5" xfId="10008"/>
    <cellStyle name="Poznámka 2 3 9 5 2" xfId="10009"/>
    <cellStyle name="Poznámka 2 3 9 5 3" xfId="10010"/>
    <cellStyle name="Poznámka 2 3 9 5 4" xfId="10011"/>
    <cellStyle name="Poznámka 2 3 9 6" xfId="10012"/>
    <cellStyle name="Poznámka 2 3 9 7" xfId="10013"/>
    <cellStyle name="Poznámka 2 3 9 8" xfId="10014"/>
    <cellStyle name="Poznámka 2 4" xfId="10015"/>
    <cellStyle name="Poznámka 2 4 10" xfId="10016"/>
    <cellStyle name="Poznámka 2 4 2" xfId="10017"/>
    <cellStyle name="Poznámka 2 4 2 2" xfId="10018"/>
    <cellStyle name="Poznámka 2 4 2 2 2" xfId="10019"/>
    <cellStyle name="Poznámka 2 4 2 2 2 2" xfId="10020"/>
    <cellStyle name="Poznámka 2 4 2 2 2 2 2" xfId="10021"/>
    <cellStyle name="Poznámka 2 4 2 2 2 2 3" xfId="10022"/>
    <cellStyle name="Poznámka 2 4 2 2 2 2 4" xfId="10023"/>
    <cellStyle name="Poznámka 2 4 2 2 2 3" xfId="10024"/>
    <cellStyle name="Poznámka 2 4 2 2 2 3 2" xfId="10025"/>
    <cellStyle name="Poznámka 2 4 2 2 2 3 3" xfId="10026"/>
    <cellStyle name="Poznámka 2 4 2 2 2 3 4" xfId="10027"/>
    <cellStyle name="Poznámka 2 4 2 2 2 4" xfId="10028"/>
    <cellStyle name="Poznámka 2 4 2 2 2 5" xfId="10029"/>
    <cellStyle name="Poznámka 2 4 2 2 2 6" xfId="10030"/>
    <cellStyle name="Poznámka 2 4 2 2 3" xfId="10031"/>
    <cellStyle name="Poznámka 2 4 2 2 3 2" xfId="10032"/>
    <cellStyle name="Poznámka 2 4 2 2 3 2 2" xfId="10033"/>
    <cellStyle name="Poznámka 2 4 2 2 3 2 3" xfId="10034"/>
    <cellStyle name="Poznámka 2 4 2 2 3 2 4" xfId="10035"/>
    <cellStyle name="Poznámka 2 4 2 2 3 3" xfId="10036"/>
    <cellStyle name="Poznámka 2 4 2 2 3 3 2" xfId="10037"/>
    <cellStyle name="Poznámka 2 4 2 2 3 3 3" xfId="10038"/>
    <cellStyle name="Poznámka 2 4 2 2 3 3 4" xfId="10039"/>
    <cellStyle name="Poznámka 2 4 2 2 3 4" xfId="10040"/>
    <cellStyle name="Poznámka 2 4 2 2 3 5" xfId="10041"/>
    <cellStyle name="Poznámka 2 4 2 2 3 6" xfId="10042"/>
    <cellStyle name="Poznámka 2 4 2 2 4" xfId="10043"/>
    <cellStyle name="Poznámka 2 4 2 2 4 2" xfId="10044"/>
    <cellStyle name="Poznámka 2 4 2 2 4 3" xfId="10045"/>
    <cellStyle name="Poznámka 2 4 2 2 4 4" xfId="10046"/>
    <cellStyle name="Poznámka 2 4 2 2 5" xfId="10047"/>
    <cellStyle name="Poznámka 2 4 2 2 5 2" xfId="10048"/>
    <cellStyle name="Poznámka 2 4 2 2 5 3" xfId="10049"/>
    <cellStyle name="Poznámka 2 4 2 2 5 4" xfId="10050"/>
    <cellStyle name="Poznámka 2 4 2 2 6" xfId="10051"/>
    <cellStyle name="Poznámka 2 4 2 2 7" xfId="10052"/>
    <cellStyle name="Poznámka 2 4 2 2 8" xfId="10053"/>
    <cellStyle name="Poznámka 2 4 2 3" xfId="10054"/>
    <cellStyle name="Poznámka 2 4 2 3 2" xfId="10055"/>
    <cellStyle name="Poznámka 2 4 2 3 2 2" xfId="10056"/>
    <cellStyle name="Poznámka 2 4 2 3 2 3" xfId="10057"/>
    <cellStyle name="Poznámka 2 4 2 3 2 4" xfId="10058"/>
    <cellStyle name="Poznámka 2 4 2 3 3" xfId="10059"/>
    <cellStyle name="Poznámka 2 4 2 3 3 2" xfId="10060"/>
    <cellStyle name="Poznámka 2 4 2 3 3 3" xfId="10061"/>
    <cellStyle name="Poznámka 2 4 2 3 3 4" xfId="10062"/>
    <cellStyle name="Poznámka 2 4 2 3 4" xfId="10063"/>
    <cellStyle name="Poznámka 2 4 2 3 5" xfId="10064"/>
    <cellStyle name="Poznámka 2 4 2 3 6" xfId="10065"/>
    <cellStyle name="Poznámka 2 4 2 4" xfId="10066"/>
    <cellStyle name="Poznámka 2 4 2 4 2" xfId="10067"/>
    <cellStyle name="Poznámka 2 4 2 4 2 2" xfId="10068"/>
    <cellStyle name="Poznámka 2 4 2 4 2 3" xfId="10069"/>
    <cellStyle name="Poznámka 2 4 2 4 2 4" xfId="10070"/>
    <cellStyle name="Poznámka 2 4 2 4 3" xfId="10071"/>
    <cellStyle name="Poznámka 2 4 2 4 3 2" xfId="10072"/>
    <cellStyle name="Poznámka 2 4 2 4 3 3" xfId="10073"/>
    <cellStyle name="Poznámka 2 4 2 4 3 4" xfId="10074"/>
    <cellStyle name="Poznámka 2 4 2 4 4" xfId="10075"/>
    <cellStyle name="Poznámka 2 4 2 4 5" xfId="10076"/>
    <cellStyle name="Poznámka 2 4 2 4 6" xfId="10077"/>
    <cellStyle name="Poznámka 2 4 2 5" xfId="10078"/>
    <cellStyle name="Poznámka 2 4 2 5 2" xfId="10079"/>
    <cellStyle name="Poznámka 2 4 2 5 3" xfId="10080"/>
    <cellStyle name="Poznámka 2 4 2 5 4" xfId="10081"/>
    <cellStyle name="Poznámka 2 4 2 6" xfId="10082"/>
    <cellStyle name="Poznámka 2 4 2 6 2" xfId="10083"/>
    <cellStyle name="Poznámka 2 4 2 6 3" xfId="10084"/>
    <cellStyle name="Poznámka 2 4 2 6 4" xfId="10085"/>
    <cellStyle name="Poznámka 2 4 2 7" xfId="10086"/>
    <cellStyle name="Poznámka 2 4 2 8" xfId="10087"/>
    <cellStyle name="Poznámka 2 4 2 9" xfId="10088"/>
    <cellStyle name="Poznámka 2 4 3" xfId="10089"/>
    <cellStyle name="Poznámka 2 4 3 2" xfId="10090"/>
    <cellStyle name="Poznámka 2 4 3 2 2" xfId="10091"/>
    <cellStyle name="Poznámka 2 4 3 2 2 2" xfId="10092"/>
    <cellStyle name="Poznámka 2 4 3 2 2 3" xfId="10093"/>
    <cellStyle name="Poznámka 2 4 3 2 2 4" xfId="10094"/>
    <cellStyle name="Poznámka 2 4 3 2 3" xfId="10095"/>
    <cellStyle name="Poznámka 2 4 3 2 3 2" xfId="10096"/>
    <cellStyle name="Poznámka 2 4 3 2 3 3" xfId="10097"/>
    <cellStyle name="Poznámka 2 4 3 2 3 4" xfId="10098"/>
    <cellStyle name="Poznámka 2 4 3 2 4" xfId="10099"/>
    <cellStyle name="Poznámka 2 4 3 2 5" xfId="10100"/>
    <cellStyle name="Poznámka 2 4 3 2 6" xfId="10101"/>
    <cellStyle name="Poznámka 2 4 3 3" xfId="10102"/>
    <cellStyle name="Poznámka 2 4 3 3 2" xfId="10103"/>
    <cellStyle name="Poznámka 2 4 3 3 2 2" xfId="10104"/>
    <cellStyle name="Poznámka 2 4 3 3 2 3" xfId="10105"/>
    <cellStyle name="Poznámka 2 4 3 3 2 4" xfId="10106"/>
    <cellStyle name="Poznámka 2 4 3 3 3" xfId="10107"/>
    <cellStyle name="Poznámka 2 4 3 3 3 2" xfId="10108"/>
    <cellStyle name="Poznámka 2 4 3 3 3 3" xfId="10109"/>
    <cellStyle name="Poznámka 2 4 3 3 3 4" xfId="10110"/>
    <cellStyle name="Poznámka 2 4 3 3 4" xfId="10111"/>
    <cellStyle name="Poznámka 2 4 3 3 5" xfId="10112"/>
    <cellStyle name="Poznámka 2 4 3 3 6" xfId="10113"/>
    <cellStyle name="Poznámka 2 4 3 4" xfId="10114"/>
    <cellStyle name="Poznámka 2 4 3 4 2" xfId="10115"/>
    <cellStyle name="Poznámka 2 4 3 4 3" xfId="10116"/>
    <cellStyle name="Poznámka 2 4 3 4 4" xfId="10117"/>
    <cellStyle name="Poznámka 2 4 3 5" xfId="10118"/>
    <cellStyle name="Poznámka 2 4 3 5 2" xfId="10119"/>
    <cellStyle name="Poznámka 2 4 3 5 3" xfId="10120"/>
    <cellStyle name="Poznámka 2 4 3 5 4" xfId="10121"/>
    <cellStyle name="Poznámka 2 4 3 6" xfId="10122"/>
    <cellStyle name="Poznámka 2 4 3 7" xfId="10123"/>
    <cellStyle name="Poznámka 2 4 3 8" xfId="10124"/>
    <cellStyle name="Poznámka 2 4 4" xfId="10125"/>
    <cellStyle name="Poznámka 2 4 4 2" xfId="10126"/>
    <cellStyle name="Poznámka 2 4 4 2 2" xfId="10127"/>
    <cellStyle name="Poznámka 2 4 4 2 3" xfId="10128"/>
    <cellStyle name="Poznámka 2 4 4 2 4" xfId="10129"/>
    <cellStyle name="Poznámka 2 4 4 3" xfId="10130"/>
    <cellStyle name="Poznámka 2 4 4 3 2" xfId="10131"/>
    <cellStyle name="Poznámka 2 4 4 3 3" xfId="10132"/>
    <cellStyle name="Poznámka 2 4 4 3 4" xfId="10133"/>
    <cellStyle name="Poznámka 2 4 4 4" xfId="10134"/>
    <cellStyle name="Poznámka 2 4 4 5" xfId="10135"/>
    <cellStyle name="Poznámka 2 4 4 6" xfId="10136"/>
    <cellStyle name="Poznámka 2 4 5" xfId="10137"/>
    <cellStyle name="Poznámka 2 4 5 2" xfId="10138"/>
    <cellStyle name="Poznámka 2 4 5 2 2" xfId="10139"/>
    <cellStyle name="Poznámka 2 4 5 2 3" xfId="10140"/>
    <cellStyle name="Poznámka 2 4 5 2 4" xfId="10141"/>
    <cellStyle name="Poznámka 2 4 5 3" xfId="10142"/>
    <cellStyle name="Poznámka 2 4 5 3 2" xfId="10143"/>
    <cellStyle name="Poznámka 2 4 5 3 3" xfId="10144"/>
    <cellStyle name="Poznámka 2 4 5 3 4" xfId="10145"/>
    <cellStyle name="Poznámka 2 4 5 4" xfId="10146"/>
    <cellStyle name="Poznámka 2 4 5 5" xfId="10147"/>
    <cellStyle name="Poznámka 2 4 5 6" xfId="10148"/>
    <cellStyle name="Poznámka 2 4 6" xfId="10149"/>
    <cellStyle name="Poznámka 2 4 6 2" xfId="10150"/>
    <cellStyle name="Poznámka 2 4 6 3" xfId="10151"/>
    <cellStyle name="Poznámka 2 4 6 4" xfId="10152"/>
    <cellStyle name="Poznámka 2 4 7" xfId="10153"/>
    <cellStyle name="Poznámka 2 4 7 2" xfId="10154"/>
    <cellStyle name="Poznámka 2 4 7 3" xfId="10155"/>
    <cellStyle name="Poznámka 2 4 7 4" xfId="10156"/>
    <cellStyle name="Poznámka 2 4 8" xfId="10157"/>
    <cellStyle name="Poznámka 2 4 9" xfId="10158"/>
    <cellStyle name="Poznámka 2 5" xfId="10159"/>
    <cellStyle name="Poznámka 2 5 10" xfId="10160"/>
    <cellStyle name="Poznámka 2 5 2" xfId="10161"/>
    <cellStyle name="Poznámka 2 5 2 2" xfId="10162"/>
    <cellStyle name="Poznámka 2 5 2 2 2" xfId="10163"/>
    <cellStyle name="Poznámka 2 5 2 2 2 2" xfId="10164"/>
    <cellStyle name="Poznámka 2 5 2 2 2 2 2" xfId="10165"/>
    <cellStyle name="Poznámka 2 5 2 2 2 2 3" xfId="10166"/>
    <cellStyle name="Poznámka 2 5 2 2 2 2 4" xfId="10167"/>
    <cellStyle name="Poznámka 2 5 2 2 2 3" xfId="10168"/>
    <cellStyle name="Poznámka 2 5 2 2 2 3 2" xfId="10169"/>
    <cellStyle name="Poznámka 2 5 2 2 2 3 3" xfId="10170"/>
    <cellStyle name="Poznámka 2 5 2 2 2 3 4" xfId="10171"/>
    <cellStyle name="Poznámka 2 5 2 2 2 4" xfId="10172"/>
    <cellStyle name="Poznámka 2 5 2 2 2 5" xfId="10173"/>
    <cellStyle name="Poznámka 2 5 2 2 2 6" xfId="10174"/>
    <cellStyle name="Poznámka 2 5 2 2 3" xfId="10175"/>
    <cellStyle name="Poznámka 2 5 2 2 3 2" xfId="10176"/>
    <cellStyle name="Poznámka 2 5 2 2 3 2 2" xfId="10177"/>
    <cellStyle name="Poznámka 2 5 2 2 3 2 3" xfId="10178"/>
    <cellStyle name="Poznámka 2 5 2 2 3 2 4" xfId="10179"/>
    <cellStyle name="Poznámka 2 5 2 2 3 3" xfId="10180"/>
    <cellStyle name="Poznámka 2 5 2 2 3 3 2" xfId="10181"/>
    <cellStyle name="Poznámka 2 5 2 2 3 3 3" xfId="10182"/>
    <cellStyle name="Poznámka 2 5 2 2 3 3 4" xfId="10183"/>
    <cellStyle name="Poznámka 2 5 2 2 3 4" xfId="10184"/>
    <cellStyle name="Poznámka 2 5 2 2 3 5" xfId="10185"/>
    <cellStyle name="Poznámka 2 5 2 2 3 6" xfId="10186"/>
    <cellStyle name="Poznámka 2 5 2 2 4" xfId="10187"/>
    <cellStyle name="Poznámka 2 5 2 2 4 2" xfId="10188"/>
    <cellStyle name="Poznámka 2 5 2 2 4 3" xfId="10189"/>
    <cellStyle name="Poznámka 2 5 2 2 4 4" xfId="10190"/>
    <cellStyle name="Poznámka 2 5 2 2 5" xfId="10191"/>
    <cellStyle name="Poznámka 2 5 2 2 5 2" xfId="10192"/>
    <cellStyle name="Poznámka 2 5 2 2 5 3" xfId="10193"/>
    <cellStyle name="Poznámka 2 5 2 2 5 4" xfId="10194"/>
    <cellStyle name="Poznámka 2 5 2 2 6" xfId="10195"/>
    <cellStyle name="Poznámka 2 5 2 2 7" xfId="10196"/>
    <cellStyle name="Poznámka 2 5 2 2 8" xfId="10197"/>
    <cellStyle name="Poznámka 2 5 2 3" xfId="10198"/>
    <cellStyle name="Poznámka 2 5 2 3 2" xfId="10199"/>
    <cellStyle name="Poznámka 2 5 2 3 2 2" xfId="10200"/>
    <cellStyle name="Poznámka 2 5 2 3 2 3" xfId="10201"/>
    <cellStyle name="Poznámka 2 5 2 3 2 4" xfId="10202"/>
    <cellStyle name="Poznámka 2 5 2 3 3" xfId="10203"/>
    <cellStyle name="Poznámka 2 5 2 3 3 2" xfId="10204"/>
    <cellStyle name="Poznámka 2 5 2 3 3 3" xfId="10205"/>
    <cellStyle name="Poznámka 2 5 2 3 3 4" xfId="10206"/>
    <cellStyle name="Poznámka 2 5 2 3 4" xfId="10207"/>
    <cellStyle name="Poznámka 2 5 2 3 5" xfId="10208"/>
    <cellStyle name="Poznámka 2 5 2 3 6" xfId="10209"/>
    <cellStyle name="Poznámka 2 5 2 4" xfId="10210"/>
    <cellStyle name="Poznámka 2 5 2 4 2" xfId="10211"/>
    <cellStyle name="Poznámka 2 5 2 4 2 2" xfId="10212"/>
    <cellStyle name="Poznámka 2 5 2 4 2 3" xfId="10213"/>
    <cellStyle name="Poznámka 2 5 2 4 2 4" xfId="10214"/>
    <cellStyle name="Poznámka 2 5 2 4 3" xfId="10215"/>
    <cellStyle name="Poznámka 2 5 2 4 3 2" xfId="10216"/>
    <cellStyle name="Poznámka 2 5 2 4 3 3" xfId="10217"/>
    <cellStyle name="Poznámka 2 5 2 4 3 4" xfId="10218"/>
    <cellStyle name="Poznámka 2 5 2 4 4" xfId="10219"/>
    <cellStyle name="Poznámka 2 5 2 4 5" xfId="10220"/>
    <cellStyle name="Poznámka 2 5 2 4 6" xfId="10221"/>
    <cellStyle name="Poznámka 2 5 2 5" xfId="10222"/>
    <cellStyle name="Poznámka 2 5 2 5 2" xfId="10223"/>
    <cellStyle name="Poznámka 2 5 2 5 3" xfId="10224"/>
    <cellStyle name="Poznámka 2 5 2 5 4" xfId="10225"/>
    <cellStyle name="Poznámka 2 5 2 6" xfId="10226"/>
    <cellStyle name="Poznámka 2 5 2 6 2" xfId="10227"/>
    <cellStyle name="Poznámka 2 5 2 6 3" xfId="10228"/>
    <cellStyle name="Poznámka 2 5 2 6 4" xfId="10229"/>
    <cellStyle name="Poznámka 2 5 2 7" xfId="10230"/>
    <cellStyle name="Poznámka 2 5 2 8" xfId="10231"/>
    <cellStyle name="Poznámka 2 5 2 9" xfId="10232"/>
    <cellStyle name="Poznámka 2 5 3" xfId="10233"/>
    <cellStyle name="Poznámka 2 5 3 2" xfId="10234"/>
    <cellStyle name="Poznámka 2 5 3 2 2" xfId="10235"/>
    <cellStyle name="Poznámka 2 5 3 2 2 2" xfId="10236"/>
    <cellStyle name="Poznámka 2 5 3 2 2 3" xfId="10237"/>
    <cellStyle name="Poznámka 2 5 3 2 2 4" xfId="10238"/>
    <cellStyle name="Poznámka 2 5 3 2 3" xfId="10239"/>
    <cellStyle name="Poznámka 2 5 3 2 3 2" xfId="10240"/>
    <cellStyle name="Poznámka 2 5 3 2 3 3" xfId="10241"/>
    <cellStyle name="Poznámka 2 5 3 2 3 4" xfId="10242"/>
    <cellStyle name="Poznámka 2 5 3 2 4" xfId="10243"/>
    <cellStyle name="Poznámka 2 5 3 2 5" xfId="10244"/>
    <cellStyle name="Poznámka 2 5 3 2 6" xfId="10245"/>
    <cellStyle name="Poznámka 2 5 3 3" xfId="10246"/>
    <cellStyle name="Poznámka 2 5 3 3 2" xfId="10247"/>
    <cellStyle name="Poznámka 2 5 3 3 2 2" xfId="10248"/>
    <cellStyle name="Poznámka 2 5 3 3 2 3" xfId="10249"/>
    <cellStyle name="Poznámka 2 5 3 3 2 4" xfId="10250"/>
    <cellStyle name="Poznámka 2 5 3 3 3" xfId="10251"/>
    <cellStyle name="Poznámka 2 5 3 3 3 2" xfId="10252"/>
    <cellStyle name="Poznámka 2 5 3 3 3 3" xfId="10253"/>
    <cellStyle name="Poznámka 2 5 3 3 3 4" xfId="10254"/>
    <cellStyle name="Poznámka 2 5 3 3 4" xfId="10255"/>
    <cellStyle name="Poznámka 2 5 3 3 5" xfId="10256"/>
    <cellStyle name="Poznámka 2 5 3 3 6" xfId="10257"/>
    <cellStyle name="Poznámka 2 5 3 4" xfId="10258"/>
    <cellStyle name="Poznámka 2 5 3 4 2" xfId="10259"/>
    <cellStyle name="Poznámka 2 5 3 4 3" xfId="10260"/>
    <cellStyle name="Poznámka 2 5 3 4 4" xfId="10261"/>
    <cellStyle name="Poznámka 2 5 3 5" xfId="10262"/>
    <cellStyle name="Poznámka 2 5 3 5 2" xfId="10263"/>
    <cellStyle name="Poznámka 2 5 3 5 3" xfId="10264"/>
    <cellStyle name="Poznámka 2 5 3 5 4" xfId="10265"/>
    <cellStyle name="Poznámka 2 5 3 6" xfId="10266"/>
    <cellStyle name="Poznámka 2 5 3 7" xfId="10267"/>
    <cellStyle name="Poznámka 2 5 3 8" xfId="10268"/>
    <cellStyle name="Poznámka 2 5 4" xfId="10269"/>
    <cellStyle name="Poznámka 2 5 4 2" xfId="10270"/>
    <cellStyle name="Poznámka 2 5 4 2 2" xfId="10271"/>
    <cellStyle name="Poznámka 2 5 4 2 3" xfId="10272"/>
    <cellStyle name="Poznámka 2 5 4 2 4" xfId="10273"/>
    <cellStyle name="Poznámka 2 5 4 3" xfId="10274"/>
    <cellStyle name="Poznámka 2 5 4 3 2" xfId="10275"/>
    <cellStyle name="Poznámka 2 5 4 3 3" xfId="10276"/>
    <cellStyle name="Poznámka 2 5 4 3 4" xfId="10277"/>
    <cellStyle name="Poznámka 2 5 4 4" xfId="10278"/>
    <cellStyle name="Poznámka 2 5 4 5" xfId="10279"/>
    <cellStyle name="Poznámka 2 5 4 6" xfId="10280"/>
    <cellStyle name="Poznámka 2 5 5" xfId="10281"/>
    <cellStyle name="Poznámka 2 5 5 2" xfId="10282"/>
    <cellStyle name="Poznámka 2 5 5 2 2" xfId="10283"/>
    <cellStyle name="Poznámka 2 5 5 2 3" xfId="10284"/>
    <cellStyle name="Poznámka 2 5 5 2 4" xfId="10285"/>
    <cellStyle name="Poznámka 2 5 5 3" xfId="10286"/>
    <cellStyle name="Poznámka 2 5 5 3 2" xfId="10287"/>
    <cellStyle name="Poznámka 2 5 5 3 3" xfId="10288"/>
    <cellStyle name="Poznámka 2 5 5 3 4" xfId="10289"/>
    <cellStyle name="Poznámka 2 5 5 4" xfId="10290"/>
    <cellStyle name="Poznámka 2 5 5 5" xfId="10291"/>
    <cellStyle name="Poznámka 2 5 5 6" xfId="10292"/>
    <cellStyle name="Poznámka 2 5 6" xfId="10293"/>
    <cellStyle name="Poznámka 2 5 6 2" xfId="10294"/>
    <cellStyle name="Poznámka 2 5 6 3" xfId="10295"/>
    <cellStyle name="Poznámka 2 5 6 4" xfId="10296"/>
    <cellStyle name="Poznámka 2 5 7" xfId="10297"/>
    <cellStyle name="Poznámka 2 5 7 2" xfId="10298"/>
    <cellStyle name="Poznámka 2 5 7 3" xfId="10299"/>
    <cellStyle name="Poznámka 2 5 7 4" xfId="10300"/>
    <cellStyle name="Poznámka 2 5 8" xfId="10301"/>
    <cellStyle name="Poznámka 2 5 9" xfId="10302"/>
    <cellStyle name="Poznámka 2 6" xfId="10303"/>
    <cellStyle name="Poznámka 2 6 10" xfId="10304"/>
    <cellStyle name="Poznámka 2 6 2" xfId="10305"/>
    <cellStyle name="Poznámka 2 6 2 2" xfId="10306"/>
    <cellStyle name="Poznámka 2 6 2 2 2" xfId="10307"/>
    <cellStyle name="Poznámka 2 6 2 2 2 2" xfId="10308"/>
    <cellStyle name="Poznámka 2 6 2 2 2 2 2" xfId="10309"/>
    <cellStyle name="Poznámka 2 6 2 2 2 2 3" xfId="10310"/>
    <cellStyle name="Poznámka 2 6 2 2 2 2 4" xfId="10311"/>
    <cellStyle name="Poznámka 2 6 2 2 2 3" xfId="10312"/>
    <cellStyle name="Poznámka 2 6 2 2 2 3 2" xfId="10313"/>
    <cellStyle name="Poznámka 2 6 2 2 2 3 3" xfId="10314"/>
    <cellStyle name="Poznámka 2 6 2 2 2 3 4" xfId="10315"/>
    <cellStyle name="Poznámka 2 6 2 2 2 4" xfId="10316"/>
    <cellStyle name="Poznámka 2 6 2 2 2 5" xfId="10317"/>
    <cellStyle name="Poznámka 2 6 2 2 2 6" xfId="10318"/>
    <cellStyle name="Poznámka 2 6 2 2 3" xfId="10319"/>
    <cellStyle name="Poznámka 2 6 2 2 3 2" xfId="10320"/>
    <cellStyle name="Poznámka 2 6 2 2 3 2 2" xfId="10321"/>
    <cellStyle name="Poznámka 2 6 2 2 3 2 3" xfId="10322"/>
    <cellStyle name="Poznámka 2 6 2 2 3 2 4" xfId="10323"/>
    <cellStyle name="Poznámka 2 6 2 2 3 3" xfId="10324"/>
    <cellStyle name="Poznámka 2 6 2 2 3 3 2" xfId="10325"/>
    <cellStyle name="Poznámka 2 6 2 2 3 3 3" xfId="10326"/>
    <cellStyle name="Poznámka 2 6 2 2 3 3 4" xfId="10327"/>
    <cellStyle name="Poznámka 2 6 2 2 3 4" xfId="10328"/>
    <cellStyle name="Poznámka 2 6 2 2 3 5" xfId="10329"/>
    <cellStyle name="Poznámka 2 6 2 2 3 6" xfId="10330"/>
    <cellStyle name="Poznámka 2 6 2 2 4" xfId="10331"/>
    <cellStyle name="Poznámka 2 6 2 2 4 2" xfId="10332"/>
    <cellStyle name="Poznámka 2 6 2 2 4 3" xfId="10333"/>
    <cellStyle name="Poznámka 2 6 2 2 4 4" xfId="10334"/>
    <cellStyle name="Poznámka 2 6 2 2 5" xfId="10335"/>
    <cellStyle name="Poznámka 2 6 2 2 5 2" xfId="10336"/>
    <cellStyle name="Poznámka 2 6 2 2 5 3" xfId="10337"/>
    <cellStyle name="Poznámka 2 6 2 2 5 4" xfId="10338"/>
    <cellStyle name="Poznámka 2 6 2 2 6" xfId="10339"/>
    <cellStyle name="Poznámka 2 6 2 2 7" xfId="10340"/>
    <cellStyle name="Poznámka 2 6 2 2 8" xfId="10341"/>
    <cellStyle name="Poznámka 2 6 2 3" xfId="10342"/>
    <cellStyle name="Poznámka 2 6 2 3 2" xfId="10343"/>
    <cellStyle name="Poznámka 2 6 2 3 2 2" xfId="10344"/>
    <cellStyle name="Poznámka 2 6 2 3 2 3" xfId="10345"/>
    <cellStyle name="Poznámka 2 6 2 3 2 4" xfId="10346"/>
    <cellStyle name="Poznámka 2 6 2 3 3" xfId="10347"/>
    <cellStyle name="Poznámka 2 6 2 3 3 2" xfId="10348"/>
    <cellStyle name="Poznámka 2 6 2 3 3 3" xfId="10349"/>
    <cellStyle name="Poznámka 2 6 2 3 3 4" xfId="10350"/>
    <cellStyle name="Poznámka 2 6 2 3 4" xfId="10351"/>
    <cellStyle name="Poznámka 2 6 2 3 5" xfId="10352"/>
    <cellStyle name="Poznámka 2 6 2 3 6" xfId="10353"/>
    <cellStyle name="Poznámka 2 6 2 4" xfId="10354"/>
    <cellStyle name="Poznámka 2 6 2 4 2" xfId="10355"/>
    <cellStyle name="Poznámka 2 6 2 4 2 2" xfId="10356"/>
    <cellStyle name="Poznámka 2 6 2 4 2 3" xfId="10357"/>
    <cellStyle name="Poznámka 2 6 2 4 2 4" xfId="10358"/>
    <cellStyle name="Poznámka 2 6 2 4 3" xfId="10359"/>
    <cellStyle name="Poznámka 2 6 2 4 3 2" xfId="10360"/>
    <cellStyle name="Poznámka 2 6 2 4 3 3" xfId="10361"/>
    <cellStyle name="Poznámka 2 6 2 4 3 4" xfId="10362"/>
    <cellStyle name="Poznámka 2 6 2 4 4" xfId="10363"/>
    <cellStyle name="Poznámka 2 6 2 4 5" xfId="10364"/>
    <cellStyle name="Poznámka 2 6 2 4 6" xfId="10365"/>
    <cellStyle name="Poznámka 2 6 2 5" xfId="10366"/>
    <cellStyle name="Poznámka 2 6 2 5 2" xfId="10367"/>
    <cellStyle name="Poznámka 2 6 2 5 3" xfId="10368"/>
    <cellStyle name="Poznámka 2 6 2 5 4" xfId="10369"/>
    <cellStyle name="Poznámka 2 6 2 6" xfId="10370"/>
    <cellStyle name="Poznámka 2 6 2 6 2" xfId="10371"/>
    <cellStyle name="Poznámka 2 6 2 6 3" xfId="10372"/>
    <cellStyle name="Poznámka 2 6 2 6 4" xfId="10373"/>
    <cellStyle name="Poznámka 2 6 2 7" xfId="10374"/>
    <cellStyle name="Poznámka 2 6 2 8" xfId="10375"/>
    <cellStyle name="Poznámka 2 6 2 9" xfId="10376"/>
    <cellStyle name="Poznámka 2 6 3" xfId="10377"/>
    <cellStyle name="Poznámka 2 6 3 2" xfId="10378"/>
    <cellStyle name="Poznámka 2 6 3 2 2" xfId="10379"/>
    <cellStyle name="Poznámka 2 6 3 2 2 2" xfId="10380"/>
    <cellStyle name="Poznámka 2 6 3 2 2 3" xfId="10381"/>
    <cellStyle name="Poznámka 2 6 3 2 2 4" xfId="10382"/>
    <cellStyle name="Poznámka 2 6 3 2 3" xfId="10383"/>
    <cellStyle name="Poznámka 2 6 3 2 3 2" xfId="10384"/>
    <cellStyle name="Poznámka 2 6 3 2 3 3" xfId="10385"/>
    <cellStyle name="Poznámka 2 6 3 2 3 4" xfId="10386"/>
    <cellStyle name="Poznámka 2 6 3 2 4" xfId="10387"/>
    <cellStyle name="Poznámka 2 6 3 2 5" xfId="10388"/>
    <cellStyle name="Poznámka 2 6 3 2 6" xfId="10389"/>
    <cellStyle name="Poznámka 2 6 3 3" xfId="10390"/>
    <cellStyle name="Poznámka 2 6 3 3 2" xfId="10391"/>
    <cellStyle name="Poznámka 2 6 3 3 2 2" xfId="10392"/>
    <cellStyle name="Poznámka 2 6 3 3 2 3" xfId="10393"/>
    <cellStyle name="Poznámka 2 6 3 3 2 4" xfId="10394"/>
    <cellStyle name="Poznámka 2 6 3 3 3" xfId="10395"/>
    <cellStyle name="Poznámka 2 6 3 3 3 2" xfId="10396"/>
    <cellStyle name="Poznámka 2 6 3 3 3 3" xfId="10397"/>
    <cellStyle name="Poznámka 2 6 3 3 3 4" xfId="10398"/>
    <cellStyle name="Poznámka 2 6 3 3 4" xfId="10399"/>
    <cellStyle name="Poznámka 2 6 3 3 5" xfId="10400"/>
    <cellStyle name="Poznámka 2 6 3 3 6" xfId="10401"/>
    <cellStyle name="Poznámka 2 6 3 4" xfId="10402"/>
    <cellStyle name="Poznámka 2 6 3 4 2" xfId="10403"/>
    <cellStyle name="Poznámka 2 6 3 4 3" xfId="10404"/>
    <cellStyle name="Poznámka 2 6 3 4 4" xfId="10405"/>
    <cellStyle name="Poznámka 2 6 3 5" xfId="10406"/>
    <cellStyle name="Poznámka 2 6 3 5 2" xfId="10407"/>
    <cellStyle name="Poznámka 2 6 3 5 3" xfId="10408"/>
    <cellStyle name="Poznámka 2 6 3 5 4" xfId="10409"/>
    <cellStyle name="Poznámka 2 6 3 6" xfId="10410"/>
    <cellStyle name="Poznámka 2 6 3 7" xfId="10411"/>
    <cellStyle name="Poznámka 2 6 3 8" xfId="10412"/>
    <cellStyle name="Poznámka 2 6 4" xfId="10413"/>
    <cellStyle name="Poznámka 2 6 4 2" xfId="10414"/>
    <cellStyle name="Poznámka 2 6 4 2 2" xfId="10415"/>
    <cellStyle name="Poznámka 2 6 4 2 3" xfId="10416"/>
    <cellStyle name="Poznámka 2 6 4 2 4" xfId="10417"/>
    <cellStyle name="Poznámka 2 6 4 3" xfId="10418"/>
    <cellStyle name="Poznámka 2 6 4 3 2" xfId="10419"/>
    <cellStyle name="Poznámka 2 6 4 3 3" xfId="10420"/>
    <cellStyle name="Poznámka 2 6 4 3 4" xfId="10421"/>
    <cellStyle name="Poznámka 2 6 4 4" xfId="10422"/>
    <cellStyle name="Poznámka 2 6 4 5" xfId="10423"/>
    <cellStyle name="Poznámka 2 6 4 6" xfId="10424"/>
    <cellStyle name="Poznámka 2 6 5" xfId="10425"/>
    <cellStyle name="Poznámka 2 6 5 2" xfId="10426"/>
    <cellStyle name="Poznámka 2 6 5 2 2" xfId="10427"/>
    <cellStyle name="Poznámka 2 6 5 2 3" xfId="10428"/>
    <cellStyle name="Poznámka 2 6 5 2 4" xfId="10429"/>
    <cellStyle name="Poznámka 2 6 5 3" xfId="10430"/>
    <cellStyle name="Poznámka 2 6 5 3 2" xfId="10431"/>
    <cellStyle name="Poznámka 2 6 5 3 3" xfId="10432"/>
    <cellStyle name="Poznámka 2 6 5 3 4" xfId="10433"/>
    <cellStyle name="Poznámka 2 6 5 4" xfId="10434"/>
    <cellStyle name="Poznámka 2 6 5 5" xfId="10435"/>
    <cellStyle name="Poznámka 2 6 5 6" xfId="10436"/>
    <cellStyle name="Poznámka 2 6 6" xfId="10437"/>
    <cellStyle name="Poznámka 2 6 6 2" xfId="10438"/>
    <cellStyle name="Poznámka 2 6 6 3" xfId="10439"/>
    <cellStyle name="Poznámka 2 6 6 4" xfId="10440"/>
    <cellStyle name="Poznámka 2 6 7" xfId="10441"/>
    <cellStyle name="Poznámka 2 6 7 2" xfId="10442"/>
    <cellStyle name="Poznámka 2 6 7 3" xfId="10443"/>
    <cellStyle name="Poznámka 2 6 7 4" xfId="10444"/>
    <cellStyle name="Poznámka 2 6 8" xfId="10445"/>
    <cellStyle name="Poznámka 2 6 9" xfId="10446"/>
    <cellStyle name="Poznámka 2 7" xfId="10447"/>
    <cellStyle name="Poznámka 2 7 10" xfId="10448"/>
    <cellStyle name="Poznámka 2 7 2" xfId="10449"/>
    <cellStyle name="Poznámka 2 7 2 2" xfId="10450"/>
    <cellStyle name="Poznámka 2 7 2 2 2" xfId="10451"/>
    <cellStyle name="Poznámka 2 7 2 2 2 2" xfId="10452"/>
    <cellStyle name="Poznámka 2 7 2 2 2 2 2" xfId="10453"/>
    <cellStyle name="Poznámka 2 7 2 2 2 2 3" xfId="10454"/>
    <cellStyle name="Poznámka 2 7 2 2 2 2 4" xfId="10455"/>
    <cellStyle name="Poznámka 2 7 2 2 2 3" xfId="10456"/>
    <cellStyle name="Poznámka 2 7 2 2 2 3 2" xfId="10457"/>
    <cellStyle name="Poznámka 2 7 2 2 2 3 3" xfId="10458"/>
    <cellStyle name="Poznámka 2 7 2 2 2 3 4" xfId="10459"/>
    <cellStyle name="Poznámka 2 7 2 2 2 4" xfId="10460"/>
    <cellStyle name="Poznámka 2 7 2 2 2 5" xfId="10461"/>
    <cellStyle name="Poznámka 2 7 2 2 2 6" xfId="10462"/>
    <cellStyle name="Poznámka 2 7 2 2 3" xfId="10463"/>
    <cellStyle name="Poznámka 2 7 2 2 3 2" xfId="10464"/>
    <cellStyle name="Poznámka 2 7 2 2 3 2 2" xfId="10465"/>
    <cellStyle name="Poznámka 2 7 2 2 3 2 3" xfId="10466"/>
    <cellStyle name="Poznámka 2 7 2 2 3 2 4" xfId="10467"/>
    <cellStyle name="Poznámka 2 7 2 2 3 3" xfId="10468"/>
    <cellStyle name="Poznámka 2 7 2 2 3 3 2" xfId="10469"/>
    <cellStyle name="Poznámka 2 7 2 2 3 3 3" xfId="10470"/>
    <cellStyle name="Poznámka 2 7 2 2 3 3 4" xfId="10471"/>
    <cellStyle name="Poznámka 2 7 2 2 3 4" xfId="10472"/>
    <cellStyle name="Poznámka 2 7 2 2 3 5" xfId="10473"/>
    <cellStyle name="Poznámka 2 7 2 2 3 6" xfId="10474"/>
    <cellStyle name="Poznámka 2 7 2 2 4" xfId="10475"/>
    <cellStyle name="Poznámka 2 7 2 2 4 2" xfId="10476"/>
    <cellStyle name="Poznámka 2 7 2 2 4 3" xfId="10477"/>
    <cellStyle name="Poznámka 2 7 2 2 4 4" xfId="10478"/>
    <cellStyle name="Poznámka 2 7 2 2 5" xfId="10479"/>
    <cellStyle name="Poznámka 2 7 2 2 5 2" xfId="10480"/>
    <cellStyle name="Poznámka 2 7 2 2 5 3" xfId="10481"/>
    <cellStyle name="Poznámka 2 7 2 2 5 4" xfId="10482"/>
    <cellStyle name="Poznámka 2 7 2 2 6" xfId="10483"/>
    <cellStyle name="Poznámka 2 7 2 2 7" xfId="10484"/>
    <cellStyle name="Poznámka 2 7 2 2 8" xfId="10485"/>
    <cellStyle name="Poznámka 2 7 2 3" xfId="10486"/>
    <cellStyle name="Poznámka 2 7 2 3 2" xfId="10487"/>
    <cellStyle name="Poznámka 2 7 2 3 2 2" xfId="10488"/>
    <cellStyle name="Poznámka 2 7 2 3 2 3" xfId="10489"/>
    <cellStyle name="Poznámka 2 7 2 3 2 4" xfId="10490"/>
    <cellStyle name="Poznámka 2 7 2 3 3" xfId="10491"/>
    <cellStyle name="Poznámka 2 7 2 3 3 2" xfId="10492"/>
    <cellStyle name="Poznámka 2 7 2 3 3 3" xfId="10493"/>
    <cellStyle name="Poznámka 2 7 2 3 3 4" xfId="10494"/>
    <cellStyle name="Poznámka 2 7 2 3 4" xfId="10495"/>
    <cellStyle name="Poznámka 2 7 2 3 5" xfId="10496"/>
    <cellStyle name="Poznámka 2 7 2 3 6" xfId="10497"/>
    <cellStyle name="Poznámka 2 7 2 4" xfId="10498"/>
    <cellStyle name="Poznámka 2 7 2 4 2" xfId="10499"/>
    <cellStyle name="Poznámka 2 7 2 4 2 2" xfId="10500"/>
    <cellStyle name="Poznámka 2 7 2 4 2 3" xfId="10501"/>
    <cellStyle name="Poznámka 2 7 2 4 2 4" xfId="10502"/>
    <cellStyle name="Poznámka 2 7 2 4 3" xfId="10503"/>
    <cellStyle name="Poznámka 2 7 2 4 3 2" xfId="10504"/>
    <cellStyle name="Poznámka 2 7 2 4 3 3" xfId="10505"/>
    <cellStyle name="Poznámka 2 7 2 4 3 4" xfId="10506"/>
    <cellStyle name="Poznámka 2 7 2 4 4" xfId="10507"/>
    <cellStyle name="Poznámka 2 7 2 4 5" xfId="10508"/>
    <cellStyle name="Poznámka 2 7 2 4 6" xfId="10509"/>
    <cellStyle name="Poznámka 2 7 2 5" xfId="10510"/>
    <cellStyle name="Poznámka 2 7 2 5 2" xfId="10511"/>
    <cellStyle name="Poznámka 2 7 2 5 3" xfId="10512"/>
    <cellStyle name="Poznámka 2 7 2 5 4" xfId="10513"/>
    <cellStyle name="Poznámka 2 7 2 6" xfId="10514"/>
    <cellStyle name="Poznámka 2 7 2 6 2" xfId="10515"/>
    <cellStyle name="Poznámka 2 7 2 6 3" xfId="10516"/>
    <cellStyle name="Poznámka 2 7 2 6 4" xfId="10517"/>
    <cellStyle name="Poznámka 2 7 2 7" xfId="10518"/>
    <cellStyle name="Poznámka 2 7 2 8" xfId="10519"/>
    <cellStyle name="Poznámka 2 7 2 9" xfId="10520"/>
    <cellStyle name="Poznámka 2 7 3" xfId="10521"/>
    <cellStyle name="Poznámka 2 7 3 2" xfId="10522"/>
    <cellStyle name="Poznámka 2 7 3 2 2" xfId="10523"/>
    <cellStyle name="Poznámka 2 7 3 2 2 2" xfId="10524"/>
    <cellStyle name="Poznámka 2 7 3 2 2 3" xfId="10525"/>
    <cellStyle name="Poznámka 2 7 3 2 2 4" xfId="10526"/>
    <cellStyle name="Poznámka 2 7 3 2 3" xfId="10527"/>
    <cellStyle name="Poznámka 2 7 3 2 3 2" xfId="10528"/>
    <cellStyle name="Poznámka 2 7 3 2 3 3" xfId="10529"/>
    <cellStyle name="Poznámka 2 7 3 2 3 4" xfId="10530"/>
    <cellStyle name="Poznámka 2 7 3 2 4" xfId="10531"/>
    <cellStyle name="Poznámka 2 7 3 2 5" xfId="10532"/>
    <cellStyle name="Poznámka 2 7 3 2 6" xfId="10533"/>
    <cellStyle name="Poznámka 2 7 3 3" xfId="10534"/>
    <cellStyle name="Poznámka 2 7 3 3 2" xfId="10535"/>
    <cellStyle name="Poznámka 2 7 3 3 2 2" xfId="10536"/>
    <cellStyle name="Poznámka 2 7 3 3 2 3" xfId="10537"/>
    <cellStyle name="Poznámka 2 7 3 3 2 4" xfId="10538"/>
    <cellStyle name="Poznámka 2 7 3 3 3" xfId="10539"/>
    <cellStyle name="Poznámka 2 7 3 3 3 2" xfId="10540"/>
    <cellStyle name="Poznámka 2 7 3 3 3 3" xfId="10541"/>
    <cellStyle name="Poznámka 2 7 3 3 3 4" xfId="10542"/>
    <cellStyle name="Poznámka 2 7 3 3 4" xfId="10543"/>
    <cellStyle name="Poznámka 2 7 3 3 5" xfId="10544"/>
    <cellStyle name="Poznámka 2 7 3 3 6" xfId="10545"/>
    <cellStyle name="Poznámka 2 7 3 4" xfId="10546"/>
    <cellStyle name="Poznámka 2 7 3 4 2" xfId="10547"/>
    <cellStyle name="Poznámka 2 7 3 4 3" xfId="10548"/>
    <cellStyle name="Poznámka 2 7 3 4 4" xfId="10549"/>
    <cellStyle name="Poznámka 2 7 3 5" xfId="10550"/>
    <cellStyle name="Poznámka 2 7 3 5 2" xfId="10551"/>
    <cellStyle name="Poznámka 2 7 3 5 3" xfId="10552"/>
    <cellStyle name="Poznámka 2 7 3 5 4" xfId="10553"/>
    <cellStyle name="Poznámka 2 7 3 6" xfId="10554"/>
    <cellStyle name="Poznámka 2 7 3 7" xfId="10555"/>
    <cellStyle name="Poznámka 2 7 3 8" xfId="10556"/>
    <cellStyle name="Poznámka 2 7 4" xfId="10557"/>
    <cellStyle name="Poznámka 2 7 4 2" xfId="10558"/>
    <cellStyle name="Poznámka 2 7 4 2 2" xfId="10559"/>
    <cellStyle name="Poznámka 2 7 4 2 3" xfId="10560"/>
    <cellStyle name="Poznámka 2 7 4 2 4" xfId="10561"/>
    <cellStyle name="Poznámka 2 7 4 3" xfId="10562"/>
    <cellStyle name="Poznámka 2 7 4 3 2" xfId="10563"/>
    <cellStyle name="Poznámka 2 7 4 3 3" xfId="10564"/>
    <cellStyle name="Poznámka 2 7 4 3 4" xfId="10565"/>
    <cellStyle name="Poznámka 2 7 4 4" xfId="10566"/>
    <cellStyle name="Poznámka 2 7 4 5" xfId="10567"/>
    <cellStyle name="Poznámka 2 7 4 6" xfId="10568"/>
    <cellStyle name="Poznámka 2 7 5" xfId="10569"/>
    <cellStyle name="Poznámka 2 7 5 2" xfId="10570"/>
    <cellStyle name="Poznámka 2 7 5 2 2" xfId="10571"/>
    <cellStyle name="Poznámka 2 7 5 2 3" xfId="10572"/>
    <cellStyle name="Poznámka 2 7 5 2 4" xfId="10573"/>
    <cellStyle name="Poznámka 2 7 5 3" xfId="10574"/>
    <cellStyle name="Poznámka 2 7 5 3 2" xfId="10575"/>
    <cellStyle name="Poznámka 2 7 5 3 3" xfId="10576"/>
    <cellStyle name="Poznámka 2 7 5 3 4" xfId="10577"/>
    <cellStyle name="Poznámka 2 7 5 4" xfId="10578"/>
    <cellStyle name="Poznámka 2 7 5 5" xfId="10579"/>
    <cellStyle name="Poznámka 2 7 5 6" xfId="10580"/>
    <cellStyle name="Poznámka 2 7 6" xfId="10581"/>
    <cellStyle name="Poznámka 2 7 6 2" xfId="10582"/>
    <cellStyle name="Poznámka 2 7 6 3" xfId="10583"/>
    <cellStyle name="Poznámka 2 7 6 4" xfId="10584"/>
    <cellStyle name="Poznámka 2 7 7" xfId="10585"/>
    <cellStyle name="Poznámka 2 7 7 2" xfId="10586"/>
    <cellStyle name="Poznámka 2 7 7 3" xfId="10587"/>
    <cellStyle name="Poznámka 2 7 7 4" xfId="10588"/>
    <cellStyle name="Poznámka 2 7 8" xfId="10589"/>
    <cellStyle name="Poznámka 2 7 9" xfId="10590"/>
    <cellStyle name="Poznámka 2 8" xfId="10591"/>
    <cellStyle name="Poznámka 2 8 10" xfId="10592"/>
    <cellStyle name="Poznámka 2 8 2" xfId="10593"/>
    <cellStyle name="Poznámka 2 8 2 2" xfId="10594"/>
    <cellStyle name="Poznámka 2 8 2 2 2" xfId="10595"/>
    <cellStyle name="Poznámka 2 8 2 2 2 2" xfId="10596"/>
    <cellStyle name="Poznámka 2 8 2 2 2 2 2" xfId="10597"/>
    <cellStyle name="Poznámka 2 8 2 2 2 2 3" xfId="10598"/>
    <cellStyle name="Poznámka 2 8 2 2 2 2 4" xfId="10599"/>
    <cellStyle name="Poznámka 2 8 2 2 2 3" xfId="10600"/>
    <cellStyle name="Poznámka 2 8 2 2 2 3 2" xfId="10601"/>
    <cellStyle name="Poznámka 2 8 2 2 2 3 3" xfId="10602"/>
    <cellStyle name="Poznámka 2 8 2 2 2 3 4" xfId="10603"/>
    <cellStyle name="Poznámka 2 8 2 2 2 4" xfId="10604"/>
    <cellStyle name="Poznámka 2 8 2 2 2 5" xfId="10605"/>
    <cellStyle name="Poznámka 2 8 2 2 2 6" xfId="10606"/>
    <cellStyle name="Poznámka 2 8 2 2 3" xfId="10607"/>
    <cellStyle name="Poznámka 2 8 2 2 3 2" xfId="10608"/>
    <cellStyle name="Poznámka 2 8 2 2 3 2 2" xfId="10609"/>
    <cellStyle name="Poznámka 2 8 2 2 3 2 3" xfId="10610"/>
    <cellStyle name="Poznámka 2 8 2 2 3 2 4" xfId="10611"/>
    <cellStyle name="Poznámka 2 8 2 2 3 3" xfId="10612"/>
    <cellStyle name="Poznámka 2 8 2 2 3 3 2" xfId="10613"/>
    <cellStyle name="Poznámka 2 8 2 2 3 3 3" xfId="10614"/>
    <cellStyle name="Poznámka 2 8 2 2 3 3 4" xfId="10615"/>
    <cellStyle name="Poznámka 2 8 2 2 3 4" xfId="10616"/>
    <cellStyle name="Poznámka 2 8 2 2 3 5" xfId="10617"/>
    <cellStyle name="Poznámka 2 8 2 2 3 6" xfId="10618"/>
    <cellStyle name="Poznámka 2 8 2 2 4" xfId="10619"/>
    <cellStyle name="Poznámka 2 8 2 2 4 2" xfId="10620"/>
    <cellStyle name="Poznámka 2 8 2 2 4 3" xfId="10621"/>
    <cellStyle name="Poznámka 2 8 2 2 4 4" xfId="10622"/>
    <cellStyle name="Poznámka 2 8 2 2 5" xfId="10623"/>
    <cellStyle name="Poznámka 2 8 2 2 5 2" xfId="10624"/>
    <cellStyle name="Poznámka 2 8 2 2 5 3" xfId="10625"/>
    <cellStyle name="Poznámka 2 8 2 2 5 4" xfId="10626"/>
    <cellStyle name="Poznámka 2 8 2 2 6" xfId="10627"/>
    <cellStyle name="Poznámka 2 8 2 2 7" xfId="10628"/>
    <cellStyle name="Poznámka 2 8 2 2 8" xfId="10629"/>
    <cellStyle name="Poznámka 2 8 2 3" xfId="10630"/>
    <cellStyle name="Poznámka 2 8 2 3 2" xfId="10631"/>
    <cellStyle name="Poznámka 2 8 2 3 2 2" xfId="10632"/>
    <cellStyle name="Poznámka 2 8 2 3 2 3" xfId="10633"/>
    <cellStyle name="Poznámka 2 8 2 3 2 4" xfId="10634"/>
    <cellStyle name="Poznámka 2 8 2 3 3" xfId="10635"/>
    <cellStyle name="Poznámka 2 8 2 3 3 2" xfId="10636"/>
    <cellStyle name="Poznámka 2 8 2 3 3 3" xfId="10637"/>
    <cellStyle name="Poznámka 2 8 2 3 3 4" xfId="10638"/>
    <cellStyle name="Poznámka 2 8 2 3 4" xfId="10639"/>
    <cellStyle name="Poznámka 2 8 2 3 5" xfId="10640"/>
    <cellStyle name="Poznámka 2 8 2 3 6" xfId="10641"/>
    <cellStyle name="Poznámka 2 8 2 4" xfId="10642"/>
    <cellStyle name="Poznámka 2 8 2 4 2" xfId="10643"/>
    <cellStyle name="Poznámka 2 8 2 4 2 2" xfId="10644"/>
    <cellStyle name="Poznámka 2 8 2 4 2 3" xfId="10645"/>
    <cellStyle name="Poznámka 2 8 2 4 2 4" xfId="10646"/>
    <cellStyle name="Poznámka 2 8 2 4 3" xfId="10647"/>
    <cellStyle name="Poznámka 2 8 2 4 3 2" xfId="10648"/>
    <cellStyle name="Poznámka 2 8 2 4 3 3" xfId="10649"/>
    <cellStyle name="Poznámka 2 8 2 4 3 4" xfId="10650"/>
    <cellStyle name="Poznámka 2 8 2 4 4" xfId="10651"/>
    <cellStyle name="Poznámka 2 8 2 4 5" xfId="10652"/>
    <cellStyle name="Poznámka 2 8 2 4 6" xfId="10653"/>
    <cellStyle name="Poznámka 2 8 2 5" xfId="10654"/>
    <cellStyle name="Poznámka 2 8 2 5 2" xfId="10655"/>
    <cellStyle name="Poznámka 2 8 2 5 3" xfId="10656"/>
    <cellStyle name="Poznámka 2 8 2 5 4" xfId="10657"/>
    <cellStyle name="Poznámka 2 8 2 6" xfId="10658"/>
    <cellStyle name="Poznámka 2 8 2 6 2" xfId="10659"/>
    <cellStyle name="Poznámka 2 8 2 6 3" xfId="10660"/>
    <cellStyle name="Poznámka 2 8 2 6 4" xfId="10661"/>
    <cellStyle name="Poznámka 2 8 2 7" xfId="10662"/>
    <cellStyle name="Poznámka 2 8 2 8" xfId="10663"/>
    <cellStyle name="Poznámka 2 8 2 9" xfId="10664"/>
    <cellStyle name="Poznámka 2 8 3" xfId="10665"/>
    <cellStyle name="Poznámka 2 8 3 2" xfId="10666"/>
    <cellStyle name="Poznámka 2 8 3 2 2" xfId="10667"/>
    <cellStyle name="Poznámka 2 8 3 2 2 2" xfId="10668"/>
    <cellStyle name="Poznámka 2 8 3 2 2 3" xfId="10669"/>
    <cellStyle name="Poznámka 2 8 3 2 2 4" xfId="10670"/>
    <cellStyle name="Poznámka 2 8 3 2 3" xfId="10671"/>
    <cellStyle name="Poznámka 2 8 3 2 3 2" xfId="10672"/>
    <cellStyle name="Poznámka 2 8 3 2 3 3" xfId="10673"/>
    <cellStyle name="Poznámka 2 8 3 2 3 4" xfId="10674"/>
    <cellStyle name="Poznámka 2 8 3 2 4" xfId="10675"/>
    <cellStyle name="Poznámka 2 8 3 2 5" xfId="10676"/>
    <cellStyle name="Poznámka 2 8 3 2 6" xfId="10677"/>
    <cellStyle name="Poznámka 2 8 3 3" xfId="10678"/>
    <cellStyle name="Poznámka 2 8 3 3 2" xfId="10679"/>
    <cellStyle name="Poznámka 2 8 3 3 2 2" xfId="10680"/>
    <cellStyle name="Poznámka 2 8 3 3 2 3" xfId="10681"/>
    <cellStyle name="Poznámka 2 8 3 3 2 4" xfId="10682"/>
    <cellStyle name="Poznámka 2 8 3 3 3" xfId="10683"/>
    <cellStyle name="Poznámka 2 8 3 3 3 2" xfId="10684"/>
    <cellStyle name="Poznámka 2 8 3 3 3 3" xfId="10685"/>
    <cellStyle name="Poznámka 2 8 3 3 3 4" xfId="10686"/>
    <cellStyle name="Poznámka 2 8 3 3 4" xfId="10687"/>
    <cellStyle name="Poznámka 2 8 3 3 5" xfId="10688"/>
    <cellStyle name="Poznámka 2 8 3 3 6" xfId="10689"/>
    <cellStyle name="Poznámka 2 8 3 4" xfId="10690"/>
    <cellStyle name="Poznámka 2 8 3 4 2" xfId="10691"/>
    <cellStyle name="Poznámka 2 8 3 4 3" xfId="10692"/>
    <cellStyle name="Poznámka 2 8 3 4 4" xfId="10693"/>
    <cellStyle name="Poznámka 2 8 3 5" xfId="10694"/>
    <cellStyle name="Poznámka 2 8 3 5 2" xfId="10695"/>
    <cellStyle name="Poznámka 2 8 3 5 3" xfId="10696"/>
    <cellStyle name="Poznámka 2 8 3 5 4" xfId="10697"/>
    <cellStyle name="Poznámka 2 8 3 6" xfId="10698"/>
    <cellStyle name="Poznámka 2 8 3 7" xfId="10699"/>
    <cellStyle name="Poznámka 2 8 3 8" xfId="10700"/>
    <cellStyle name="Poznámka 2 8 4" xfId="10701"/>
    <cellStyle name="Poznámka 2 8 4 2" xfId="10702"/>
    <cellStyle name="Poznámka 2 8 4 2 2" xfId="10703"/>
    <cellStyle name="Poznámka 2 8 4 2 3" xfId="10704"/>
    <cellStyle name="Poznámka 2 8 4 2 4" xfId="10705"/>
    <cellStyle name="Poznámka 2 8 4 3" xfId="10706"/>
    <cellStyle name="Poznámka 2 8 4 3 2" xfId="10707"/>
    <cellStyle name="Poznámka 2 8 4 3 3" xfId="10708"/>
    <cellStyle name="Poznámka 2 8 4 3 4" xfId="10709"/>
    <cellStyle name="Poznámka 2 8 4 4" xfId="10710"/>
    <cellStyle name="Poznámka 2 8 4 5" xfId="10711"/>
    <cellStyle name="Poznámka 2 8 4 6" xfId="10712"/>
    <cellStyle name="Poznámka 2 8 5" xfId="10713"/>
    <cellStyle name="Poznámka 2 8 5 2" xfId="10714"/>
    <cellStyle name="Poznámka 2 8 5 2 2" xfId="10715"/>
    <cellStyle name="Poznámka 2 8 5 2 3" xfId="10716"/>
    <cellStyle name="Poznámka 2 8 5 2 4" xfId="10717"/>
    <cellStyle name="Poznámka 2 8 5 3" xfId="10718"/>
    <cellStyle name="Poznámka 2 8 5 3 2" xfId="10719"/>
    <cellStyle name="Poznámka 2 8 5 3 3" xfId="10720"/>
    <cellStyle name="Poznámka 2 8 5 3 4" xfId="10721"/>
    <cellStyle name="Poznámka 2 8 5 4" xfId="10722"/>
    <cellStyle name="Poznámka 2 8 5 5" xfId="10723"/>
    <cellStyle name="Poznámka 2 8 5 6" xfId="10724"/>
    <cellStyle name="Poznámka 2 8 6" xfId="10725"/>
    <cellStyle name="Poznámka 2 8 6 2" xfId="10726"/>
    <cellStyle name="Poznámka 2 8 6 3" xfId="10727"/>
    <cellStyle name="Poznámka 2 8 6 4" xfId="10728"/>
    <cellStyle name="Poznámka 2 8 7" xfId="10729"/>
    <cellStyle name="Poznámka 2 8 7 2" xfId="10730"/>
    <cellStyle name="Poznámka 2 8 7 3" xfId="10731"/>
    <cellStyle name="Poznámka 2 8 7 4" xfId="10732"/>
    <cellStyle name="Poznámka 2 8 8" xfId="10733"/>
    <cellStyle name="Poznámka 2 8 9" xfId="10734"/>
    <cellStyle name="Poznámka 2 9" xfId="10735"/>
    <cellStyle name="Poznámka 2 9 2" xfId="10736"/>
    <cellStyle name="Poznámka 2 9 2 2" xfId="10737"/>
    <cellStyle name="Poznámka 2 9 2 2 2" xfId="10738"/>
    <cellStyle name="Poznámka 2 9 2 2 2 2" xfId="10739"/>
    <cellStyle name="Poznámka 2 9 2 2 2 3" xfId="10740"/>
    <cellStyle name="Poznámka 2 9 2 2 2 4" xfId="10741"/>
    <cellStyle name="Poznámka 2 9 2 2 3" xfId="10742"/>
    <cellStyle name="Poznámka 2 9 2 2 3 2" xfId="10743"/>
    <cellStyle name="Poznámka 2 9 2 2 3 3" xfId="10744"/>
    <cellStyle name="Poznámka 2 9 2 2 3 4" xfId="10745"/>
    <cellStyle name="Poznámka 2 9 2 2 4" xfId="10746"/>
    <cellStyle name="Poznámka 2 9 2 2 5" xfId="10747"/>
    <cellStyle name="Poznámka 2 9 2 2 6" xfId="10748"/>
    <cellStyle name="Poznámka 2 9 2 3" xfId="10749"/>
    <cellStyle name="Poznámka 2 9 2 3 2" xfId="10750"/>
    <cellStyle name="Poznámka 2 9 2 3 2 2" xfId="10751"/>
    <cellStyle name="Poznámka 2 9 2 3 2 3" xfId="10752"/>
    <cellStyle name="Poznámka 2 9 2 3 2 4" xfId="10753"/>
    <cellStyle name="Poznámka 2 9 2 3 3" xfId="10754"/>
    <cellStyle name="Poznámka 2 9 2 3 3 2" xfId="10755"/>
    <cellStyle name="Poznámka 2 9 2 3 3 3" xfId="10756"/>
    <cellStyle name="Poznámka 2 9 2 3 3 4" xfId="10757"/>
    <cellStyle name="Poznámka 2 9 2 3 4" xfId="10758"/>
    <cellStyle name="Poznámka 2 9 2 3 5" xfId="10759"/>
    <cellStyle name="Poznámka 2 9 2 3 6" xfId="10760"/>
    <cellStyle name="Poznámka 2 9 2 4" xfId="10761"/>
    <cellStyle name="Poznámka 2 9 2 4 2" xfId="10762"/>
    <cellStyle name="Poznámka 2 9 2 4 3" xfId="10763"/>
    <cellStyle name="Poznámka 2 9 2 4 4" xfId="10764"/>
    <cellStyle name="Poznámka 2 9 2 5" xfId="10765"/>
    <cellStyle name="Poznámka 2 9 2 5 2" xfId="10766"/>
    <cellStyle name="Poznámka 2 9 2 5 3" xfId="10767"/>
    <cellStyle name="Poznámka 2 9 2 5 4" xfId="10768"/>
    <cellStyle name="Poznámka 2 9 2 6" xfId="10769"/>
    <cellStyle name="Poznámka 2 9 2 7" xfId="10770"/>
    <cellStyle name="Poznámka 2 9 2 8" xfId="10771"/>
    <cellStyle name="Poznámka 2 9 3" xfId="10772"/>
    <cellStyle name="Poznámka 2 9 3 2" xfId="10773"/>
    <cellStyle name="Poznámka 2 9 3 2 2" xfId="10774"/>
    <cellStyle name="Poznámka 2 9 3 2 3" xfId="10775"/>
    <cellStyle name="Poznámka 2 9 3 2 4" xfId="10776"/>
    <cellStyle name="Poznámka 2 9 3 3" xfId="10777"/>
    <cellStyle name="Poznámka 2 9 3 3 2" xfId="10778"/>
    <cellStyle name="Poznámka 2 9 3 3 3" xfId="10779"/>
    <cellStyle name="Poznámka 2 9 3 3 4" xfId="10780"/>
    <cellStyle name="Poznámka 2 9 3 4" xfId="10781"/>
    <cellStyle name="Poznámka 2 9 3 5" xfId="10782"/>
    <cellStyle name="Poznámka 2 9 3 6" xfId="10783"/>
    <cellStyle name="Poznámka 2 9 4" xfId="10784"/>
    <cellStyle name="Poznámka 2 9 4 2" xfId="10785"/>
    <cellStyle name="Poznámka 2 9 4 2 2" xfId="10786"/>
    <cellStyle name="Poznámka 2 9 4 2 3" xfId="10787"/>
    <cellStyle name="Poznámka 2 9 4 2 4" xfId="10788"/>
    <cellStyle name="Poznámka 2 9 4 3" xfId="10789"/>
    <cellStyle name="Poznámka 2 9 4 3 2" xfId="10790"/>
    <cellStyle name="Poznámka 2 9 4 3 3" xfId="10791"/>
    <cellStyle name="Poznámka 2 9 4 3 4" xfId="10792"/>
    <cellStyle name="Poznámka 2 9 4 4" xfId="10793"/>
    <cellStyle name="Poznámka 2 9 4 5" xfId="10794"/>
    <cellStyle name="Poznámka 2 9 4 6" xfId="10795"/>
    <cellStyle name="Poznámka 2 9 5" xfId="10796"/>
    <cellStyle name="Poznámka 2 9 5 2" xfId="10797"/>
    <cellStyle name="Poznámka 2 9 5 3" xfId="10798"/>
    <cellStyle name="Poznámka 2 9 5 4" xfId="10799"/>
    <cellStyle name="Poznámka 2 9 6" xfId="10800"/>
    <cellStyle name="Poznámka 2 9 6 2" xfId="10801"/>
    <cellStyle name="Poznámka 2 9 6 3" xfId="10802"/>
    <cellStyle name="Poznámka 2 9 6 4" xfId="10803"/>
    <cellStyle name="Poznámka 2 9 7" xfId="10804"/>
    <cellStyle name="Poznámka 2 9 8" xfId="10805"/>
    <cellStyle name="Poznámka 2 9 9" xfId="10806"/>
    <cellStyle name="Poznámka 2_Xl0000028" xfId="10807"/>
    <cellStyle name="Poznámka 3" xfId="10808"/>
    <cellStyle name="Poznámka 3 10" xfId="10809"/>
    <cellStyle name="Poznámka 3 10 2" xfId="10810"/>
    <cellStyle name="Poznámka 3 10 2 2" xfId="10811"/>
    <cellStyle name="Poznámka 3 10 2 2 2" xfId="10812"/>
    <cellStyle name="Poznámka 3 10 2 2 2 2" xfId="10813"/>
    <cellStyle name="Poznámka 3 10 2 2 2 3" xfId="10814"/>
    <cellStyle name="Poznámka 3 10 2 2 2 4" xfId="10815"/>
    <cellStyle name="Poznámka 3 10 2 2 3" xfId="10816"/>
    <cellStyle name="Poznámka 3 10 2 2 3 2" xfId="10817"/>
    <cellStyle name="Poznámka 3 10 2 2 3 3" xfId="10818"/>
    <cellStyle name="Poznámka 3 10 2 2 3 4" xfId="10819"/>
    <cellStyle name="Poznámka 3 10 2 2 4" xfId="10820"/>
    <cellStyle name="Poznámka 3 10 2 2 5" xfId="10821"/>
    <cellStyle name="Poznámka 3 10 2 2 6" xfId="10822"/>
    <cellStyle name="Poznámka 3 10 2 3" xfId="10823"/>
    <cellStyle name="Poznámka 3 10 2 3 2" xfId="10824"/>
    <cellStyle name="Poznámka 3 10 2 3 2 2" xfId="10825"/>
    <cellStyle name="Poznámka 3 10 2 3 2 3" xfId="10826"/>
    <cellStyle name="Poznámka 3 10 2 3 2 4" xfId="10827"/>
    <cellStyle name="Poznámka 3 10 2 3 3" xfId="10828"/>
    <cellStyle name="Poznámka 3 10 2 3 3 2" xfId="10829"/>
    <cellStyle name="Poznámka 3 10 2 3 3 3" xfId="10830"/>
    <cellStyle name="Poznámka 3 10 2 3 3 4" xfId="10831"/>
    <cellStyle name="Poznámka 3 10 2 3 4" xfId="10832"/>
    <cellStyle name="Poznámka 3 10 2 3 5" xfId="10833"/>
    <cellStyle name="Poznámka 3 10 2 3 6" xfId="10834"/>
    <cellStyle name="Poznámka 3 10 2 4" xfId="10835"/>
    <cellStyle name="Poznámka 3 10 2 4 2" xfId="10836"/>
    <cellStyle name="Poznámka 3 10 2 4 3" xfId="10837"/>
    <cellStyle name="Poznámka 3 10 2 4 4" xfId="10838"/>
    <cellStyle name="Poznámka 3 10 2 5" xfId="10839"/>
    <cellStyle name="Poznámka 3 10 2 5 2" xfId="10840"/>
    <cellStyle name="Poznámka 3 10 2 5 3" xfId="10841"/>
    <cellStyle name="Poznámka 3 10 2 5 4" xfId="10842"/>
    <cellStyle name="Poznámka 3 10 2 6" xfId="10843"/>
    <cellStyle name="Poznámka 3 10 2 7" xfId="10844"/>
    <cellStyle name="Poznámka 3 10 2 8" xfId="10845"/>
    <cellStyle name="Poznámka 3 10 3" xfId="10846"/>
    <cellStyle name="Poznámka 3 10 3 2" xfId="10847"/>
    <cellStyle name="Poznámka 3 10 3 2 2" xfId="10848"/>
    <cellStyle name="Poznámka 3 10 3 2 3" xfId="10849"/>
    <cellStyle name="Poznámka 3 10 3 2 4" xfId="10850"/>
    <cellStyle name="Poznámka 3 10 3 3" xfId="10851"/>
    <cellStyle name="Poznámka 3 10 3 3 2" xfId="10852"/>
    <cellStyle name="Poznámka 3 10 3 3 3" xfId="10853"/>
    <cellStyle name="Poznámka 3 10 3 3 4" xfId="10854"/>
    <cellStyle name="Poznámka 3 10 3 4" xfId="10855"/>
    <cellStyle name="Poznámka 3 10 3 5" xfId="10856"/>
    <cellStyle name="Poznámka 3 10 3 6" xfId="10857"/>
    <cellStyle name="Poznámka 3 10 4" xfId="10858"/>
    <cellStyle name="Poznámka 3 10 4 2" xfId="10859"/>
    <cellStyle name="Poznámka 3 10 4 2 2" xfId="10860"/>
    <cellStyle name="Poznámka 3 10 4 2 3" xfId="10861"/>
    <cellStyle name="Poznámka 3 10 4 2 4" xfId="10862"/>
    <cellStyle name="Poznámka 3 10 4 3" xfId="10863"/>
    <cellStyle name="Poznámka 3 10 4 3 2" xfId="10864"/>
    <cellStyle name="Poznámka 3 10 4 3 3" xfId="10865"/>
    <cellStyle name="Poznámka 3 10 4 3 4" xfId="10866"/>
    <cellStyle name="Poznámka 3 10 4 4" xfId="10867"/>
    <cellStyle name="Poznámka 3 10 4 5" xfId="10868"/>
    <cellStyle name="Poznámka 3 10 4 6" xfId="10869"/>
    <cellStyle name="Poznámka 3 10 5" xfId="10870"/>
    <cellStyle name="Poznámka 3 10 5 2" xfId="10871"/>
    <cellStyle name="Poznámka 3 10 5 3" xfId="10872"/>
    <cellStyle name="Poznámka 3 10 5 4" xfId="10873"/>
    <cellStyle name="Poznámka 3 10 6" xfId="10874"/>
    <cellStyle name="Poznámka 3 10 6 2" xfId="10875"/>
    <cellStyle name="Poznámka 3 10 6 3" xfId="10876"/>
    <cellStyle name="Poznámka 3 10 6 4" xfId="10877"/>
    <cellStyle name="Poznámka 3 10 7" xfId="10878"/>
    <cellStyle name="Poznámka 3 10 8" xfId="10879"/>
    <cellStyle name="Poznámka 3 10 9" xfId="10880"/>
    <cellStyle name="Poznámka 3 11" xfId="10881"/>
    <cellStyle name="Poznámka 3 11 2" xfId="10882"/>
    <cellStyle name="Poznámka 3 11 2 2" xfId="10883"/>
    <cellStyle name="Poznámka 3 11 2 2 2" xfId="10884"/>
    <cellStyle name="Poznámka 3 11 2 2 3" xfId="10885"/>
    <cellStyle name="Poznámka 3 11 2 2 4" xfId="10886"/>
    <cellStyle name="Poznámka 3 11 2 3" xfId="10887"/>
    <cellStyle name="Poznámka 3 11 2 3 2" xfId="10888"/>
    <cellStyle name="Poznámka 3 11 2 3 3" xfId="10889"/>
    <cellStyle name="Poznámka 3 11 2 3 4" xfId="10890"/>
    <cellStyle name="Poznámka 3 11 2 4" xfId="10891"/>
    <cellStyle name="Poznámka 3 11 2 5" xfId="10892"/>
    <cellStyle name="Poznámka 3 11 2 6" xfId="10893"/>
    <cellStyle name="Poznámka 3 11 3" xfId="10894"/>
    <cellStyle name="Poznámka 3 11 3 2" xfId="10895"/>
    <cellStyle name="Poznámka 3 11 3 2 2" xfId="10896"/>
    <cellStyle name="Poznámka 3 11 3 2 3" xfId="10897"/>
    <cellStyle name="Poznámka 3 11 3 2 4" xfId="10898"/>
    <cellStyle name="Poznámka 3 11 3 3" xfId="10899"/>
    <cellStyle name="Poznámka 3 11 3 3 2" xfId="10900"/>
    <cellStyle name="Poznámka 3 11 3 3 3" xfId="10901"/>
    <cellStyle name="Poznámka 3 11 3 3 4" xfId="10902"/>
    <cellStyle name="Poznámka 3 11 3 4" xfId="10903"/>
    <cellStyle name="Poznámka 3 11 3 5" xfId="10904"/>
    <cellStyle name="Poznámka 3 11 3 6" xfId="10905"/>
    <cellStyle name="Poznámka 3 11 4" xfId="10906"/>
    <cellStyle name="Poznámka 3 11 4 2" xfId="10907"/>
    <cellStyle name="Poznámka 3 11 4 3" xfId="10908"/>
    <cellStyle name="Poznámka 3 11 4 4" xfId="10909"/>
    <cellStyle name="Poznámka 3 11 5" xfId="10910"/>
    <cellStyle name="Poznámka 3 11 5 2" xfId="10911"/>
    <cellStyle name="Poznámka 3 11 5 3" xfId="10912"/>
    <cellStyle name="Poznámka 3 11 5 4" xfId="10913"/>
    <cellStyle name="Poznámka 3 11 6" xfId="10914"/>
    <cellStyle name="Poznámka 3 11 7" xfId="10915"/>
    <cellStyle name="Poznámka 3 11 8" xfId="10916"/>
    <cellStyle name="Poznámka 3 12" xfId="10917"/>
    <cellStyle name="Poznámka 3 12 2" xfId="10918"/>
    <cellStyle name="Poznámka 3 12 2 2" xfId="10919"/>
    <cellStyle name="Poznámka 3 12 2 3" xfId="10920"/>
    <cellStyle name="Poznámka 3 12 2 4" xfId="10921"/>
    <cellStyle name="Poznámka 3 12 3" xfId="10922"/>
    <cellStyle name="Poznámka 3 12 3 2" xfId="10923"/>
    <cellStyle name="Poznámka 3 12 3 3" xfId="10924"/>
    <cellStyle name="Poznámka 3 12 3 4" xfId="10925"/>
    <cellStyle name="Poznámka 3 12 4" xfId="10926"/>
    <cellStyle name="Poznámka 3 12 5" xfId="10927"/>
    <cellStyle name="Poznámka 3 12 6" xfId="10928"/>
    <cellStyle name="Poznámka 3 13" xfId="10929"/>
    <cellStyle name="Poznámka 3 13 2" xfId="10930"/>
    <cellStyle name="Poznámka 3 13 2 2" xfId="10931"/>
    <cellStyle name="Poznámka 3 13 2 3" xfId="10932"/>
    <cellStyle name="Poznámka 3 13 2 4" xfId="10933"/>
    <cellStyle name="Poznámka 3 13 3" xfId="10934"/>
    <cellStyle name="Poznámka 3 13 3 2" xfId="10935"/>
    <cellStyle name="Poznámka 3 13 3 3" xfId="10936"/>
    <cellStyle name="Poznámka 3 13 3 4" xfId="10937"/>
    <cellStyle name="Poznámka 3 13 4" xfId="10938"/>
    <cellStyle name="Poznámka 3 13 5" xfId="10939"/>
    <cellStyle name="Poznámka 3 13 6" xfId="10940"/>
    <cellStyle name="Poznámka 3 14" xfId="10941"/>
    <cellStyle name="Poznámka 3 14 2" xfId="10942"/>
    <cellStyle name="Poznámka 3 14 3" xfId="10943"/>
    <cellStyle name="Poznámka 3 14 4" xfId="10944"/>
    <cellStyle name="Poznámka 3 15" xfId="10945"/>
    <cellStyle name="Poznámka 3 15 2" xfId="10946"/>
    <cellStyle name="Poznámka 3 15 3" xfId="10947"/>
    <cellStyle name="Poznámka 3 15 4" xfId="10948"/>
    <cellStyle name="Poznámka 3 16" xfId="10949"/>
    <cellStyle name="Poznámka 3 17" xfId="10950"/>
    <cellStyle name="Poznámka 3 18" xfId="10951"/>
    <cellStyle name="Poznámka 3 2" xfId="10952"/>
    <cellStyle name="Poznámka 3 2 10" xfId="10953"/>
    <cellStyle name="Poznámka 3 2 10 2" xfId="10954"/>
    <cellStyle name="Poznámka 3 2 10 2 2" xfId="10955"/>
    <cellStyle name="Poznámka 3 2 10 2 2 2" xfId="10956"/>
    <cellStyle name="Poznámka 3 2 10 2 2 3" xfId="10957"/>
    <cellStyle name="Poznámka 3 2 10 2 2 4" xfId="10958"/>
    <cellStyle name="Poznámka 3 2 10 2 3" xfId="10959"/>
    <cellStyle name="Poznámka 3 2 10 2 3 2" xfId="10960"/>
    <cellStyle name="Poznámka 3 2 10 2 3 3" xfId="10961"/>
    <cellStyle name="Poznámka 3 2 10 2 3 4" xfId="10962"/>
    <cellStyle name="Poznámka 3 2 10 2 4" xfId="10963"/>
    <cellStyle name="Poznámka 3 2 10 2 5" xfId="10964"/>
    <cellStyle name="Poznámka 3 2 10 2 6" xfId="10965"/>
    <cellStyle name="Poznámka 3 2 10 3" xfId="10966"/>
    <cellStyle name="Poznámka 3 2 10 3 2" xfId="10967"/>
    <cellStyle name="Poznámka 3 2 10 3 2 2" xfId="10968"/>
    <cellStyle name="Poznámka 3 2 10 3 2 3" xfId="10969"/>
    <cellStyle name="Poznámka 3 2 10 3 2 4" xfId="10970"/>
    <cellStyle name="Poznámka 3 2 10 3 3" xfId="10971"/>
    <cellStyle name="Poznámka 3 2 10 3 3 2" xfId="10972"/>
    <cellStyle name="Poznámka 3 2 10 3 3 3" xfId="10973"/>
    <cellStyle name="Poznámka 3 2 10 3 3 4" xfId="10974"/>
    <cellStyle name="Poznámka 3 2 10 3 4" xfId="10975"/>
    <cellStyle name="Poznámka 3 2 10 3 5" xfId="10976"/>
    <cellStyle name="Poznámka 3 2 10 3 6" xfId="10977"/>
    <cellStyle name="Poznámka 3 2 10 4" xfId="10978"/>
    <cellStyle name="Poznámka 3 2 10 4 2" xfId="10979"/>
    <cellStyle name="Poznámka 3 2 10 4 3" xfId="10980"/>
    <cellStyle name="Poznámka 3 2 10 4 4" xfId="10981"/>
    <cellStyle name="Poznámka 3 2 10 5" xfId="10982"/>
    <cellStyle name="Poznámka 3 2 10 5 2" xfId="10983"/>
    <cellStyle name="Poznámka 3 2 10 5 3" xfId="10984"/>
    <cellStyle name="Poznámka 3 2 10 5 4" xfId="10985"/>
    <cellStyle name="Poznámka 3 2 10 6" xfId="10986"/>
    <cellStyle name="Poznámka 3 2 10 7" xfId="10987"/>
    <cellStyle name="Poznámka 3 2 10 8" xfId="10988"/>
    <cellStyle name="Poznámka 3 2 11" xfId="10989"/>
    <cellStyle name="Poznámka 3 2 11 2" xfId="10990"/>
    <cellStyle name="Poznámka 3 2 11 2 2" xfId="10991"/>
    <cellStyle name="Poznámka 3 2 11 2 3" xfId="10992"/>
    <cellStyle name="Poznámka 3 2 11 2 4" xfId="10993"/>
    <cellStyle name="Poznámka 3 2 11 3" xfId="10994"/>
    <cellStyle name="Poznámka 3 2 11 3 2" xfId="10995"/>
    <cellStyle name="Poznámka 3 2 11 3 3" xfId="10996"/>
    <cellStyle name="Poznámka 3 2 11 3 4" xfId="10997"/>
    <cellStyle name="Poznámka 3 2 11 4" xfId="10998"/>
    <cellStyle name="Poznámka 3 2 11 5" xfId="10999"/>
    <cellStyle name="Poznámka 3 2 11 6" xfId="11000"/>
    <cellStyle name="Poznámka 3 2 12" xfId="11001"/>
    <cellStyle name="Poznámka 3 2 12 2" xfId="11002"/>
    <cellStyle name="Poznámka 3 2 12 2 2" xfId="11003"/>
    <cellStyle name="Poznámka 3 2 12 2 3" xfId="11004"/>
    <cellStyle name="Poznámka 3 2 12 2 4" xfId="11005"/>
    <cellStyle name="Poznámka 3 2 12 3" xfId="11006"/>
    <cellStyle name="Poznámka 3 2 12 3 2" xfId="11007"/>
    <cellStyle name="Poznámka 3 2 12 3 3" xfId="11008"/>
    <cellStyle name="Poznámka 3 2 12 3 4" xfId="11009"/>
    <cellStyle name="Poznámka 3 2 12 4" xfId="11010"/>
    <cellStyle name="Poznámka 3 2 12 5" xfId="11011"/>
    <cellStyle name="Poznámka 3 2 12 6" xfId="11012"/>
    <cellStyle name="Poznámka 3 2 13" xfId="11013"/>
    <cellStyle name="Poznámka 3 2 13 2" xfId="11014"/>
    <cellStyle name="Poznámka 3 2 13 3" xfId="11015"/>
    <cellStyle name="Poznámka 3 2 13 4" xfId="11016"/>
    <cellStyle name="Poznámka 3 2 14" xfId="11017"/>
    <cellStyle name="Poznámka 3 2 14 2" xfId="11018"/>
    <cellStyle name="Poznámka 3 2 14 3" xfId="11019"/>
    <cellStyle name="Poznámka 3 2 14 4" xfId="11020"/>
    <cellStyle name="Poznámka 3 2 15" xfId="11021"/>
    <cellStyle name="Poznámka 3 2 16" xfId="11022"/>
    <cellStyle name="Poznámka 3 2 17" xfId="11023"/>
    <cellStyle name="Poznámka 3 2 2" xfId="11024"/>
    <cellStyle name="Poznámka 3 2 2 10" xfId="11025"/>
    <cellStyle name="Poznámka 3 2 2 10 2" xfId="11026"/>
    <cellStyle name="Poznámka 3 2 2 10 2 2" xfId="11027"/>
    <cellStyle name="Poznámka 3 2 2 10 2 3" xfId="11028"/>
    <cellStyle name="Poznámka 3 2 2 10 2 4" xfId="11029"/>
    <cellStyle name="Poznámka 3 2 2 10 3" xfId="11030"/>
    <cellStyle name="Poznámka 3 2 2 10 3 2" xfId="11031"/>
    <cellStyle name="Poznámka 3 2 2 10 3 3" xfId="11032"/>
    <cellStyle name="Poznámka 3 2 2 10 3 4" xfId="11033"/>
    <cellStyle name="Poznámka 3 2 2 10 4" xfId="11034"/>
    <cellStyle name="Poznámka 3 2 2 10 5" xfId="11035"/>
    <cellStyle name="Poznámka 3 2 2 10 6" xfId="11036"/>
    <cellStyle name="Poznámka 3 2 2 11" xfId="11037"/>
    <cellStyle name="Poznámka 3 2 2 11 2" xfId="11038"/>
    <cellStyle name="Poznámka 3 2 2 11 2 2" xfId="11039"/>
    <cellStyle name="Poznámka 3 2 2 11 2 3" xfId="11040"/>
    <cellStyle name="Poznámka 3 2 2 11 2 4" xfId="11041"/>
    <cellStyle name="Poznámka 3 2 2 11 3" xfId="11042"/>
    <cellStyle name="Poznámka 3 2 2 11 3 2" xfId="11043"/>
    <cellStyle name="Poznámka 3 2 2 11 3 3" xfId="11044"/>
    <cellStyle name="Poznámka 3 2 2 11 3 4" xfId="11045"/>
    <cellStyle name="Poznámka 3 2 2 11 4" xfId="11046"/>
    <cellStyle name="Poznámka 3 2 2 11 5" xfId="11047"/>
    <cellStyle name="Poznámka 3 2 2 11 6" xfId="11048"/>
    <cellStyle name="Poznámka 3 2 2 12" xfId="11049"/>
    <cellStyle name="Poznámka 3 2 2 12 2" xfId="11050"/>
    <cellStyle name="Poznámka 3 2 2 12 3" xfId="11051"/>
    <cellStyle name="Poznámka 3 2 2 12 4" xfId="11052"/>
    <cellStyle name="Poznámka 3 2 2 13" xfId="11053"/>
    <cellStyle name="Poznámka 3 2 2 13 2" xfId="11054"/>
    <cellStyle name="Poznámka 3 2 2 13 3" xfId="11055"/>
    <cellStyle name="Poznámka 3 2 2 13 4" xfId="11056"/>
    <cellStyle name="Poznámka 3 2 2 14" xfId="11057"/>
    <cellStyle name="Poznámka 3 2 2 15" xfId="11058"/>
    <cellStyle name="Poznámka 3 2 2 16" xfId="11059"/>
    <cellStyle name="Poznámka 3 2 2 2" xfId="11060"/>
    <cellStyle name="Poznámka 3 2 2 2 10" xfId="11061"/>
    <cellStyle name="Poznámka 3 2 2 2 2" xfId="11062"/>
    <cellStyle name="Poznámka 3 2 2 2 2 2" xfId="11063"/>
    <cellStyle name="Poznámka 3 2 2 2 2 2 2" xfId="11064"/>
    <cellStyle name="Poznámka 3 2 2 2 2 2 2 2" xfId="11065"/>
    <cellStyle name="Poznámka 3 2 2 2 2 2 2 2 2" xfId="11066"/>
    <cellStyle name="Poznámka 3 2 2 2 2 2 2 2 3" xfId="11067"/>
    <cellStyle name="Poznámka 3 2 2 2 2 2 2 2 4" xfId="11068"/>
    <cellStyle name="Poznámka 3 2 2 2 2 2 2 3" xfId="11069"/>
    <cellStyle name="Poznámka 3 2 2 2 2 2 2 3 2" xfId="11070"/>
    <cellStyle name="Poznámka 3 2 2 2 2 2 2 3 3" xfId="11071"/>
    <cellStyle name="Poznámka 3 2 2 2 2 2 2 3 4" xfId="11072"/>
    <cellStyle name="Poznámka 3 2 2 2 2 2 2 4" xfId="11073"/>
    <cellStyle name="Poznámka 3 2 2 2 2 2 2 5" xfId="11074"/>
    <cellStyle name="Poznámka 3 2 2 2 2 2 2 6" xfId="11075"/>
    <cellStyle name="Poznámka 3 2 2 2 2 2 3" xfId="11076"/>
    <cellStyle name="Poznámka 3 2 2 2 2 2 3 2" xfId="11077"/>
    <cellStyle name="Poznámka 3 2 2 2 2 2 3 2 2" xfId="11078"/>
    <cellStyle name="Poznámka 3 2 2 2 2 2 3 2 3" xfId="11079"/>
    <cellStyle name="Poznámka 3 2 2 2 2 2 3 2 4" xfId="11080"/>
    <cellStyle name="Poznámka 3 2 2 2 2 2 3 3" xfId="11081"/>
    <cellStyle name="Poznámka 3 2 2 2 2 2 3 3 2" xfId="11082"/>
    <cellStyle name="Poznámka 3 2 2 2 2 2 3 3 3" xfId="11083"/>
    <cellStyle name="Poznámka 3 2 2 2 2 2 3 3 4" xfId="11084"/>
    <cellStyle name="Poznámka 3 2 2 2 2 2 3 4" xfId="11085"/>
    <cellStyle name="Poznámka 3 2 2 2 2 2 3 5" xfId="11086"/>
    <cellStyle name="Poznámka 3 2 2 2 2 2 3 6" xfId="11087"/>
    <cellStyle name="Poznámka 3 2 2 2 2 2 4" xfId="11088"/>
    <cellStyle name="Poznámka 3 2 2 2 2 2 4 2" xfId="11089"/>
    <cellStyle name="Poznámka 3 2 2 2 2 2 4 3" xfId="11090"/>
    <cellStyle name="Poznámka 3 2 2 2 2 2 4 4" xfId="11091"/>
    <cellStyle name="Poznámka 3 2 2 2 2 2 5" xfId="11092"/>
    <cellStyle name="Poznámka 3 2 2 2 2 2 5 2" xfId="11093"/>
    <cellStyle name="Poznámka 3 2 2 2 2 2 5 3" xfId="11094"/>
    <cellStyle name="Poznámka 3 2 2 2 2 2 5 4" xfId="11095"/>
    <cellStyle name="Poznámka 3 2 2 2 2 2 6" xfId="11096"/>
    <cellStyle name="Poznámka 3 2 2 2 2 2 7" xfId="11097"/>
    <cellStyle name="Poznámka 3 2 2 2 2 2 8" xfId="11098"/>
    <cellStyle name="Poznámka 3 2 2 2 2 3" xfId="11099"/>
    <cellStyle name="Poznámka 3 2 2 2 2 3 2" xfId="11100"/>
    <cellStyle name="Poznámka 3 2 2 2 2 3 2 2" xfId="11101"/>
    <cellStyle name="Poznámka 3 2 2 2 2 3 2 3" xfId="11102"/>
    <cellStyle name="Poznámka 3 2 2 2 2 3 2 4" xfId="11103"/>
    <cellStyle name="Poznámka 3 2 2 2 2 3 3" xfId="11104"/>
    <cellStyle name="Poznámka 3 2 2 2 2 3 3 2" xfId="11105"/>
    <cellStyle name="Poznámka 3 2 2 2 2 3 3 3" xfId="11106"/>
    <cellStyle name="Poznámka 3 2 2 2 2 3 3 4" xfId="11107"/>
    <cellStyle name="Poznámka 3 2 2 2 2 3 4" xfId="11108"/>
    <cellStyle name="Poznámka 3 2 2 2 2 3 5" xfId="11109"/>
    <cellStyle name="Poznámka 3 2 2 2 2 3 6" xfId="11110"/>
    <cellStyle name="Poznámka 3 2 2 2 2 4" xfId="11111"/>
    <cellStyle name="Poznámka 3 2 2 2 2 4 2" xfId="11112"/>
    <cellStyle name="Poznámka 3 2 2 2 2 4 2 2" xfId="11113"/>
    <cellStyle name="Poznámka 3 2 2 2 2 4 2 3" xfId="11114"/>
    <cellStyle name="Poznámka 3 2 2 2 2 4 2 4" xfId="11115"/>
    <cellStyle name="Poznámka 3 2 2 2 2 4 3" xfId="11116"/>
    <cellStyle name="Poznámka 3 2 2 2 2 4 3 2" xfId="11117"/>
    <cellStyle name="Poznámka 3 2 2 2 2 4 3 3" xfId="11118"/>
    <cellStyle name="Poznámka 3 2 2 2 2 4 3 4" xfId="11119"/>
    <cellStyle name="Poznámka 3 2 2 2 2 4 4" xfId="11120"/>
    <cellStyle name="Poznámka 3 2 2 2 2 4 5" xfId="11121"/>
    <cellStyle name="Poznámka 3 2 2 2 2 4 6" xfId="11122"/>
    <cellStyle name="Poznámka 3 2 2 2 2 5" xfId="11123"/>
    <cellStyle name="Poznámka 3 2 2 2 2 5 2" xfId="11124"/>
    <cellStyle name="Poznámka 3 2 2 2 2 5 3" xfId="11125"/>
    <cellStyle name="Poznámka 3 2 2 2 2 5 4" xfId="11126"/>
    <cellStyle name="Poznámka 3 2 2 2 2 6" xfId="11127"/>
    <cellStyle name="Poznámka 3 2 2 2 2 6 2" xfId="11128"/>
    <cellStyle name="Poznámka 3 2 2 2 2 6 3" xfId="11129"/>
    <cellStyle name="Poznámka 3 2 2 2 2 6 4" xfId="11130"/>
    <cellStyle name="Poznámka 3 2 2 2 2 7" xfId="11131"/>
    <cellStyle name="Poznámka 3 2 2 2 2 8" xfId="11132"/>
    <cellStyle name="Poznámka 3 2 2 2 2 9" xfId="11133"/>
    <cellStyle name="Poznámka 3 2 2 2 3" xfId="11134"/>
    <cellStyle name="Poznámka 3 2 2 2 3 2" xfId="11135"/>
    <cellStyle name="Poznámka 3 2 2 2 3 2 2" xfId="11136"/>
    <cellStyle name="Poznámka 3 2 2 2 3 2 2 2" xfId="11137"/>
    <cellStyle name="Poznámka 3 2 2 2 3 2 2 3" xfId="11138"/>
    <cellStyle name="Poznámka 3 2 2 2 3 2 2 4" xfId="11139"/>
    <cellStyle name="Poznámka 3 2 2 2 3 2 3" xfId="11140"/>
    <cellStyle name="Poznámka 3 2 2 2 3 2 3 2" xfId="11141"/>
    <cellStyle name="Poznámka 3 2 2 2 3 2 3 3" xfId="11142"/>
    <cellStyle name="Poznámka 3 2 2 2 3 2 3 4" xfId="11143"/>
    <cellStyle name="Poznámka 3 2 2 2 3 2 4" xfId="11144"/>
    <cellStyle name="Poznámka 3 2 2 2 3 2 5" xfId="11145"/>
    <cellStyle name="Poznámka 3 2 2 2 3 2 6" xfId="11146"/>
    <cellStyle name="Poznámka 3 2 2 2 3 3" xfId="11147"/>
    <cellStyle name="Poznámka 3 2 2 2 3 3 2" xfId="11148"/>
    <cellStyle name="Poznámka 3 2 2 2 3 3 2 2" xfId="11149"/>
    <cellStyle name="Poznámka 3 2 2 2 3 3 2 3" xfId="11150"/>
    <cellStyle name="Poznámka 3 2 2 2 3 3 2 4" xfId="11151"/>
    <cellStyle name="Poznámka 3 2 2 2 3 3 3" xfId="11152"/>
    <cellStyle name="Poznámka 3 2 2 2 3 3 3 2" xfId="11153"/>
    <cellStyle name="Poznámka 3 2 2 2 3 3 3 3" xfId="11154"/>
    <cellStyle name="Poznámka 3 2 2 2 3 3 3 4" xfId="11155"/>
    <cellStyle name="Poznámka 3 2 2 2 3 3 4" xfId="11156"/>
    <cellStyle name="Poznámka 3 2 2 2 3 3 5" xfId="11157"/>
    <cellStyle name="Poznámka 3 2 2 2 3 3 6" xfId="11158"/>
    <cellStyle name="Poznámka 3 2 2 2 3 4" xfId="11159"/>
    <cellStyle name="Poznámka 3 2 2 2 3 4 2" xfId="11160"/>
    <cellStyle name="Poznámka 3 2 2 2 3 4 3" xfId="11161"/>
    <cellStyle name="Poznámka 3 2 2 2 3 4 4" xfId="11162"/>
    <cellStyle name="Poznámka 3 2 2 2 3 5" xfId="11163"/>
    <cellStyle name="Poznámka 3 2 2 2 3 5 2" xfId="11164"/>
    <cellStyle name="Poznámka 3 2 2 2 3 5 3" xfId="11165"/>
    <cellStyle name="Poznámka 3 2 2 2 3 5 4" xfId="11166"/>
    <cellStyle name="Poznámka 3 2 2 2 3 6" xfId="11167"/>
    <cellStyle name="Poznámka 3 2 2 2 3 7" xfId="11168"/>
    <cellStyle name="Poznámka 3 2 2 2 3 8" xfId="11169"/>
    <cellStyle name="Poznámka 3 2 2 2 4" xfId="11170"/>
    <cellStyle name="Poznámka 3 2 2 2 4 2" xfId="11171"/>
    <cellStyle name="Poznámka 3 2 2 2 4 2 2" xfId="11172"/>
    <cellStyle name="Poznámka 3 2 2 2 4 2 3" xfId="11173"/>
    <cellStyle name="Poznámka 3 2 2 2 4 2 4" xfId="11174"/>
    <cellStyle name="Poznámka 3 2 2 2 4 3" xfId="11175"/>
    <cellStyle name="Poznámka 3 2 2 2 4 3 2" xfId="11176"/>
    <cellStyle name="Poznámka 3 2 2 2 4 3 3" xfId="11177"/>
    <cellStyle name="Poznámka 3 2 2 2 4 3 4" xfId="11178"/>
    <cellStyle name="Poznámka 3 2 2 2 4 4" xfId="11179"/>
    <cellStyle name="Poznámka 3 2 2 2 4 5" xfId="11180"/>
    <cellStyle name="Poznámka 3 2 2 2 4 6" xfId="11181"/>
    <cellStyle name="Poznámka 3 2 2 2 5" xfId="11182"/>
    <cellStyle name="Poznámka 3 2 2 2 5 2" xfId="11183"/>
    <cellStyle name="Poznámka 3 2 2 2 5 2 2" xfId="11184"/>
    <cellStyle name="Poznámka 3 2 2 2 5 2 3" xfId="11185"/>
    <cellStyle name="Poznámka 3 2 2 2 5 2 4" xfId="11186"/>
    <cellStyle name="Poznámka 3 2 2 2 5 3" xfId="11187"/>
    <cellStyle name="Poznámka 3 2 2 2 5 3 2" xfId="11188"/>
    <cellStyle name="Poznámka 3 2 2 2 5 3 3" xfId="11189"/>
    <cellStyle name="Poznámka 3 2 2 2 5 3 4" xfId="11190"/>
    <cellStyle name="Poznámka 3 2 2 2 5 4" xfId="11191"/>
    <cellStyle name="Poznámka 3 2 2 2 5 5" xfId="11192"/>
    <cellStyle name="Poznámka 3 2 2 2 5 6" xfId="11193"/>
    <cellStyle name="Poznámka 3 2 2 2 6" xfId="11194"/>
    <cellStyle name="Poznámka 3 2 2 2 6 2" xfId="11195"/>
    <cellStyle name="Poznámka 3 2 2 2 6 3" xfId="11196"/>
    <cellStyle name="Poznámka 3 2 2 2 6 4" xfId="11197"/>
    <cellStyle name="Poznámka 3 2 2 2 7" xfId="11198"/>
    <cellStyle name="Poznámka 3 2 2 2 7 2" xfId="11199"/>
    <cellStyle name="Poznámka 3 2 2 2 7 3" xfId="11200"/>
    <cellStyle name="Poznámka 3 2 2 2 7 4" xfId="11201"/>
    <cellStyle name="Poznámka 3 2 2 2 8" xfId="11202"/>
    <cellStyle name="Poznámka 3 2 2 2 9" xfId="11203"/>
    <cellStyle name="Poznámka 3 2 2 3" xfId="11204"/>
    <cellStyle name="Poznámka 3 2 2 3 10" xfId="11205"/>
    <cellStyle name="Poznámka 3 2 2 3 2" xfId="11206"/>
    <cellStyle name="Poznámka 3 2 2 3 2 2" xfId="11207"/>
    <cellStyle name="Poznámka 3 2 2 3 2 2 2" xfId="11208"/>
    <cellStyle name="Poznámka 3 2 2 3 2 2 2 2" xfId="11209"/>
    <cellStyle name="Poznámka 3 2 2 3 2 2 2 2 2" xfId="11210"/>
    <cellStyle name="Poznámka 3 2 2 3 2 2 2 2 3" xfId="11211"/>
    <cellStyle name="Poznámka 3 2 2 3 2 2 2 2 4" xfId="11212"/>
    <cellStyle name="Poznámka 3 2 2 3 2 2 2 3" xfId="11213"/>
    <cellStyle name="Poznámka 3 2 2 3 2 2 2 3 2" xfId="11214"/>
    <cellStyle name="Poznámka 3 2 2 3 2 2 2 3 3" xfId="11215"/>
    <cellStyle name="Poznámka 3 2 2 3 2 2 2 3 4" xfId="11216"/>
    <cellStyle name="Poznámka 3 2 2 3 2 2 2 4" xfId="11217"/>
    <cellStyle name="Poznámka 3 2 2 3 2 2 2 5" xfId="11218"/>
    <cellStyle name="Poznámka 3 2 2 3 2 2 2 6" xfId="11219"/>
    <cellStyle name="Poznámka 3 2 2 3 2 2 3" xfId="11220"/>
    <cellStyle name="Poznámka 3 2 2 3 2 2 3 2" xfId="11221"/>
    <cellStyle name="Poznámka 3 2 2 3 2 2 3 2 2" xfId="11222"/>
    <cellStyle name="Poznámka 3 2 2 3 2 2 3 2 3" xfId="11223"/>
    <cellStyle name="Poznámka 3 2 2 3 2 2 3 2 4" xfId="11224"/>
    <cellStyle name="Poznámka 3 2 2 3 2 2 3 3" xfId="11225"/>
    <cellStyle name="Poznámka 3 2 2 3 2 2 3 3 2" xfId="11226"/>
    <cellStyle name="Poznámka 3 2 2 3 2 2 3 3 3" xfId="11227"/>
    <cellStyle name="Poznámka 3 2 2 3 2 2 3 3 4" xfId="11228"/>
    <cellStyle name="Poznámka 3 2 2 3 2 2 3 4" xfId="11229"/>
    <cellStyle name="Poznámka 3 2 2 3 2 2 3 5" xfId="11230"/>
    <cellStyle name="Poznámka 3 2 2 3 2 2 3 6" xfId="11231"/>
    <cellStyle name="Poznámka 3 2 2 3 2 2 4" xfId="11232"/>
    <cellStyle name="Poznámka 3 2 2 3 2 2 4 2" xfId="11233"/>
    <cellStyle name="Poznámka 3 2 2 3 2 2 4 3" xfId="11234"/>
    <cellStyle name="Poznámka 3 2 2 3 2 2 4 4" xfId="11235"/>
    <cellStyle name="Poznámka 3 2 2 3 2 2 5" xfId="11236"/>
    <cellStyle name="Poznámka 3 2 2 3 2 2 5 2" xfId="11237"/>
    <cellStyle name="Poznámka 3 2 2 3 2 2 5 3" xfId="11238"/>
    <cellStyle name="Poznámka 3 2 2 3 2 2 5 4" xfId="11239"/>
    <cellStyle name="Poznámka 3 2 2 3 2 2 6" xfId="11240"/>
    <cellStyle name="Poznámka 3 2 2 3 2 2 7" xfId="11241"/>
    <cellStyle name="Poznámka 3 2 2 3 2 2 8" xfId="11242"/>
    <cellStyle name="Poznámka 3 2 2 3 2 3" xfId="11243"/>
    <cellStyle name="Poznámka 3 2 2 3 2 3 2" xfId="11244"/>
    <cellStyle name="Poznámka 3 2 2 3 2 3 2 2" xfId="11245"/>
    <cellStyle name="Poznámka 3 2 2 3 2 3 2 3" xfId="11246"/>
    <cellStyle name="Poznámka 3 2 2 3 2 3 2 4" xfId="11247"/>
    <cellStyle name="Poznámka 3 2 2 3 2 3 3" xfId="11248"/>
    <cellStyle name="Poznámka 3 2 2 3 2 3 3 2" xfId="11249"/>
    <cellStyle name="Poznámka 3 2 2 3 2 3 3 3" xfId="11250"/>
    <cellStyle name="Poznámka 3 2 2 3 2 3 3 4" xfId="11251"/>
    <cellStyle name="Poznámka 3 2 2 3 2 3 4" xfId="11252"/>
    <cellStyle name="Poznámka 3 2 2 3 2 3 5" xfId="11253"/>
    <cellStyle name="Poznámka 3 2 2 3 2 3 6" xfId="11254"/>
    <cellStyle name="Poznámka 3 2 2 3 2 4" xfId="11255"/>
    <cellStyle name="Poznámka 3 2 2 3 2 4 2" xfId="11256"/>
    <cellStyle name="Poznámka 3 2 2 3 2 4 2 2" xfId="11257"/>
    <cellStyle name="Poznámka 3 2 2 3 2 4 2 3" xfId="11258"/>
    <cellStyle name="Poznámka 3 2 2 3 2 4 2 4" xfId="11259"/>
    <cellStyle name="Poznámka 3 2 2 3 2 4 3" xfId="11260"/>
    <cellStyle name="Poznámka 3 2 2 3 2 4 3 2" xfId="11261"/>
    <cellStyle name="Poznámka 3 2 2 3 2 4 3 3" xfId="11262"/>
    <cellStyle name="Poznámka 3 2 2 3 2 4 3 4" xfId="11263"/>
    <cellStyle name="Poznámka 3 2 2 3 2 4 4" xfId="11264"/>
    <cellStyle name="Poznámka 3 2 2 3 2 4 5" xfId="11265"/>
    <cellStyle name="Poznámka 3 2 2 3 2 4 6" xfId="11266"/>
    <cellStyle name="Poznámka 3 2 2 3 2 5" xfId="11267"/>
    <cellStyle name="Poznámka 3 2 2 3 2 5 2" xfId="11268"/>
    <cellStyle name="Poznámka 3 2 2 3 2 5 3" xfId="11269"/>
    <cellStyle name="Poznámka 3 2 2 3 2 5 4" xfId="11270"/>
    <cellStyle name="Poznámka 3 2 2 3 2 6" xfId="11271"/>
    <cellStyle name="Poznámka 3 2 2 3 2 6 2" xfId="11272"/>
    <cellStyle name="Poznámka 3 2 2 3 2 6 3" xfId="11273"/>
    <cellStyle name="Poznámka 3 2 2 3 2 6 4" xfId="11274"/>
    <cellStyle name="Poznámka 3 2 2 3 2 7" xfId="11275"/>
    <cellStyle name="Poznámka 3 2 2 3 2 8" xfId="11276"/>
    <cellStyle name="Poznámka 3 2 2 3 2 9" xfId="11277"/>
    <cellStyle name="Poznámka 3 2 2 3 3" xfId="11278"/>
    <cellStyle name="Poznámka 3 2 2 3 3 2" xfId="11279"/>
    <cellStyle name="Poznámka 3 2 2 3 3 2 2" xfId="11280"/>
    <cellStyle name="Poznámka 3 2 2 3 3 2 2 2" xfId="11281"/>
    <cellStyle name="Poznámka 3 2 2 3 3 2 2 3" xfId="11282"/>
    <cellStyle name="Poznámka 3 2 2 3 3 2 2 4" xfId="11283"/>
    <cellStyle name="Poznámka 3 2 2 3 3 2 3" xfId="11284"/>
    <cellStyle name="Poznámka 3 2 2 3 3 2 3 2" xfId="11285"/>
    <cellStyle name="Poznámka 3 2 2 3 3 2 3 3" xfId="11286"/>
    <cellStyle name="Poznámka 3 2 2 3 3 2 3 4" xfId="11287"/>
    <cellStyle name="Poznámka 3 2 2 3 3 2 4" xfId="11288"/>
    <cellStyle name="Poznámka 3 2 2 3 3 2 5" xfId="11289"/>
    <cellStyle name="Poznámka 3 2 2 3 3 2 6" xfId="11290"/>
    <cellStyle name="Poznámka 3 2 2 3 3 3" xfId="11291"/>
    <cellStyle name="Poznámka 3 2 2 3 3 3 2" xfId="11292"/>
    <cellStyle name="Poznámka 3 2 2 3 3 3 2 2" xfId="11293"/>
    <cellStyle name="Poznámka 3 2 2 3 3 3 2 3" xfId="11294"/>
    <cellStyle name="Poznámka 3 2 2 3 3 3 2 4" xfId="11295"/>
    <cellStyle name="Poznámka 3 2 2 3 3 3 3" xfId="11296"/>
    <cellStyle name="Poznámka 3 2 2 3 3 3 3 2" xfId="11297"/>
    <cellStyle name="Poznámka 3 2 2 3 3 3 3 3" xfId="11298"/>
    <cellStyle name="Poznámka 3 2 2 3 3 3 3 4" xfId="11299"/>
    <cellStyle name="Poznámka 3 2 2 3 3 3 4" xfId="11300"/>
    <cellStyle name="Poznámka 3 2 2 3 3 3 5" xfId="11301"/>
    <cellStyle name="Poznámka 3 2 2 3 3 3 6" xfId="11302"/>
    <cellStyle name="Poznámka 3 2 2 3 3 4" xfId="11303"/>
    <cellStyle name="Poznámka 3 2 2 3 3 4 2" xfId="11304"/>
    <cellStyle name="Poznámka 3 2 2 3 3 4 3" xfId="11305"/>
    <cellStyle name="Poznámka 3 2 2 3 3 4 4" xfId="11306"/>
    <cellStyle name="Poznámka 3 2 2 3 3 5" xfId="11307"/>
    <cellStyle name="Poznámka 3 2 2 3 3 5 2" xfId="11308"/>
    <cellStyle name="Poznámka 3 2 2 3 3 5 3" xfId="11309"/>
    <cellStyle name="Poznámka 3 2 2 3 3 5 4" xfId="11310"/>
    <cellStyle name="Poznámka 3 2 2 3 3 6" xfId="11311"/>
    <cellStyle name="Poznámka 3 2 2 3 3 7" xfId="11312"/>
    <cellStyle name="Poznámka 3 2 2 3 3 8" xfId="11313"/>
    <cellStyle name="Poznámka 3 2 2 3 4" xfId="11314"/>
    <cellStyle name="Poznámka 3 2 2 3 4 2" xfId="11315"/>
    <cellStyle name="Poznámka 3 2 2 3 4 2 2" xfId="11316"/>
    <cellStyle name="Poznámka 3 2 2 3 4 2 3" xfId="11317"/>
    <cellStyle name="Poznámka 3 2 2 3 4 2 4" xfId="11318"/>
    <cellStyle name="Poznámka 3 2 2 3 4 3" xfId="11319"/>
    <cellStyle name="Poznámka 3 2 2 3 4 3 2" xfId="11320"/>
    <cellStyle name="Poznámka 3 2 2 3 4 3 3" xfId="11321"/>
    <cellStyle name="Poznámka 3 2 2 3 4 3 4" xfId="11322"/>
    <cellStyle name="Poznámka 3 2 2 3 4 4" xfId="11323"/>
    <cellStyle name="Poznámka 3 2 2 3 4 5" xfId="11324"/>
    <cellStyle name="Poznámka 3 2 2 3 4 6" xfId="11325"/>
    <cellStyle name="Poznámka 3 2 2 3 5" xfId="11326"/>
    <cellStyle name="Poznámka 3 2 2 3 5 2" xfId="11327"/>
    <cellStyle name="Poznámka 3 2 2 3 5 2 2" xfId="11328"/>
    <cellStyle name="Poznámka 3 2 2 3 5 2 3" xfId="11329"/>
    <cellStyle name="Poznámka 3 2 2 3 5 2 4" xfId="11330"/>
    <cellStyle name="Poznámka 3 2 2 3 5 3" xfId="11331"/>
    <cellStyle name="Poznámka 3 2 2 3 5 3 2" xfId="11332"/>
    <cellStyle name="Poznámka 3 2 2 3 5 3 3" xfId="11333"/>
    <cellStyle name="Poznámka 3 2 2 3 5 3 4" xfId="11334"/>
    <cellStyle name="Poznámka 3 2 2 3 5 4" xfId="11335"/>
    <cellStyle name="Poznámka 3 2 2 3 5 5" xfId="11336"/>
    <cellStyle name="Poznámka 3 2 2 3 5 6" xfId="11337"/>
    <cellStyle name="Poznámka 3 2 2 3 6" xfId="11338"/>
    <cellStyle name="Poznámka 3 2 2 3 6 2" xfId="11339"/>
    <cellStyle name="Poznámka 3 2 2 3 6 3" xfId="11340"/>
    <cellStyle name="Poznámka 3 2 2 3 6 4" xfId="11341"/>
    <cellStyle name="Poznámka 3 2 2 3 7" xfId="11342"/>
    <cellStyle name="Poznámka 3 2 2 3 7 2" xfId="11343"/>
    <cellStyle name="Poznámka 3 2 2 3 7 3" xfId="11344"/>
    <cellStyle name="Poznámka 3 2 2 3 7 4" xfId="11345"/>
    <cellStyle name="Poznámka 3 2 2 3 8" xfId="11346"/>
    <cellStyle name="Poznámka 3 2 2 3 9" xfId="11347"/>
    <cellStyle name="Poznámka 3 2 2 4" xfId="11348"/>
    <cellStyle name="Poznámka 3 2 2 4 10" xfId="11349"/>
    <cellStyle name="Poznámka 3 2 2 4 2" xfId="11350"/>
    <cellStyle name="Poznámka 3 2 2 4 2 2" xfId="11351"/>
    <cellStyle name="Poznámka 3 2 2 4 2 2 2" xfId="11352"/>
    <cellStyle name="Poznámka 3 2 2 4 2 2 2 2" xfId="11353"/>
    <cellStyle name="Poznámka 3 2 2 4 2 2 2 2 2" xfId="11354"/>
    <cellStyle name="Poznámka 3 2 2 4 2 2 2 2 3" xfId="11355"/>
    <cellStyle name="Poznámka 3 2 2 4 2 2 2 2 4" xfId="11356"/>
    <cellStyle name="Poznámka 3 2 2 4 2 2 2 3" xfId="11357"/>
    <cellStyle name="Poznámka 3 2 2 4 2 2 2 3 2" xfId="11358"/>
    <cellStyle name="Poznámka 3 2 2 4 2 2 2 3 3" xfId="11359"/>
    <cellStyle name="Poznámka 3 2 2 4 2 2 2 3 4" xfId="11360"/>
    <cellStyle name="Poznámka 3 2 2 4 2 2 2 4" xfId="11361"/>
    <cellStyle name="Poznámka 3 2 2 4 2 2 2 5" xfId="11362"/>
    <cellStyle name="Poznámka 3 2 2 4 2 2 2 6" xfId="11363"/>
    <cellStyle name="Poznámka 3 2 2 4 2 2 3" xfId="11364"/>
    <cellStyle name="Poznámka 3 2 2 4 2 2 3 2" xfId="11365"/>
    <cellStyle name="Poznámka 3 2 2 4 2 2 3 2 2" xfId="11366"/>
    <cellStyle name="Poznámka 3 2 2 4 2 2 3 2 3" xfId="11367"/>
    <cellStyle name="Poznámka 3 2 2 4 2 2 3 2 4" xfId="11368"/>
    <cellStyle name="Poznámka 3 2 2 4 2 2 3 3" xfId="11369"/>
    <cellStyle name="Poznámka 3 2 2 4 2 2 3 3 2" xfId="11370"/>
    <cellStyle name="Poznámka 3 2 2 4 2 2 3 3 3" xfId="11371"/>
    <cellStyle name="Poznámka 3 2 2 4 2 2 3 3 4" xfId="11372"/>
    <cellStyle name="Poznámka 3 2 2 4 2 2 3 4" xfId="11373"/>
    <cellStyle name="Poznámka 3 2 2 4 2 2 3 5" xfId="11374"/>
    <cellStyle name="Poznámka 3 2 2 4 2 2 3 6" xfId="11375"/>
    <cellStyle name="Poznámka 3 2 2 4 2 2 4" xfId="11376"/>
    <cellStyle name="Poznámka 3 2 2 4 2 2 4 2" xfId="11377"/>
    <cellStyle name="Poznámka 3 2 2 4 2 2 4 3" xfId="11378"/>
    <cellStyle name="Poznámka 3 2 2 4 2 2 4 4" xfId="11379"/>
    <cellStyle name="Poznámka 3 2 2 4 2 2 5" xfId="11380"/>
    <cellStyle name="Poznámka 3 2 2 4 2 2 5 2" xfId="11381"/>
    <cellStyle name="Poznámka 3 2 2 4 2 2 5 3" xfId="11382"/>
    <cellStyle name="Poznámka 3 2 2 4 2 2 5 4" xfId="11383"/>
    <cellStyle name="Poznámka 3 2 2 4 2 2 6" xfId="11384"/>
    <cellStyle name="Poznámka 3 2 2 4 2 2 7" xfId="11385"/>
    <cellStyle name="Poznámka 3 2 2 4 2 2 8" xfId="11386"/>
    <cellStyle name="Poznámka 3 2 2 4 2 3" xfId="11387"/>
    <cellStyle name="Poznámka 3 2 2 4 2 3 2" xfId="11388"/>
    <cellStyle name="Poznámka 3 2 2 4 2 3 2 2" xfId="11389"/>
    <cellStyle name="Poznámka 3 2 2 4 2 3 2 3" xfId="11390"/>
    <cellStyle name="Poznámka 3 2 2 4 2 3 2 4" xfId="11391"/>
    <cellStyle name="Poznámka 3 2 2 4 2 3 3" xfId="11392"/>
    <cellStyle name="Poznámka 3 2 2 4 2 3 3 2" xfId="11393"/>
    <cellStyle name="Poznámka 3 2 2 4 2 3 3 3" xfId="11394"/>
    <cellStyle name="Poznámka 3 2 2 4 2 3 3 4" xfId="11395"/>
    <cellStyle name="Poznámka 3 2 2 4 2 3 4" xfId="11396"/>
    <cellStyle name="Poznámka 3 2 2 4 2 3 5" xfId="11397"/>
    <cellStyle name="Poznámka 3 2 2 4 2 3 6" xfId="11398"/>
    <cellStyle name="Poznámka 3 2 2 4 2 4" xfId="11399"/>
    <cellStyle name="Poznámka 3 2 2 4 2 4 2" xfId="11400"/>
    <cellStyle name="Poznámka 3 2 2 4 2 4 2 2" xfId="11401"/>
    <cellStyle name="Poznámka 3 2 2 4 2 4 2 3" xfId="11402"/>
    <cellStyle name="Poznámka 3 2 2 4 2 4 2 4" xfId="11403"/>
    <cellStyle name="Poznámka 3 2 2 4 2 4 3" xfId="11404"/>
    <cellStyle name="Poznámka 3 2 2 4 2 4 3 2" xfId="11405"/>
    <cellStyle name="Poznámka 3 2 2 4 2 4 3 3" xfId="11406"/>
    <cellStyle name="Poznámka 3 2 2 4 2 4 3 4" xfId="11407"/>
    <cellStyle name="Poznámka 3 2 2 4 2 4 4" xfId="11408"/>
    <cellStyle name="Poznámka 3 2 2 4 2 4 5" xfId="11409"/>
    <cellStyle name="Poznámka 3 2 2 4 2 4 6" xfId="11410"/>
    <cellStyle name="Poznámka 3 2 2 4 2 5" xfId="11411"/>
    <cellStyle name="Poznámka 3 2 2 4 2 5 2" xfId="11412"/>
    <cellStyle name="Poznámka 3 2 2 4 2 5 3" xfId="11413"/>
    <cellStyle name="Poznámka 3 2 2 4 2 5 4" xfId="11414"/>
    <cellStyle name="Poznámka 3 2 2 4 2 6" xfId="11415"/>
    <cellStyle name="Poznámka 3 2 2 4 2 6 2" xfId="11416"/>
    <cellStyle name="Poznámka 3 2 2 4 2 6 3" xfId="11417"/>
    <cellStyle name="Poznámka 3 2 2 4 2 6 4" xfId="11418"/>
    <cellStyle name="Poznámka 3 2 2 4 2 7" xfId="11419"/>
    <cellStyle name="Poznámka 3 2 2 4 2 8" xfId="11420"/>
    <cellStyle name="Poznámka 3 2 2 4 2 9" xfId="11421"/>
    <cellStyle name="Poznámka 3 2 2 4 3" xfId="11422"/>
    <cellStyle name="Poznámka 3 2 2 4 3 2" xfId="11423"/>
    <cellStyle name="Poznámka 3 2 2 4 3 2 2" xfId="11424"/>
    <cellStyle name="Poznámka 3 2 2 4 3 2 2 2" xfId="11425"/>
    <cellStyle name="Poznámka 3 2 2 4 3 2 2 3" xfId="11426"/>
    <cellStyle name="Poznámka 3 2 2 4 3 2 2 4" xfId="11427"/>
    <cellStyle name="Poznámka 3 2 2 4 3 2 3" xfId="11428"/>
    <cellStyle name="Poznámka 3 2 2 4 3 2 3 2" xfId="11429"/>
    <cellStyle name="Poznámka 3 2 2 4 3 2 3 3" xfId="11430"/>
    <cellStyle name="Poznámka 3 2 2 4 3 2 3 4" xfId="11431"/>
    <cellStyle name="Poznámka 3 2 2 4 3 2 4" xfId="11432"/>
    <cellStyle name="Poznámka 3 2 2 4 3 2 5" xfId="11433"/>
    <cellStyle name="Poznámka 3 2 2 4 3 2 6" xfId="11434"/>
    <cellStyle name="Poznámka 3 2 2 4 3 3" xfId="11435"/>
    <cellStyle name="Poznámka 3 2 2 4 3 3 2" xfId="11436"/>
    <cellStyle name="Poznámka 3 2 2 4 3 3 2 2" xfId="11437"/>
    <cellStyle name="Poznámka 3 2 2 4 3 3 2 3" xfId="11438"/>
    <cellStyle name="Poznámka 3 2 2 4 3 3 2 4" xfId="11439"/>
    <cellStyle name="Poznámka 3 2 2 4 3 3 3" xfId="11440"/>
    <cellStyle name="Poznámka 3 2 2 4 3 3 3 2" xfId="11441"/>
    <cellStyle name="Poznámka 3 2 2 4 3 3 3 3" xfId="11442"/>
    <cellStyle name="Poznámka 3 2 2 4 3 3 3 4" xfId="11443"/>
    <cellStyle name="Poznámka 3 2 2 4 3 3 4" xfId="11444"/>
    <cellStyle name="Poznámka 3 2 2 4 3 3 5" xfId="11445"/>
    <cellStyle name="Poznámka 3 2 2 4 3 3 6" xfId="11446"/>
    <cellStyle name="Poznámka 3 2 2 4 3 4" xfId="11447"/>
    <cellStyle name="Poznámka 3 2 2 4 3 4 2" xfId="11448"/>
    <cellStyle name="Poznámka 3 2 2 4 3 4 3" xfId="11449"/>
    <cellStyle name="Poznámka 3 2 2 4 3 4 4" xfId="11450"/>
    <cellStyle name="Poznámka 3 2 2 4 3 5" xfId="11451"/>
    <cellStyle name="Poznámka 3 2 2 4 3 5 2" xfId="11452"/>
    <cellStyle name="Poznámka 3 2 2 4 3 5 3" xfId="11453"/>
    <cellStyle name="Poznámka 3 2 2 4 3 5 4" xfId="11454"/>
    <cellStyle name="Poznámka 3 2 2 4 3 6" xfId="11455"/>
    <cellStyle name="Poznámka 3 2 2 4 3 7" xfId="11456"/>
    <cellStyle name="Poznámka 3 2 2 4 3 8" xfId="11457"/>
    <cellStyle name="Poznámka 3 2 2 4 4" xfId="11458"/>
    <cellStyle name="Poznámka 3 2 2 4 4 2" xfId="11459"/>
    <cellStyle name="Poznámka 3 2 2 4 4 2 2" xfId="11460"/>
    <cellStyle name="Poznámka 3 2 2 4 4 2 3" xfId="11461"/>
    <cellStyle name="Poznámka 3 2 2 4 4 2 4" xfId="11462"/>
    <cellStyle name="Poznámka 3 2 2 4 4 3" xfId="11463"/>
    <cellStyle name="Poznámka 3 2 2 4 4 3 2" xfId="11464"/>
    <cellStyle name="Poznámka 3 2 2 4 4 3 3" xfId="11465"/>
    <cellStyle name="Poznámka 3 2 2 4 4 3 4" xfId="11466"/>
    <cellStyle name="Poznámka 3 2 2 4 4 4" xfId="11467"/>
    <cellStyle name="Poznámka 3 2 2 4 4 5" xfId="11468"/>
    <cellStyle name="Poznámka 3 2 2 4 4 6" xfId="11469"/>
    <cellStyle name="Poznámka 3 2 2 4 5" xfId="11470"/>
    <cellStyle name="Poznámka 3 2 2 4 5 2" xfId="11471"/>
    <cellStyle name="Poznámka 3 2 2 4 5 2 2" xfId="11472"/>
    <cellStyle name="Poznámka 3 2 2 4 5 2 3" xfId="11473"/>
    <cellStyle name="Poznámka 3 2 2 4 5 2 4" xfId="11474"/>
    <cellStyle name="Poznámka 3 2 2 4 5 3" xfId="11475"/>
    <cellStyle name="Poznámka 3 2 2 4 5 3 2" xfId="11476"/>
    <cellStyle name="Poznámka 3 2 2 4 5 3 3" xfId="11477"/>
    <cellStyle name="Poznámka 3 2 2 4 5 3 4" xfId="11478"/>
    <cellStyle name="Poznámka 3 2 2 4 5 4" xfId="11479"/>
    <cellStyle name="Poznámka 3 2 2 4 5 5" xfId="11480"/>
    <cellStyle name="Poznámka 3 2 2 4 5 6" xfId="11481"/>
    <cellStyle name="Poznámka 3 2 2 4 6" xfId="11482"/>
    <cellStyle name="Poznámka 3 2 2 4 6 2" xfId="11483"/>
    <cellStyle name="Poznámka 3 2 2 4 6 3" xfId="11484"/>
    <cellStyle name="Poznámka 3 2 2 4 6 4" xfId="11485"/>
    <cellStyle name="Poznámka 3 2 2 4 7" xfId="11486"/>
    <cellStyle name="Poznámka 3 2 2 4 7 2" xfId="11487"/>
    <cellStyle name="Poznámka 3 2 2 4 7 3" xfId="11488"/>
    <cellStyle name="Poznámka 3 2 2 4 7 4" xfId="11489"/>
    <cellStyle name="Poznámka 3 2 2 4 8" xfId="11490"/>
    <cellStyle name="Poznámka 3 2 2 4 9" xfId="11491"/>
    <cellStyle name="Poznámka 3 2 2 5" xfId="11492"/>
    <cellStyle name="Poznámka 3 2 2 5 10" xfId="11493"/>
    <cellStyle name="Poznámka 3 2 2 5 2" xfId="11494"/>
    <cellStyle name="Poznámka 3 2 2 5 2 2" xfId="11495"/>
    <cellStyle name="Poznámka 3 2 2 5 2 2 2" xfId="11496"/>
    <cellStyle name="Poznámka 3 2 2 5 2 2 2 2" xfId="11497"/>
    <cellStyle name="Poznámka 3 2 2 5 2 2 2 2 2" xfId="11498"/>
    <cellStyle name="Poznámka 3 2 2 5 2 2 2 2 3" xfId="11499"/>
    <cellStyle name="Poznámka 3 2 2 5 2 2 2 2 4" xfId="11500"/>
    <cellStyle name="Poznámka 3 2 2 5 2 2 2 3" xfId="11501"/>
    <cellStyle name="Poznámka 3 2 2 5 2 2 2 3 2" xfId="11502"/>
    <cellStyle name="Poznámka 3 2 2 5 2 2 2 3 3" xfId="11503"/>
    <cellStyle name="Poznámka 3 2 2 5 2 2 2 3 4" xfId="11504"/>
    <cellStyle name="Poznámka 3 2 2 5 2 2 2 4" xfId="11505"/>
    <cellStyle name="Poznámka 3 2 2 5 2 2 2 5" xfId="11506"/>
    <cellStyle name="Poznámka 3 2 2 5 2 2 2 6" xfId="11507"/>
    <cellStyle name="Poznámka 3 2 2 5 2 2 3" xfId="11508"/>
    <cellStyle name="Poznámka 3 2 2 5 2 2 3 2" xfId="11509"/>
    <cellStyle name="Poznámka 3 2 2 5 2 2 3 2 2" xfId="11510"/>
    <cellStyle name="Poznámka 3 2 2 5 2 2 3 2 3" xfId="11511"/>
    <cellStyle name="Poznámka 3 2 2 5 2 2 3 2 4" xfId="11512"/>
    <cellStyle name="Poznámka 3 2 2 5 2 2 3 3" xfId="11513"/>
    <cellStyle name="Poznámka 3 2 2 5 2 2 3 3 2" xfId="11514"/>
    <cellStyle name="Poznámka 3 2 2 5 2 2 3 3 3" xfId="11515"/>
    <cellStyle name="Poznámka 3 2 2 5 2 2 3 3 4" xfId="11516"/>
    <cellStyle name="Poznámka 3 2 2 5 2 2 3 4" xfId="11517"/>
    <cellStyle name="Poznámka 3 2 2 5 2 2 3 5" xfId="11518"/>
    <cellStyle name="Poznámka 3 2 2 5 2 2 3 6" xfId="11519"/>
    <cellStyle name="Poznámka 3 2 2 5 2 2 4" xfId="11520"/>
    <cellStyle name="Poznámka 3 2 2 5 2 2 4 2" xfId="11521"/>
    <cellStyle name="Poznámka 3 2 2 5 2 2 4 3" xfId="11522"/>
    <cellStyle name="Poznámka 3 2 2 5 2 2 4 4" xfId="11523"/>
    <cellStyle name="Poznámka 3 2 2 5 2 2 5" xfId="11524"/>
    <cellStyle name="Poznámka 3 2 2 5 2 2 5 2" xfId="11525"/>
    <cellStyle name="Poznámka 3 2 2 5 2 2 5 3" xfId="11526"/>
    <cellStyle name="Poznámka 3 2 2 5 2 2 5 4" xfId="11527"/>
    <cellStyle name="Poznámka 3 2 2 5 2 2 6" xfId="11528"/>
    <cellStyle name="Poznámka 3 2 2 5 2 2 7" xfId="11529"/>
    <cellStyle name="Poznámka 3 2 2 5 2 2 8" xfId="11530"/>
    <cellStyle name="Poznámka 3 2 2 5 2 3" xfId="11531"/>
    <cellStyle name="Poznámka 3 2 2 5 2 3 2" xfId="11532"/>
    <cellStyle name="Poznámka 3 2 2 5 2 3 2 2" xfId="11533"/>
    <cellStyle name="Poznámka 3 2 2 5 2 3 2 3" xfId="11534"/>
    <cellStyle name="Poznámka 3 2 2 5 2 3 2 4" xfId="11535"/>
    <cellStyle name="Poznámka 3 2 2 5 2 3 3" xfId="11536"/>
    <cellStyle name="Poznámka 3 2 2 5 2 3 3 2" xfId="11537"/>
    <cellStyle name="Poznámka 3 2 2 5 2 3 3 3" xfId="11538"/>
    <cellStyle name="Poznámka 3 2 2 5 2 3 3 4" xfId="11539"/>
    <cellStyle name="Poznámka 3 2 2 5 2 3 4" xfId="11540"/>
    <cellStyle name="Poznámka 3 2 2 5 2 3 5" xfId="11541"/>
    <cellStyle name="Poznámka 3 2 2 5 2 3 6" xfId="11542"/>
    <cellStyle name="Poznámka 3 2 2 5 2 4" xfId="11543"/>
    <cellStyle name="Poznámka 3 2 2 5 2 4 2" xfId="11544"/>
    <cellStyle name="Poznámka 3 2 2 5 2 4 2 2" xfId="11545"/>
    <cellStyle name="Poznámka 3 2 2 5 2 4 2 3" xfId="11546"/>
    <cellStyle name="Poznámka 3 2 2 5 2 4 2 4" xfId="11547"/>
    <cellStyle name="Poznámka 3 2 2 5 2 4 3" xfId="11548"/>
    <cellStyle name="Poznámka 3 2 2 5 2 4 3 2" xfId="11549"/>
    <cellStyle name="Poznámka 3 2 2 5 2 4 3 3" xfId="11550"/>
    <cellStyle name="Poznámka 3 2 2 5 2 4 3 4" xfId="11551"/>
    <cellStyle name="Poznámka 3 2 2 5 2 4 4" xfId="11552"/>
    <cellStyle name="Poznámka 3 2 2 5 2 4 5" xfId="11553"/>
    <cellStyle name="Poznámka 3 2 2 5 2 4 6" xfId="11554"/>
    <cellStyle name="Poznámka 3 2 2 5 2 5" xfId="11555"/>
    <cellStyle name="Poznámka 3 2 2 5 2 5 2" xfId="11556"/>
    <cellStyle name="Poznámka 3 2 2 5 2 5 3" xfId="11557"/>
    <cellStyle name="Poznámka 3 2 2 5 2 5 4" xfId="11558"/>
    <cellStyle name="Poznámka 3 2 2 5 2 6" xfId="11559"/>
    <cellStyle name="Poznámka 3 2 2 5 2 6 2" xfId="11560"/>
    <cellStyle name="Poznámka 3 2 2 5 2 6 3" xfId="11561"/>
    <cellStyle name="Poznámka 3 2 2 5 2 6 4" xfId="11562"/>
    <cellStyle name="Poznámka 3 2 2 5 2 7" xfId="11563"/>
    <cellStyle name="Poznámka 3 2 2 5 2 8" xfId="11564"/>
    <cellStyle name="Poznámka 3 2 2 5 2 9" xfId="11565"/>
    <cellStyle name="Poznámka 3 2 2 5 3" xfId="11566"/>
    <cellStyle name="Poznámka 3 2 2 5 3 2" xfId="11567"/>
    <cellStyle name="Poznámka 3 2 2 5 3 2 2" xfId="11568"/>
    <cellStyle name="Poznámka 3 2 2 5 3 2 2 2" xfId="11569"/>
    <cellStyle name="Poznámka 3 2 2 5 3 2 2 3" xfId="11570"/>
    <cellStyle name="Poznámka 3 2 2 5 3 2 2 4" xfId="11571"/>
    <cellStyle name="Poznámka 3 2 2 5 3 2 3" xfId="11572"/>
    <cellStyle name="Poznámka 3 2 2 5 3 2 3 2" xfId="11573"/>
    <cellStyle name="Poznámka 3 2 2 5 3 2 3 3" xfId="11574"/>
    <cellStyle name="Poznámka 3 2 2 5 3 2 3 4" xfId="11575"/>
    <cellStyle name="Poznámka 3 2 2 5 3 2 4" xfId="11576"/>
    <cellStyle name="Poznámka 3 2 2 5 3 2 5" xfId="11577"/>
    <cellStyle name="Poznámka 3 2 2 5 3 2 6" xfId="11578"/>
    <cellStyle name="Poznámka 3 2 2 5 3 3" xfId="11579"/>
    <cellStyle name="Poznámka 3 2 2 5 3 3 2" xfId="11580"/>
    <cellStyle name="Poznámka 3 2 2 5 3 3 2 2" xfId="11581"/>
    <cellStyle name="Poznámka 3 2 2 5 3 3 2 3" xfId="11582"/>
    <cellStyle name="Poznámka 3 2 2 5 3 3 2 4" xfId="11583"/>
    <cellStyle name="Poznámka 3 2 2 5 3 3 3" xfId="11584"/>
    <cellStyle name="Poznámka 3 2 2 5 3 3 3 2" xfId="11585"/>
    <cellStyle name="Poznámka 3 2 2 5 3 3 3 3" xfId="11586"/>
    <cellStyle name="Poznámka 3 2 2 5 3 3 3 4" xfId="11587"/>
    <cellStyle name="Poznámka 3 2 2 5 3 3 4" xfId="11588"/>
    <cellStyle name="Poznámka 3 2 2 5 3 3 5" xfId="11589"/>
    <cellStyle name="Poznámka 3 2 2 5 3 3 6" xfId="11590"/>
    <cellStyle name="Poznámka 3 2 2 5 3 4" xfId="11591"/>
    <cellStyle name="Poznámka 3 2 2 5 3 4 2" xfId="11592"/>
    <cellStyle name="Poznámka 3 2 2 5 3 4 3" xfId="11593"/>
    <cellStyle name="Poznámka 3 2 2 5 3 4 4" xfId="11594"/>
    <cellStyle name="Poznámka 3 2 2 5 3 5" xfId="11595"/>
    <cellStyle name="Poznámka 3 2 2 5 3 5 2" xfId="11596"/>
    <cellStyle name="Poznámka 3 2 2 5 3 5 3" xfId="11597"/>
    <cellStyle name="Poznámka 3 2 2 5 3 5 4" xfId="11598"/>
    <cellStyle name="Poznámka 3 2 2 5 3 6" xfId="11599"/>
    <cellStyle name="Poznámka 3 2 2 5 3 7" xfId="11600"/>
    <cellStyle name="Poznámka 3 2 2 5 3 8" xfId="11601"/>
    <cellStyle name="Poznámka 3 2 2 5 4" xfId="11602"/>
    <cellStyle name="Poznámka 3 2 2 5 4 2" xfId="11603"/>
    <cellStyle name="Poznámka 3 2 2 5 4 2 2" xfId="11604"/>
    <cellStyle name="Poznámka 3 2 2 5 4 2 3" xfId="11605"/>
    <cellStyle name="Poznámka 3 2 2 5 4 2 4" xfId="11606"/>
    <cellStyle name="Poznámka 3 2 2 5 4 3" xfId="11607"/>
    <cellStyle name="Poznámka 3 2 2 5 4 3 2" xfId="11608"/>
    <cellStyle name="Poznámka 3 2 2 5 4 3 3" xfId="11609"/>
    <cellStyle name="Poznámka 3 2 2 5 4 3 4" xfId="11610"/>
    <cellStyle name="Poznámka 3 2 2 5 4 4" xfId="11611"/>
    <cellStyle name="Poznámka 3 2 2 5 4 5" xfId="11612"/>
    <cellStyle name="Poznámka 3 2 2 5 4 6" xfId="11613"/>
    <cellStyle name="Poznámka 3 2 2 5 5" xfId="11614"/>
    <cellStyle name="Poznámka 3 2 2 5 5 2" xfId="11615"/>
    <cellStyle name="Poznámka 3 2 2 5 5 2 2" xfId="11616"/>
    <cellStyle name="Poznámka 3 2 2 5 5 2 3" xfId="11617"/>
    <cellStyle name="Poznámka 3 2 2 5 5 2 4" xfId="11618"/>
    <cellStyle name="Poznámka 3 2 2 5 5 3" xfId="11619"/>
    <cellStyle name="Poznámka 3 2 2 5 5 3 2" xfId="11620"/>
    <cellStyle name="Poznámka 3 2 2 5 5 3 3" xfId="11621"/>
    <cellStyle name="Poznámka 3 2 2 5 5 3 4" xfId="11622"/>
    <cellStyle name="Poznámka 3 2 2 5 5 4" xfId="11623"/>
    <cellStyle name="Poznámka 3 2 2 5 5 5" xfId="11624"/>
    <cellStyle name="Poznámka 3 2 2 5 5 6" xfId="11625"/>
    <cellStyle name="Poznámka 3 2 2 5 6" xfId="11626"/>
    <cellStyle name="Poznámka 3 2 2 5 6 2" xfId="11627"/>
    <cellStyle name="Poznámka 3 2 2 5 6 3" xfId="11628"/>
    <cellStyle name="Poznámka 3 2 2 5 6 4" xfId="11629"/>
    <cellStyle name="Poznámka 3 2 2 5 7" xfId="11630"/>
    <cellStyle name="Poznámka 3 2 2 5 7 2" xfId="11631"/>
    <cellStyle name="Poznámka 3 2 2 5 7 3" xfId="11632"/>
    <cellStyle name="Poznámka 3 2 2 5 7 4" xfId="11633"/>
    <cellStyle name="Poznámka 3 2 2 5 8" xfId="11634"/>
    <cellStyle name="Poznámka 3 2 2 5 9" xfId="11635"/>
    <cellStyle name="Poznámka 3 2 2 6" xfId="11636"/>
    <cellStyle name="Poznámka 3 2 2 6 10" xfId="11637"/>
    <cellStyle name="Poznámka 3 2 2 6 2" xfId="11638"/>
    <cellStyle name="Poznámka 3 2 2 6 2 2" xfId="11639"/>
    <cellStyle name="Poznámka 3 2 2 6 2 2 2" xfId="11640"/>
    <cellStyle name="Poznámka 3 2 2 6 2 2 2 2" xfId="11641"/>
    <cellStyle name="Poznámka 3 2 2 6 2 2 2 2 2" xfId="11642"/>
    <cellStyle name="Poznámka 3 2 2 6 2 2 2 2 3" xfId="11643"/>
    <cellStyle name="Poznámka 3 2 2 6 2 2 2 2 4" xfId="11644"/>
    <cellStyle name="Poznámka 3 2 2 6 2 2 2 3" xfId="11645"/>
    <cellStyle name="Poznámka 3 2 2 6 2 2 2 3 2" xfId="11646"/>
    <cellStyle name="Poznámka 3 2 2 6 2 2 2 3 3" xfId="11647"/>
    <cellStyle name="Poznámka 3 2 2 6 2 2 2 3 4" xfId="11648"/>
    <cellStyle name="Poznámka 3 2 2 6 2 2 2 4" xfId="11649"/>
    <cellStyle name="Poznámka 3 2 2 6 2 2 2 5" xfId="11650"/>
    <cellStyle name="Poznámka 3 2 2 6 2 2 2 6" xfId="11651"/>
    <cellStyle name="Poznámka 3 2 2 6 2 2 3" xfId="11652"/>
    <cellStyle name="Poznámka 3 2 2 6 2 2 3 2" xfId="11653"/>
    <cellStyle name="Poznámka 3 2 2 6 2 2 3 2 2" xfId="11654"/>
    <cellStyle name="Poznámka 3 2 2 6 2 2 3 2 3" xfId="11655"/>
    <cellStyle name="Poznámka 3 2 2 6 2 2 3 2 4" xfId="11656"/>
    <cellStyle name="Poznámka 3 2 2 6 2 2 3 3" xfId="11657"/>
    <cellStyle name="Poznámka 3 2 2 6 2 2 3 3 2" xfId="11658"/>
    <cellStyle name="Poznámka 3 2 2 6 2 2 3 3 3" xfId="11659"/>
    <cellStyle name="Poznámka 3 2 2 6 2 2 3 3 4" xfId="11660"/>
    <cellStyle name="Poznámka 3 2 2 6 2 2 3 4" xfId="11661"/>
    <cellStyle name="Poznámka 3 2 2 6 2 2 3 5" xfId="11662"/>
    <cellStyle name="Poznámka 3 2 2 6 2 2 3 6" xfId="11663"/>
    <cellStyle name="Poznámka 3 2 2 6 2 2 4" xfId="11664"/>
    <cellStyle name="Poznámka 3 2 2 6 2 2 4 2" xfId="11665"/>
    <cellStyle name="Poznámka 3 2 2 6 2 2 4 3" xfId="11666"/>
    <cellStyle name="Poznámka 3 2 2 6 2 2 4 4" xfId="11667"/>
    <cellStyle name="Poznámka 3 2 2 6 2 2 5" xfId="11668"/>
    <cellStyle name="Poznámka 3 2 2 6 2 2 5 2" xfId="11669"/>
    <cellStyle name="Poznámka 3 2 2 6 2 2 5 3" xfId="11670"/>
    <cellStyle name="Poznámka 3 2 2 6 2 2 5 4" xfId="11671"/>
    <cellStyle name="Poznámka 3 2 2 6 2 2 6" xfId="11672"/>
    <cellStyle name="Poznámka 3 2 2 6 2 2 7" xfId="11673"/>
    <cellStyle name="Poznámka 3 2 2 6 2 2 8" xfId="11674"/>
    <cellStyle name="Poznámka 3 2 2 6 2 3" xfId="11675"/>
    <cellStyle name="Poznámka 3 2 2 6 2 3 2" xfId="11676"/>
    <cellStyle name="Poznámka 3 2 2 6 2 3 2 2" xfId="11677"/>
    <cellStyle name="Poznámka 3 2 2 6 2 3 2 3" xfId="11678"/>
    <cellStyle name="Poznámka 3 2 2 6 2 3 2 4" xfId="11679"/>
    <cellStyle name="Poznámka 3 2 2 6 2 3 3" xfId="11680"/>
    <cellStyle name="Poznámka 3 2 2 6 2 3 3 2" xfId="11681"/>
    <cellStyle name="Poznámka 3 2 2 6 2 3 3 3" xfId="11682"/>
    <cellStyle name="Poznámka 3 2 2 6 2 3 3 4" xfId="11683"/>
    <cellStyle name="Poznámka 3 2 2 6 2 3 4" xfId="11684"/>
    <cellStyle name="Poznámka 3 2 2 6 2 3 5" xfId="11685"/>
    <cellStyle name="Poznámka 3 2 2 6 2 3 6" xfId="11686"/>
    <cellStyle name="Poznámka 3 2 2 6 2 4" xfId="11687"/>
    <cellStyle name="Poznámka 3 2 2 6 2 4 2" xfId="11688"/>
    <cellStyle name="Poznámka 3 2 2 6 2 4 2 2" xfId="11689"/>
    <cellStyle name="Poznámka 3 2 2 6 2 4 2 3" xfId="11690"/>
    <cellStyle name="Poznámka 3 2 2 6 2 4 2 4" xfId="11691"/>
    <cellStyle name="Poznámka 3 2 2 6 2 4 3" xfId="11692"/>
    <cellStyle name="Poznámka 3 2 2 6 2 4 3 2" xfId="11693"/>
    <cellStyle name="Poznámka 3 2 2 6 2 4 3 3" xfId="11694"/>
    <cellStyle name="Poznámka 3 2 2 6 2 4 3 4" xfId="11695"/>
    <cellStyle name="Poznámka 3 2 2 6 2 4 4" xfId="11696"/>
    <cellStyle name="Poznámka 3 2 2 6 2 4 5" xfId="11697"/>
    <cellStyle name="Poznámka 3 2 2 6 2 4 6" xfId="11698"/>
    <cellStyle name="Poznámka 3 2 2 6 2 5" xfId="11699"/>
    <cellStyle name="Poznámka 3 2 2 6 2 5 2" xfId="11700"/>
    <cellStyle name="Poznámka 3 2 2 6 2 5 3" xfId="11701"/>
    <cellStyle name="Poznámka 3 2 2 6 2 5 4" xfId="11702"/>
    <cellStyle name="Poznámka 3 2 2 6 2 6" xfId="11703"/>
    <cellStyle name="Poznámka 3 2 2 6 2 6 2" xfId="11704"/>
    <cellStyle name="Poznámka 3 2 2 6 2 6 3" xfId="11705"/>
    <cellStyle name="Poznámka 3 2 2 6 2 6 4" xfId="11706"/>
    <cellStyle name="Poznámka 3 2 2 6 2 7" xfId="11707"/>
    <cellStyle name="Poznámka 3 2 2 6 2 8" xfId="11708"/>
    <cellStyle name="Poznámka 3 2 2 6 2 9" xfId="11709"/>
    <cellStyle name="Poznámka 3 2 2 6 3" xfId="11710"/>
    <cellStyle name="Poznámka 3 2 2 6 3 2" xfId="11711"/>
    <cellStyle name="Poznámka 3 2 2 6 3 2 2" xfId="11712"/>
    <cellStyle name="Poznámka 3 2 2 6 3 2 2 2" xfId="11713"/>
    <cellStyle name="Poznámka 3 2 2 6 3 2 2 3" xfId="11714"/>
    <cellStyle name="Poznámka 3 2 2 6 3 2 2 4" xfId="11715"/>
    <cellStyle name="Poznámka 3 2 2 6 3 2 3" xfId="11716"/>
    <cellStyle name="Poznámka 3 2 2 6 3 2 3 2" xfId="11717"/>
    <cellStyle name="Poznámka 3 2 2 6 3 2 3 3" xfId="11718"/>
    <cellStyle name="Poznámka 3 2 2 6 3 2 3 4" xfId="11719"/>
    <cellStyle name="Poznámka 3 2 2 6 3 2 4" xfId="11720"/>
    <cellStyle name="Poznámka 3 2 2 6 3 2 5" xfId="11721"/>
    <cellStyle name="Poznámka 3 2 2 6 3 2 6" xfId="11722"/>
    <cellStyle name="Poznámka 3 2 2 6 3 3" xfId="11723"/>
    <cellStyle name="Poznámka 3 2 2 6 3 3 2" xfId="11724"/>
    <cellStyle name="Poznámka 3 2 2 6 3 3 2 2" xfId="11725"/>
    <cellStyle name="Poznámka 3 2 2 6 3 3 2 3" xfId="11726"/>
    <cellStyle name="Poznámka 3 2 2 6 3 3 2 4" xfId="11727"/>
    <cellStyle name="Poznámka 3 2 2 6 3 3 3" xfId="11728"/>
    <cellStyle name="Poznámka 3 2 2 6 3 3 3 2" xfId="11729"/>
    <cellStyle name="Poznámka 3 2 2 6 3 3 3 3" xfId="11730"/>
    <cellStyle name="Poznámka 3 2 2 6 3 3 3 4" xfId="11731"/>
    <cellStyle name="Poznámka 3 2 2 6 3 3 4" xfId="11732"/>
    <cellStyle name="Poznámka 3 2 2 6 3 3 5" xfId="11733"/>
    <cellStyle name="Poznámka 3 2 2 6 3 3 6" xfId="11734"/>
    <cellStyle name="Poznámka 3 2 2 6 3 4" xfId="11735"/>
    <cellStyle name="Poznámka 3 2 2 6 3 4 2" xfId="11736"/>
    <cellStyle name="Poznámka 3 2 2 6 3 4 3" xfId="11737"/>
    <cellStyle name="Poznámka 3 2 2 6 3 4 4" xfId="11738"/>
    <cellStyle name="Poznámka 3 2 2 6 3 5" xfId="11739"/>
    <cellStyle name="Poznámka 3 2 2 6 3 5 2" xfId="11740"/>
    <cellStyle name="Poznámka 3 2 2 6 3 5 3" xfId="11741"/>
    <cellStyle name="Poznámka 3 2 2 6 3 5 4" xfId="11742"/>
    <cellStyle name="Poznámka 3 2 2 6 3 6" xfId="11743"/>
    <cellStyle name="Poznámka 3 2 2 6 3 7" xfId="11744"/>
    <cellStyle name="Poznámka 3 2 2 6 3 8" xfId="11745"/>
    <cellStyle name="Poznámka 3 2 2 6 4" xfId="11746"/>
    <cellStyle name="Poznámka 3 2 2 6 4 2" xfId="11747"/>
    <cellStyle name="Poznámka 3 2 2 6 4 2 2" xfId="11748"/>
    <cellStyle name="Poznámka 3 2 2 6 4 2 3" xfId="11749"/>
    <cellStyle name="Poznámka 3 2 2 6 4 2 4" xfId="11750"/>
    <cellStyle name="Poznámka 3 2 2 6 4 3" xfId="11751"/>
    <cellStyle name="Poznámka 3 2 2 6 4 3 2" xfId="11752"/>
    <cellStyle name="Poznámka 3 2 2 6 4 3 3" xfId="11753"/>
    <cellStyle name="Poznámka 3 2 2 6 4 3 4" xfId="11754"/>
    <cellStyle name="Poznámka 3 2 2 6 4 4" xfId="11755"/>
    <cellStyle name="Poznámka 3 2 2 6 4 5" xfId="11756"/>
    <cellStyle name="Poznámka 3 2 2 6 4 6" xfId="11757"/>
    <cellStyle name="Poznámka 3 2 2 6 5" xfId="11758"/>
    <cellStyle name="Poznámka 3 2 2 6 5 2" xfId="11759"/>
    <cellStyle name="Poznámka 3 2 2 6 5 2 2" xfId="11760"/>
    <cellStyle name="Poznámka 3 2 2 6 5 2 3" xfId="11761"/>
    <cellStyle name="Poznámka 3 2 2 6 5 2 4" xfId="11762"/>
    <cellStyle name="Poznámka 3 2 2 6 5 3" xfId="11763"/>
    <cellStyle name="Poznámka 3 2 2 6 5 3 2" xfId="11764"/>
    <cellStyle name="Poznámka 3 2 2 6 5 3 3" xfId="11765"/>
    <cellStyle name="Poznámka 3 2 2 6 5 3 4" xfId="11766"/>
    <cellStyle name="Poznámka 3 2 2 6 5 4" xfId="11767"/>
    <cellStyle name="Poznámka 3 2 2 6 5 5" xfId="11768"/>
    <cellStyle name="Poznámka 3 2 2 6 5 6" xfId="11769"/>
    <cellStyle name="Poznámka 3 2 2 6 6" xfId="11770"/>
    <cellStyle name="Poznámka 3 2 2 6 6 2" xfId="11771"/>
    <cellStyle name="Poznámka 3 2 2 6 6 3" xfId="11772"/>
    <cellStyle name="Poznámka 3 2 2 6 6 4" xfId="11773"/>
    <cellStyle name="Poznámka 3 2 2 6 7" xfId="11774"/>
    <cellStyle name="Poznámka 3 2 2 6 7 2" xfId="11775"/>
    <cellStyle name="Poznámka 3 2 2 6 7 3" xfId="11776"/>
    <cellStyle name="Poznámka 3 2 2 6 7 4" xfId="11777"/>
    <cellStyle name="Poznámka 3 2 2 6 8" xfId="11778"/>
    <cellStyle name="Poznámka 3 2 2 6 9" xfId="11779"/>
    <cellStyle name="Poznámka 3 2 2 7" xfId="11780"/>
    <cellStyle name="Poznámka 3 2 2 7 2" xfId="11781"/>
    <cellStyle name="Poznámka 3 2 2 7 2 2" xfId="11782"/>
    <cellStyle name="Poznámka 3 2 2 7 2 2 2" xfId="11783"/>
    <cellStyle name="Poznámka 3 2 2 7 2 2 2 2" xfId="11784"/>
    <cellStyle name="Poznámka 3 2 2 7 2 2 2 3" xfId="11785"/>
    <cellStyle name="Poznámka 3 2 2 7 2 2 2 4" xfId="11786"/>
    <cellStyle name="Poznámka 3 2 2 7 2 2 3" xfId="11787"/>
    <cellStyle name="Poznámka 3 2 2 7 2 2 3 2" xfId="11788"/>
    <cellStyle name="Poznámka 3 2 2 7 2 2 3 3" xfId="11789"/>
    <cellStyle name="Poznámka 3 2 2 7 2 2 3 4" xfId="11790"/>
    <cellStyle name="Poznámka 3 2 2 7 2 2 4" xfId="11791"/>
    <cellStyle name="Poznámka 3 2 2 7 2 2 5" xfId="11792"/>
    <cellStyle name="Poznámka 3 2 2 7 2 2 6" xfId="11793"/>
    <cellStyle name="Poznámka 3 2 2 7 2 3" xfId="11794"/>
    <cellStyle name="Poznámka 3 2 2 7 2 3 2" xfId="11795"/>
    <cellStyle name="Poznámka 3 2 2 7 2 3 2 2" xfId="11796"/>
    <cellStyle name="Poznámka 3 2 2 7 2 3 2 3" xfId="11797"/>
    <cellStyle name="Poznámka 3 2 2 7 2 3 2 4" xfId="11798"/>
    <cellStyle name="Poznámka 3 2 2 7 2 3 3" xfId="11799"/>
    <cellStyle name="Poznámka 3 2 2 7 2 3 3 2" xfId="11800"/>
    <cellStyle name="Poznámka 3 2 2 7 2 3 3 3" xfId="11801"/>
    <cellStyle name="Poznámka 3 2 2 7 2 3 3 4" xfId="11802"/>
    <cellStyle name="Poznámka 3 2 2 7 2 3 4" xfId="11803"/>
    <cellStyle name="Poznámka 3 2 2 7 2 3 5" xfId="11804"/>
    <cellStyle name="Poznámka 3 2 2 7 2 3 6" xfId="11805"/>
    <cellStyle name="Poznámka 3 2 2 7 2 4" xfId="11806"/>
    <cellStyle name="Poznámka 3 2 2 7 2 4 2" xfId="11807"/>
    <cellStyle name="Poznámka 3 2 2 7 2 4 3" xfId="11808"/>
    <cellStyle name="Poznámka 3 2 2 7 2 4 4" xfId="11809"/>
    <cellStyle name="Poznámka 3 2 2 7 2 5" xfId="11810"/>
    <cellStyle name="Poznámka 3 2 2 7 2 5 2" xfId="11811"/>
    <cellStyle name="Poznámka 3 2 2 7 2 5 3" xfId="11812"/>
    <cellStyle name="Poznámka 3 2 2 7 2 5 4" xfId="11813"/>
    <cellStyle name="Poznámka 3 2 2 7 2 6" xfId="11814"/>
    <cellStyle name="Poznámka 3 2 2 7 2 7" xfId="11815"/>
    <cellStyle name="Poznámka 3 2 2 7 2 8" xfId="11816"/>
    <cellStyle name="Poznámka 3 2 2 7 3" xfId="11817"/>
    <cellStyle name="Poznámka 3 2 2 7 3 2" xfId="11818"/>
    <cellStyle name="Poznámka 3 2 2 7 3 2 2" xfId="11819"/>
    <cellStyle name="Poznámka 3 2 2 7 3 2 3" xfId="11820"/>
    <cellStyle name="Poznámka 3 2 2 7 3 2 4" xfId="11821"/>
    <cellStyle name="Poznámka 3 2 2 7 3 3" xfId="11822"/>
    <cellStyle name="Poznámka 3 2 2 7 3 3 2" xfId="11823"/>
    <cellStyle name="Poznámka 3 2 2 7 3 3 3" xfId="11824"/>
    <cellStyle name="Poznámka 3 2 2 7 3 3 4" xfId="11825"/>
    <cellStyle name="Poznámka 3 2 2 7 3 4" xfId="11826"/>
    <cellStyle name="Poznámka 3 2 2 7 3 5" xfId="11827"/>
    <cellStyle name="Poznámka 3 2 2 7 3 6" xfId="11828"/>
    <cellStyle name="Poznámka 3 2 2 7 4" xfId="11829"/>
    <cellStyle name="Poznámka 3 2 2 7 4 2" xfId="11830"/>
    <cellStyle name="Poznámka 3 2 2 7 4 2 2" xfId="11831"/>
    <cellStyle name="Poznámka 3 2 2 7 4 2 3" xfId="11832"/>
    <cellStyle name="Poznámka 3 2 2 7 4 2 4" xfId="11833"/>
    <cellStyle name="Poznámka 3 2 2 7 4 3" xfId="11834"/>
    <cellStyle name="Poznámka 3 2 2 7 4 3 2" xfId="11835"/>
    <cellStyle name="Poznámka 3 2 2 7 4 3 3" xfId="11836"/>
    <cellStyle name="Poznámka 3 2 2 7 4 3 4" xfId="11837"/>
    <cellStyle name="Poznámka 3 2 2 7 4 4" xfId="11838"/>
    <cellStyle name="Poznámka 3 2 2 7 4 5" xfId="11839"/>
    <cellStyle name="Poznámka 3 2 2 7 4 6" xfId="11840"/>
    <cellStyle name="Poznámka 3 2 2 7 5" xfId="11841"/>
    <cellStyle name="Poznámka 3 2 2 7 5 2" xfId="11842"/>
    <cellStyle name="Poznámka 3 2 2 7 5 3" xfId="11843"/>
    <cellStyle name="Poznámka 3 2 2 7 5 4" xfId="11844"/>
    <cellStyle name="Poznámka 3 2 2 7 6" xfId="11845"/>
    <cellStyle name="Poznámka 3 2 2 7 6 2" xfId="11846"/>
    <cellStyle name="Poznámka 3 2 2 7 6 3" xfId="11847"/>
    <cellStyle name="Poznámka 3 2 2 7 6 4" xfId="11848"/>
    <cellStyle name="Poznámka 3 2 2 7 7" xfId="11849"/>
    <cellStyle name="Poznámka 3 2 2 7 8" xfId="11850"/>
    <cellStyle name="Poznámka 3 2 2 7 9" xfId="11851"/>
    <cellStyle name="Poznámka 3 2 2 8" xfId="11852"/>
    <cellStyle name="Poznámka 3 2 2 8 2" xfId="11853"/>
    <cellStyle name="Poznámka 3 2 2 8 2 2" xfId="11854"/>
    <cellStyle name="Poznámka 3 2 2 8 2 2 2" xfId="11855"/>
    <cellStyle name="Poznámka 3 2 2 8 2 2 2 2" xfId="11856"/>
    <cellStyle name="Poznámka 3 2 2 8 2 2 2 3" xfId="11857"/>
    <cellStyle name="Poznámka 3 2 2 8 2 2 2 4" xfId="11858"/>
    <cellStyle name="Poznámka 3 2 2 8 2 2 3" xfId="11859"/>
    <cellStyle name="Poznámka 3 2 2 8 2 2 3 2" xfId="11860"/>
    <cellStyle name="Poznámka 3 2 2 8 2 2 3 3" xfId="11861"/>
    <cellStyle name="Poznámka 3 2 2 8 2 2 3 4" xfId="11862"/>
    <cellStyle name="Poznámka 3 2 2 8 2 2 4" xfId="11863"/>
    <cellStyle name="Poznámka 3 2 2 8 2 2 5" xfId="11864"/>
    <cellStyle name="Poznámka 3 2 2 8 2 2 6" xfId="11865"/>
    <cellStyle name="Poznámka 3 2 2 8 2 3" xfId="11866"/>
    <cellStyle name="Poznámka 3 2 2 8 2 3 2" xfId="11867"/>
    <cellStyle name="Poznámka 3 2 2 8 2 3 2 2" xfId="11868"/>
    <cellStyle name="Poznámka 3 2 2 8 2 3 2 3" xfId="11869"/>
    <cellStyle name="Poznámka 3 2 2 8 2 3 2 4" xfId="11870"/>
    <cellStyle name="Poznámka 3 2 2 8 2 3 3" xfId="11871"/>
    <cellStyle name="Poznámka 3 2 2 8 2 3 3 2" xfId="11872"/>
    <cellStyle name="Poznámka 3 2 2 8 2 3 3 3" xfId="11873"/>
    <cellStyle name="Poznámka 3 2 2 8 2 3 3 4" xfId="11874"/>
    <cellStyle name="Poznámka 3 2 2 8 2 3 4" xfId="11875"/>
    <cellStyle name="Poznámka 3 2 2 8 2 3 5" xfId="11876"/>
    <cellStyle name="Poznámka 3 2 2 8 2 3 6" xfId="11877"/>
    <cellStyle name="Poznámka 3 2 2 8 2 4" xfId="11878"/>
    <cellStyle name="Poznámka 3 2 2 8 2 4 2" xfId="11879"/>
    <cellStyle name="Poznámka 3 2 2 8 2 4 3" xfId="11880"/>
    <cellStyle name="Poznámka 3 2 2 8 2 4 4" xfId="11881"/>
    <cellStyle name="Poznámka 3 2 2 8 2 5" xfId="11882"/>
    <cellStyle name="Poznámka 3 2 2 8 2 5 2" xfId="11883"/>
    <cellStyle name="Poznámka 3 2 2 8 2 5 3" xfId="11884"/>
    <cellStyle name="Poznámka 3 2 2 8 2 5 4" xfId="11885"/>
    <cellStyle name="Poznámka 3 2 2 8 2 6" xfId="11886"/>
    <cellStyle name="Poznámka 3 2 2 8 2 7" xfId="11887"/>
    <cellStyle name="Poznámka 3 2 2 8 2 8" xfId="11888"/>
    <cellStyle name="Poznámka 3 2 2 8 3" xfId="11889"/>
    <cellStyle name="Poznámka 3 2 2 8 3 2" xfId="11890"/>
    <cellStyle name="Poznámka 3 2 2 8 3 2 2" xfId="11891"/>
    <cellStyle name="Poznámka 3 2 2 8 3 2 3" xfId="11892"/>
    <cellStyle name="Poznámka 3 2 2 8 3 2 4" xfId="11893"/>
    <cellStyle name="Poznámka 3 2 2 8 3 3" xfId="11894"/>
    <cellStyle name="Poznámka 3 2 2 8 3 3 2" xfId="11895"/>
    <cellStyle name="Poznámka 3 2 2 8 3 3 3" xfId="11896"/>
    <cellStyle name="Poznámka 3 2 2 8 3 3 4" xfId="11897"/>
    <cellStyle name="Poznámka 3 2 2 8 3 4" xfId="11898"/>
    <cellStyle name="Poznámka 3 2 2 8 3 5" xfId="11899"/>
    <cellStyle name="Poznámka 3 2 2 8 3 6" xfId="11900"/>
    <cellStyle name="Poznámka 3 2 2 8 4" xfId="11901"/>
    <cellStyle name="Poznámka 3 2 2 8 4 2" xfId="11902"/>
    <cellStyle name="Poznámka 3 2 2 8 4 2 2" xfId="11903"/>
    <cellStyle name="Poznámka 3 2 2 8 4 2 3" xfId="11904"/>
    <cellStyle name="Poznámka 3 2 2 8 4 2 4" xfId="11905"/>
    <cellStyle name="Poznámka 3 2 2 8 4 3" xfId="11906"/>
    <cellStyle name="Poznámka 3 2 2 8 4 3 2" xfId="11907"/>
    <cellStyle name="Poznámka 3 2 2 8 4 3 3" xfId="11908"/>
    <cellStyle name="Poznámka 3 2 2 8 4 3 4" xfId="11909"/>
    <cellStyle name="Poznámka 3 2 2 8 4 4" xfId="11910"/>
    <cellStyle name="Poznámka 3 2 2 8 4 5" xfId="11911"/>
    <cellStyle name="Poznámka 3 2 2 8 4 6" xfId="11912"/>
    <cellStyle name="Poznámka 3 2 2 8 5" xfId="11913"/>
    <cellStyle name="Poznámka 3 2 2 8 5 2" xfId="11914"/>
    <cellStyle name="Poznámka 3 2 2 8 5 3" xfId="11915"/>
    <cellStyle name="Poznámka 3 2 2 8 5 4" xfId="11916"/>
    <cellStyle name="Poznámka 3 2 2 8 6" xfId="11917"/>
    <cellStyle name="Poznámka 3 2 2 8 6 2" xfId="11918"/>
    <cellStyle name="Poznámka 3 2 2 8 6 3" xfId="11919"/>
    <cellStyle name="Poznámka 3 2 2 8 6 4" xfId="11920"/>
    <cellStyle name="Poznámka 3 2 2 8 7" xfId="11921"/>
    <cellStyle name="Poznámka 3 2 2 8 8" xfId="11922"/>
    <cellStyle name="Poznámka 3 2 2 8 9" xfId="11923"/>
    <cellStyle name="Poznámka 3 2 2 9" xfId="11924"/>
    <cellStyle name="Poznámka 3 2 2 9 2" xfId="11925"/>
    <cellStyle name="Poznámka 3 2 2 9 2 2" xfId="11926"/>
    <cellStyle name="Poznámka 3 2 2 9 2 2 2" xfId="11927"/>
    <cellStyle name="Poznámka 3 2 2 9 2 2 3" xfId="11928"/>
    <cellStyle name="Poznámka 3 2 2 9 2 2 4" xfId="11929"/>
    <cellStyle name="Poznámka 3 2 2 9 2 3" xfId="11930"/>
    <cellStyle name="Poznámka 3 2 2 9 2 3 2" xfId="11931"/>
    <cellStyle name="Poznámka 3 2 2 9 2 3 3" xfId="11932"/>
    <cellStyle name="Poznámka 3 2 2 9 2 3 4" xfId="11933"/>
    <cellStyle name="Poznámka 3 2 2 9 2 4" xfId="11934"/>
    <cellStyle name="Poznámka 3 2 2 9 2 5" xfId="11935"/>
    <cellStyle name="Poznámka 3 2 2 9 2 6" xfId="11936"/>
    <cellStyle name="Poznámka 3 2 2 9 3" xfId="11937"/>
    <cellStyle name="Poznámka 3 2 2 9 3 2" xfId="11938"/>
    <cellStyle name="Poznámka 3 2 2 9 3 2 2" xfId="11939"/>
    <cellStyle name="Poznámka 3 2 2 9 3 2 3" xfId="11940"/>
    <cellStyle name="Poznámka 3 2 2 9 3 2 4" xfId="11941"/>
    <cellStyle name="Poznámka 3 2 2 9 3 3" xfId="11942"/>
    <cellStyle name="Poznámka 3 2 2 9 3 3 2" xfId="11943"/>
    <cellStyle name="Poznámka 3 2 2 9 3 3 3" xfId="11944"/>
    <cellStyle name="Poznámka 3 2 2 9 3 3 4" xfId="11945"/>
    <cellStyle name="Poznámka 3 2 2 9 3 4" xfId="11946"/>
    <cellStyle name="Poznámka 3 2 2 9 3 5" xfId="11947"/>
    <cellStyle name="Poznámka 3 2 2 9 3 6" xfId="11948"/>
    <cellStyle name="Poznámka 3 2 2 9 4" xfId="11949"/>
    <cellStyle name="Poznámka 3 2 2 9 4 2" xfId="11950"/>
    <cellStyle name="Poznámka 3 2 2 9 4 3" xfId="11951"/>
    <cellStyle name="Poznámka 3 2 2 9 4 4" xfId="11952"/>
    <cellStyle name="Poznámka 3 2 2 9 5" xfId="11953"/>
    <cellStyle name="Poznámka 3 2 2 9 5 2" xfId="11954"/>
    <cellStyle name="Poznámka 3 2 2 9 5 3" xfId="11955"/>
    <cellStyle name="Poznámka 3 2 2 9 5 4" xfId="11956"/>
    <cellStyle name="Poznámka 3 2 2 9 6" xfId="11957"/>
    <cellStyle name="Poznámka 3 2 2 9 7" xfId="11958"/>
    <cellStyle name="Poznámka 3 2 2 9 8" xfId="11959"/>
    <cellStyle name="Poznámka 3 2 3" xfId="11960"/>
    <cellStyle name="Poznámka 3 2 3 10" xfId="11961"/>
    <cellStyle name="Poznámka 3 2 3 2" xfId="11962"/>
    <cellStyle name="Poznámka 3 2 3 2 2" xfId="11963"/>
    <cellStyle name="Poznámka 3 2 3 2 2 2" xfId="11964"/>
    <cellStyle name="Poznámka 3 2 3 2 2 2 2" xfId="11965"/>
    <cellStyle name="Poznámka 3 2 3 2 2 2 2 2" xfId="11966"/>
    <cellStyle name="Poznámka 3 2 3 2 2 2 2 3" xfId="11967"/>
    <cellStyle name="Poznámka 3 2 3 2 2 2 2 4" xfId="11968"/>
    <cellStyle name="Poznámka 3 2 3 2 2 2 3" xfId="11969"/>
    <cellStyle name="Poznámka 3 2 3 2 2 2 3 2" xfId="11970"/>
    <cellStyle name="Poznámka 3 2 3 2 2 2 3 3" xfId="11971"/>
    <cellStyle name="Poznámka 3 2 3 2 2 2 3 4" xfId="11972"/>
    <cellStyle name="Poznámka 3 2 3 2 2 2 4" xfId="11973"/>
    <cellStyle name="Poznámka 3 2 3 2 2 2 5" xfId="11974"/>
    <cellStyle name="Poznámka 3 2 3 2 2 2 6" xfId="11975"/>
    <cellStyle name="Poznámka 3 2 3 2 2 3" xfId="11976"/>
    <cellStyle name="Poznámka 3 2 3 2 2 3 2" xfId="11977"/>
    <cellStyle name="Poznámka 3 2 3 2 2 3 2 2" xfId="11978"/>
    <cellStyle name="Poznámka 3 2 3 2 2 3 2 3" xfId="11979"/>
    <cellStyle name="Poznámka 3 2 3 2 2 3 2 4" xfId="11980"/>
    <cellStyle name="Poznámka 3 2 3 2 2 3 3" xfId="11981"/>
    <cellStyle name="Poznámka 3 2 3 2 2 3 3 2" xfId="11982"/>
    <cellStyle name="Poznámka 3 2 3 2 2 3 3 3" xfId="11983"/>
    <cellStyle name="Poznámka 3 2 3 2 2 3 3 4" xfId="11984"/>
    <cellStyle name="Poznámka 3 2 3 2 2 3 4" xfId="11985"/>
    <cellStyle name="Poznámka 3 2 3 2 2 3 5" xfId="11986"/>
    <cellStyle name="Poznámka 3 2 3 2 2 3 6" xfId="11987"/>
    <cellStyle name="Poznámka 3 2 3 2 2 4" xfId="11988"/>
    <cellStyle name="Poznámka 3 2 3 2 2 4 2" xfId="11989"/>
    <cellStyle name="Poznámka 3 2 3 2 2 4 3" xfId="11990"/>
    <cellStyle name="Poznámka 3 2 3 2 2 4 4" xfId="11991"/>
    <cellStyle name="Poznámka 3 2 3 2 2 5" xfId="11992"/>
    <cellStyle name="Poznámka 3 2 3 2 2 5 2" xfId="11993"/>
    <cellStyle name="Poznámka 3 2 3 2 2 5 3" xfId="11994"/>
    <cellStyle name="Poznámka 3 2 3 2 2 5 4" xfId="11995"/>
    <cellStyle name="Poznámka 3 2 3 2 2 6" xfId="11996"/>
    <cellStyle name="Poznámka 3 2 3 2 2 7" xfId="11997"/>
    <cellStyle name="Poznámka 3 2 3 2 2 8" xfId="11998"/>
    <cellStyle name="Poznámka 3 2 3 2 3" xfId="11999"/>
    <cellStyle name="Poznámka 3 2 3 2 3 2" xfId="12000"/>
    <cellStyle name="Poznámka 3 2 3 2 3 2 2" xfId="12001"/>
    <cellStyle name="Poznámka 3 2 3 2 3 2 3" xfId="12002"/>
    <cellStyle name="Poznámka 3 2 3 2 3 2 4" xfId="12003"/>
    <cellStyle name="Poznámka 3 2 3 2 3 3" xfId="12004"/>
    <cellStyle name="Poznámka 3 2 3 2 3 3 2" xfId="12005"/>
    <cellStyle name="Poznámka 3 2 3 2 3 3 3" xfId="12006"/>
    <cellStyle name="Poznámka 3 2 3 2 3 3 4" xfId="12007"/>
    <cellStyle name="Poznámka 3 2 3 2 3 4" xfId="12008"/>
    <cellStyle name="Poznámka 3 2 3 2 3 5" xfId="12009"/>
    <cellStyle name="Poznámka 3 2 3 2 3 6" xfId="12010"/>
    <cellStyle name="Poznámka 3 2 3 2 4" xfId="12011"/>
    <cellStyle name="Poznámka 3 2 3 2 4 2" xfId="12012"/>
    <cellStyle name="Poznámka 3 2 3 2 4 2 2" xfId="12013"/>
    <cellStyle name="Poznámka 3 2 3 2 4 2 3" xfId="12014"/>
    <cellStyle name="Poznámka 3 2 3 2 4 2 4" xfId="12015"/>
    <cellStyle name="Poznámka 3 2 3 2 4 3" xfId="12016"/>
    <cellStyle name="Poznámka 3 2 3 2 4 3 2" xfId="12017"/>
    <cellStyle name="Poznámka 3 2 3 2 4 3 3" xfId="12018"/>
    <cellStyle name="Poznámka 3 2 3 2 4 3 4" xfId="12019"/>
    <cellStyle name="Poznámka 3 2 3 2 4 4" xfId="12020"/>
    <cellStyle name="Poznámka 3 2 3 2 4 5" xfId="12021"/>
    <cellStyle name="Poznámka 3 2 3 2 4 6" xfId="12022"/>
    <cellStyle name="Poznámka 3 2 3 2 5" xfId="12023"/>
    <cellStyle name="Poznámka 3 2 3 2 5 2" xfId="12024"/>
    <cellStyle name="Poznámka 3 2 3 2 5 3" xfId="12025"/>
    <cellStyle name="Poznámka 3 2 3 2 5 4" xfId="12026"/>
    <cellStyle name="Poznámka 3 2 3 2 6" xfId="12027"/>
    <cellStyle name="Poznámka 3 2 3 2 6 2" xfId="12028"/>
    <cellStyle name="Poznámka 3 2 3 2 6 3" xfId="12029"/>
    <cellStyle name="Poznámka 3 2 3 2 6 4" xfId="12030"/>
    <cellStyle name="Poznámka 3 2 3 2 7" xfId="12031"/>
    <cellStyle name="Poznámka 3 2 3 2 8" xfId="12032"/>
    <cellStyle name="Poznámka 3 2 3 2 9" xfId="12033"/>
    <cellStyle name="Poznámka 3 2 3 3" xfId="12034"/>
    <cellStyle name="Poznámka 3 2 3 3 2" xfId="12035"/>
    <cellStyle name="Poznámka 3 2 3 3 2 2" xfId="12036"/>
    <cellStyle name="Poznámka 3 2 3 3 2 2 2" xfId="12037"/>
    <cellStyle name="Poznámka 3 2 3 3 2 2 3" xfId="12038"/>
    <cellStyle name="Poznámka 3 2 3 3 2 2 4" xfId="12039"/>
    <cellStyle name="Poznámka 3 2 3 3 2 3" xfId="12040"/>
    <cellStyle name="Poznámka 3 2 3 3 2 3 2" xfId="12041"/>
    <cellStyle name="Poznámka 3 2 3 3 2 3 3" xfId="12042"/>
    <cellStyle name="Poznámka 3 2 3 3 2 3 4" xfId="12043"/>
    <cellStyle name="Poznámka 3 2 3 3 2 4" xfId="12044"/>
    <cellStyle name="Poznámka 3 2 3 3 2 5" xfId="12045"/>
    <cellStyle name="Poznámka 3 2 3 3 2 6" xfId="12046"/>
    <cellStyle name="Poznámka 3 2 3 3 3" xfId="12047"/>
    <cellStyle name="Poznámka 3 2 3 3 3 2" xfId="12048"/>
    <cellStyle name="Poznámka 3 2 3 3 3 2 2" xfId="12049"/>
    <cellStyle name="Poznámka 3 2 3 3 3 2 3" xfId="12050"/>
    <cellStyle name="Poznámka 3 2 3 3 3 2 4" xfId="12051"/>
    <cellStyle name="Poznámka 3 2 3 3 3 3" xfId="12052"/>
    <cellStyle name="Poznámka 3 2 3 3 3 3 2" xfId="12053"/>
    <cellStyle name="Poznámka 3 2 3 3 3 3 3" xfId="12054"/>
    <cellStyle name="Poznámka 3 2 3 3 3 3 4" xfId="12055"/>
    <cellStyle name="Poznámka 3 2 3 3 3 4" xfId="12056"/>
    <cellStyle name="Poznámka 3 2 3 3 3 5" xfId="12057"/>
    <cellStyle name="Poznámka 3 2 3 3 3 6" xfId="12058"/>
    <cellStyle name="Poznámka 3 2 3 3 4" xfId="12059"/>
    <cellStyle name="Poznámka 3 2 3 3 4 2" xfId="12060"/>
    <cellStyle name="Poznámka 3 2 3 3 4 3" xfId="12061"/>
    <cellStyle name="Poznámka 3 2 3 3 4 4" xfId="12062"/>
    <cellStyle name="Poznámka 3 2 3 3 5" xfId="12063"/>
    <cellStyle name="Poznámka 3 2 3 3 5 2" xfId="12064"/>
    <cellStyle name="Poznámka 3 2 3 3 5 3" xfId="12065"/>
    <cellStyle name="Poznámka 3 2 3 3 5 4" xfId="12066"/>
    <cellStyle name="Poznámka 3 2 3 3 6" xfId="12067"/>
    <cellStyle name="Poznámka 3 2 3 3 7" xfId="12068"/>
    <cellStyle name="Poznámka 3 2 3 3 8" xfId="12069"/>
    <cellStyle name="Poznámka 3 2 3 4" xfId="12070"/>
    <cellStyle name="Poznámka 3 2 3 4 2" xfId="12071"/>
    <cellStyle name="Poznámka 3 2 3 4 2 2" xfId="12072"/>
    <cellStyle name="Poznámka 3 2 3 4 2 3" xfId="12073"/>
    <cellStyle name="Poznámka 3 2 3 4 2 4" xfId="12074"/>
    <cellStyle name="Poznámka 3 2 3 4 3" xfId="12075"/>
    <cellStyle name="Poznámka 3 2 3 4 3 2" xfId="12076"/>
    <cellStyle name="Poznámka 3 2 3 4 3 3" xfId="12077"/>
    <cellStyle name="Poznámka 3 2 3 4 3 4" xfId="12078"/>
    <cellStyle name="Poznámka 3 2 3 4 4" xfId="12079"/>
    <cellStyle name="Poznámka 3 2 3 4 5" xfId="12080"/>
    <cellStyle name="Poznámka 3 2 3 4 6" xfId="12081"/>
    <cellStyle name="Poznámka 3 2 3 5" xfId="12082"/>
    <cellStyle name="Poznámka 3 2 3 5 2" xfId="12083"/>
    <cellStyle name="Poznámka 3 2 3 5 2 2" xfId="12084"/>
    <cellStyle name="Poznámka 3 2 3 5 2 3" xfId="12085"/>
    <cellStyle name="Poznámka 3 2 3 5 2 4" xfId="12086"/>
    <cellStyle name="Poznámka 3 2 3 5 3" xfId="12087"/>
    <cellStyle name="Poznámka 3 2 3 5 3 2" xfId="12088"/>
    <cellStyle name="Poznámka 3 2 3 5 3 3" xfId="12089"/>
    <cellStyle name="Poznámka 3 2 3 5 3 4" xfId="12090"/>
    <cellStyle name="Poznámka 3 2 3 5 4" xfId="12091"/>
    <cellStyle name="Poznámka 3 2 3 5 5" xfId="12092"/>
    <cellStyle name="Poznámka 3 2 3 5 6" xfId="12093"/>
    <cellStyle name="Poznámka 3 2 3 6" xfId="12094"/>
    <cellStyle name="Poznámka 3 2 3 6 2" xfId="12095"/>
    <cellStyle name="Poznámka 3 2 3 6 3" xfId="12096"/>
    <cellStyle name="Poznámka 3 2 3 6 4" xfId="12097"/>
    <cellStyle name="Poznámka 3 2 3 7" xfId="12098"/>
    <cellStyle name="Poznámka 3 2 3 7 2" xfId="12099"/>
    <cellStyle name="Poznámka 3 2 3 7 3" xfId="12100"/>
    <cellStyle name="Poznámka 3 2 3 7 4" xfId="12101"/>
    <cellStyle name="Poznámka 3 2 3 8" xfId="12102"/>
    <cellStyle name="Poznámka 3 2 3 9" xfId="12103"/>
    <cellStyle name="Poznámka 3 2 4" xfId="12104"/>
    <cellStyle name="Poznámka 3 2 4 10" xfId="12105"/>
    <cellStyle name="Poznámka 3 2 4 2" xfId="12106"/>
    <cellStyle name="Poznámka 3 2 4 2 2" xfId="12107"/>
    <cellStyle name="Poznámka 3 2 4 2 2 2" xfId="12108"/>
    <cellStyle name="Poznámka 3 2 4 2 2 2 2" xfId="12109"/>
    <cellStyle name="Poznámka 3 2 4 2 2 2 2 2" xfId="12110"/>
    <cellStyle name="Poznámka 3 2 4 2 2 2 2 3" xfId="12111"/>
    <cellStyle name="Poznámka 3 2 4 2 2 2 2 4" xfId="12112"/>
    <cellStyle name="Poznámka 3 2 4 2 2 2 3" xfId="12113"/>
    <cellStyle name="Poznámka 3 2 4 2 2 2 3 2" xfId="12114"/>
    <cellStyle name="Poznámka 3 2 4 2 2 2 3 3" xfId="12115"/>
    <cellStyle name="Poznámka 3 2 4 2 2 2 3 4" xfId="12116"/>
    <cellStyle name="Poznámka 3 2 4 2 2 2 4" xfId="12117"/>
    <cellStyle name="Poznámka 3 2 4 2 2 2 5" xfId="12118"/>
    <cellStyle name="Poznámka 3 2 4 2 2 2 6" xfId="12119"/>
    <cellStyle name="Poznámka 3 2 4 2 2 3" xfId="12120"/>
    <cellStyle name="Poznámka 3 2 4 2 2 3 2" xfId="12121"/>
    <cellStyle name="Poznámka 3 2 4 2 2 3 2 2" xfId="12122"/>
    <cellStyle name="Poznámka 3 2 4 2 2 3 2 3" xfId="12123"/>
    <cellStyle name="Poznámka 3 2 4 2 2 3 2 4" xfId="12124"/>
    <cellStyle name="Poznámka 3 2 4 2 2 3 3" xfId="12125"/>
    <cellStyle name="Poznámka 3 2 4 2 2 3 3 2" xfId="12126"/>
    <cellStyle name="Poznámka 3 2 4 2 2 3 3 3" xfId="12127"/>
    <cellStyle name="Poznámka 3 2 4 2 2 3 3 4" xfId="12128"/>
    <cellStyle name="Poznámka 3 2 4 2 2 3 4" xfId="12129"/>
    <cellStyle name="Poznámka 3 2 4 2 2 3 5" xfId="12130"/>
    <cellStyle name="Poznámka 3 2 4 2 2 3 6" xfId="12131"/>
    <cellStyle name="Poznámka 3 2 4 2 2 4" xfId="12132"/>
    <cellStyle name="Poznámka 3 2 4 2 2 4 2" xfId="12133"/>
    <cellStyle name="Poznámka 3 2 4 2 2 4 3" xfId="12134"/>
    <cellStyle name="Poznámka 3 2 4 2 2 4 4" xfId="12135"/>
    <cellStyle name="Poznámka 3 2 4 2 2 5" xfId="12136"/>
    <cellStyle name="Poznámka 3 2 4 2 2 5 2" xfId="12137"/>
    <cellStyle name="Poznámka 3 2 4 2 2 5 3" xfId="12138"/>
    <cellStyle name="Poznámka 3 2 4 2 2 5 4" xfId="12139"/>
    <cellStyle name="Poznámka 3 2 4 2 2 6" xfId="12140"/>
    <cellStyle name="Poznámka 3 2 4 2 2 7" xfId="12141"/>
    <cellStyle name="Poznámka 3 2 4 2 2 8" xfId="12142"/>
    <cellStyle name="Poznámka 3 2 4 2 3" xfId="12143"/>
    <cellStyle name="Poznámka 3 2 4 2 3 2" xfId="12144"/>
    <cellStyle name="Poznámka 3 2 4 2 3 2 2" xfId="12145"/>
    <cellStyle name="Poznámka 3 2 4 2 3 2 3" xfId="12146"/>
    <cellStyle name="Poznámka 3 2 4 2 3 2 4" xfId="12147"/>
    <cellStyle name="Poznámka 3 2 4 2 3 3" xfId="12148"/>
    <cellStyle name="Poznámka 3 2 4 2 3 3 2" xfId="12149"/>
    <cellStyle name="Poznámka 3 2 4 2 3 3 3" xfId="12150"/>
    <cellStyle name="Poznámka 3 2 4 2 3 3 4" xfId="12151"/>
    <cellStyle name="Poznámka 3 2 4 2 3 4" xfId="12152"/>
    <cellStyle name="Poznámka 3 2 4 2 3 5" xfId="12153"/>
    <cellStyle name="Poznámka 3 2 4 2 3 6" xfId="12154"/>
    <cellStyle name="Poznámka 3 2 4 2 4" xfId="12155"/>
    <cellStyle name="Poznámka 3 2 4 2 4 2" xfId="12156"/>
    <cellStyle name="Poznámka 3 2 4 2 4 2 2" xfId="12157"/>
    <cellStyle name="Poznámka 3 2 4 2 4 2 3" xfId="12158"/>
    <cellStyle name="Poznámka 3 2 4 2 4 2 4" xfId="12159"/>
    <cellStyle name="Poznámka 3 2 4 2 4 3" xfId="12160"/>
    <cellStyle name="Poznámka 3 2 4 2 4 3 2" xfId="12161"/>
    <cellStyle name="Poznámka 3 2 4 2 4 3 3" xfId="12162"/>
    <cellStyle name="Poznámka 3 2 4 2 4 3 4" xfId="12163"/>
    <cellStyle name="Poznámka 3 2 4 2 4 4" xfId="12164"/>
    <cellStyle name="Poznámka 3 2 4 2 4 5" xfId="12165"/>
    <cellStyle name="Poznámka 3 2 4 2 4 6" xfId="12166"/>
    <cellStyle name="Poznámka 3 2 4 2 5" xfId="12167"/>
    <cellStyle name="Poznámka 3 2 4 2 5 2" xfId="12168"/>
    <cellStyle name="Poznámka 3 2 4 2 5 3" xfId="12169"/>
    <cellStyle name="Poznámka 3 2 4 2 5 4" xfId="12170"/>
    <cellStyle name="Poznámka 3 2 4 2 6" xfId="12171"/>
    <cellStyle name="Poznámka 3 2 4 2 6 2" xfId="12172"/>
    <cellStyle name="Poznámka 3 2 4 2 6 3" xfId="12173"/>
    <cellStyle name="Poznámka 3 2 4 2 6 4" xfId="12174"/>
    <cellStyle name="Poznámka 3 2 4 2 7" xfId="12175"/>
    <cellStyle name="Poznámka 3 2 4 2 8" xfId="12176"/>
    <cellStyle name="Poznámka 3 2 4 2 9" xfId="12177"/>
    <cellStyle name="Poznámka 3 2 4 3" xfId="12178"/>
    <cellStyle name="Poznámka 3 2 4 3 2" xfId="12179"/>
    <cellStyle name="Poznámka 3 2 4 3 2 2" xfId="12180"/>
    <cellStyle name="Poznámka 3 2 4 3 2 2 2" xfId="12181"/>
    <cellStyle name="Poznámka 3 2 4 3 2 2 3" xfId="12182"/>
    <cellStyle name="Poznámka 3 2 4 3 2 2 4" xfId="12183"/>
    <cellStyle name="Poznámka 3 2 4 3 2 3" xfId="12184"/>
    <cellStyle name="Poznámka 3 2 4 3 2 3 2" xfId="12185"/>
    <cellStyle name="Poznámka 3 2 4 3 2 3 3" xfId="12186"/>
    <cellStyle name="Poznámka 3 2 4 3 2 3 4" xfId="12187"/>
    <cellStyle name="Poznámka 3 2 4 3 2 4" xfId="12188"/>
    <cellStyle name="Poznámka 3 2 4 3 2 5" xfId="12189"/>
    <cellStyle name="Poznámka 3 2 4 3 2 6" xfId="12190"/>
    <cellStyle name="Poznámka 3 2 4 3 3" xfId="12191"/>
    <cellStyle name="Poznámka 3 2 4 3 3 2" xfId="12192"/>
    <cellStyle name="Poznámka 3 2 4 3 3 2 2" xfId="12193"/>
    <cellStyle name="Poznámka 3 2 4 3 3 2 3" xfId="12194"/>
    <cellStyle name="Poznámka 3 2 4 3 3 2 4" xfId="12195"/>
    <cellStyle name="Poznámka 3 2 4 3 3 3" xfId="12196"/>
    <cellStyle name="Poznámka 3 2 4 3 3 3 2" xfId="12197"/>
    <cellStyle name="Poznámka 3 2 4 3 3 3 3" xfId="12198"/>
    <cellStyle name="Poznámka 3 2 4 3 3 3 4" xfId="12199"/>
    <cellStyle name="Poznámka 3 2 4 3 3 4" xfId="12200"/>
    <cellStyle name="Poznámka 3 2 4 3 3 5" xfId="12201"/>
    <cellStyle name="Poznámka 3 2 4 3 3 6" xfId="12202"/>
    <cellStyle name="Poznámka 3 2 4 3 4" xfId="12203"/>
    <cellStyle name="Poznámka 3 2 4 3 4 2" xfId="12204"/>
    <cellStyle name="Poznámka 3 2 4 3 4 3" xfId="12205"/>
    <cellStyle name="Poznámka 3 2 4 3 4 4" xfId="12206"/>
    <cellStyle name="Poznámka 3 2 4 3 5" xfId="12207"/>
    <cellStyle name="Poznámka 3 2 4 3 5 2" xfId="12208"/>
    <cellStyle name="Poznámka 3 2 4 3 5 3" xfId="12209"/>
    <cellStyle name="Poznámka 3 2 4 3 5 4" xfId="12210"/>
    <cellStyle name="Poznámka 3 2 4 3 6" xfId="12211"/>
    <cellStyle name="Poznámka 3 2 4 3 7" xfId="12212"/>
    <cellStyle name="Poznámka 3 2 4 3 8" xfId="12213"/>
    <cellStyle name="Poznámka 3 2 4 4" xfId="12214"/>
    <cellStyle name="Poznámka 3 2 4 4 2" xfId="12215"/>
    <cellStyle name="Poznámka 3 2 4 4 2 2" xfId="12216"/>
    <cellStyle name="Poznámka 3 2 4 4 2 3" xfId="12217"/>
    <cellStyle name="Poznámka 3 2 4 4 2 4" xfId="12218"/>
    <cellStyle name="Poznámka 3 2 4 4 3" xfId="12219"/>
    <cellStyle name="Poznámka 3 2 4 4 3 2" xfId="12220"/>
    <cellStyle name="Poznámka 3 2 4 4 3 3" xfId="12221"/>
    <cellStyle name="Poznámka 3 2 4 4 3 4" xfId="12222"/>
    <cellStyle name="Poznámka 3 2 4 4 4" xfId="12223"/>
    <cellStyle name="Poznámka 3 2 4 4 5" xfId="12224"/>
    <cellStyle name="Poznámka 3 2 4 4 6" xfId="12225"/>
    <cellStyle name="Poznámka 3 2 4 5" xfId="12226"/>
    <cellStyle name="Poznámka 3 2 4 5 2" xfId="12227"/>
    <cellStyle name="Poznámka 3 2 4 5 2 2" xfId="12228"/>
    <cellStyle name="Poznámka 3 2 4 5 2 3" xfId="12229"/>
    <cellStyle name="Poznámka 3 2 4 5 2 4" xfId="12230"/>
    <cellStyle name="Poznámka 3 2 4 5 3" xfId="12231"/>
    <cellStyle name="Poznámka 3 2 4 5 3 2" xfId="12232"/>
    <cellStyle name="Poznámka 3 2 4 5 3 3" xfId="12233"/>
    <cellStyle name="Poznámka 3 2 4 5 3 4" xfId="12234"/>
    <cellStyle name="Poznámka 3 2 4 5 4" xfId="12235"/>
    <cellStyle name="Poznámka 3 2 4 5 5" xfId="12236"/>
    <cellStyle name="Poznámka 3 2 4 5 6" xfId="12237"/>
    <cellStyle name="Poznámka 3 2 4 6" xfId="12238"/>
    <cellStyle name="Poznámka 3 2 4 6 2" xfId="12239"/>
    <cellStyle name="Poznámka 3 2 4 6 3" xfId="12240"/>
    <cellStyle name="Poznámka 3 2 4 6 4" xfId="12241"/>
    <cellStyle name="Poznámka 3 2 4 7" xfId="12242"/>
    <cellStyle name="Poznámka 3 2 4 7 2" xfId="12243"/>
    <cellStyle name="Poznámka 3 2 4 7 3" xfId="12244"/>
    <cellStyle name="Poznámka 3 2 4 7 4" xfId="12245"/>
    <cellStyle name="Poznámka 3 2 4 8" xfId="12246"/>
    <cellStyle name="Poznámka 3 2 4 9" xfId="12247"/>
    <cellStyle name="Poznámka 3 2 5" xfId="12248"/>
    <cellStyle name="Poznámka 3 2 5 10" xfId="12249"/>
    <cellStyle name="Poznámka 3 2 5 2" xfId="12250"/>
    <cellStyle name="Poznámka 3 2 5 2 2" xfId="12251"/>
    <cellStyle name="Poznámka 3 2 5 2 2 2" xfId="12252"/>
    <cellStyle name="Poznámka 3 2 5 2 2 2 2" xfId="12253"/>
    <cellStyle name="Poznámka 3 2 5 2 2 2 2 2" xfId="12254"/>
    <cellStyle name="Poznámka 3 2 5 2 2 2 2 3" xfId="12255"/>
    <cellStyle name="Poznámka 3 2 5 2 2 2 2 4" xfId="12256"/>
    <cellStyle name="Poznámka 3 2 5 2 2 2 3" xfId="12257"/>
    <cellStyle name="Poznámka 3 2 5 2 2 2 3 2" xfId="12258"/>
    <cellStyle name="Poznámka 3 2 5 2 2 2 3 3" xfId="12259"/>
    <cellStyle name="Poznámka 3 2 5 2 2 2 3 4" xfId="12260"/>
    <cellStyle name="Poznámka 3 2 5 2 2 2 4" xfId="12261"/>
    <cellStyle name="Poznámka 3 2 5 2 2 2 5" xfId="12262"/>
    <cellStyle name="Poznámka 3 2 5 2 2 2 6" xfId="12263"/>
    <cellStyle name="Poznámka 3 2 5 2 2 3" xfId="12264"/>
    <cellStyle name="Poznámka 3 2 5 2 2 3 2" xfId="12265"/>
    <cellStyle name="Poznámka 3 2 5 2 2 3 2 2" xfId="12266"/>
    <cellStyle name="Poznámka 3 2 5 2 2 3 2 3" xfId="12267"/>
    <cellStyle name="Poznámka 3 2 5 2 2 3 2 4" xfId="12268"/>
    <cellStyle name="Poznámka 3 2 5 2 2 3 3" xfId="12269"/>
    <cellStyle name="Poznámka 3 2 5 2 2 3 3 2" xfId="12270"/>
    <cellStyle name="Poznámka 3 2 5 2 2 3 3 3" xfId="12271"/>
    <cellStyle name="Poznámka 3 2 5 2 2 3 3 4" xfId="12272"/>
    <cellStyle name="Poznámka 3 2 5 2 2 3 4" xfId="12273"/>
    <cellStyle name="Poznámka 3 2 5 2 2 3 5" xfId="12274"/>
    <cellStyle name="Poznámka 3 2 5 2 2 3 6" xfId="12275"/>
    <cellStyle name="Poznámka 3 2 5 2 2 4" xfId="12276"/>
    <cellStyle name="Poznámka 3 2 5 2 2 4 2" xfId="12277"/>
    <cellStyle name="Poznámka 3 2 5 2 2 4 3" xfId="12278"/>
    <cellStyle name="Poznámka 3 2 5 2 2 4 4" xfId="12279"/>
    <cellStyle name="Poznámka 3 2 5 2 2 5" xfId="12280"/>
    <cellStyle name="Poznámka 3 2 5 2 2 5 2" xfId="12281"/>
    <cellStyle name="Poznámka 3 2 5 2 2 5 3" xfId="12282"/>
    <cellStyle name="Poznámka 3 2 5 2 2 5 4" xfId="12283"/>
    <cellStyle name="Poznámka 3 2 5 2 2 6" xfId="12284"/>
    <cellStyle name="Poznámka 3 2 5 2 2 7" xfId="12285"/>
    <cellStyle name="Poznámka 3 2 5 2 2 8" xfId="12286"/>
    <cellStyle name="Poznámka 3 2 5 2 3" xfId="12287"/>
    <cellStyle name="Poznámka 3 2 5 2 3 2" xfId="12288"/>
    <cellStyle name="Poznámka 3 2 5 2 3 2 2" xfId="12289"/>
    <cellStyle name="Poznámka 3 2 5 2 3 2 3" xfId="12290"/>
    <cellStyle name="Poznámka 3 2 5 2 3 2 4" xfId="12291"/>
    <cellStyle name="Poznámka 3 2 5 2 3 3" xfId="12292"/>
    <cellStyle name="Poznámka 3 2 5 2 3 3 2" xfId="12293"/>
    <cellStyle name="Poznámka 3 2 5 2 3 3 3" xfId="12294"/>
    <cellStyle name="Poznámka 3 2 5 2 3 3 4" xfId="12295"/>
    <cellStyle name="Poznámka 3 2 5 2 3 4" xfId="12296"/>
    <cellStyle name="Poznámka 3 2 5 2 3 5" xfId="12297"/>
    <cellStyle name="Poznámka 3 2 5 2 3 6" xfId="12298"/>
    <cellStyle name="Poznámka 3 2 5 2 4" xfId="12299"/>
    <cellStyle name="Poznámka 3 2 5 2 4 2" xfId="12300"/>
    <cellStyle name="Poznámka 3 2 5 2 4 2 2" xfId="12301"/>
    <cellStyle name="Poznámka 3 2 5 2 4 2 3" xfId="12302"/>
    <cellStyle name="Poznámka 3 2 5 2 4 2 4" xfId="12303"/>
    <cellStyle name="Poznámka 3 2 5 2 4 3" xfId="12304"/>
    <cellStyle name="Poznámka 3 2 5 2 4 3 2" xfId="12305"/>
    <cellStyle name="Poznámka 3 2 5 2 4 3 3" xfId="12306"/>
    <cellStyle name="Poznámka 3 2 5 2 4 3 4" xfId="12307"/>
    <cellStyle name="Poznámka 3 2 5 2 4 4" xfId="12308"/>
    <cellStyle name="Poznámka 3 2 5 2 4 5" xfId="12309"/>
    <cellStyle name="Poznámka 3 2 5 2 4 6" xfId="12310"/>
    <cellStyle name="Poznámka 3 2 5 2 5" xfId="12311"/>
    <cellStyle name="Poznámka 3 2 5 2 5 2" xfId="12312"/>
    <cellStyle name="Poznámka 3 2 5 2 5 3" xfId="12313"/>
    <cellStyle name="Poznámka 3 2 5 2 5 4" xfId="12314"/>
    <cellStyle name="Poznámka 3 2 5 2 6" xfId="12315"/>
    <cellStyle name="Poznámka 3 2 5 2 6 2" xfId="12316"/>
    <cellStyle name="Poznámka 3 2 5 2 6 3" xfId="12317"/>
    <cellStyle name="Poznámka 3 2 5 2 6 4" xfId="12318"/>
    <cellStyle name="Poznámka 3 2 5 2 7" xfId="12319"/>
    <cellStyle name="Poznámka 3 2 5 2 8" xfId="12320"/>
    <cellStyle name="Poznámka 3 2 5 2 9" xfId="12321"/>
    <cellStyle name="Poznámka 3 2 5 3" xfId="12322"/>
    <cellStyle name="Poznámka 3 2 5 3 2" xfId="12323"/>
    <cellStyle name="Poznámka 3 2 5 3 2 2" xfId="12324"/>
    <cellStyle name="Poznámka 3 2 5 3 2 2 2" xfId="12325"/>
    <cellStyle name="Poznámka 3 2 5 3 2 2 3" xfId="12326"/>
    <cellStyle name="Poznámka 3 2 5 3 2 2 4" xfId="12327"/>
    <cellStyle name="Poznámka 3 2 5 3 2 3" xfId="12328"/>
    <cellStyle name="Poznámka 3 2 5 3 2 3 2" xfId="12329"/>
    <cellStyle name="Poznámka 3 2 5 3 2 3 3" xfId="12330"/>
    <cellStyle name="Poznámka 3 2 5 3 2 3 4" xfId="12331"/>
    <cellStyle name="Poznámka 3 2 5 3 2 4" xfId="12332"/>
    <cellStyle name="Poznámka 3 2 5 3 2 5" xfId="12333"/>
    <cellStyle name="Poznámka 3 2 5 3 2 6" xfId="12334"/>
    <cellStyle name="Poznámka 3 2 5 3 3" xfId="12335"/>
    <cellStyle name="Poznámka 3 2 5 3 3 2" xfId="12336"/>
    <cellStyle name="Poznámka 3 2 5 3 3 2 2" xfId="12337"/>
    <cellStyle name="Poznámka 3 2 5 3 3 2 3" xfId="12338"/>
    <cellStyle name="Poznámka 3 2 5 3 3 2 4" xfId="12339"/>
    <cellStyle name="Poznámka 3 2 5 3 3 3" xfId="12340"/>
    <cellStyle name="Poznámka 3 2 5 3 3 3 2" xfId="12341"/>
    <cellStyle name="Poznámka 3 2 5 3 3 3 3" xfId="12342"/>
    <cellStyle name="Poznámka 3 2 5 3 3 3 4" xfId="12343"/>
    <cellStyle name="Poznámka 3 2 5 3 3 4" xfId="12344"/>
    <cellStyle name="Poznámka 3 2 5 3 3 5" xfId="12345"/>
    <cellStyle name="Poznámka 3 2 5 3 3 6" xfId="12346"/>
    <cellStyle name="Poznámka 3 2 5 3 4" xfId="12347"/>
    <cellStyle name="Poznámka 3 2 5 3 4 2" xfId="12348"/>
    <cellStyle name="Poznámka 3 2 5 3 4 3" xfId="12349"/>
    <cellStyle name="Poznámka 3 2 5 3 4 4" xfId="12350"/>
    <cellStyle name="Poznámka 3 2 5 3 5" xfId="12351"/>
    <cellStyle name="Poznámka 3 2 5 3 5 2" xfId="12352"/>
    <cellStyle name="Poznámka 3 2 5 3 5 3" xfId="12353"/>
    <cellStyle name="Poznámka 3 2 5 3 5 4" xfId="12354"/>
    <cellStyle name="Poznámka 3 2 5 3 6" xfId="12355"/>
    <cellStyle name="Poznámka 3 2 5 3 7" xfId="12356"/>
    <cellStyle name="Poznámka 3 2 5 3 8" xfId="12357"/>
    <cellStyle name="Poznámka 3 2 5 4" xfId="12358"/>
    <cellStyle name="Poznámka 3 2 5 4 2" xfId="12359"/>
    <cellStyle name="Poznámka 3 2 5 4 2 2" xfId="12360"/>
    <cellStyle name="Poznámka 3 2 5 4 2 3" xfId="12361"/>
    <cellStyle name="Poznámka 3 2 5 4 2 4" xfId="12362"/>
    <cellStyle name="Poznámka 3 2 5 4 3" xfId="12363"/>
    <cellStyle name="Poznámka 3 2 5 4 3 2" xfId="12364"/>
    <cellStyle name="Poznámka 3 2 5 4 3 3" xfId="12365"/>
    <cellStyle name="Poznámka 3 2 5 4 3 4" xfId="12366"/>
    <cellStyle name="Poznámka 3 2 5 4 4" xfId="12367"/>
    <cellStyle name="Poznámka 3 2 5 4 5" xfId="12368"/>
    <cellStyle name="Poznámka 3 2 5 4 6" xfId="12369"/>
    <cellStyle name="Poznámka 3 2 5 5" xfId="12370"/>
    <cellStyle name="Poznámka 3 2 5 5 2" xfId="12371"/>
    <cellStyle name="Poznámka 3 2 5 5 2 2" xfId="12372"/>
    <cellStyle name="Poznámka 3 2 5 5 2 3" xfId="12373"/>
    <cellStyle name="Poznámka 3 2 5 5 2 4" xfId="12374"/>
    <cellStyle name="Poznámka 3 2 5 5 3" xfId="12375"/>
    <cellStyle name="Poznámka 3 2 5 5 3 2" xfId="12376"/>
    <cellStyle name="Poznámka 3 2 5 5 3 3" xfId="12377"/>
    <cellStyle name="Poznámka 3 2 5 5 3 4" xfId="12378"/>
    <cellStyle name="Poznámka 3 2 5 5 4" xfId="12379"/>
    <cellStyle name="Poznámka 3 2 5 5 5" xfId="12380"/>
    <cellStyle name="Poznámka 3 2 5 5 6" xfId="12381"/>
    <cellStyle name="Poznámka 3 2 5 6" xfId="12382"/>
    <cellStyle name="Poznámka 3 2 5 6 2" xfId="12383"/>
    <cellStyle name="Poznámka 3 2 5 6 3" xfId="12384"/>
    <cellStyle name="Poznámka 3 2 5 6 4" xfId="12385"/>
    <cellStyle name="Poznámka 3 2 5 7" xfId="12386"/>
    <cellStyle name="Poznámka 3 2 5 7 2" xfId="12387"/>
    <cellStyle name="Poznámka 3 2 5 7 3" xfId="12388"/>
    <cellStyle name="Poznámka 3 2 5 7 4" xfId="12389"/>
    <cellStyle name="Poznámka 3 2 5 8" xfId="12390"/>
    <cellStyle name="Poznámka 3 2 5 9" xfId="12391"/>
    <cellStyle name="Poznámka 3 2 6" xfId="12392"/>
    <cellStyle name="Poznámka 3 2 6 10" xfId="12393"/>
    <cellStyle name="Poznámka 3 2 6 2" xfId="12394"/>
    <cellStyle name="Poznámka 3 2 6 2 2" xfId="12395"/>
    <cellStyle name="Poznámka 3 2 6 2 2 2" xfId="12396"/>
    <cellStyle name="Poznámka 3 2 6 2 2 2 2" xfId="12397"/>
    <cellStyle name="Poznámka 3 2 6 2 2 2 2 2" xfId="12398"/>
    <cellStyle name="Poznámka 3 2 6 2 2 2 2 3" xfId="12399"/>
    <cellStyle name="Poznámka 3 2 6 2 2 2 2 4" xfId="12400"/>
    <cellStyle name="Poznámka 3 2 6 2 2 2 3" xfId="12401"/>
    <cellStyle name="Poznámka 3 2 6 2 2 2 3 2" xfId="12402"/>
    <cellStyle name="Poznámka 3 2 6 2 2 2 3 3" xfId="12403"/>
    <cellStyle name="Poznámka 3 2 6 2 2 2 3 4" xfId="12404"/>
    <cellStyle name="Poznámka 3 2 6 2 2 2 4" xfId="12405"/>
    <cellStyle name="Poznámka 3 2 6 2 2 2 5" xfId="12406"/>
    <cellStyle name="Poznámka 3 2 6 2 2 2 6" xfId="12407"/>
    <cellStyle name="Poznámka 3 2 6 2 2 3" xfId="12408"/>
    <cellStyle name="Poznámka 3 2 6 2 2 3 2" xfId="12409"/>
    <cellStyle name="Poznámka 3 2 6 2 2 3 2 2" xfId="12410"/>
    <cellStyle name="Poznámka 3 2 6 2 2 3 2 3" xfId="12411"/>
    <cellStyle name="Poznámka 3 2 6 2 2 3 2 4" xfId="12412"/>
    <cellStyle name="Poznámka 3 2 6 2 2 3 3" xfId="12413"/>
    <cellStyle name="Poznámka 3 2 6 2 2 3 3 2" xfId="12414"/>
    <cellStyle name="Poznámka 3 2 6 2 2 3 3 3" xfId="12415"/>
    <cellStyle name="Poznámka 3 2 6 2 2 3 3 4" xfId="12416"/>
    <cellStyle name="Poznámka 3 2 6 2 2 3 4" xfId="12417"/>
    <cellStyle name="Poznámka 3 2 6 2 2 3 5" xfId="12418"/>
    <cellStyle name="Poznámka 3 2 6 2 2 3 6" xfId="12419"/>
    <cellStyle name="Poznámka 3 2 6 2 2 4" xfId="12420"/>
    <cellStyle name="Poznámka 3 2 6 2 2 4 2" xfId="12421"/>
    <cellStyle name="Poznámka 3 2 6 2 2 4 3" xfId="12422"/>
    <cellStyle name="Poznámka 3 2 6 2 2 4 4" xfId="12423"/>
    <cellStyle name="Poznámka 3 2 6 2 2 5" xfId="12424"/>
    <cellStyle name="Poznámka 3 2 6 2 2 5 2" xfId="12425"/>
    <cellStyle name="Poznámka 3 2 6 2 2 5 3" xfId="12426"/>
    <cellStyle name="Poznámka 3 2 6 2 2 5 4" xfId="12427"/>
    <cellStyle name="Poznámka 3 2 6 2 2 6" xfId="12428"/>
    <cellStyle name="Poznámka 3 2 6 2 2 7" xfId="12429"/>
    <cellStyle name="Poznámka 3 2 6 2 2 8" xfId="12430"/>
    <cellStyle name="Poznámka 3 2 6 2 3" xfId="12431"/>
    <cellStyle name="Poznámka 3 2 6 2 3 2" xfId="12432"/>
    <cellStyle name="Poznámka 3 2 6 2 3 2 2" xfId="12433"/>
    <cellStyle name="Poznámka 3 2 6 2 3 2 3" xfId="12434"/>
    <cellStyle name="Poznámka 3 2 6 2 3 2 4" xfId="12435"/>
    <cellStyle name="Poznámka 3 2 6 2 3 3" xfId="12436"/>
    <cellStyle name="Poznámka 3 2 6 2 3 3 2" xfId="12437"/>
    <cellStyle name="Poznámka 3 2 6 2 3 3 3" xfId="12438"/>
    <cellStyle name="Poznámka 3 2 6 2 3 3 4" xfId="12439"/>
    <cellStyle name="Poznámka 3 2 6 2 3 4" xfId="12440"/>
    <cellStyle name="Poznámka 3 2 6 2 3 5" xfId="12441"/>
    <cellStyle name="Poznámka 3 2 6 2 3 6" xfId="12442"/>
    <cellStyle name="Poznámka 3 2 6 2 4" xfId="12443"/>
    <cellStyle name="Poznámka 3 2 6 2 4 2" xfId="12444"/>
    <cellStyle name="Poznámka 3 2 6 2 4 2 2" xfId="12445"/>
    <cellStyle name="Poznámka 3 2 6 2 4 2 3" xfId="12446"/>
    <cellStyle name="Poznámka 3 2 6 2 4 2 4" xfId="12447"/>
    <cellStyle name="Poznámka 3 2 6 2 4 3" xfId="12448"/>
    <cellStyle name="Poznámka 3 2 6 2 4 3 2" xfId="12449"/>
    <cellStyle name="Poznámka 3 2 6 2 4 3 3" xfId="12450"/>
    <cellStyle name="Poznámka 3 2 6 2 4 3 4" xfId="12451"/>
    <cellStyle name="Poznámka 3 2 6 2 4 4" xfId="12452"/>
    <cellStyle name="Poznámka 3 2 6 2 4 5" xfId="12453"/>
    <cellStyle name="Poznámka 3 2 6 2 4 6" xfId="12454"/>
    <cellStyle name="Poznámka 3 2 6 2 5" xfId="12455"/>
    <cellStyle name="Poznámka 3 2 6 2 5 2" xfId="12456"/>
    <cellStyle name="Poznámka 3 2 6 2 5 3" xfId="12457"/>
    <cellStyle name="Poznámka 3 2 6 2 5 4" xfId="12458"/>
    <cellStyle name="Poznámka 3 2 6 2 6" xfId="12459"/>
    <cellStyle name="Poznámka 3 2 6 2 6 2" xfId="12460"/>
    <cellStyle name="Poznámka 3 2 6 2 6 3" xfId="12461"/>
    <cellStyle name="Poznámka 3 2 6 2 6 4" xfId="12462"/>
    <cellStyle name="Poznámka 3 2 6 2 7" xfId="12463"/>
    <cellStyle name="Poznámka 3 2 6 2 8" xfId="12464"/>
    <cellStyle name="Poznámka 3 2 6 2 9" xfId="12465"/>
    <cellStyle name="Poznámka 3 2 6 3" xfId="12466"/>
    <cellStyle name="Poznámka 3 2 6 3 2" xfId="12467"/>
    <cellStyle name="Poznámka 3 2 6 3 2 2" xfId="12468"/>
    <cellStyle name="Poznámka 3 2 6 3 2 2 2" xfId="12469"/>
    <cellStyle name="Poznámka 3 2 6 3 2 2 3" xfId="12470"/>
    <cellStyle name="Poznámka 3 2 6 3 2 2 4" xfId="12471"/>
    <cellStyle name="Poznámka 3 2 6 3 2 3" xfId="12472"/>
    <cellStyle name="Poznámka 3 2 6 3 2 3 2" xfId="12473"/>
    <cellStyle name="Poznámka 3 2 6 3 2 3 3" xfId="12474"/>
    <cellStyle name="Poznámka 3 2 6 3 2 3 4" xfId="12475"/>
    <cellStyle name="Poznámka 3 2 6 3 2 4" xfId="12476"/>
    <cellStyle name="Poznámka 3 2 6 3 2 5" xfId="12477"/>
    <cellStyle name="Poznámka 3 2 6 3 2 6" xfId="12478"/>
    <cellStyle name="Poznámka 3 2 6 3 3" xfId="12479"/>
    <cellStyle name="Poznámka 3 2 6 3 3 2" xfId="12480"/>
    <cellStyle name="Poznámka 3 2 6 3 3 2 2" xfId="12481"/>
    <cellStyle name="Poznámka 3 2 6 3 3 2 3" xfId="12482"/>
    <cellStyle name="Poznámka 3 2 6 3 3 2 4" xfId="12483"/>
    <cellStyle name="Poznámka 3 2 6 3 3 3" xfId="12484"/>
    <cellStyle name="Poznámka 3 2 6 3 3 3 2" xfId="12485"/>
    <cellStyle name="Poznámka 3 2 6 3 3 3 3" xfId="12486"/>
    <cellStyle name="Poznámka 3 2 6 3 3 3 4" xfId="12487"/>
    <cellStyle name="Poznámka 3 2 6 3 3 4" xfId="12488"/>
    <cellStyle name="Poznámka 3 2 6 3 3 5" xfId="12489"/>
    <cellStyle name="Poznámka 3 2 6 3 3 6" xfId="12490"/>
    <cellStyle name="Poznámka 3 2 6 3 4" xfId="12491"/>
    <cellStyle name="Poznámka 3 2 6 3 4 2" xfId="12492"/>
    <cellStyle name="Poznámka 3 2 6 3 4 3" xfId="12493"/>
    <cellStyle name="Poznámka 3 2 6 3 4 4" xfId="12494"/>
    <cellStyle name="Poznámka 3 2 6 3 5" xfId="12495"/>
    <cellStyle name="Poznámka 3 2 6 3 5 2" xfId="12496"/>
    <cellStyle name="Poznámka 3 2 6 3 5 3" xfId="12497"/>
    <cellStyle name="Poznámka 3 2 6 3 5 4" xfId="12498"/>
    <cellStyle name="Poznámka 3 2 6 3 6" xfId="12499"/>
    <cellStyle name="Poznámka 3 2 6 3 7" xfId="12500"/>
    <cellStyle name="Poznámka 3 2 6 3 8" xfId="12501"/>
    <cellStyle name="Poznámka 3 2 6 4" xfId="12502"/>
    <cellStyle name="Poznámka 3 2 6 4 2" xfId="12503"/>
    <cellStyle name="Poznámka 3 2 6 4 2 2" xfId="12504"/>
    <cellStyle name="Poznámka 3 2 6 4 2 3" xfId="12505"/>
    <cellStyle name="Poznámka 3 2 6 4 2 4" xfId="12506"/>
    <cellStyle name="Poznámka 3 2 6 4 3" xfId="12507"/>
    <cellStyle name="Poznámka 3 2 6 4 3 2" xfId="12508"/>
    <cellStyle name="Poznámka 3 2 6 4 3 3" xfId="12509"/>
    <cellStyle name="Poznámka 3 2 6 4 3 4" xfId="12510"/>
    <cellStyle name="Poznámka 3 2 6 4 4" xfId="12511"/>
    <cellStyle name="Poznámka 3 2 6 4 5" xfId="12512"/>
    <cellStyle name="Poznámka 3 2 6 4 6" xfId="12513"/>
    <cellStyle name="Poznámka 3 2 6 5" xfId="12514"/>
    <cellStyle name="Poznámka 3 2 6 5 2" xfId="12515"/>
    <cellStyle name="Poznámka 3 2 6 5 2 2" xfId="12516"/>
    <cellStyle name="Poznámka 3 2 6 5 2 3" xfId="12517"/>
    <cellStyle name="Poznámka 3 2 6 5 2 4" xfId="12518"/>
    <cellStyle name="Poznámka 3 2 6 5 3" xfId="12519"/>
    <cellStyle name="Poznámka 3 2 6 5 3 2" xfId="12520"/>
    <cellStyle name="Poznámka 3 2 6 5 3 3" xfId="12521"/>
    <cellStyle name="Poznámka 3 2 6 5 3 4" xfId="12522"/>
    <cellStyle name="Poznámka 3 2 6 5 4" xfId="12523"/>
    <cellStyle name="Poznámka 3 2 6 5 5" xfId="12524"/>
    <cellStyle name="Poznámka 3 2 6 5 6" xfId="12525"/>
    <cellStyle name="Poznámka 3 2 6 6" xfId="12526"/>
    <cellStyle name="Poznámka 3 2 6 6 2" xfId="12527"/>
    <cellStyle name="Poznámka 3 2 6 6 3" xfId="12528"/>
    <cellStyle name="Poznámka 3 2 6 6 4" xfId="12529"/>
    <cellStyle name="Poznámka 3 2 6 7" xfId="12530"/>
    <cellStyle name="Poznámka 3 2 6 7 2" xfId="12531"/>
    <cellStyle name="Poznámka 3 2 6 7 3" xfId="12532"/>
    <cellStyle name="Poznámka 3 2 6 7 4" xfId="12533"/>
    <cellStyle name="Poznámka 3 2 6 8" xfId="12534"/>
    <cellStyle name="Poznámka 3 2 6 9" xfId="12535"/>
    <cellStyle name="Poznámka 3 2 7" xfId="12536"/>
    <cellStyle name="Poznámka 3 2 7 10" xfId="12537"/>
    <cellStyle name="Poznámka 3 2 7 2" xfId="12538"/>
    <cellStyle name="Poznámka 3 2 7 2 2" xfId="12539"/>
    <cellStyle name="Poznámka 3 2 7 2 2 2" xfId="12540"/>
    <cellStyle name="Poznámka 3 2 7 2 2 2 2" xfId="12541"/>
    <cellStyle name="Poznámka 3 2 7 2 2 2 2 2" xfId="12542"/>
    <cellStyle name="Poznámka 3 2 7 2 2 2 2 3" xfId="12543"/>
    <cellStyle name="Poznámka 3 2 7 2 2 2 2 4" xfId="12544"/>
    <cellStyle name="Poznámka 3 2 7 2 2 2 3" xfId="12545"/>
    <cellStyle name="Poznámka 3 2 7 2 2 2 3 2" xfId="12546"/>
    <cellStyle name="Poznámka 3 2 7 2 2 2 3 3" xfId="12547"/>
    <cellStyle name="Poznámka 3 2 7 2 2 2 3 4" xfId="12548"/>
    <cellStyle name="Poznámka 3 2 7 2 2 2 4" xfId="12549"/>
    <cellStyle name="Poznámka 3 2 7 2 2 2 5" xfId="12550"/>
    <cellStyle name="Poznámka 3 2 7 2 2 2 6" xfId="12551"/>
    <cellStyle name="Poznámka 3 2 7 2 2 3" xfId="12552"/>
    <cellStyle name="Poznámka 3 2 7 2 2 3 2" xfId="12553"/>
    <cellStyle name="Poznámka 3 2 7 2 2 3 2 2" xfId="12554"/>
    <cellStyle name="Poznámka 3 2 7 2 2 3 2 3" xfId="12555"/>
    <cellStyle name="Poznámka 3 2 7 2 2 3 2 4" xfId="12556"/>
    <cellStyle name="Poznámka 3 2 7 2 2 3 3" xfId="12557"/>
    <cellStyle name="Poznámka 3 2 7 2 2 3 3 2" xfId="12558"/>
    <cellStyle name="Poznámka 3 2 7 2 2 3 3 3" xfId="12559"/>
    <cellStyle name="Poznámka 3 2 7 2 2 3 3 4" xfId="12560"/>
    <cellStyle name="Poznámka 3 2 7 2 2 3 4" xfId="12561"/>
    <cellStyle name="Poznámka 3 2 7 2 2 3 5" xfId="12562"/>
    <cellStyle name="Poznámka 3 2 7 2 2 3 6" xfId="12563"/>
    <cellStyle name="Poznámka 3 2 7 2 2 4" xfId="12564"/>
    <cellStyle name="Poznámka 3 2 7 2 2 4 2" xfId="12565"/>
    <cellStyle name="Poznámka 3 2 7 2 2 4 3" xfId="12566"/>
    <cellStyle name="Poznámka 3 2 7 2 2 4 4" xfId="12567"/>
    <cellStyle name="Poznámka 3 2 7 2 2 5" xfId="12568"/>
    <cellStyle name="Poznámka 3 2 7 2 2 5 2" xfId="12569"/>
    <cellStyle name="Poznámka 3 2 7 2 2 5 3" xfId="12570"/>
    <cellStyle name="Poznámka 3 2 7 2 2 5 4" xfId="12571"/>
    <cellStyle name="Poznámka 3 2 7 2 2 6" xfId="12572"/>
    <cellStyle name="Poznámka 3 2 7 2 2 7" xfId="12573"/>
    <cellStyle name="Poznámka 3 2 7 2 2 8" xfId="12574"/>
    <cellStyle name="Poznámka 3 2 7 2 3" xfId="12575"/>
    <cellStyle name="Poznámka 3 2 7 2 3 2" xfId="12576"/>
    <cellStyle name="Poznámka 3 2 7 2 3 2 2" xfId="12577"/>
    <cellStyle name="Poznámka 3 2 7 2 3 2 3" xfId="12578"/>
    <cellStyle name="Poznámka 3 2 7 2 3 2 4" xfId="12579"/>
    <cellStyle name="Poznámka 3 2 7 2 3 3" xfId="12580"/>
    <cellStyle name="Poznámka 3 2 7 2 3 3 2" xfId="12581"/>
    <cellStyle name="Poznámka 3 2 7 2 3 3 3" xfId="12582"/>
    <cellStyle name="Poznámka 3 2 7 2 3 3 4" xfId="12583"/>
    <cellStyle name="Poznámka 3 2 7 2 3 4" xfId="12584"/>
    <cellStyle name="Poznámka 3 2 7 2 3 5" xfId="12585"/>
    <cellStyle name="Poznámka 3 2 7 2 3 6" xfId="12586"/>
    <cellStyle name="Poznámka 3 2 7 2 4" xfId="12587"/>
    <cellStyle name="Poznámka 3 2 7 2 4 2" xfId="12588"/>
    <cellStyle name="Poznámka 3 2 7 2 4 2 2" xfId="12589"/>
    <cellStyle name="Poznámka 3 2 7 2 4 2 3" xfId="12590"/>
    <cellStyle name="Poznámka 3 2 7 2 4 2 4" xfId="12591"/>
    <cellStyle name="Poznámka 3 2 7 2 4 3" xfId="12592"/>
    <cellStyle name="Poznámka 3 2 7 2 4 3 2" xfId="12593"/>
    <cellStyle name="Poznámka 3 2 7 2 4 3 3" xfId="12594"/>
    <cellStyle name="Poznámka 3 2 7 2 4 3 4" xfId="12595"/>
    <cellStyle name="Poznámka 3 2 7 2 4 4" xfId="12596"/>
    <cellStyle name="Poznámka 3 2 7 2 4 5" xfId="12597"/>
    <cellStyle name="Poznámka 3 2 7 2 4 6" xfId="12598"/>
    <cellStyle name="Poznámka 3 2 7 2 5" xfId="12599"/>
    <cellStyle name="Poznámka 3 2 7 2 5 2" xfId="12600"/>
    <cellStyle name="Poznámka 3 2 7 2 5 3" xfId="12601"/>
    <cellStyle name="Poznámka 3 2 7 2 5 4" xfId="12602"/>
    <cellStyle name="Poznámka 3 2 7 2 6" xfId="12603"/>
    <cellStyle name="Poznámka 3 2 7 2 6 2" xfId="12604"/>
    <cellStyle name="Poznámka 3 2 7 2 6 3" xfId="12605"/>
    <cellStyle name="Poznámka 3 2 7 2 6 4" xfId="12606"/>
    <cellStyle name="Poznámka 3 2 7 2 7" xfId="12607"/>
    <cellStyle name="Poznámka 3 2 7 2 8" xfId="12608"/>
    <cellStyle name="Poznámka 3 2 7 2 9" xfId="12609"/>
    <cellStyle name="Poznámka 3 2 7 3" xfId="12610"/>
    <cellStyle name="Poznámka 3 2 7 3 2" xfId="12611"/>
    <cellStyle name="Poznámka 3 2 7 3 2 2" xfId="12612"/>
    <cellStyle name="Poznámka 3 2 7 3 2 2 2" xfId="12613"/>
    <cellStyle name="Poznámka 3 2 7 3 2 2 3" xfId="12614"/>
    <cellStyle name="Poznámka 3 2 7 3 2 2 4" xfId="12615"/>
    <cellStyle name="Poznámka 3 2 7 3 2 3" xfId="12616"/>
    <cellStyle name="Poznámka 3 2 7 3 2 3 2" xfId="12617"/>
    <cellStyle name="Poznámka 3 2 7 3 2 3 3" xfId="12618"/>
    <cellStyle name="Poznámka 3 2 7 3 2 3 4" xfId="12619"/>
    <cellStyle name="Poznámka 3 2 7 3 2 4" xfId="12620"/>
    <cellStyle name="Poznámka 3 2 7 3 2 5" xfId="12621"/>
    <cellStyle name="Poznámka 3 2 7 3 2 6" xfId="12622"/>
    <cellStyle name="Poznámka 3 2 7 3 3" xfId="12623"/>
    <cellStyle name="Poznámka 3 2 7 3 3 2" xfId="12624"/>
    <cellStyle name="Poznámka 3 2 7 3 3 2 2" xfId="12625"/>
    <cellStyle name="Poznámka 3 2 7 3 3 2 3" xfId="12626"/>
    <cellStyle name="Poznámka 3 2 7 3 3 2 4" xfId="12627"/>
    <cellStyle name="Poznámka 3 2 7 3 3 3" xfId="12628"/>
    <cellStyle name="Poznámka 3 2 7 3 3 3 2" xfId="12629"/>
    <cellStyle name="Poznámka 3 2 7 3 3 3 3" xfId="12630"/>
    <cellStyle name="Poznámka 3 2 7 3 3 3 4" xfId="12631"/>
    <cellStyle name="Poznámka 3 2 7 3 3 4" xfId="12632"/>
    <cellStyle name="Poznámka 3 2 7 3 3 5" xfId="12633"/>
    <cellStyle name="Poznámka 3 2 7 3 3 6" xfId="12634"/>
    <cellStyle name="Poznámka 3 2 7 3 4" xfId="12635"/>
    <cellStyle name="Poznámka 3 2 7 3 4 2" xfId="12636"/>
    <cellStyle name="Poznámka 3 2 7 3 4 3" xfId="12637"/>
    <cellStyle name="Poznámka 3 2 7 3 4 4" xfId="12638"/>
    <cellStyle name="Poznámka 3 2 7 3 5" xfId="12639"/>
    <cellStyle name="Poznámka 3 2 7 3 5 2" xfId="12640"/>
    <cellStyle name="Poznámka 3 2 7 3 5 3" xfId="12641"/>
    <cellStyle name="Poznámka 3 2 7 3 5 4" xfId="12642"/>
    <cellStyle name="Poznámka 3 2 7 3 6" xfId="12643"/>
    <cellStyle name="Poznámka 3 2 7 3 7" xfId="12644"/>
    <cellStyle name="Poznámka 3 2 7 3 8" xfId="12645"/>
    <cellStyle name="Poznámka 3 2 7 4" xfId="12646"/>
    <cellStyle name="Poznámka 3 2 7 4 2" xfId="12647"/>
    <cellStyle name="Poznámka 3 2 7 4 2 2" xfId="12648"/>
    <cellStyle name="Poznámka 3 2 7 4 2 3" xfId="12649"/>
    <cellStyle name="Poznámka 3 2 7 4 2 4" xfId="12650"/>
    <cellStyle name="Poznámka 3 2 7 4 3" xfId="12651"/>
    <cellStyle name="Poznámka 3 2 7 4 3 2" xfId="12652"/>
    <cellStyle name="Poznámka 3 2 7 4 3 3" xfId="12653"/>
    <cellStyle name="Poznámka 3 2 7 4 3 4" xfId="12654"/>
    <cellStyle name="Poznámka 3 2 7 4 4" xfId="12655"/>
    <cellStyle name="Poznámka 3 2 7 4 5" xfId="12656"/>
    <cellStyle name="Poznámka 3 2 7 4 6" xfId="12657"/>
    <cellStyle name="Poznámka 3 2 7 5" xfId="12658"/>
    <cellStyle name="Poznámka 3 2 7 5 2" xfId="12659"/>
    <cellStyle name="Poznámka 3 2 7 5 2 2" xfId="12660"/>
    <cellStyle name="Poznámka 3 2 7 5 2 3" xfId="12661"/>
    <cellStyle name="Poznámka 3 2 7 5 2 4" xfId="12662"/>
    <cellStyle name="Poznámka 3 2 7 5 3" xfId="12663"/>
    <cellStyle name="Poznámka 3 2 7 5 3 2" xfId="12664"/>
    <cellStyle name="Poznámka 3 2 7 5 3 3" xfId="12665"/>
    <cellStyle name="Poznámka 3 2 7 5 3 4" xfId="12666"/>
    <cellStyle name="Poznámka 3 2 7 5 4" xfId="12667"/>
    <cellStyle name="Poznámka 3 2 7 5 5" xfId="12668"/>
    <cellStyle name="Poznámka 3 2 7 5 6" xfId="12669"/>
    <cellStyle name="Poznámka 3 2 7 6" xfId="12670"/>
    <cellStyle name="Poznámka 3 2 7 6 2" xfId="12671"/>
    <cellStyle name="Poznámka 3 2 7 6 3" xfId="12672"/>
    <cellStyle name="Poznámka 3 2 7 6 4" xfId="12673"/>
    <cellStyle name="Poznámka 3 2 7 7" xfId="12674"/>
    <cellStyle name="Poznámka 3 2 7 7 2" xfId="12675"/>
    <cellStyle name="Poznámka 3 2 7 7 3" xfId="12676"/>
    <cellStyle name="Poznámka 3 2 7 7 4" xfId="12677"/>
    <cellStyle name="Poznámka 3 2 7 8" xfId="12678"/>
    <cellStyle name="Poznámka 3 2 7 9" xfId="12679"/>
    <cellStyle name="Poznámka 3 2 8" xfId="12680"/>
    <cellStyle name="Poznámka 3 2 8 2" xfId="12681"/>
    <cellStyle name="Poznámka 3 2 8 2 2" xfId="12682"/>
    <cellStyle name="Poznámka 3 2 8 2 2 2" xfId="12683"/>
    <cellStyle name="Poznámka 3 2 8 2 2 2 2" xfId="12684"/>
    <cellStyle name="Poznámka 3 2 8 2 2 2 3" xfId="12685"/>
    <cellStyle name="Poznámka 3 2 8 2 2 2 4" xfId="12686"/>
    <cellStyle name="Poznámka 3 2 8 2 2 3" xfId="12687"/>
    <cellStyle name="Poznámka 3 2 8 2 2 3 2" xfId="12688"/>
    <cellStyle name="Poznámka 3 2 8 2 2 3 3" xfId="12689"/>
    <cellStyle name="Poznámka 3 2 8 2 2 3 4" xfId="12690"/>
    <cellStyle name="Poznámka 3 2 8 2 2 4" xfId="12691"/>
    <cellStyle name="Poznámka 3 2 8 2 2 5" xfId="12692"/>
    <cellStyle name="Poznámka 3 2 8 2 2 6" xfId="12693"/>
    <cellStyle name="Poznámka 3 2 8 2 3" xfId="12694"/>
    <cellStyle name="Poznámka 3 2 8 2 3 2" xfId="12695"/>
    <cellStyle name="Poznámka 3 2 8 2 3 2 2" xfId="12696"/>
    <cellStyle name="Poznámka 3 2 8 2 3 2 3" xfId="12697"/>
    <cellStyle name="Poznámka 3 2 8 2 3 2 4" xfId="12698"/>
    <cellStyle name="Poznámka 3 2 8 2 3 3" xfId="12699"/>
    <cellStyle name="Poznámka 3 2 8 2 3 3 2" xfId="12700"/>
    <cellStyle name="Poznámka 3 2 8 2 3 3 3" xfId="12701"/>
    <cellStyle name="Poznámka 3 2 8 2 3 3 4" xfId="12702"/>
    <cellStyle name="Poznámka 3 2 8 2 3 4" xfId="12703"/>
    <cellStyle name="Poznámka 3 2 8 2 3 5" xfId="12704"/>
    <cellStyle name="Poznámka 3 2 8 2 3 6" xfId="12705"/>
    <cellStyle name="Poznámka 3 2 8 2 4" xfId="12706"/>
    <cellStyle name="Poznámka 3 2 8 2 4 2" xfId="12707"/>
    <cellStyle name="Poznámka 3 2 8 2 4 3" xfId="12708"/>
    <cellStyle name="Poznámka 3 2 8 2 4 4" xfId="12709"/>
    <cellStyle name="Poznámka 3 2 8 2 5" xfId="12710"/>
    <cellStyle name="Poznámka 3 2 8 2 5 2" xfId="12711"/>
    <cellStyle name="Poznámka 3 2 8 2 5 3" xfId="12712"/>
    <cellStyle name="Poznámka 3 2 8 2 5 4" xfId="12713"/>
    <cellStyle name="Poznámka 3 2 8 2 6" xfId="12714"/>
    <cellStyle name="Poznámka 3 2 8 2 7" xfId="12715"/>
    <cellStyle name="Poznámka 3 2 8 2 8" xfId="12716"/>
    <cellStyle name="Poznámka 3 2 8 3" xfId="12717"/>
    <cellStyle name="Poznámka 3 2 8 3 2" xfId="12718"/>
    <cellStyle name="Poznámka 3 2 8 3 2 2" xfId="12719"/>
    <cellStyle name="Poznámka 3 2 8 3 2 3" xfId="12720"/>
    <cellStyle name="Poznámka 3 2 8 3 2 4" xfId="12721"/>
    <cellStyle name="Poznámka 3 2 8 3 3" xfId="12722"/>
    <cellStyle name="Poznámka 3 2 8 3 3 2" xfId="12723"/>
    <cellStyle name="Poznámka 3 2 8 3 3 3" xfId="12724"/>
    <cellStyle name="Poznámka 3 2 8 3 3 4" xfId="12725"/>
    <cellStyle name="Poznámka 3 2 8 3 4" xfId="12726"/>
    <cellStyle name="Poznámka 3 2 8 3 5" xfId="12727"/>
    <cellStyle name="Poznámka 3 2 8 3 6" xfId="12728"/>
    <cellStyle name="Poznámka 3 2 8 4" xfId="12729"/>
    <cellStyle name="Poznámka 3 2 8 4 2" xfId="12730"/>
    <cellStyle name="Poznámka 3 2 8 4 2 2" xfId="12731"/>
    <cellStyle name="Poznámka 3 2 8 4 2 3" xfId="12732"/>
    <cellStyle name="Poznámka 3 2 8 4 2 4" xfId="12733"/>
    <cellStyle name="Poznámka 3 2 8 4 3" xfId="12734"/>
    <cellStyle name="Poznámka 3 2 8 4 3 2" xfId="12735"/>
    <cellStyle name="Poznámka 3 2 8 4 3 3" xfId="12736"/>
    <cellStyle name="Poznámka 3 2 8 4 3 4" xfId="12737"/>
    <cellStyle name="Poznámka 3 2 8 4 4" xfId="12738"/>
    <cellStyle name="Poznámka 3 2 8 4 5" xfId="12739"/>
    <cellStyle name="Poznámka 3 2 8 4 6" xfId="12740"/>
    <cellStyle name="Poznámka 3 2 8 5" xfId="12741"/>
    <cellStyle name="Poznámka 3 2 8 5 2" xfId="12742"/>
    <cellStyle name="Poznámka 3 2 8 5 3" xfId="12743"/>
    <cellStyle name="Poznámka 3 2 8 5 4" xfId="12744"/>
    <cellStyle name="Poznámka 3 2 8 6" xfId="12745"/>
    <cellStyle name="Poznámka 3 2 8 6 2" xfId="12746"/>
    <cellStyle name="Poznámka 3 2 8 6 3" xfId="12747"/>
    <cellStyle name="Poznámka 3 2 8 6 4" xfId="12748"/>
    <cellStyle name="Poznámka 3 2 8 7" xfId="12749"/>
    <cellStyle name="Poznámka 3 2 8 8" xfId="12750"/>
    <cellStyle name="Poznámka 3 2 8 9" xfId="12751"/>
    <cellStyle name="Poznámka 3 2 9" xfId="12752"/>
    <cellStyle name="Poznámka 3 2 9 2" xfId="12753"/>
    <cellStyle name="Poznámka 3 2 9 2 2" xfId="12754"/>
    <cellStyle name="Poznámka 3 2 9 2 2 2" xfId="12755"/>
    <cellStyle name="Poznámka 3 2 9 2 2 2 2" xfId="12756"/>
    <cellStyle name="Poznámka 3 2 9 2 2 2 3" xfId="12757"/>
    <cellStyle name="Poznámka 3 2 9 2 2 2 4" xfId="12758"/>
    <cellStyle name="Poznámka 3 2 9 2 2 3" xfId="12759"/>
    <cellStyle name="Poznámka 3 2 9 2 2 3 2" xfId="12760"/>
    <cellStyle name="Poznámka 3 2 9 2 2 3 3" xfId="12761"/>
    <cellStyle name="Poznámka 3 2 9 2 2 3 4" xfId="12762"/>
    <cellStyle name="Poznámka 3 2 9 2 2 4" xfId="12763"/>
    <cellStyle name="Poznámka 3 2 9 2 2 5" xfId="12764"/>
    <cellStyle name="Poznámka 3 2 9 2 2 6" xfId="12765"/>
    <cellStyle name="Poznámka 3 2 9 2 3" xfId="12766"/>
    <cellStyle name="Poznámka 3 2 9 2 3 2" xfId="12767"/>
    <cellStyle name="Poznámka 3 2 9 2 3 2 2" xfId="12768"/>
    <cellStyle name="Poznámka 3 2 9 2 3 2 3" xfId="12769"/>
    <cellStyle name="Poznámka 3 2 9 2 3 2 4" xfId="12770"/>
    <cellStyle name="Poznámka 3 2 9 2 3 3" xfId="12771"/>
    <cellStyle name="Poznámka 3 2 9 2 3 3 2" xfId="12772"/>
    <cellStyle name="Poznámka 3 2 9 2 3 3 3" xfId="12773"/>
    <cellStyle name="Poznámka 3 2 9 2 3 3 4" xfId="12774"/>
    <cellStyle name="Poznámka 3 2 9 2 3 4" xfId="12775"/>
    <cellStyle name="Poznámka 3 2 9 2 3 5" xfId="12776"/>
    <cellStyle name="Poznámka 3 2 9 2 3 6" xfId="12777"/>
    <cellStyle name="Poznámka 3 2 9 2 4" xfId="12778"/>
    <cellStyle name="Poznámka 3 2 9 2 4 2" xfId="12779"/>
    <cellStyle name="Poznámka 3 2 9 2 4 3" xfId="12780"/>
    <cellStyle name="Poznámka 3 2 9 2 4 4" xfId="12781"/>
    <cellStyle name="Poznámka 3 2 9 2 5" xfId="12782"/>
    <cellStyle name="Poznámka 3 2 9 2 5 2" xfId="12783"/>
    <cellStyle name="Poznámka 3 2 9 2 5 3" xfId="12784"/>
    <cellStyle name="Poznámka 3 2 9 2 5 4" xfId="12785"/>
    <cellStyle name="Poznámka 3 2 9 2 6" xfId="12786"/>
    <cellStyle name="Poznámka 3 2 9 2 7" xfId="12787"/>
    <cellStyle name="Poznámka 3 2 9 2 8" xfId="12788"/>
    <cellStyle name="Poznámka 3 2 9 3" xfId="12789"/>
    <cellStyle name="Poznámka 3 2 9 3 2" xfId="12790"/>
    <cellStyle name="Poznámka 3 2 9 3 2 2" xfId="12791"/>
    <cellStyle name="Poznámka 3 2 9 3 2 3" xfId="12792"/>
    <cellStyle name="Poznámka 3 2 9 3 2 4" xfId="12793"/>
    <cellStyle name="Poznámka 3 2 9 3 3" xfId="12794"/>
    <cellStyle name="Poznámka 3 2 9 3 3 2" xfId="12795"/>
    <cellStyle name="Poznámka 3 2 9 3 3 3" xfId="12796"/>
    <cellStyle name="Poznámka 3 2 9 3 3 4" xfId="12797"/>
    <cellStyle name="Poznámka 3 2 9 3 4" xfId="12798"/>
    <cellStyle name="Poznámka 3 2 9 3 5" xfId="12799"/>
    <cellStyle name="Poznámka 3 2 9 3 6" xfId="12800"/>
    <cellStyle name="Poznámka 3 2 9 4" xfId="12801"/>
    <cellStyle name="Poznámka 3 2 9 4 2" xfId="12802"/>
    <cellStyle name="Poznámka 3 2 9 4 2 2" xfId="12803"/>
    <cellStyle name="Poznámka 3 2 9 4 2 3" xfId="12804"/>
    <cellStyle name="Poznámka 3 2 9 4 2 4" xfId="12805"/>
    <cellStyle name="Poznámka 3 2 9 4 3" xfId="12806"/>
    <cellStyle name="Poznámka 3 2 9 4 3 2" xfId="12807"/>
    <cellStyle name="Poznámka 3 2 9 4 3 3" xfId="12808"/>
    <cellStyle name="Poznámka 3 2 9 4 3 4" xfId="12809"/>
    <cellStyle name="Poznámka 3 2 9 4 4" xfId="12810"/>
    <cellStyle name="Poznámka 3 2 9 4 5" xfId="12811"/>
    <cellStyle name="Poznámka 3 2 9 4 6" xfId="12812"/>
    <cellStyle name="Poznámka 3 2 9 5" xfId="12813"/>
    <cellStyle name="Poznámka 3 2 9 5 2" xfId="12814"/>
    <cellStyle name="Poznámka 3 2 9 5 3" xfId="12815"/>
    <cellStyle name="Poznámka 3 2 9 5 4" xfId="12816"/>
    <cellStyle name="Poznámka 3 2 9 6" xfId="12817"/>
    <cellStyle name="Poznámka 3 2 9 6 2" xfId="12818"/>
    <cellStyle name="Poznámka 3 2 9 6 3" xfId="12819"/>
    <cellStyle name="Poznámka 3 2 9 6 4" xfId="12820"/>
    <cellStyle name="Poznámka 3 2 9 7" xfId="12821"/>
    <cellStyle name="Poznámka 3 2 9 8" xfId="12822"/>
    <cellStyle name="Poznámka 3 2 9 9" xfId="12823"/>
    <cellStyle name="Poznámka 3 2_Xl0000028" xfId="12824"/>
    <cellStyle name="Poznámka 3 3" xfId="12825"/>
    <cellStyle name="Poznámka 3 3 10" xfId="12826"/>
    <cellStyle name="Poznámka 3 3 10 2" xfId="12827"/>
    <cellStyle name="Poznámka 3 3 10 2 2" xfId="12828"/>
    <cellStyle name="Poznámka 3 3 10 2 3" xfId="12829"/>
    <cellStyle name="Poznámka 3 3 10 2 4" xfId="12830"/>
    <cellStyle name="Poznámka 3 3 10 3" xfId="12831"/>
    <cellStyle name="Poznámka 3 3 10 3 2" xfId="12832"/>
    <cellStyle name="Poznámka 3 3 10 3 3" xfId="12833"/>
    <cellStyle name="Poznámka 3 3 10 3 4" xfId="12834"/>
    <cellStyle name="Poznámka 3 3 10 4" xfId="12835"/>
    <cellStyle name="Poznámka 3 3 10 5" xfId="12836"/>
    <cellStyle name="Poznámka 3 3 10 6" xfId="12837"/>
    <cellStyle name="Poznámka 3 3 11" xfId="12838"/>
    <cellStyle name="Poznámka 3 3 11 2" xfId="12839"/>
    <cellStyle name="Poznámka 3 3 11 2 2" xfId="12840"/>
    <cellStyle name="Poznámka 3 3 11 2 3" xfId="12841"/>
    <cellStyle name="Poznámka 3 3 11 2 4" xfId="12842"/>
    <cellStyle name="Poznámka 3 3 11 3" xfId="12843"/>
    <cellStyle name="Poznámka 3 3 11 3 2" xfId="12844"/>
    <cellStyle name="Poznámka 3 3 11 3 3" xfId="12845"/>
    <cellStyle name="Poznámka 3 3 11 3 4" xfId="12846"/>
    <cellStyle name="Poznámka 3 3 11 4" xfId="12847"/>
    <cellStyle name="Poznámka 3 3 11 5" xfId="12848"/>
    <cellStyle name="Poznámka 3 3 11 6" xfId="12849"/>
    <cellStyle name="Poznámka 3 3 12" xfId="12850"/>
    <cellStyle name="Poznámka 3 3 12 2" xfId="12851"/>
    <cellStyle name="Poznámka 3 3 12 3" xfId="12852"/>
    <cellStyle name="Poznámka 3 3 12 4" xfId="12853"/>
    <cellStyle name="Poznámka 3 3 13" xfId="12854"/>
    <cellStyle name="Poznámka 3 3 13 2" xfId="12855"/>
    <cellStyle name="Poznámka 3 3 13 3" xfId="12856"/>
    <cellStyle name="Poznámka 3 3 13 4" xfId="12857"/>
    <cellStyle name="Poznámka 3 3 14" xfId="12858"/>
    <cellStyle name="Poznámka 3 3 15" xfId="12859"/>
    <cellStyle name="Poznámka 3 3 16" xfId="12860"/>
    <cellStyle name="Poznámka 3 3 2" xfId="12861"/>
    <cellStyle name="Poznámka 3 3 2 10" xfId="12862"/>
    <cellStyle name="Poznámka 3 3 2 2" xfId="12863"/>
    <cellStyle name="Poznámka 3 3 2 2 2" xfId="12864"/>
    <cellStyle name="Poznámka 3 3 2 2 2 2" xfId="12865"/>
    <cellStyle name="Poznámka 3 3 2 2 2 2 2" xfId="12866"/>
    <cellStyle name="Poznámka 3 3 2 2 2 2 2 2" xfId="12867"/>
    <cellStyle name="Poznámka 3 3 2 2 2 2 2 3" xfId="12868"/>
    <cellStyle name="Poznámka 3 3 2 2 2 2 2 4" xfId="12869"/>
    <cellStyle name="Poznámka 3 3 2 2 2 2 3" xfId="12870"/>
    <cellStyle name="Poznámka 3 3 2 2 2 2 3 2" xfId="12871"/>
    <cellStyle name="Poznámka 3 3 2 2 2 2 3 3" xfId="12872"/>
    <cellStyle name="Poznámka 3 3 2 2 2 2 3 4" xfId="12873"/>
    <cellStyle name="Poznámka 3 3 2 2 2 2 4" xfId="12874"/>
    <cellStyle name="Poznámka 3 3 2 2 2 2 5" xfId="12875"/>
    <cellStyle name="Poznámka 3 3 2 2 2 2 6" xfId="12876"/>
    <cellStyle name="Poznámka 3 3 2 2 2 3" xfId="12877"/>
    <cellStyle name="Poznámka 3 3 2 2 2 3 2" xfId="12878"/>
    <cellStyle name="Poznámka 3 3 2 2 2 3 2 2" xfId="12879"/>
    <cellStyle name="Poznámka 3 3 2 2 2 3 2 3" xfId="12880"/>
    <cellStyle name="Poznámka 3 3 2 2 2 3 2 4" xfId="12881"/>
    <cellStyle name="Poznámka 3 3 2 2 2 3 3" xfId="12882"/>
    <cellStyle name="Poznámka 3 3 2 2 2 3 3 2" xfId="12883"/>
    <cellStyle name="Poznámka 3 3 2 2 2 3 3 3" xfId="12884"/>
    <cellStyle name="Poznámka 3 3 2 2 2 3 3 4" xfId="12885"/>
    <cellStyle name="Poznámka 3 3 2 2 2 3 4" xfId="12886"/>
    <cellStyle name="Poznámka 3 3 2 2 2 3 5" xfId="12887"/>
    <cellStyle name="Poznámka 3 3 2 2 2 3 6" xfId="12888"/>
    <cellStyle name="Poznámka 3 3 2 2 2 4" xfId="12889"/>
    <cellStyle name="Poznámka 3 3 2 2 2 4 2" xfId="12890"/>
    <cellStyle name="Poznámka 3 3 2 2 2 4 3" xfId="12891"/>
    <cellStyle name="Poznámka 3 3 2 2 2 4 4" xfId="12892"/>
    <cellStyle name="Poznámka 3 3 2 2 2 5" xfId="12893"/>
    <cellStyle name="Poznámka 3 3 2 2 2 5 2" xfId="12894"/>
    <cellStyle name="Poznámka 3 3 2 2 2 5 3" xfId="12895"/>
    <cellStyle name="Poznámka 3 3 2 2 2 5 4" xfId="12896"/>
    <cellStyle name="Poznámka 3 3 2 2 2 6" xfId="12897"/>
    <cellStyle name="Poznámka 3 3 2 2 2 7" xfId="12898"/>
    <cellStyle name="Poznámka 3 3 2 2 2 8" xfId="12899"/>
    <cellStyle name="Poznámka 3 3 2 2 3" xfId="12900"/>
    <cellStyle name="Poznámka 3 3 2 2 3 2" xfId="12901"/>
    <cellStyle name="Poznámka 3 3 2 2 3 2 2" xfId="12902"/>
    <cellStyle name="Poznámka 3 3 2 2 3 2 3" xfId="12903"/>
    <cellStyle name="Poznámka 3 3 2 2 3 2 4" xfId="12904"/>
    <cellStyle name="Poznámka 3 3 2 2 3 3" xfId="12905"/>
    <cellStyle name="Poznámka 3 3 2 2 3 3 2" xfId="12906"/>
    <cellStyle name="Poznámka 3 3 2 2 3 3 3" xfId="12907"/>
    <cellStyle name="Poznámka 3 3 2 2 3 3 4" xfId="12908"/>
    <cellStyle name="Poznámka 3 3 2 2 3 4" xfId="12909"/>
    <cellStyle name="Poznámka 3 3 2 2 3 5" xfId="12910"/>
    <cellStyle name="Poznámka 3 3 2 2 3 6" xfId="12911"/>
    <cellStyle name="Poznámka 3 3 2 2 4" xfId="12912"/>
    <cellStyle name="Poznámka 3 3 2 2 4 2" xfId="12913"/>
    <cellStyle name="Poznámka 3 3 2 2 4 2 2" xfId="12914"/>
    <cellStyle name="Poznámka 3 3 2 2 4 2 3" xfId="12915"/>
    <cellStyle name="Poznámka 3 3 2 2 4 2 4" xfId="12916"/>
    <cellStyle name="Poznámka 3 3 2 2 4 3" xfId="12917"/>
    <cellStyle name="Poznámka 3 3 2 2 4 3 2" xfId="12918"/>
    <cellStyle name="Poznámka 3 3 2 2 4 3 3" xfId="12919"/>
    <cellStyle name="Poznámka 3 3 2 2 4 3 4" xfId="12920"/>
    <cellStyle name="Poznámka 3 3 2 2 4 4" xfId="12921"/>
    <cellStyle name="Poznámka 3 3 2 2 4 5" xfId="12922"/>
    <cellStyle name="Poznámka 3 3 2 2 4 6" xfId="12923"/>
    <cellStyle name="Poznámka 3 3 2 2 5" xfId="12924"/>
    <cellStyle name="Poznámka 3 3 2 2 5 2" xfId="12925"/>
    <cellStyle name="Poznámka 3 3 2 2 5 3" xfId="12926"/>
    <cellStyle name="Poznámka 3 3 2 2 5 4" xfId="12927"/>
    <cellStyle name="Poznámka 3 3 2 2 6" xfId="12928"/>
    <cellStyle name="Poznámka 3 3 2 2 6 2" xfId="12929"/>
    <cellStyle name="Poznámka 3 3 2 2 6 3" xfId="12930"/>
    <cellStyle name="Poznámka 3 3 2 2 6 4" xfId="12931"/>
    <cellStyle name="Poznámka 3 3 2 2 7" xfId="12932"/>
    <cellStyle name="Poznámka 3 3 2 2 8" xfId="12933"/>
    <cellStyle name="Poznámka 3 3 2 2 9" xfId="12934"/>
    <cellStyle name="Poznámka 3 3 2 3" xfId="12935"/>
    <cellStyle name="Poznámka 3 3 2 3 2" xfId="12936"/>
    <cellStyle name="Poznámka 3 3 2 3 2 2" xfId="12937"/>
    <cellStyle name="Poznámka 3 3 2 3 2 2 2" xfId="12938"/>
    <cellStyle name="Poznámka 3 3 2 3 2 2 3" xfId="12939"/>
    <cellStyle name="Poznámka 3 3 2 3 2 2 4" xfId="12940"/>
    <cellStyle name="Poznámka 3 3 2 3 2 3" xfId="12941"/>
    <cellStyle name="Poznámka 3 3 2 3 2 3 2" xfId="12942"/>
    <cellStyle name="Poznámka 3 3 2 3 2 3 3" xfId="12943"/>
    <cellStyle name="Poznámka 3 3 2 3 2 3 4" xfId="12944"/>
    <cellStyle name="Poznámka 3 3 2 3 2 4" xfId="12945"/>
    <cellStyle name="Poznámka 3 3 2 3 2 5" xfId="12946"/>
    <cellStyle name="Poznámka 3 3 2 3 2 6" xfId="12947"/>
    <cellStyle name="Poznámka 3 3 2 3 3" xfId="12948"/>
    <cellStyle name="Poznámka 3 3 2 3 3 2" xfId="12949"/>
    <cellStyle name="Poznámka 3 3 2 3 3 2 2" xfId="12950"/>
    <cellStyle name="Poznámka 3 3 2 3 3 2 3" xfId="12951"/>
    <cellStyle name="Poznámka 3 3 2 3 3 2 4" xfId="12952"/>
    <cellStyle name="Poznámka 3 3 2 3 3 3" xfId="12953"/>
    <cellStyle name="Poznámka 3 3 2 3 3 3 2" xfId="12954"/>
    <cellStyle name="Poznámka 3 3 2 3 3 3 3" xfId="12955"/>
    <cellStyle name="Poznámka 3 3 2 3 3 3 4" xfId="12956"/>
    <cellStyle name="Poznámka 3 3 2 3 3 4" xfId="12957"/>
    <cellStyle name="Poznámka 3 3 2 3 3 5" xfId="12958"/>
    <cellStyle name="Poznámka 3 3 2 3 3 6" xfId="12959"/>
    <cellStyle name="Poznámka 3 3 2 3 4" xfId="12960"/>
    <cellStyle name="Poznámka 3 3 2 3 4 2" xfId="12961"/>
    <cellStyle name="Poznámka 3 3 2 3 4 3" xfId="12962"/>
    <cellStyle name="Poznámka 3 3 2 3 4 4" xfId="12963"/>
    <cellStyle name="Poznámka 3 3 2 3 5" xfId="12964"/>
    <cellStyle name="Poznámka 3 3 2 3 5 2" xfId="12965"/>
    <cellStyle name="Poznámka 3 3 2 3 5 3" xfId="12966"/>
    <cellStyle name="Poznámka 3 3 2 3 5 4" xfId="12967"/>
    <cellStyle name="Poznámka 3 3 2 3 6" xfId="12968"/>
    <cellStyle name="Poznámka 3 3 2 3 7" xfId="12969"/>
    <cellStyle name="Poznámka 3 3 2 3 8" xfId="12970"/>
    <cellStyle name="Poznámka 3 3 2 4" xfId="12971"/>
    <cellStyle name="Poznámka 3 3 2 4 2" xfId="12972"/>
    <cellStyle name="Poznámka 3 3 2 4 2 2" xfId="12973"/>
    <cellStyle name="Poznámka 3 3 2 4 2 3" xfId="12974"/>
    <cellStyle name="Poznámka 3 3 2 4 2 4" xfId="12975"/>
    <cellStyle name="Poznámka 3 3 2 4 3" xfId="12976"/>
    <cellStyle name="Poznámka 3 3 2 4 3 2" xfId="12977"/>
    <cellStyle name="Poznámka 3 3 2 4 3 3" xfId="12978"/>
    <cellStyle name="Poznámka 3 3 2 4 3 4" xfId="12979"/>
    <cellStyle name="Poznámka 3 3 2 4 4" xfId="12980"/>
    <cellStyle name="Poznámka 3 3 2 4 5" xfId="12981"/>
    <cellStyle name="Poznámka 3 3 2 4 6" xfId="12982"/>
    <cellStyle name="Poznámka 3 3 2 5" xfId="12983"/>
    <cellStyle name="Poznámka 3 3 2 5 2" xfId="12984"/>
    <cellStyle name="Poznámka 3 3 2 5 2 2" xfId="12985"/>
    <cellStyle name="Poznámka 3 3 2 5 2 3" xfId="12986"/>
    <cellStyle name="Poznámka 3 3 2 5 2 4" xfId="12987"/>
    <cellStyle name="Poznámka 3 3 2 5 3" xfId="12988"/>
    <cellStyle name="Poznámka 3 3 2 5 3 2" xfId="12989"/>
    <cellStyle name="Poznámka 3 3 2 5 3 3" xfId="12990"/>
    <cellStyle name="Poznámka 3 3 2 5 3 4" xfId="12991"/>
    <cellStyle name="Poznámka 3 3 2 5 4" xfId="12992"/>
    <cellStyle name="Poznámka 3 3 2 5 5" xfId="12993"/>
    <cellStyle name="Poznámka 3 3 2 5 6" xfId="12994"/>
    <cellStyle name="Poznámka 3 3 2 6" xfId="12995"/>
    <cellStyle name="Poznámka 3 3 2 6 2" xfId="12996"/>
    <cellStyle name="Poznámka 3 3 2 6 3" xfId="12997"/>
    <cellStyle name="Poznámka 3 3 2 6 4" xfId="12998"/>
    <cellStyle name="Poznámka 3 3 2 7" xfId="12999"/>
    <cellStyle name="Poznámka 3 3 2 7 2" xfId="13000"/>
    <cellStyle name="Poznámka 3 3 2 7 3" xfId="13001"/>
    <cellStyle name="Poznámka 3 3 2 7 4" xfId="13002"/>
    <cellStyle name="Poznámka 3 3 2 8" xfId="13003"/>
    <cellStyle name="Poznámka 3 3 2 9" xfId="13004"/>
    <cellStyle name="Poznámka 3 3 3" xfId="13005"/>
    <cellStyle name="Poznámka 3 3 3 10" xfId="13006"/>
    <cellStyle name="Poznámka 3 3 3 2" xfId="13007"/>
    <cellStyle name="Poznámka 3 3 3 2 2" xfId="13008"/>
    <cellStyle name="Poznámka 3 3 3 2 2 2" xfId="13009"/>
    <cellStyle name="Poznámka 3 3 3 2 2 2 2" xfId="13010"/>
    <cellStyle name="Poznámka 3 3 3 2 2 2 2 2" xfId="13011"/>
    <cellStyle name="Poznámka 3 3 3 2 2 2 2 3" xfId="13012"/>
    <cellStyle name="Poznámka 3 3 3 2 2 2 2 4" xfId="13013"/>
    <cellStyle name="Poznámka 3 3 3 2 2 2 3" xfId="13014"/>
    <cellStyle name="Poznámka 3 3 3 2 2 2 3 2" xfId="13015"/>
    <cellStyle name="Poznámka 3 3 3 2 2 2 3 3" xfId="13016"/>
    <cellStyle name="Poznámka 3 3 3 2 2 2 3 4" xfId="13017"/>
    <cellStyle name="Poznámka 3 3 3 2 2 2 4" xfId="13018"/>
    <cellStyle name="Poznámka 3 3 3 2 2 2 5" xfId="13019"/>
    <cellStyle name="Poznámka 3 3 3 2 2 2 6" xfId="13020"/>
    <cellStyle name="Poznámka 3 3 3 2 2 3" xfId="13021"/>
    <cellStyle name="Poznámka 3 3 3 2 2 3 2" xfId="13022"/>
    <cellStyle name="Poznámka 3 3 3 2 2 3 2 2" xfId="13023"/>
    <cellStyle name="Poznámka 3 3 3 2 2 3 2 3" xfId="13024"/>
    <cellStyle name="Poznámka 3 3 3 2 2 3 2 4" xfId="13025"/>
    <cellStyle name="Poznámka 3 3 3 2 2 3 3" xfId="13026"/>
    <cellStyle name="Poznámka 3 3 3 2 2 3 3 2" xfId="13027"/>
    <cellStyle name="Poznámka 3 3 3 2 2 3 3 3" xfId="13028"/>
    <cellStyle name="Poznámka 3 3 3 2 2 3 3 4" xfId="13029"/>
    <cellStyle name="Poznámka 3 3 3 2 2 3 4" xfId="13030"/>
    <cellStyle name="Poznámka 3 3 3 2 2 3 5" xfId="13031"/>
    <cellStyle name="Poznámka 3 3 3 2 2 3 6" xfId="13032"/>
    <cellStyle name="Poznámka 3 3 3 2 2 4" xfId="13033"/>
    <cellStyle name="Poznámka 3 3 3 2 2 4 2" xfId="13034"/>
    <cellStyle name="Poznámka 3 3 3 2 2 4 3" xfId="13035"/>
    <cellStyle name="Poznámka 3 3 3 2 2 4 4" xfId="13036"/>
    <cellStyle name="Poznámka 3 3 3 2 2 5" xfId="13037"/>
    <cellStyle name="Poznámka 3 3 3 2 2 5 2" xfId="13038"/>
    <cellStyle name="Poznámka 3 3 3 2 2 5 3" xfId="13039"/>
    <cellStyle name="Poznámka 3 3 3 2 2 5 4" xfId="13040"/>
    <cellStyle name="Poznámka 3 3 3 2 2 6" xfId="13041"/>
    <cellStyle name="Poznámka 3 3 3 2 2 7" xfId="13042"/>
    <cellStyle name="Poznámka 3 3 3 2 2 8" xfId="13043"/>
    <cellStyle name="Poznámka 3 3 3 2 3" xfId="13044"/>
    <cellStyle name="Poznámka 3 3 3 2 3 2" xfId="13045"/>
    <cellStyle name="Poznámka 3 3 3 2 3 2 2" xfId="13046"/>
    <cellStyle name="Poznámka 3 3 3 2 3 2 3" xfId="13047"/>
    <cellStyle name="Poznámka 3 3 3 2 3 2 4" xfId="13048"/>
    <cellStyle name="Poznámka 3 3 3 2 3 3" xfId="13049"/>
    <cellStyle name="Poznámka 3 3 3 2 3 3 2" xfId="13050"/>
    <cellStyle name="Poznámka 3 3 3 2 3 3 3" xfId="13051"/>
    <cellStyle name="Poznámka 3 3 3 2 3 3 4" xfId="13052"/>
    <cellStyle name="Poznámka 3 3 3 2 3 4" xfId="13053"/>
    <cellStyle name="Poznámka 3 3 3 2 3 5" xfId="13054"/>
    <cellStyle name="Poznámka 3 3 3 2 3 6" xfId="13055"/>
    <cellStyle name="Poznámka 3 3 3 2 4" xfId="13056"/>
    <cellStyle name="Poznámka 3 3 3 2 4 2" xfId="13057"/>
    <cellStyle name="Poznámka 3 3 3 2 4 2 2" xfId="13058"/>
    <cellStyle name="Poznámka 3 3 3 2 4 2 3" xfId="13059"/>
    <cellStyle name="Poznámka 3 3 3 2 4 2 4" xfId="13060"/>
    <cellStyle name="Poznámka 3 3 3 2 4 3" xfId="13061"/>
    <cellStyle name="Poznámka 3 3 3 2 4 3 2" xfId="13062"/>
    <cellStyle name="Poznámka 3 3 3 2 4 3 3" xfId="13063"/>
    <cellStyle name="Poznámka 3 3 3 2 4 3 4" xfId="13064"/>
    <cellStyle name="Poznámka 3 3 3 2 4 4" xfId="13065"/>
    <cellStyle name="Poznámka 3 3 3 2 4 5" xfId="13066"/>
    <cellStyle name="Poznámka 3 3 3 2 4 6" xfId="13067"/>
    <cellStyle name="Poznámka 3 3 3 2 5" xfId="13068"/>
    <cellStyle name="Poznámka 3 3 3 2 5 2" xfId="13069"/>
    <cellStyle name="Poznámka 3 3 3 2 5 3" xfId="13070"/>
    <cellStyle name="Poznámka 3 3 3 2 5 4" xfId="13071"/>
    <cellStyle name="Poznámka 3 3 3 2 6" xfId="13072"/>
    <cellStyle name="Poznámka 3 3 3 2 6 2" xfId="13073"/>
    <cellStyle name="Poznámka 3 3 3 2 6 3" xfId="13074"/>
    <cellStyle name="Poznámka 3 3 3 2 6 4" xfId="13075"/>
    <cellStyle name="Poznámka 3 3 3 2 7" xfId="13076"/>
    <cellStyle name="Poznámka 3 3 3 2 8" xfId="13077"/>
    <cellStyle name="Poznámka 3 3 3 2 9" xfId="13078"/>
    <cellStyle name="Poznámka 3 3 3 3" xfId="13079"/>
    <cellStyle name="Poznámka 3 3 3 3 2" xfId="13080"/>
    <cellStyle name="Poznámka 3 3 3 3 2 2" xfId="13081"/>
    <cellStyle name="Poznámka 3 3 3 3 2 2 2" xfId="13082"/>
    <cellStyle name="Poznámka 3 3 3 3 2 2 3" xfId="13083"/>
    <cellStyle name="Poznámka 3 3 3 3 2 2 4" xfId="13084"/>
    <cellStyle name="Poznámka 3 3 3 3 2 3" xfId="13085"/>
    <cellStyle name="Poznámka 3 3 3 3 2 3 2" xfId="13086"/>
    <cellStyle name="Poznámka 3 3 3 3 2 3 3" xfId="13087"/>
    <cellStyle name="Poznámka 3 3 3 3 2 3 4" xfId="13088"/>
    <cellStyle name="Poznámka 3 3 3 3 2 4" xfId="13089"/>
    <cellStyle name="Poznámka 3 3 3 3 2 5" xfId="13090"/>
    <cellStyle name="Poznámka 3 3 3 3 2 6" xfId="13091"/>
    <cellStyle name="Poznámka 3 3 3 3 3" xfId="13092"/>
    <cellStyle name="Poznámka 3 3 3 3 3 2" xfId="13093"/>
    <cellStyle name="Poznámka 3 3 3 3 3 2 2" xfId="13094"/>
    <cellStyle name="Poznámka 3 3 3 3 3 2 3" xfId="13095"/>
    <cellStyle name="Poznámka 3 3 3 3 3 2 4" xfId="13096"/>
    <cellStyle name="Poznámka 3 3 3 3 3 3" xfId="13097"/>
    <cellStyle name="Poznámka 3 3 3 3 3 3 2" xfId="13098"/>
    <cellStyle name="Poznámka 3 3 3 3 3 3 3" xfId="13099"/>
    <cellStyle name="Poznámka 3 3 3 3 3 3 4" xfId="13100"/>
    <cellStyle name="Poznámka 3 3 3 3 3 4" xfId="13101"/>
    <cellStyle name="Poznámka 3 3 3 3 3 5" xfId="13102"/>
    <cellStyle name="Poznámka 3 3 3 3 3 6" xfId="13103"/>
    <cellStyle name="Poznámka 3 3 3 3 4" xfId="13104"/>
    <cellStyle name="Poznámka 3 3 3 3 4 2" xfId="13105"/>
    <cellStyle name="Poznámka 3 3 3 3 4 3" xfId="13106"/>
    <cellStyle name="Poznámka 3 3 3 3 4 4" xfId="13107"/>
    <cellStyle name="Poznámka 3 3 3 3 5" xfId="13108"/>
    <cellStyle name="Poznámka 3 3 3 3 5 2" xfId="13109"/>
    <cellStyle name="Poznámka 3 3 3 3 5 3" xfId="13110"/>
    <cellStyle name="Poznámka 3 3 3 3 5 4" xfId="13111"/>
    <cellStyle name="Poznámka 3 3 3 3 6" xfId="13112"/>
    <cellStyle name="Poznámka 3 3 3 3 7" xfId="13113"/>
    <cellStyle name="Poznámka 3 3 3 3 8" xfId="13114"/>
    <cellStyle name="Poznámka 3 3 3 4" xfId="13115"/>
    <cellStyle name="Poznámka 3 3 3 4 2" xfId="13116"/>
    <cellStyle name="Poznámka 3 3 3 4 2 2" xfId="13117"/>
    <cellStyle name="Poznámka 3 3 3 4 2 3" xfId="13118"/>
    <cellStyle name="Poznámka 3 3 3 4 2 4" xfId="13119"/>
    <cellStyle name="Poznámka 3 3 3 4 3" xfId="13120"/>
    <cellStyle name="Poznámka 3 3 3 4 3 2" xfId="13121"/>
    <cellStyle name="Poznámka 3 3 3 4 3 3" xfId="13122"/>
    <cellStyle name="Poznámka 3 3 3 4 3 4" xfId="13123"/>
    <cellStyle name="Poznámka 3 3 3 4 4" xfId="13124"/>
    <cellStyle name="Poznámka 3 3 3 4 5" xfId="13125"/>
    <cellStyle name="Poznámka 3 3 3 4 6" xfId="13126"/>
    <cellStyle name="Poznámka 3 3 3 5" xfId="13127"/>
    <cellStyle name="Poznámka 3 3 3 5 2" xfId="13128"/>
    <cellStyle name="Poznámka 3 3 3 5 2 2" xfId="13129"/>
    <cellStyle name="Poznámka 3 3 3 5 2 3" xfId="13130"/>
    <cellStyle name="Poznámka 3 3 3 5 2 4" xfId="13131"/>
    <cellStyle name="Poznámka 3 3 3 5 3" xfId="13132"/>
    <cellStyle name="Poznámka 3 3 3 5 3 2" xfId="13133"/>
    <cellStyle name="Poznámka 3 3 3 5 3 3" xfId="13134"/>
    <cellStyle name="Poznámka 3 3 3 5 3 4" xfId="13135"/>
    <cellStyle name="Poznámka 3 3 3 5 4" xfId="13136"/>
    <cellStyle name="Poznámka 3 3 3 5 5" xfId="13137"/>
    <cellStyle name="Poznámka 3 3 3 5 6" xfId="13138"/>
    <cellStyle name="Poznámka 3 3 3 6" xfId="13139"/>
    <cellStyle name="Poznámka 3 3 3 6 2" xfId="13140"/>
    <cellStyle name="Poznámka 3 3 3 6 3" xfId="13141"/>
    <cellStyle name="Poznámka 3 3 3 6 4" xfId="13142"/>
    <cellStyle name="Poznámka 3 3 3 7" xfId="13143"/>
    <cellStyle name="Poznámka 3 3 3 7 2" xfId="13144"/>
    <cellStyle name="Poznámka 3 3 3 7 3" xfId="13145"/>
    <cellStyle name="Poznámka 3 3 3 7 4" xfId="13146"/>
    <cellStyle name="Poznámka 3 3 3 8" xfId="13147"/>
    <cellStyle name="Poznámka 3 3 3 9" xfId="13148"/>
    <cellStyle name="Poznámka 3 3 4" xfId="13149"/>
    <cellStyle name="Poznámka 3 3 4 10" xfId="13150"/>
    <cellStyle name="Poznámka 3 3 4 2" xfId="13151"/>
    <cellStyle name="Poznámka 3 3 4 2 2" xfId="13152"/>
    <cellStyle name="Poznámka 3 3 4 2 2 2" xfId="13153"/>
    <cellStyle name="Poznámka 3 3 4 2 2 2 2" xfId="13154"/>
    <cellStyle name="Poznámka 3 3 4 2 2 2 2 2" xfId="13155"/>
    <cellStyle name="Poznámka 3 3 4 2 2 2 2 3" xfId="13156"/>
    <cellStyle name="Poznámka 3 3 4 2 2 2 2 4" xfId="13157"/>
    <cellStyle name="Poznámka 3 3 4 2 2 2 3" xfId="13158"/>
    <cellStyle name="Poznámka 3 3 4 2 2 2 3 2" xfId="13159"/>
    <cellStyle name="Poznámka 3 3 4 2 2 2 3 3" xfId="13160"/>
    <cellStyle name="Poznámka 3 3 4 2 2 2 3 4" xfId="13161"/>
    <cellStyle name="Poznámka 3 3 4 2 2 2 4" xfId="13162"/>
    <cellStyle name="Poznámka 3 3 4 2 2 2 5" xfId="13163"/>
    <cellStyle name="Poznámka 3 3 4 2 2 2 6" xfId="13164"/>
    <cellStyle name="Poznámka 3 3 4 2 2 3" xfId="13165"/>
    <cellStyle name="Poznámka 3 3 4 2 2 3 2" xfId="13166"/>
    <cellStyle name="Poznámka 3 3 4 2 2 3 2 2" xfId="13167"/>
    <cellStyle name="Poznámka 3 3 4 2 2 3 2 3" xfId="13168"/>
    <cellStyle name="Poznámka 3 3 4 2 2 3 2 4" xfId="13169"/>
    <cellStyle name="Poznámka 3 3 4 2 2 3 3" xfId="13170"/>
    <cellStyle name="Poznámka 3 3 4 2 2 3 3 2" xfId="13171"/>
    <cellStyle name="Poznámka 3 3 4 2 2 3 3 3" xfId="13172"/>
    <cellStyle name="Poznámka 3 3 4 2 2 3 3 4" xfId="13173"/>
    <cellStyle name="Poznámka 3 3 4 2 2 3 4" xfId="13174"/>
    <cellStyle name="Poznámka 3 3 4 2 2 3 5" xfId="13175"/>
    <cellStyle name="Poznámka 3 3 4 2 2 3 6" xfId="13176"/>
    <cellStyle name="Poznámka 3 3 4 2 2 4" xfId="13177"/>
    <cellStyle name="Poznámka 3 3 4 2 2 4 2" xfId="13178"/>
    <cellStyle name="Poznámka 3 3 4 2 2 4 3" xfId="13179"/>
    <cellStyle name="Poznámka 3 3 4 2 2 4 4" xfId="13180"/>
    <cellStyle name="Poznámka 3 3 4 2 2 5" xfId="13181"/>
    <cellStyle name="Poznámka 3 3 4 2 2 5 2" xfId="13182"/>
    <cellStyle name="Poznámka 3 3 4 2 2 5 3" xfId="13183"/>
    <cellStyle name="Poznámka 3 3 4 2 2 5 4" xfId="13184"/>
    <cellStyle name="Poznámka 3 3 4 2 2 6" xfId="13185"/>
    <cellStyle name="Poznámka 3 3 4 2 2 7" xfId="13186"/>
    <cellStyle name="Poznámka 3 3 4 2 2 8" xfId="13187"/>
    <cellStyle name="Poznámka 3 3 4 2 3" xfId="13188"/>
    <cellStyle name="Poznámka 3 3 4 2 3 2" xfId="13189"/>
    <cellStyle name="Poznámka 3 3 4 2 3 2 2" xfId="13190"/>
    <cellStyle name="Poznámka 3 3 4 2 3 2 3" xfId="13191"/>
    <cellStyle name="Poznámka 3 3 4 2 3 2 4" xfId="13192"/>
    <cellStyle name="Poznámka 3 3 4 2 3 3" xfId="13193"/>
    <cellStyle name="Poznámka 3 3 4 2 3 3 2" xfId="13194"/>
    <cellStyle name="Poznámka 3 3 4 2 3 3 3" xfId="13195"/>
    <cellStyle name="Poznámka 3 3 4 2 3 3 4" xfId="13196"/>
    <cellStyle name="Poznámka 3 3 4 2 3 4" xfId="13197"/>
    <cellStyle name="Poznámka 3 3 4 2 3 5" xfId="13198"/>
    <cellStyle name="Poznámka 3 3 4 2 3 6" xfId="13199"/>
    <cellStyle name="Poznámka 3 3 4 2 4" xfId="13200"/>
    <cellStyle name="Poznámka 3 3 4 2 4 2" xfId="13201"/>
    <cellStyle name="Poznámka 3 3 4 2 4 2 2" xfId="13202"/>
    <cellStyle name="Poznámka 3 3 4 2 4 2 3" xfId="13203"/>
    <cellStyle name="Poznámka 3 3 4 2 4 2 4" xfId="13204"/>
    <cellStyle name="Poznámka 3 3 4 2 4 3" xfId="13205"/>
    <cellStyle name="Poznámka 3 3 4 2 4 3 2" xfId="13206"/>
    <cellStyle name="Poznámka 3 3 4 2 4 3 3" xfId="13207"/>
    <cellStyle name="Poznámka 3 3 4 2 4 3 4" xfId="13208"/>
    <cellStyle name="Poznámka 3 3 4 2 4 4" xfId="13209"/>
    <cellStyle name="Poznámka 3 3 4 2 4 5" xfId="13210"/>
    <cellStyle name="Poznámka 3 3 4 2 4 6" xfId="13211"/>
    <cellStyle name="Poznámka 3 3 4 2 5" xfId="13212"/>
    <cellStyle name="Poznámka 3 3 4 2 5 2" xfId="13213"/>
    <cellStyle name="Poznámka 3 3 4 2 5 3" xfId="13214"/>
    <cellStyle name="Poznámka 3 3 4 2 5 4" xfId="13215"/>
    <cellStyle name="Poznámka 3 3 4 2 6" xfId="13216"/>
    <cellStyle name="Poznámka 3 3 4 2 6 2" xfId="13217"/>
    <cellStyle name="Poznámka 3 3 4 2 6 3" xfId="13218"/>
    <cellStyle name="Poznámka 3 3 4 2 6 4" xfId="13219"/>
    <cellStyle name="Poznámka 3 3 4 2 7" xfId="13220"/>
    <cellStyle name="Poznámka 3 3 4 2 8" xfId="13221"/>
    <cellStyle name="Poznámka 3 3 4 2 9" xfId="13222"/>
    <cellStyle name="Poznámka 3 3 4 3" xfId="13223"/>
    <cellStyle name="Poznámka 3 3 4 3 2" xfId="13224"/>
    <cellStyle name="Poznámka 3 3 4 3 2 2" xfId="13225"/>
    <cellStyle name="Poznámka 3 3 4 3 2 2 2" xfId="13226"/>
    <cellStyle name="Poznámka 3 3 4 3 2 2 3" xfId="13227"/>
    <cellStyle name="Poznámka 3 3 4 3 2 2 4" xfId="13228"/>
    <cellStyle name="Poznámka 3 3 4 3 2 3" xfId="13229"/>
    <cellStyle name="Poznámka 3 3 4 3 2 3 2" xfId="13230"/>
    <cellStyle name="Poznámka 3 3 4 3 2 3 3" xfId="13231"/>
    <cellStyle name="Poznámka 3 3 4 3 2 3 4" xfId="13232"/>
    <cellStyle name="Poznámka 3 3 4 3 2 4" xfId="13233"/>
    <cellStyle name="Poznámka 3 3 4 3 2 5" xfId="13234"/>
    <cellStyle name="Poznámka 3 3 4 3 2 6" xfId="13235"/>
    <cellStyle name="Poznámka 3 3 4 3 3" xfId="13236"/>
    <cellStyle name="Poznámka 3 3 4 3 3 2" xfId="13237"/>
    <cellStyle name="Poznámka 3 3 4 3 3 2 2" xfId="13238"/>
    <cellStyle name="Poznámka 3 3 4 3 3 2 3" xfId="13239"/>
    <cellStyle name="Poznámka 3 3 4 3 3 2 4" xfId="13240"/>
    <cellStyle name="Poznámka 3 3 4 3 3 3" xfId="13241"/>
    <cellStyle name="Poznámka 3 3 4 3 3 3 2" xfId="13242"/>
    <cellStyle name="Poznámka 3 3 4 3 3 3 3" xfId="13243"/>
    <cellStyle name="Poznámka 3 3 4 3 3 3 4" xfId="13244"/>
    <cellStyle name="Poznámka 3 3 4 3 3 4" xfId="13245"/>
    <cellStyle name="Poznámka 3 3 4 3 3 5" xfId="13246"/>
    <cellStyle name="Poznámka 3 3 4 3 3 6" xfId="13247"/>
    <cellStyle name="Poznámka 3 3 4 3 4" xfId="13248"/>
    <cellStyle name="Poznámka 3 3 4 3 4 2" xfId="13249"/>
    <cellStyle name="Poznámka 3 3 4 3 4 3" xfId="13250"/>
    <cellStyle name="Poznámka 3 3 4 3 4 4" xfId="13251"/>
    <cellStyle name="Poznámka 3 3 4 3 5" xfId="13252"/>
    <cellStyle name="Poznámka 3 3 4 3 5 2" xfId="13253"/>
    <cellStyle name="Poznámka 3 3 4 3 5 3" xfId="13254"/>
    <cellStyle name="Poznámka 3 3 4 3 5 4" xfId="13255"/>
    <cellStyle name="Poznámka 3 3 4 3 6" xfId="13256"/>
    <cellStyle name="Poznámka 3 3 4 3 7" xfId="13257"/>
    <cellStyle name="Poznámka 3 3 4 3 8" xfId="13258"/>
    <cellStyle name="Poznámka 3 3 4 4" xfId="13259"/>
    <cellStyle name="Poznámka 3 3 4 4 2" xfId="13260"/>
    <cellStyle name="Poznámka 3 3 4 4 2 2" xfId="13261"/>
    <cellStyle name="Poznámka 3 3 4 4 2 3" xfId="13262"/>
    <cellStyle name="Poznámka 3 3 4 4 2 4" xfId="13263"/>
    <cellStyle name="Poznámka 3 3 4 4 3" xfId="13264"/>
    <cellStyle name="Poznámka 3 3 4 4 3 2" xfId="13265"/>
    <cellStyle name="Poznámka 3 3 4 4 3 3" xfId="13266"/>
    <cellStyle name="Poznámka 3 3 4 4 3 4" xfId="13267"/>
    <cellStyle name="Poznámka 3 3 4 4 4" xfId="13268"/>
    <cellStyle name="Poznámka 3 3 4 4 5" xfId="13269"/>
    <cellStyle name="Poznámka 3 3 4 4 6" xfId="13270"/>
    <cellStyle name="Poznámka 3 3 4 5" xfId="13271"/>
    <cellStyle name="Poznámka 3 3 4 5 2" xfId="13272"/>
    <cellStyle name="Poznámka 3 3 4 5 2 2" xfId="13273"/>
    <cellStyle name="Poznámka 3 3 4 5 2 3" xfId="13274"/>
    <cellStyle name="Poznámka 3 3 4 5 2 4" xfId="13275"/>
    <cellStyle name="Poznámka 3 3 4 5 3" xfId="13276"/>
    <cellStyle name="Poznámka 3 3 4 5 3 2" xfId="13277"/>
    <cellStyle name="Poznámka 3 3 4 5 3 3" xfId="13278"/>
    <cellStyle name="Poznámka 3 3 4 5 3 4" xfId="13279"/>
    <cellStyle name="Poznámka 3 3 4 5 4" xfId="13280"/>
    <cellStyle name="Poznámka 3 3 4 5 5" xfId="13281"/>
    <cellStyle name="Poznámka 3 3 4 5 6" xfId="13282"/>
    <cellStyle name="Poznámka 3 3 4 6" xfId="13283"/>
    <cellStyle name="Poznámka 3 3 4 6 2" xfId="13284"/>
    <cellStyle name="Poznámka 3 3 4 6 3" xfId="13285"/>
    <cellStyle name="Poznámka 3 3 4 6 4" xfId="13286"/>
    <cellStyle name="Poznámka 3 3 4 7" xfId="13287"/>
    <cellStyle name="Poznámka 3 3 4 7 2" xfId="13288"/>
    <cellStyle name="Poznámka 3 3 4 7 3" xfId="13289"/>
    <cellStyle name="Poznámka 3 3 4 7 4" xfId="13290"/>
    <cellStyle name="Poznámka 3 3 4 8" xfId="13291"/>
    <cellStyle name="Poznámka 3 3 4 9" xfId="13292"/>
    <cellStyle name="Poznámka 3 3 5" xfId="13293"/>
    <cellStyle name="Poznámka 3 3 5 10" xfId="13294"/>
    <cellStyle name="Poznámka 3 3 5 2" xfId="13295"/>
    <cellStyle name="Poznámka 3 3 5 2 2" xfId="13296"/>
    <cellStyle name="Poznámka 3 3 5 2 2 2" xfId="13297"/>
    <cellStyle name="Poznámka 3 3 5 2 2 2 2" xfId="13298"/>
    <cellStyle name="Poznámka 3 3 5 2 2 2 2 2" xfId="13299"/>
    <cellStyle name="Poznámka 3 3 5 2 2 2 2 3" xfId="13300"/>
    <cellStyle name="Poznámka 3 3 5 2 2 2 2 4" xfId="13301"/>
    <cellStyle name="Poznámka 3 3 5 2 2 2 3" xfId="13302"/>
    <cellStyle name="Poznámka 3 3 5 2 2 2 3 2" xfId="13303"/>
    <cellStyle name="Poznámka 3 3 5 2 2 2 3 3" xfId="13304"/>
    <cellStyle name="Poznámka 3 3 5 2 2 2 3 4" xfId="13305"/>
    <cellStyle name="Poznámka 3 3 5 2 2 2 4" xfId="13306"/>
    <cellStyle name="Poznámka 3 3 5 2 2 2 5" xfId="13307"/>
    <cellStyle name="Poznámka 3 3 5 2 2 2 6" xfId="13308"/>
    <cellStyle name="Poznámka 3 3 5 2 2 3" xfId="13309"/>
    <cellStyle name="Poznámka 3 3 5 2 2 3 2" xfId="13310"/>
    <cellStyle name="Poznámka 3 3 5 2 2 3 2 2" xfId="13311"/>
    <cellStyle name="Poznámka 3 3 5 2 2 3 2 3" xfId="13312"/>
    <cellStyle name="Poznámka 3 3 5 2 2 3 2 4" xfId="13313"/>
    <cellStyle name="Poznámka 3 3 5 2 2 3 3" xfId="13314"/>
    <cellStyle name="Poznámka 3 3 5 2 2 3 3 2" xfId="13315"/>
    <cellStyle name="Poznámka 3 3 5 2 2 3 3 3" xfId="13316"/>
    <cellStyle name="Poznámka 3 3 5 2 2 3 3 4" xfId="13317"/>
    <cellStyle name="Poznámka 3 3 5 2 2 3 4" xfId="13318"/>
    <cellStyle name="Poznámka 3 3 5 2 2 3 5" xfId="13319"/>
    <cellStyle name="Poznámka 3 3 5 2 2 3 6" xfId="13320"/>
    <cellStyle name="Poznámka 3 3 5 2 2 4" xfId="13321"/>
    <cellStyle name="Poznámka 3 3 5 2 2 4 2" xfId="13322"/>
    <cellStyle name="Poznámka 3 3 5 2 2 4 3" xfId="13323"/>
    <cellStyle name="Poznámka 3 3 5 2 2 4 4" xfId="13324"/>
    <cellStyle name="Poznámka 3 3 5 2 2 5" xfId="13325"/>
    <cellStyle name="Poznámka 3 3 5 2 2 5 2" xfId="13326"/>
    <cellStyle name="Poznámka 3 3 5 2 2 5 3" xfId="13327"/>
    <cellStyle name="Poznámka 3 3 5 2 2 5 4" xfId="13328"/>
    <cellStyle name="Poznámka 3 3 5 2 2 6" xfId="13329"/>
    <cellStyle name="Poznámka 3 3 5 2 2 7" xfId="13330"/>
    <cellStyle name="Poznámka 3 3 5 2 2 8" xfId="13331"/>
    <cellStyle name="Poznámka 3 3 5 2 3" xfId="13332"/>
    <cellStyle name="Poznámka 3 3 5 2 3 2" xfId="13333"/>
    <cellStyle name="Poznámka 3 3 5 2 3 2 2" xfId="13334"/>
    <cellStyle name="Poznámka 3 3 5 2 3 2 3" xfId="13335"/>
    <cellStyle name="Poznámka 3 3 5 2 3 2 4" xfId="13336"/>
    <cellStyle name="Poznámka 3 3 5 2 3 3" xfId="13337"/>
    <cellStyle name="Poznámka 3 3 5 2 3 3 2" xfId="13338"/>
    <cellStyle name="Poznámka 3 3 5 2 3 3 3" xfId="13339"/>
    <cellStyle name="Poznámka 3 3 5 2 3 3 4" xfId="13340"/>
    <cellStyle name="Poznámka 3 3 5 2 3 4" xfId="13341"/>
    <cellStyle name="Poznámka 3 3 5 2 3 5" xfId="13342"/>
    <cellStyle name="Poznámka 3 3 5 2 3 6" xfId="13343"/>
    <cellStyle name="Poznámka 3 3 5 2 4" xfId="13344"/>
    <cellStyle name="Poznámka 3 3 5 2 4 2" xfId="13345"/>
    <cellStyle name="Poznámka 3 3 5 2 4 2 2" xfId="13346"/>
    <cellStyle name="Poznámka 3 3 5 2 4 2 3" xfId="13347"/>
    <cellStyle name="Poznámka 3 3 5 2 4 2 4" xfId="13348"/>
    <cellStyle name="Poznámka 3 3 5 2 4 3" xfId="13349"/>
    <cellStyle name="Poznámka 3 3 5 2 4 3 2" xfId="13350"/>
    <cellStyle name="Poznámka 3 3 5 2 4 3 3" xfId="13351"/>
    <cellStyle name="Poznámka 3 3 5 2 4 3 4" xfId="13352"/>
    <cellStyle name="Poznámka 3 3 5 2 4 4" xfId="13353"/>
    <cellStyle name="Poznámka 3 3 5 2 4 5" xfId="13354"/>
    <cellStyle name="Poznámka 3 3 5 2 4 6" xfId="13355"/>
    <cellStyle name="Poznámka 3 3 5 2 5" xfId="13356"/>
    <cellStyle name="Poznámka 3 3 5 2 5 2" xfId="13357"/>
    <cellStyle name="Poznámka 3 3 5 2 5 3" xfId="13358"/>
    <cellStyle name="Poznámka 3 3 5 2 5 4" xfId="13359"/>
    <cellStyle name="Poznámka 3 3 5 2 6" xfId="13360"/>
    <cellStyle name="Poznámka 3 3 5 2 6 2" xfId="13361"/>
    <cellStyle name="Poznámka 3 3 5 2 6 3" xfId="13362"/>
    <cellStyle name="Poznámka 3 3 5 2 6 4" xfId="13363"/>
    <cellStyle name="Poznámka 3 3 5 2 7" xfId="13364"/>
    <cellStyle name="Poznámka 3 3 5 2 8" xfId="13365"/>
    <cellStyle name="Poznámka 3 3 5 2 9" xfId="13366"/>
    <cellStyle name="Poznámka 3 3 5 3" xfId="13367"/>
    <cellStyle name="Poznámka 3 3 5 3 2" xfId="13368"/>
    <cellStyle name="Poznámka 3 3 5 3 2 2" xfId="13369"/>
    <cellStyle name="Poznámka 3 3 5 3 2 2 2" xfId="13370"/>
    <cellStyle name="Poznámka 3 3 5 3 2 2 3" xfId="13371"/>
    <cellStyle name="Poznámka 3 3 5 3 2 2 4" xfId="13372"/>
    <cellStyle name="Poznámka 3 3 5 3 2 3" xfId="13373"/>
    <cellStyle name="Poznámka 3 3 5 3 2 3 2" xfId="13374"/>
    <cellStyle name="Poznámka 3 3 5 3 2 3 3" xfId="13375"/>
    <cellStyle name="Poznámka 3 3 5 3 2 3 4" xfId="13376"/>
    <cellStyle name="Poznámka 3 3 5 3 2 4" xfId="13377"/>
    <cellStyle name="Poznámka 3 3 5 3 2 5" xfId="13378"/>
    <cellStyle name="Poznámka 3 3 5 3 2 6" xfId="13379"/>
    <cellStyle name="Poznámka 3 3 5 3 3" xfId="13380"/>
    <cellStyle name="Poznámka 3 3 5 3 3 2" xfId="13381"/>
    <cellStyle name="Poznámka 3 3 5 3 3 2 2" xfId="13382"/>
    <cellStyle name="Poznámka 3 3 5 3 3 2 3" xfId="13383"/>
    <cellStyle name="Poznámka 3 3 5 3 3 2 4" xfId="13384"/>
    <cellStyle name="Poznámka 3 3 5 3 3 3" xfId="13385"/>
    <cellStyle name="Poznámka 3 3 5 3 3 3 2" xfId="13386"/>
    <cellStyle name="Poznámka 3 3 5 3 3 3 3" xfId="13387"/>
    <cellStyle name="Poznámka 3 3 5 3 3 3 4" xfId="13388"/>
    <cellStyle name="Poznámka 3 3 5 3 3 4" xfId="13389"/>
    <cellStyle name="Poznámka 3 3 5 3 3 5" xfId="13390"/>
    <cellStyle name="Poznámka 3 3 5 3 3 6" xfId="13391"/>
    <cellStyle name="Poznámka 3 3 5 3 4" xfId="13392"/>
    <cellStyle name="Poznámka 3 3 5 3 4 2" xfId="13393"/>
    <cellStyle name="Poznámka 3 3 5 3 4 3" xfId="13394"/>
    <cellStyle name="Poznámka 3 3 5 3 4 4" xfId="13395"/>
    <cellStyle name="Poznámka 3 3 5 3 5" xfId="13396"/>
    <cellStyle name="Poznámka 3 3 5 3 5 2" xfId="13397"/>
    <cellStyle name="Poznámka 3 3 5 3 5 3" xfId="13398"/>
    <cellStyle name="Poznámka 3 3 5 3 5 4" xfId="13399"/>
    <cellStyle name="Poznámka 3 3 5 3 6" xfId="13400"/>
    <cellStyle name="Poznámka 3 3 5 3 7" xfId="13401"/>
    <cellStyle name="Poznámka 3 3 5 3 8" xfId="13402"/>
    <cellStyle name="Poznámka 3 3 5 4" xfId="13403"/>
    <cellStyle name="Poznámka 3 3 5 4 2" xfId="13404"/>
    <cellStyle name="Poznámka 3 3 5 4 2 2" xfId="13405"/>
    <cellStyle name="Poznámka 3 3 5 4 2 3" xfId="13406"/>
    <cellStyle name="Poznámka 3 3 5 4 2 4" xfId="13407"/>
    <cellStyle name="Poznámka 3 3 5 4 3" xfId="13408"/>
    <cellStyle name="Poznámka 3 3 5 4 3 2" xfId="13409"/>
    <cellStyle name="Poznámka 3 3 5 4 3 3" xfId="13410"/>
    <cellStyle name="Poznámka 3 3 5 4 3 4" xfId="13411"/>
    <cellStyle name="Poznámka 3 3 5 4 4" xfId="13412"/>
    <cellStyle name="Poznámka 3 3 5 4 5" xfId="13413"/>
    <cellStyle name="Poznámka 3 3 5 4 6" xfId="13414"/>
    <cellStyle name="Poznámka 3 3 5 5" xfId="13415"/>
    <cellStyle name="Poznámka 3 3 5 5 2" xfId="13416"/>
    <cellStyle name="Poznámka 3 3 5 5 2 2" xfId="13417"/>
    <cellStyle name="Poznámka 3 3 5 5 2 3" xfId="13418"/>
    <cellStyle name="Poznámka 3 3 5 5 2 4" xfId="13419"/>
    <cellStyle name="Poznámka 3 3 5 5 3" xfId="13420"/>
    <cellStyle name="Poznámka 3 3 5 5 3 2" xfId="13421"/>
    <cellStyle name="Poznámka 3 3 5 5 3 3" xfId="13422"/>
    <cellStyle name="Poznámka 3 3 5 5 3 4" xfId="13423"/>
    <cellStyle name="Poznámka 3 3 5 5 4" xfId="13424"/>
    <cellStyle name="Poznámka 3 3 5 5 5" xfId="13425"/>
    <cellStyle name="Poznámka 3 3 5 5 6" xfId="13426"/>
    <cellStyle name="Poznámka 3 3 5 6" xfId="13427"/>
    <cellStyle name="Poznámka 3 3 5 6 2" xfId="13428"/>
    <cellStyle name="Poznámka 3 3 5 6 3" xfId="13429"/>
    <cellStyle name="Poznámka 3 3 5 6 4" xfId="13430"/>
    <cellStyle name="Poznámka 3 3 5 7" xfId="13431"/>
    <cellStyle name="Poznámka 3 3 5 7 2" xfId="13432"/>
    <cellStyle name="Poznámka 3 3 5 7 3" xfId="13433"/>
    <cellStyle name="Poznámka 3 3 5 7 4" xfId="13434"/>
    <cellStyle name="Poznámka 3 3 5 8" xfId="13435"/>
    <cellStyle name="Poznámka 3 3 5 9" xfId="13436"/>
    <cellStyle name="Poznámka 3 3 6" xfId="13437"/>
    <cellStyle name="Poznámka 3 3 6 10" xfId="13438"/>
    <cellStyle name="Poznámka 3 3 6 2" xfId="13439"/>
    <cellStyle name="Poznámka 3 3 6 2 2" xfId="13440"/>
    <cellStyle name="Poznámka 3 3 6 2 2 2" xfId="13441"/>
    <cellStyle name="Poznámka 3 3 6 2 2 2 2" xfId="13442"/>
    <cellStyle name="Poznámka 3 3 6 2 2 2 2 2" xfId="13443"/>
    <cellStyle name="Poznámka 3 3 6 2 2 2 2 3" xfId="13444"/>
    <cellStyle name="Poznámka 3 3 6 2 2 2 2 4" xfId="13445"/>
    <cellStyle name="Poznámka 3 3 6 2 2 2 3" xfId="13446"/>
    <cellStyle name="Poznámka 3 3 6 2 2 2 3 2" xfId="13447"/>
    <cellStyle name="Poznámka 3 3 6 2 2 2 3 3" xfId="13448"/>
    <cellStyle name="Poznámka 3 3 6 2 2 2 3 4" xfId="13449"/>
    <cellStyle name="Poznámka 3 3 6 2 2 2 4" xfId="13450"/>
    <cellStyle name="Poznámka 3 3 6 2 2 2 5" xfId="13451"/>
    <cellStyle name="Poznámka 3 3 6 2 2 2 6" xfId="13452"/>
    <cellStyle name="Poznámka 3 3 6 2 2 3" xfId="13453"/>
    <cellStyle name="Poznámka 3 3 6 2 2 3 2" xfId="13454"/>
    <cellStyle name="Poznámka 3 3 6 2 2 3 2 2" xfId="13455"/>
    <cellStyle name="Poznámka 3 3 6 2 2 3 2 3" xfId="13456"/>
    <cellStyle name="Poznámka 3 3 6 2 2 3 2 4" xfId="13457"/>
    <cellStyle name="Poznámka 3 3 6 2 2 3 3" xfId="13458"/>
    <cellStyle name="Poznámka 3 3 6 2 2 3 3 2" xfId="13459"/>
    <cellStyle name="Poznámka 3 3 6 2 2 3 3 3" xfId="13460"/>
    <cellStyle name="Poznámka 3 3 6 2 2 3 3 4" xfId="13461"/>
    <cellStyle name="Poznámka 3 3 6 2 2 3 4" xfId="13462"/>
    <cellStyle name="Poznámka 3 3 6 2 2 3 5" xfId="13463"/>
    <cellStyle name="Poznámka 3 3 6 2 2 3 6" xfId="13464"/>
    <cellStyle name="Poznámka 3 3 6 2 2 4" xfId="13465"/>
    <cellStyle name="Poznámka 3 3 6 2 2 4 2" xfId="13466"/>
    <cellStyle name="Poznámka 3 3 6 2 2 4 3" xfId="13467"/>
    <cellStyle name="Poznámka 3 3 6 2 2 4 4" xfId="13468"/>
    <cellStyle name="Poznámka 3 3 6 2 2 5" xfId="13469"/>
    <cellStyle name="Poznámka 3 3 6 2 2 5 2" xfId="13470"/>
    <cellStyle name="Poznámka 3 3 6 2 2 5 3" xfId="13471"/>
    <cellStyle name="Poznámka 3 3 6 2 2 5 4" xfId="13472"/>
    <cellStyle name="Poznámka 3 3 6 2 2 6" xfId="13473"/>
    <cellStyle name="Poznámka 3 3 6 2 2 7" xfId="13474"/>
    <cellStyle name="Poznámka 3 3 6 2 2 8" xfId="13475"/>
    <cellStyle name="Poznámka 3 3 6 2 3" xfId="13476"/>
    <cellStyle name="Poznámka 3 3 6 2 3 2" xfId="13477"/>
    <cellStyle name="Poznámka 3 3 6 2 3 2 2" xfId="13478"/>
    <cellStyle name="Poznámka 3 3 6 2 3 2 3" xfId="13479"/>
    <cellStyle name="Poznámka 3 3 6 2 3 2 4" xfId="13480"/>
    <cellStyle name="Poznámka 3 3 6 2 3 3" xfId="13481"/>
    <cellStyle name="Poznámka 3 3 6 2 3 3 2" xfId="13482"/>
    <cellStyle name="Poznámka 3 3 6 2 3 3 3" xfId="13483"/>
    <cellStyle name="Poznámka 3 3 6 2 3 3 4" xfId="13484"/>
    <cellStyle name="Poznámka 3 3 6 2 3 4" xfId="13485"/>
    <cellStyle name="Poznámka 3 3 6 2 3 5" xfId="13486"/>
    <cellStyle name="Poznámka 3 3 6 2 3 6" xfId="13487"/>
    <cellStyle name="Poznámka 3 3 6 2 4" xfId="13488"/>
    <cellStyle name="Poznámka 3 3 6 2 4 2" xfId="13489"/>
    <cellStyle name="Poznámka 3 3 6 2 4 2 2" xfId="13490"/>
    <cellStyle name="Poznámka 3 3 6 2 4 2 3" xfId="13491"/>
    <cellStyle name="Poznámka 3 3 6 2 4 2 4" xfId="13492"/>
    <cellStyle name="Poznámka 3 3 6 2 4 3" xfId="13493"/>
    <cellStyle name="Poznámka 3 3 6 2 4 3 2" xfId="13494"/>
    <cellStyle name="Poznámka 3 3 6 2 4 3 3" xfId="13495"/>
    <cellStyle name="Poznámka 3 3 6 2 4 3 4" xfId="13496"/>
    <cellStyle name="Poznámka 3 3 6 2 4 4" xfId="13497"/>
    <cellStyle name="Poznámka 3 3 6 2 4 5" xfId="13498"/>
    <cellStyle name="Poznámka 3 3 6 2 4 6" xfId="13499"/>
    <cellStyle name="Poznámka 3 3 6 2 5" xfId="13500"/>
    <cellStyle name="Poznámka 3 3 6 2 5 2" xfId="13501"/>
    <cellStyle name="Poznámka 3 3 6 2 5 3" xfId="13502"/>
    <cellStyle name="Poznámka 3 3 6 2 5 4" xfId="13503"/>
    <cellStyle name="Poznámka 3 3 6 2 6" xfId="13504"/>
    <cellStyle name="Poznámka 3 3 6 2 6 2" xfId="13505"/>
    <cellStyle name="Poznámka 3 3 6 2 6 3" xfId="13506"/>
    <cellStyle name="Poznámka 3 3 6 2 6 4" xfId="13507"/>
    <cellStyle name="Poznámka 3 3 6 2 7" xfId="13508"/>
    <cellStyle name="Poznámka 3 3 6 2 8" xfId="13509"/>
    <cellStyle name="Poznámka 3 3 6 2 9" xfId="13510"/>
    <cellStyle name="Poznámka 3 3 6 3" xfId="13511"/>
    <cellStyle name="Poznámka 3 3 6 3 2" xfId="13512"/>
    <cellStyle name="Poznámka 3 3 6 3 2 2" xfId="13513"/>
    <cellStyle name="Poznámka 3 3 6 3 2 2 2" xfId="13514"/>
    <cellStyle name="Poznámka 3 3 6 3 2 2 3" xfId="13515"/>
    <cellStyle name="Poznámka 3 3 6 3 2 2 4" xfId="13516"/>
    <cellStyle name="Poznámka 3 3 6 3 2 3" xfId="13517"/>
    <cellStyle name="Poznámka 3 3 6 3 2 3 2" xfId="13518"/>
    <cellStyle name="Poznámka 3 3 6 3 2 3 3" xfId="13519"/>
    <cellStyle name="Poznámka 3 3 6 3 2 3 4" xfId="13520"/>
    <cellStyle name="Poznámka 3 3 6 3 2 4" xfId="13521"/>
    <cellStyle name="Poznámka 3 3 6 3 2 5" xfId="13522"/>
    <cellStyle name="Poznámka 3 3 6 3 2 6" xfId="13523"/>
    <cellStyle name="Poznámka 3 3 6 3 3" xfId="13524"/>
    <cellStyle name="Poznámka 3 3 6 3 3 2" xfId="13525"/>
    <cellStyle name="Poznámka 3 3 6 3 3 2 2" xfId="13526"/>
    <cellStyle name="Poznámka 3 3 6 3 3 2 3" xfId="13527"/>
    <cellStyle name="Poznámka 3 3 6 3 3 2 4" xfId="13528"/>
    <cellStyle name="Poznámka 3 3 6 3 3 3" xfId="13529"/>
    <cellStyle name="Poznámka 3 3 6 3 3 3 2" xfId="13530"/>
    <cellStyle name="Poznámka 3 3 6 3 3 3 3" xfId="13531"/>
    <cellStyle name="Poznámka 3 3 6 3 3 3 4" xfId="13532"/>
    <cellStyle name="Poznámka 3 3 6 3 3 4" xfId="13533"/>
    <cellStyle name="Poznámka 3 3 6 3 3 5" xfId="13534"/>
    <cellStyle name="Poznámka 3 3 6 3 3 6" xfId="13535"/>
    <cellStyle name="Poznámka 3 3 6 3 4" xfId="13536"/>
    <cellStyle name="Poznámka 3 3 6 3 4 2" xfId="13537"/>
    <cellStyle name="Poznámka 3 3 6 3 4 3" xfId="13538"/>
    <cellStyle name="Poznámka 3 3 6 3 4 4" xfId="13539"/>
    <cellStyle name="Poznámka 3 3 6 3 5" xfId="13540"/>
    <cellStyle name="Poznámka 3 3 6 3 5 2" xfId="13541"/>
    <cellStyle name="Poznámka 3 3 6 3 5 3" xfId="13542"/>
    <cellStyle name="Poznámka 3 3 6 3 5 4" xfId="13543"/>
    <cellStyle name="Poznámka 3 3 6 3 6" xfId="13544"/>
    <cellStyle name="Poznámka 3 3 6 3 7" xfId="13545"/>
    <cellStyle name="Poznámka 3 3 6 3 8" xfId="13546"/>
    <cellStyle name="Poznámka 3 3 6 4" xfId="13547"/>
    <cellStyle name="Poznámka 3 3 6 4 2" xfId="13548"/>
    <cellStyle name="Poznámka 3 3 6 4 2 2" xfId="13549"/>
    <cellStyle name="Poznámka 3 3 6 4 2 3" xfId="13550"/>
    <cellStyle name="Poznámka 3 3 6 4 2 4" xfId="13551"/>
    <cellStyle name="Poznámka 3 3 6 4 3" xfId="13552"/>
    <cellStyle name="Poznámka 3 3 6 4 3 2" xfId="13553"/>
    <cellStyle name="Poznámka 3 3 6 4 3 3" xfId="13554"/>
    <cellStyle name="Poznámka 3 3 6 4 3 4" xfId="13555"/>
    <cellStyle name="Poznámka 3 3 6 4 4" xfId="13556"/>
    <cellStyle name="Poznámka 3 3 6 4 5" xfId="13557"/>
    <cellStyle name="Poznámka 3 3 6 4 6" xfId="13558"/>
    <cellStyle name="Poznámka 3 3 6 5" xfId="13559"/>
    <cellStyle name="Poznámka 3 3 6 5 2" xfId="13560"/>
    <cellStyle name="Poznámka 3 3 6 5 2 2" xfId="13561"/>
    <cellStyle name="Poznámka 3 3 6 5 2 3" xfId="13562"/>
    <cellStyle name="Poznámka 3 3 6 5 2 4" xfId="13563"/>
    <cellStyle name="Poznámka 3 3 6 5 3" xfId="13564"/>
    <cellStyle name="Poznámka 3 3 6 5 3 2" xfId="13565"/>
    <cellStyle name="Poznámka 3 3 6 5 3 3" xfId="13566"/>
    <cellStyle name="Poznámka 3 3 6 5 3 4" xfId="13567"/>
    <cellStyle name="Poznámka 3 3 6 5 4" xfId="13568"/>
    <cellStyle name="Poznámka 3 3 6 5 5" xfId="13569"/>
    <cellStyle name="Poznámka 3 3 6 5 6" xfId="13570"/>
    <cellStyle name="Poznámka 3 3 6 6" xfId="13571"/>
    <cellStyle name="Poznámka 3 3 6 6 2" xfId="13572"/>
    <cellStyle name="Poznámka 3 3 6 6 3" xfId="13573"/>
    <cellStyle name="Poznámka 3 3 6 6 4" xfId="13574"/>
    <cellStyle name="Poznámka 3 3 6 7" xfId="13575"/>
    <cellStyle name="Poznámka 3 3 6 7 2" xfId="13576"/>
    <cellStyle name="Poznámka 3 3 6 7 3" xfId="13577"/>
    <cellStyle name="Poznámka 3 3 6 7 4" xfId="13578"/>
    <cellStyle name="Poznámka 3 3 6 8" xfId="13579"/>
    <cellStyle name="Poznámka 3 3 6 9" xfId="13580"/>
    <cellStyle name="Poznámka 3 3 7" xfId="13581"/>
    <cellStyle name="Poznámka 3 3 7 2" xfId="13582"/>
    <cellStyle name="Poznámka 3 3 7 2 2" xfId="13583"/>
    <cellStyle name="Poznámka 3 3 7 2 2 2" xfId="13584"/>
    <cellStyle name="Poznámka 3 3 7 2 2 2 2" xfId="13585"/>
    <cellStyle name="Poznámka 3 3 7 2 2 2 3" xfId="13586"/>
    <cellStyle name="Poznámka 3 3 7 2 2 2 4" xfId="13587"/>
    <cellStyle name="Poznámka 3 3 7 2 2 3" xfId="13588"/>
    <cellStyle name="Poznámka 3 3 7 2 2 3 2" xfId="13589"/>
    <cellStyle name="Poznámka 3 3 7 2 2 3 3" xfId="13590"/>
    <cellStyle name="Poznámka 3 3 7 2 2 3 4" xfId="13591"/>
    <cellStyle name="Poznámka 3 3 7 2 2 4" xfId="13592"/>
    <cellStyle name="Poznámka 3 3 7 2 2 5" xfId="13593"/>
    <cellStyle name="Poznámka 3 3 7 2 2 6" xfId="13594"/>
    <cellStyle name="Poznámka 3 3 7 2 3" xfId="13595"/>
    <cellStyle name="Poznámka 3 3 7 2 3 2" xfId="13596"/>
    <cellStyle name="Poznámka 3 3 7 2 3 2 2" xfId="13597"/>
    <cellStyle name="Poznámka 3 3 7 2 3 2 3" xfId="13598"/>
    <cellStyle name="Poznámka 3 3 7 2 3 2 4" xfId="13599"/>
    <cellStyle name="Poznámka 3 3 7 2 3 3" xfId="13600"/>
    <cellStyle name="Poznámka 3 3 7 2 3 3 2" xfId="13601"/>
    <cellStyle name="Poznámka 3 3 7 2 3 3 3" xfId="13602"/>
    <cellStyle name="Poznámka 3 3 7 2 3 3 4" xfId="13603"/>
    <cellStyle name="Poznámka 3 3 7 2 3 4" xfId="13604"/>
    <cellStyle name="Poznámka 3 3 7 2 3 5" xfId="13605"/>
    <cellStyle name="Poznámka 3 3 7 2 3 6" xfId="13606"/>
    <cellStyle name="Poznámka 3 3 7 2 4" xfId="13607"/>
    <cellStyle name="Poznámka 3 3 7 2 4 2" xfId="13608"/>
    <cellStyle name="Poznámka 3 3 7 2 4 3" xfId="13609"/>
    <cellStyle name="Poznámka 3 3 7 2 4 4" xfId="13610"/>
    <cellStyle name="Poznámka 3 3 7 2 5" xfId="13611"/>
    <cellStyle name="Poznámka 3 3 7 2 5 2" xfId="13612"/>
    <cellStyle name="Poznámka 3 3 7 2 5 3" xfId="13613"/>
    <cellStyle name="Poznámka 3 3 7 2 5 4" xfId="13614"/>
    <cellStyle name="Poznámka 3 3 7 2 6" xfId="13615"/>
    <cellStyle name="Poznámka 3 3 7 2 7" xfId="13616"/>
    <cellStyle name="Poznámka 3 3 7 2 8" xfId="13617"/>
    <cellStyle name="Poznámka 3 3 7 3" xfId="13618"/>
    <cellStyle name="Poznámka 3 3 7 3 2" xfId="13619"/>
    <cellStyle name="Poznámka 3 3 7 3 2 2" xfId="13620"/>
    <cellStyle name="Poznámka 3 3 7 3 2 3" xfId="13621"/>
    <cellStyle name="Poznámka 3 3 7 3 2 4" xfId="13622"/>
    <cellStyle name="Poznámka 3 3 7 3 3" xfId="13623"/>
    <cellStyle name="Poznámka 3 3 7 3 3 2" xfId="13624"/>
    <cellStyle name="Poznámka 3 3 7 3 3 3" xfId="13625"/>
    <cellStyle name="Poznámka 3 3 7 3 3 4" xfId="13626"/>
    <cellStyle name="Poznámka 3 3 7 3 4" xfId="13627"/>
    <cellStyle name="Poznámka 3 3 7 3 5" xfId="13628"/>
    <cellStyle name="Poznámka 3 3 7 3 6" xfId="13629"/>
    <cellStyle name="Poznámka 3 3 7 4" xfId="13630"/>
    <cellStyle name="Poznámka 3 3 7 4 2" xfId="13631"/>
    <cellStyle name="Poznámka 3 3 7 4 2 2" xfId="13632"/>
    <cellStyle name="Poznámka 3 3 7 4 2 3" xfId="13633"/>
    <cellStyle name="Poznámka 3 3 7 4 2 4" xfId="13634"/>
    <cellStyle name="Poznámka 3 3 7 4 3" xfId="13635"/>
    <cellStyle name="Poznámka 3 3 7 4 3 2" xfId="13636"/>
    <cellStyle name="Poznámka 3 3 7 4 3 3" xfId="13637"/>
    <cellStyle name="Poznámka 3 3 7 4 3 4" xfId="13638"/>
    <cellStyle name="Poznámka 3 3 7 4 4" xfId="13639"/>
    <cellStyle name="Poznámka 3 3 7 4 5" xfId="13640"/>
    <cellStyle name="Poznámka 3 3 7 4 6" xfId="13641"/>
    <cellStyle name="Poznámka 3 3 7 5" xfId="13642"/>
    <cellStyle name="Poznámka 3 3 7 5 2" xfId="13643"/>
    <cellStyle name="Poznámka 3 3 7 5 3" xfId="13644"/>
    <cellStyle name="Poznámka 3 3 7 5 4" xfId="13645"/>
    <cellStyle name="Poznámka 3 3 7 6" xfId="13646"/>
    <cellStyle name="Poznámka 3 3 7 6 2" xfId="13647"/>
    <cellStyle name="Poznámka 3 3 7 6 3" xfId="13648"/>
    <cellStyle name="Poznámka 3 3 7 6 4" xfId="13649"/>
    <cellStyle name="Poznámka 3 3 7 7" xfId="13650"/>
    <cellStyle name="Poznámka 3 3 7 8" xfId="13651"/>
    <cellStyle name="Poznámka 3 3 7 9" xfId="13652"/>
    <cellStyle name="Poznámka 3 3 8" xfId="13653"/>
    <cellStyle name="Poznámka 3 3 8 2" xfId="13654"/>
    <cellStyle name="Poznámka 3 3 8 2 2" xfId="13655"/>
    <cellStyle name="Poznámka 3 3 8 2 2 2" xfId="13656"/>
    <cellStyle name="Poznámka 3 3 8 2 2 2 2" xfId="13657"/>
    <cellStyle name="Poznámka 3 3 8 2 2 2 3" xfId="13658"/>
    <cellStyle name="Poznámka 3 3 8 2 2 2 4" xfId="13659"/>
    <cellStyle name="Poznámka 3 3 8 2 2 3" xfId="13660"/>
    <cellStyle name="Poznámka 3 3 8 2 2 3 2" xfId="13661"/>
    <cellStyle name="Poznámka 3 3 8 2 2 3 3" xfId="13662"/>
    <cellStyle name="Poznámka 3 3 8 2 2 3 4" xfId="13663"/>
    <cellStyle name="Poznámka 3 3 8 2 2 4" xfId="13664"/>
    <cellStyle name="Poznámka 3 3 8 2 2 5" xfId="13665"/>
    <cellStyle name="Poznámka 3 3 8 2 2 6" xfId="13666"/>
    <cellStyle name="Poznámka 3 3 8 2 3" xfId="13667"/>
    <cellStyle name="Poznámka 3 3 8 2 3 2" xfId="13668"/>
    <cellStyle name="Poznámka 3 3 8 2 3 2 2" xfId="13669"/>
    <cellStyle name="Poznámka 3 3 8 2 3 2 3" xfId="13670"/>
    <cellStyle name="Poznámka 3 3 8 2 3 2 4" xfId="13671"/>
    <cellStyle name="Poznámka 3 3 8 2 3 3" xfId="13672"/>
    <cellStyle name="Poznámka 3 3 8 2 3 3 2" xfId="13673"/>
    <cellStyle name="Poznámka 3 3 8 2 3 3 3" xfId="13674"/>
    <cellStyle name="Poznámka 3 3 8 2 3 3 4" xfId="13675"/>
    <cellStyle name="Poznámka 3 3 8 2 3 4" xfId="13676"/>
    <cellStyle name="Poznámka 3 3 8 2 3 5" xfId="13677"/>
    <cellStyle name="Poznámka 3 3 8 2 3 6" xfId="13678"/>
    <cellStyle name="Poznámka 3 3 8 2 4" xfId="13679"/>
    <cellStyle name="Poznámka 3 3 8 2 4 2" xfId="13680"/>
    <cellStyle name="Poznámka 3 3 8 2 4 3" xfId="13681"/>
    <cellStyle name="Poznámka 3 3 8 2 4 4" xfId="13682"/>
    <cellStyle name="Poznámka 3 3 8 2 5" xfId="13683"/>
    <cellStyle name="Poznámka 3 3 8 2 5 2" xfId="13684"/>
    <cellStyle name="Poznámka 3 3 8 2 5 3" xfId="13685"/>
    <cellStyle name="Poznámka 3 3 8 2 5 4" xfId="13686"/>
    <cellStyle name="Poznámka 3 3 8 2 6" xfId="13687"/>
    <cellStyle name="Poznámka 3 3 8 2 7" xfId="13688"/>
    <cellStyle name="Poznámka 3 3 8 2 8" xfId="13689"/>
    <cellStyle name="Poznámka 3 3 8 3" xfId="13690"/>
    <cellStyle name="Poznámka 3 3 8 3 2" xfId="13691"/>
    <cellStyle name="Poznámka 3 3 8 3 2 2" xfId="13692"/>
    <cellStyle name="Poznámka 3 3 8 3 2 3" xfId="13693"/>
    <cellStyle name="Poznámka 3 3 8 3 2 4" xfId="13694"/>
    <cellStyle name="Poznámka 3 3 8 3 3" xfId="13695"/>
    <cellStyle name="Poznámka 3 3 8 3 3 2" xfId="13696"/>
    <cellStyle name="Poznámka 3 3 8 3 3 3" xfId="13697"/>
    <cellStyle name="Poznámka 3 3 8 3 3 4" xfId="13698"/>
    <cellStyle name="Poznámka 3 3 8 3 4" xfId="13699"/>
    <cellStyle name="Poznámka 3 3 8 3 5" xfId="13700"/>
    <cellStyle name="Poznámka 3 3 8 3 6" xfId="13701"/>
    <cellStyle name="Poznámka 3 3 8 4" xfId="13702"/>
    <cellStyle name="Poznámka 3 3 8 4 2" xfId="13703"/>
    <cellStyle name="Poznámka 3 3 8 4 2 2" xfId="13704"/>
    <cellStyle name="Poznámka 3 3 8 4 2 3" xfId="13705"/>
    <cellStyle name="Poznámka 3 3 8 4 2 4" xfId="13706"/>
    <cellStyle name="Poznámka 3 3 8 4 3" xfId="13707"/>
    <cellStyle name="Poznámka 3 3 8 4 3 2" xfId="13708"/>
    <cellStyle name="Poznámka 3 3 8 4 3 3" xfId="13709"/>
    <cellStyle name="Poznámka 3 3 8 4 3 4" xfId="13710"/>
    <cellStyle name="Poznámka 3 3 8 4 4" xfId="13711"/>
    <cellStyle name="Poznámka 3 3 8 4 5" xfId="13712"/>
    <cellStyle name="Poznámka 3 3 8 4 6" xfId="13713"/>
    <cellStyle name="Poznámka 3 3 8 5" xfId="13714"/>
    <cellStyle name="Poznámka 3 3 8 5 2" xfId="13715"/>
    <cellStyle name="Poznámka 3 3 8 5 3" xfId="13716"/>
    <cellStyle name="Poznámka 3 3 8 5 4" xfId="13717"/>
    <cellStyle name="Poznámka 3 3 8 6" xfId="13718"/>
    <cellStyle name="Poznámka 3 3 8 6 2" xfId="13719"/>
    <cellStyle name="Poznámka 3 3 8 6 3" xfId="13720"/>
    <cellStyle name="Poznámka 3 3 8 6 4" xfId="13721"/>
    <cellStyle name="Poznámka 3 3 8 7" xfId="13722"/>
    <cellStyle name="Poznámka 3 3 8 8" xfId="13723"/>
    <cellStyle name="Poznámka 3 3 8 9" xfId="13724"/>
    <cellStyle name="Poznámka 3 3 9" xfId="13725"/>
    <cellStyle name="Poznámka 3 3 9 2" xfId="13726"/>
    <cellStyle name="Poznámka 3 3 9 2 2" xfId="13727"/>
    <cellStyle name="Poznámka 3 3 9 2 2 2" xfId="13728"/>
    <cellStyle name="Poznámka 3 3 9 2 2 3" xfId="13729"/>
    <cellStyle name="Poznámka 3 3 9 2 2 4" xfId="13730"/>
    <cellStyle name="Poznámka 3 3 9 2 3" xfId="13731"/>
    <cellStyle name="Poznámka 3 3 9 2 3 2" xfId="13732"/>
    <cellStyle name="Poznámka 3 3 9 2 3 3" xfId="13733"/>
    <cellStyle name="Poznámka 3 3 9 2 3 4" xfId="13734"/>
    <cellStyle name="Poznámka 3 3 9 2 4" xfId="13735"/>
    <cellStyle name="Poznámka 3 3 9 2 5" xfId="13736"/>
    <cellStyle name="Poznámka 3 3 9 2 6" xfId="13737"/>
    <cellStyle name="Poznámka 3 3 9 3" xfId="13738"/>
    <cellStyle name="Poznámka 3 3 9 3 2" xfId="13739"/>
    <cellStyle name="Poznámka 3 3 9 3 2 2" xfId="13740"/>
    <cellStyle name="Poznámka 3 3 9 3 2 3" xfId="13741"/>
    <cellStyle name="Poznámka 3 3 9 3 2 4" xfId="13742"/>
    <cellStyle name="Poznámka 3 3 9 3 3" xfId="13743"/>
    <cellStyle name="Poznámka 3 3 9 3 3 2" xfId="13744"/>
    <cellStyle name="Poznámka 3 3 9 3 3 3" xfId="13745"/>
    <cellStyle name="Poznámka 3 3 9 3 3 4" xfId="13746"/>
    <cellStyle name="Poznámka 3 3 9 3 4" xfId="13747"/>
    <cellStyle name="Poznámka 3 3 9 3 5" xfId="13748"/>
    <cellStyle name="Poznámka 3 3 9 3 6" xfId="13749"/>
    <cellStyle name="Poznámka 3 3 9 4" xfId="13750"/>
    <cellStyle name="Poznámka 3 3 9 4 2" xfId="13751"/>
    <cellStyle name="Poznámka 3 3 9 4 3" xfId="13752"/>
    <cellStyle name="Poznámka 3 3 9 4 4" xfId="13753"/>
    <cellStyle name="Poznámka 3 3 9 5" xfId="13754"/>
    <cellStyle name="Poznámka 3 3 9 5 2" xfId="13755"/>
    <cellStyle name="Poznámka 3 3 9 5 3" xfId="13756"/>
    <cellStyle name="Poznámka 3 3 9 5 4" xfId="13757"/>
    <cellStyle name="Poznámka 3 3 9 6" xfId="13758"/>
    <cellStyle name="Poznámka 3 3 9 7" xfId="13759"/>
    <cellStyle name="Poznámka 3 3 9 8" xfId="13760"/>
    <cellStyle name="Poznámka 3 4" xfId="13761"/>
    <cellStyle name="Poznámka 3 4 10" xfId="13762"/>
    <cellStyle name="Poznámka 3 4 2" xfId="13763"/>
    <cellStyle name="Poznámka 3 4 2 2" xfId="13764"/>
    <cellStyle name="Poznámka 3 4 2 2 2" xfId="13765"/>
    <cellStyle name="Poznámka 3 4 2 2 2 2" xfId="13766"/>
    <cellStyle name="Poznámka 3 4 2 2 2 2 2" xfId="13767"/>
    <cellStyle name="Poznámka 3 4 2 2 2 2 3" xfId="13768"/>
    <cellStyle name="Poznámka 3 4 2 2 2 2 4" xfId="13769"/>
    <cellStyle name="Poznámka 3 4 2 2 2 3" xfId="13770"/>
    <cellStyle name="Poznámka 3 4 2 2 2 3 2" xfId="13771"/>
    <cellStyle name="Poznámka 3 4 2 2 2 3 3" xfId="13772"/>
    <cellStyle name="Poznámka 3 4 2 2 2 3 4" xfId="13773"/>
    <cellStyle name="Poznámka 3 4 2 2 2 4" xfId="13774"/>
    <cellStyle name="Poznámka 3 4 2 2 2 5" xfId="13775"/>
    <cellStyle name="Poznámka 3 4 2 2 2 6" xfId="13776"/>
    <cellStyle name="Poznámka 3 4 2 2 3" xfId="13777"/>
    <cellStyle name="Poznámka 3 4 2 2 3 2" xfId="13778"/>
    <cellStyle name="Poznámka 3 4 2 2 3 2 2" xfId="13779"/>
    <cellStyle name="Poznámka 3 4 2 2 3 2 3" xfId="13780"/>
    <cellStyle name="Poznámka 3 4 2 2 3 2 4" xfId="13781"/>
    <cellStyle name="Poznámka 3 4 2 2 3 3" xfId="13782"/>
    <cellStyle name="Poznámka 3 4 2 2 3 3 2" xfId="13783"/>
    <cellStyle name="Poznámka 3 4 2 2 3 3 3" xfId="13784"/>
    <cellStyle name="Poznámka 3 4 2 2 3 3 4" xfId="13785"/>
    <cellStyle name="Poznámka 3 4 2 2 3 4" xfId="13786"/>
    <cellStyle name="Poznámka 3 4 2 2 3 5" xfId="13787"/>
    <cellStyle name="Poznámka 3 4 2 2 3 6" xfId="13788"/>
    <cellStyle name="Poznámka 3 4 2 2 4" xfId="13789"/>
    <cellStyle name="Poznámka 3 4 2 2 4 2" xfId="13790"/>
    <cellStyle name="Poznámka 3 4 2 2 4 3" xfId="13791"/>
    <cellStyle name="Poznámka 3 4 2 2 4 4" xfId="13792"/>
    <cellStyle name="Poznámka 3 4 2 2 5" xfId="13793"/>
    <cellStyle name="Poznámka 3 4 2 2 5 2" xfId="13794"/>
    <cellStyle name="Poznámka 3 4 2 2 5 3" xfId="13795"/>
    <cellStyle name="Poznámka 3 4 2 2 5 4" xfId="13796"/>
    <cellStyle name="Poznámka 3 4 2 2 6" xfId="13797"/>
    <cellStyle name="Poznámka 3 4 2 2 7" xfId="13798"/>
    <cellStyle name="Poznámka 3 4 2 2 8" xfId="13799"/>
    <cellStyle name="Poznámka 3 4 2 3" xfId="13800"/>
    <cellStyle name="Poznámka 3 4 2 3 2" xfId="13801"/>
    <cellStyle name="Poznámka 3 4 2 3 2 2" xfId="13802"/>
    <cellStyle name="Poznámka 3 4 2 3 2 3" xfId="13803"/>
    <cellStyle name="Poznámka 3 4 2 3 2 4" xfId="13804"/>
    <cellStyle name="Poznámka 3 4 2 3 3" xfId="13805"/>
    <cellStyle name="Poznámka 3 4 2 3 3 2" xfId="13806"/>
    <cellStyle name="Poznámka 3 4 2 3 3 3" xfId="13807"/>
    <cellStyle name="Poznámka 3 4 2 3 3 4" xfId="13808"/>
    <cellStyle name="Poznámka 3 4 2 3 4" xfId="13809"/>
    <cellStyle name="Poznámka 3 4 2 3 5" xfId="13810"/>
    <cellStyle name="Poznámka 3 4 2 3 6" xfId="13811"/>
    <cellStyle name="Poznámka 3 4 2 4" xfId="13812"/>
    <cellStyle name="Poznámka 3 4 2 4 2" xfId="13813"/>
    <cellStyle name="Poznámka 3 4 2 4 2 2" xfId="13814"/>
    <cellStyle name="Poznámka 3 4 2 4 2 3" xfId="13815"/>
    <cellStyle name="Poznámka 3 4 2 4 2 4" xfId="13816"/>
    <cellStyle name="Poznámka 3 4 2 4 3" xfId="13817"/>
    <cellStyle name="Poznámka 3 4 2 4 3 2" xfId="13818"/>
    <cellStyle name="Poznámka 3 4 2 4 3 3" xfId="13819"/>
    <cellStyle name="Poznámka 3 4 2 4 3 4" xfId="13820"/>
    <cellStyle name="Poznámka 3 4 2 4 4" xfId="13821"/>
    <cellStyle name="Poznámka 3 4 2 4 5" xfId="13822"/>
    <cellStyle name="Poznámka 3 4 2 4 6" xfId="13823"/>
    <cellStyle name="Poznámka 3 4 2 5" xfId="13824"/>
    <cellStyle name="Poznámka 3 4 2 5 2" xfId="13825"/>
    <cellStyle name="Poznámka 3 4 2 5 3" xfId="13826"/>
    <cellStyle name="Poznámka 3 4 2 5 4" xfId="13827"/>
    <cellStyle name="Poznámka 3 4 2 6" xfId="13828"/>
    <cellStyle name="Poznámka 3 4 2 6 2" xfId="13829"/>
    <cellStyle name="Poznámka 3 4 2 6 3" xfId="13830"/>
    <cellStyle name="Poznámka 3 4 2 6 4" xfId="13831"/>
    <cellStyle name="Poznámka 3 4 2 7" xfId="13832"/>
    <cellStyle name="Poznámka 3 4 2 8" xfId="13833"/>
    <cellStyle name="Poznámka 3 4 2 9" xfId="13834"/>
    <cellStyle name="Poznámka 3 4 3" xfId="13835"/>
    <cellStyle name="Poznámka 3 4 3 2" xfId="13836"/>
    <cellStyle name="Poznámka 3 4 3 2 2" xfId="13837"/>
    <cellStyle name="Poznámka 3 4 3 2 2 2" xfId="13838"/>
    <cellStyle name="Poznámka 3 4 3 2 2 3" xfId="13839"/>
    <cellStyle name="Poznámka 3 4 3 2 2 4" xfId="13840"/>
    <cellStyle name="Poznámka 3 4 3 2 3" xfId="13841"/>
    <cellStyle name="Poznámka 3 4 3 2 3 2" xfId="13842"/>
    <cellStyle name="Poznámka 3 4 3 2 3 3" xfId="13843"/>
    <cellStyle name="Poznámka 3 4 3 2 3 4" xfId="13844"/>
    <cellStyle name="Poznámka 3 4 3 2 4" xfId="13845"/>
    <cellStyle name="Poznámka 3 4 3 2 5" xfId="13846"/>
    <cellStyle name="Poznámka 3 4 3 2 6" xfId="13847"/>
    <cellStyle name="Poznámka 3 4 3 3" xfId="13848"/>
    <cellStyle name="Poznámka 3 4 3 3 2" xfId="13849"/>
    <cellStyle name="Poznámka 3 4 3 3 2 2" xfId="13850"/>
    <cellStyle name="Poznámka 3 4 3 3 2 3" xfId="13851"/>
    <cellStyle name="Poznámka 3 4 3 3 2 4" xfId="13852"/>
    <cellStyle name="Poznámka 3 4 3 3 3" xfId="13853"/>
    <cellStyle name="Poznámka 3 4 3 3 3 2" xfId="13854"/>
    <cellStyle name="Poznámka 3 4 3 3 3 3" xfId="13855"/>
    <cellStyle name="Poznámka 3 4 3 3 3 4" xfId="13856"/>
    <cellStyle name="Poznámka 3 4 3 3 4" xfId="13857"/>
    <cellStyle name="Poznámka 3 4 3 3 5" xfId="13858"/>
    <cellStyle name="Poznámka 3 4 3 3 6" xfId="13859"/>
    <cellStyle name="Poznámka 3 4 3 4" xfId="13860"/>
    <cellStyle name="Poznámka 3 4 3 4 2" xfId="13861"/>
    <cellStyle name="Poznámka 3 4 3 4 3" xfId="13862"/>
    <cellStyle name="Poznámka 3 4 3 4 4" xfId="13863"/>
    <cellStyle name="Poznámka 3 4 3 5" xfId="13864"/>
    <cellStyle name="Poznámka 3 4 3 5 2" xfId="13865"/>
    <cellStyle name="Poznámka 3 4 3 5 3" xfId="13866"/>
    <cellStyle name="Poznámka 3 4 3 5 4" xfId="13867"/>
    <cellStyle name="Poznámka 3 4 3 6" xfId="13868"/>
    <cellStyle name="Poznámka 3 4 3 7" xfId="13869"/>
    <cellStyle name="Poznámka 3 4 3 8" xfId="13870"/>
    <cellStyle name="Poznámka 3 4 4" xfId="13871"/>
    <cellStyle name="Poznámka 3 4 4 2" xfId="13872"/>
    <cellStyle name="Poznámka 3 4 4 2 2" xfId="13873"/>
    <cellStyle name="Poznámka 3 4 4 2 3" xfId="13874"/>
    <cellStyle name="Poznámka 3 4 4 2 4" xfId="13875"/>
    <cellStyle name="Poznámka 3 4 4 3" xfId="13876"/>
    <cellStyle name="Poznámka 3 4 4 3 2" xfId="13877"/>
    <cellStyle name="Poznámka 3 4 4 3 3" xfId="13878"/>
    <cellStyle name="Poznámka 3 4 4 3 4" xfId="13879"/>
    <cellStyle name="Poznámka 3 4 4 4" xfId="13880"/>
    <cellStyle name="Poznámka 3 4 4 5" xfId="13881"/>
    <cellStyle name="Poznámka 3 4 4 6" xfId="13882"/>
    <cellStyle name="Poznámka 3 4 5" xfId="13883"/>
    <cellStyle name="Poznámka 3 4 5 2" xfId="13884"/>
    <cellStyle name="Poznámka 3 4 5 2 2" xfId="13885"/>
    <cellStyle name="Poznámka 3 4 5 2 3" xfId="13886"/>
    <cellStyle name="Poznámka 3 4 5 2 4" xfId="13887"/>
    <cellStyle name="Poznámka 3 4 5 3" xfId="13888"/>
    <cellStyle name="Poznámka 3 4 5 3 2" xfId="13889"/>
    <cellStyle name="Poznámka 3 4 5 3 3" xfId="13890"/>
    <cellStyle name="Poznámka 3 4 5 3 4" xfId="13891"/>
    <cellStyle name="Poznámka 3 4 5 4" xfId="13892"/>
    <cellStyle name="Poznámka 3 4 5 5" xfId="13893"/>
    <cellStyle name="Poznámka 3 4 5 6" xfId="13894"/>
    <cellStyle name="Poznámka 3 4 6" xfId="13895"/>
    <cellStyle name="Poznámka 3 4 6 2" xfId="13896"/>
    <cellStyle name="Poznámka 3 4 6 3" xfId="13897"/>
    <cellStyle name="Poznámka 3 4 6 4" xfId="13898"/>
    <cellStyle name="Poznámka 3 4 7" xfId="13899"/>
    <cellStyle name="Poznámka 3 4 7 2" xfId="13900"/>
    <cellStyle name="Poznámka 3 4 7 3" xfId="13901"/>
    <cellStyle name="Poznámka 3 4 7 4" xfId="13902"/>
    <cellStyle name="Poznámka 3 4 8" xfId="13903"/>
    <cellStyle name="Poznámka 3 4 9" xfId="13904"/>
    <cellStyle name="Poznámka 3 5" xfId="13905"/>
    <cellStyle name="Poznámka 3 5 10" xfId="13906"/>
    <cellStyle name="Poznámka 3 5 2" xfId="13907"/>
    <cellStyle name="Poznámka 3 5 2 2" xfId="13908"/>
    <cellStyle name="Poznámka 3 5 2 2 2" xfId="13909"/>
    <cellStyle name="Poznámka 3 5 2 2 2 2" xfId="13910"/>
    <cellStyle name="Poznámka 3 5 2 2 2 2 2" xfId="13911"/>
    <cellStyle name="Poznámka 3 5 2 2 2 2 3" xfId="13912"/>
    <cellStyle name="Poznámka 3 5 2 2 2 2 4" xfId="13913"/>
    <cellStyle name="Poznámka 3 5 2 2 2 3" xfId="13914"/>
    <cellStyle name="Poznámka 3 5 2 2 2 3 2" xfId="13915"/>
    <cellStyle name="Poznámka 3 5 2 2 2 3 3" xfId="13916"/>
    <cellStyle name="Poznámka 3 5 2 2 2 3 4" xfId="13917"/>
    <cellStyle name="Poznámka 3 5 2 2 2 4" xfId="13918"/>
    <cellStyle name="Poznámka 3 5 2 2 2 5" xfId="13919"/>
    <cellStyle name="Poznámka 3 5 2 2 2 6" xfId="13920"/>
    <cellStyle name="Poznámka 3 5 2 2 3" xfId="13921"/>
    <cellStyle name="Poznámka 3 5 2 2 3 2" xfId="13922"/>
    <cellStyle name="Poznámka 3 5 2 2 3 2 2" xfId="13923"/>
    <cellStyle name="Poznámka 3 5 2 2 3 2 3" xfId="13924"/>
    <cellStyle name="Poznámka 3 5 2 2 3 2 4" xfId="13925"/>
    <cellStyle name="Poznámka 3 5 2 2 3 3" xfId="13926"/>
    <cellStyle name="Poznámka 3 5 2 2 3 3 2" xfId="13927"/>
    <cellStyle name="Poznámka 3 5 2 2 3 3 3" xfId="13928"/>
    <cellStyle name="Poznámka 3 5 2 2 3 3 4" xfId="13929"/>
    <cellStyle name="Poznámka 3 5 2 2 3 4" xfId="13930"/>
    <cellStyle name="Poznámka 3 5 2 2 3 5" xfId="13931"/>
    <cellStyle name="Poznámka 3 5 2 2 3 6" xfId="13932"/>
    <cellStyle name="Poznámka 3 5 2 2 4" xfId="13933"/>
    <cellStyle name="Poznámka 3 5 2 2 4 2" xfId="13934"/>
    <cellStyle name="Poznámka 3 5 2 2 4 3" xfId="13935"/>
    <cellStyle name="Poznámka 3 5 2 2 4 4" xfId="13936"/>
    <cellStyle name="Poznámka 3 5 2 2 5" xfId="13937"/>
    <cellStyle name="Poznámka 3 5 2 2 5 2" xfId="13938"/>
    <cellStyle name="Poznámka 3 5 2 2 5 3" xfId="13939"/>
    <cellStyle name="Poznámka 3 5 2 2 5 4" xfId="13940"/>
    <cellStyle name="Poznámka 3 5 2 2 6" xfId="13941"/>
    <cellStyle name="Poznámka 3 5 2 2 7" xfId="13942"/>
    <cellStyle name="Poznámka 3 5 2 2 8" xfId="13943"/>
    <cellStyle name="Poznámka 3 5 2 3" xfId="13944"/>
    <cellStyle name="Poznámka 3 5 2 3 2" xfId="13945"/>
    <cellStyle name="Poznámka 3 5 2 3 2 2" xfId="13946"/>
    <cellStyle name="Poznámka 3 5 2 3 2 3" xfId="13947"/>
    <cellStyle name="Poznámka 3 5 2 3 2 4" xfId="13948"/>
    <cellStyle name="Poznámka 3 5 2 3 3" xfId="13949"/>
    <cellStyle name="Poznámka 3 5 2 3 3 2" xfId="13950"/>
    <cellStyle name="Poznámka 3 5 2 3 3 3" xfId="13951"/>
    <cellStyle name="Poznámka 3 5 2 3 3 4" xfId="13952"/>
    <cellStyle name="Poznámka 3 5 2 3 4" xfId="13953"/>
    <cellStyle name="Poznámka 3 5 2 3 5" xfId="13954"/>
    <cellStyle name="Poznámka 3 5 2 3 6" xfId="13955"/>
    <cellStyle name="Poznámka 3 5 2 4" xfId="13956"/>
    <cellStyle name="Poznámka 3 5 2 4 2" xfId="13957"/>
    <cellStyle name="Poznámka 3 5 2 4 2 2" xfId="13958"/>
    <cellStyle name="Poznámka 3 5 2 4 2 3" xfId="13959"/>
    <cellStyle name="Poznámka 3 5 2 4 2 4" xfId="13960"/>
    <cellStyle name="Poznámka 3 5 2 4 3" xfId="13961"/>
    <cellStyle name="Poznámka 3 5 2 4 3 2" xfId="13962"/>
    <cellStyle name="Poznámka 3 5 2 4 3 3" xfId="13963"/>
    <cellStyle name="Poznámka 3 5 2 4 3 4" xfId="13964"/>
    <cellStyle name="Poznámka 3 5 2 4 4" xfId="13965"/>
    <cellStyle name="Poznámka 3 5 2 4 5" xfId="13966"/>
    <cellStyle name="Poznámka 3 5 2 4 6" xfId="13967"/>
    <cellStyle name="Poznámka 3 5 2 5" xfId="13968"/>
    <cellStyle name="Poznámka 3 5 2 5 2" xfId="13969"/>
    <cellStyle name="Poznámka 3 5 2 5 3" xfId="13970"/>
    <cellStyle name="Poznámka 3 5 2 5 4" xfId="13971"/>
    <cellStyle name="Poznámka 3 5 2 6" xfId="13972"/>
    <cellStyle name="Poznámka 3 5 2 6 2" xfId="13973"/>
    <cellStyle name="Poznámka 3 5 2 6 3" xfId="13974"/>
    <cellStyle name="Poznámka 3 5 2 6 4" xfId="13975"/>
    <cellStyle name="Poznámka 3 5 2 7" xfId="13976"/>
    <cellStyle name="Poznámka 3 5 2 8" xfId="13977"/>
    <cellStyle name="Poznámka 3 5 2 9" xfId="13978"/>
    <cellStyle name="Poznámka 3 5 3" xfId="13979"/>
    <cellStyle name="Poznámka 3 5 3 2" xfId="13980"/>
    <cellStyle name="Poznámka 3 5 3 2 2" xfId="13981"/>
    <cellStyle name="Poznámka 3 5 3 2 2 2" xfId="13982"/>
    <cellStyle name="Poznámka 3 5 3 2 2 3" xfId="13983"/>
    <cellStyle name="Poznámka 3 5 3 2 2 4" xfId="13984"/>
    <cellStyle name="Poznámka 3 5 3 2 3" xfId="13985"/>
    <cellStyle name="Poznámka 3 5 3 2 3 2" xfId="13986"/>
    <cellStyle name="Poznámka 3 5 3 2 3 3" xfId="13987"/>
    <cellStyle name="Poznámka 3 5 3 2 3 4" xfId="13988"/>
    <cellStyle name="Poznámka 3 5 3 2 4" xfId="13989"/>
    <cellStyle name="Poznámka 3 5 3 2 5" xfId="13990"/>
    <cellStyle name="Poznámka 3 5 3 2 6" xfId="13991"/>
    <cellStyle name="Poznámka 3 5 3 3" xfId="13992"/>
    <cellStyle name="Poznámka 3 5 3 3 2" xfId="13993"/>
    <cellStyle name="Poznámka 3 5 3 3 2 2" xfId="13994"/>
    <cellStyle name="Poznámka 3 5 3 3 2 3" xfId="13995"/>
    <cellStyle name="Poznámka 3 5 3 3 2 4" xfId="13996"/>
    <cellStyle name="Poznámka 3 5 3 3 3" xfId="13997"/>
    <cellStyle name="Poznámka 3 5 3 3 3 2" xfId="13998"/>
    <cellStyle name="Poznámka 3 5 3 3 3 3" xfId="13999"/>
    <cellStyle name="Poznámka 3 5 3 3 3 4" xfId="14000"/>
    <cellStyle name="Poznámka 3 5 3 3 4" xfId="14001"/>
    <cellStyle name="Poznámka 3 5 3 3 5" xfId="14002"/>
    <cellStyle name="Poznámka 3 5 3 3 6" xfId="14003"/>
    <cellStyle name="Poznámka 3 5 3 4" xfId="14004"/>
    <cellStyle name="Poznámka 3 5 3 4 2" xfId="14005"/>
    <cellStyle name="Poznámka 3 5 3 4 3" xfId="14006"/>
    <cellStyle name="Poznámka 3 5 3 4 4" xfId="14007"/>
    <cellStyle name="Poznámka 3 5 3 5" xfId="14008"/>
    <cellStyle name="Poznámka 3 5 3 5 2" xfId="14009"/>
    <cellStyle name="Poznámka 3 5 3 5 3" xfId="14010"/>
    <cellStyle name="Poznámka 3 5 3 5 4" xfId="14011"/>
    <cellStyle name="Poznámka 3 5 3 6" xfId="14012"/>
    <cellStyle name="Poznámka 3 5 3 7" xfId="14013"/>
    <cellStyle name="Poznámka 3 5 3 8" xfId="14014"/>
    <cellStyle name="Poznámka 3 5 4" xfId="14015"/>
    <cellStyle name="Poznámka 3 5 4 2" xfId="14016"/>
    <cellStyle name="Poznámka 3 5 4 2 2" xfId="14017"/>
    <cellStyle name="Poznámka 3 5 4 2 3" xfId="14018"/>
    <cellStyle name="Poznámka 3 5 4 2 4" xfId="14019"/>
    <cellStyle name="Poznámka 3 5 4 3" xfId="14020"/>
    <cellStyle name="Poznámka 3 5 4 3 2" xfId="14021"/>
    <cellStyle name="Poznámka 3 5 4 3 3" xfId="14022"/>
    <cellStyle name="Poznámka 3 5 4 3 4" xfId="14023"/>
    <cellStyle name="Poznámka 3 5 4 4" xfId="14024"/>
    <cellStyle name="Poznámka 3 5 4 5" xfId="14025"/>
    <cellStyle name="Poznámka 3 5 4 6" xfId="14026"/>
    <cellStyle name="Poznámka 3 5 5" xfId="14027"/>
    <cellStyle name="Poznámka 3 5 5 2" xfId="14028"/>
    <cellStyle name="Poznámka 3 5 5 2 2" xfId="14029"/>
    <cellStyle name="Poznámka 3 5 5 2 3" xfId="14030"/>
    <cellStyle name="Poznámka 3 5 5 2 4" xfId="14031"/>
    <cellStyle name="Poznámka 3 5 5 3" xfId="14032"/>
    <cellStyle name="Poznámka 3 5 5 3 2" xfId="14033"/>
    <cellStyle name="Poznámka 3 5 5 3 3" xfId="14034"/>
    <cellStyle name="Poznámka 3 5 5 3 4" xfId="14035"/>
    <cellStyle name="Poznámka 3 5 5 4" xfId="14036"/>
    <cellStyle name="Poznámka 3 5 5 5" xfId="14037"/>
    <cellStyle name="Poznámka 3 5 5 6" xfId="14038"/>
    <cellStyle name="Poznámka 3 5 6" xfId="14039"/>
    <cellStyle name="Poznámka 3 5 6 2" xfId="14040"/>
    <cellStyle name="Poznámka 3 5 6 3" xfId="14041"/>
    <cellStyle name="Poznámka 3 5 6 4" xfId="14042"/>
    <cellStyle name="Poznámka 3 5 7" xfId="14043"/>
    <cellStyle name="Poznámka 3 5 7 2" xfId="14044"/>
    <cellStyle name="Poznámka 3 5 7 3" xfId="14045"/>
    <cellStyle name="Poznámka 3 5 7 4" xfId="14046"/>
    <cellStyle name="Poznámka 3 5 8" xfId="14047"/>
    <cellStyle name="Poznámka 3 5 9" xfId="14048"/>
    <cellStyle name="Poznámka 3 6" xfId="14049"/>
    <cellStyle name="Poznámka 3 6 10" xfId="14050"/>
    <cellStyle name="Poznámka 3 6 2" xfId="14051"/>
    <cellStyle name="Poznámka 3 6 2 2" xfId="14052"/>
    <cellStyle name="Poznámka 3 6 2 2 2" xfId="14053"/>
    <cellStyle name="Poznámka 3 6 2 2 2 2" xfId="14054"/>
    <cellStyle name="Poznámka 3 6 2 2 2 2 2" xfId="14055"/>
    <cellStyle name="Poznámka 3 6 2 2 2 2 3" xfId="14056"/>
    <cellStyle name="Poznámka 3 6 2 2 2 2 4" xfId="14057"/>
    <cellStyle name="Poznámka 3 6 2 2 2 3" xfId="14058"/>
    <cellStyle name="Poznámka 3 6 2 2 2 3 2" xfId="14059"/>
    <cellStyle name="Poznámka 3 6 2 2 2 3 3" xfId="14060"/>
    <cellStyle name="Poznámka 3 6 2 2 2 3 4" xfId="14061"/>
    <cellStyle name="Poznámka 3 6 2 2 2 4" xfId="14062"/>
    <cellStyle name="Poznámka 3 6 2 2 2 5" xfId="14063"/>
    <cellStyle name="Poznámka 3 6 2 2 2 6" xfId="14064"/>
    <cellStyle name="Poznámka 3 6 2 2 3" xfId="14065"/>
    <cellStyle name="Poznámka 3 6 2 2 3 2" xfId="14066"/>
    <cellStyle name="Poznámka 3 6 2 2 3 2 2" xfId="14067"/>
    <cellStyle name="Poznámka 3 6 2 2 3 2 3" xfId="14068"/>
    <cellStyle name="Poznámka 3 6 2 2 3 2 4" xfId="14069"/>
    <cellStyle name="Poznámka 3 6 2 2 3 3" xfId="14070"/>
    <cellStyle name="Poznámka 3 6 2 2 3 3 2" xfId="14071"/>
    <cellStyle name="Poznámka 3 6 2 2 3 3 3" xfId="14072"/>
    <cellStyle name="Poznámka 3 6 2 2 3 3 4" xfId="14073"/>
    <cellStyle name="Poznámka 3 6 2 2 3 4" xfId="14074"/>
    <cellStyle name="Poznámka 3 6 2 2 3 5" xfId="14075"/>
    <cellStyle name="Poznámka 3 6 2 2 3 6" xfId="14076"/>
    <cellStyle name="Poznámka 3 6 2 2 4" xfId="14077"/>
    <cellStyle name="Poznámka 3 6 2 2 4 2" xfId="14078"/>
    <cellStyle name="Poznámka 3 6 2 2 4 3" xfId="14079"/>
    <cellStyle name="Poznámka 3 6 2 2 4 4" xfId="14080"/>
    <cellStyle name="Poznámka 3 6 2 2 5" xfId="14081"/>
    <cellStyle name="Poznámka 3 6 2 2 5 2" xfId="14082"/>
    <cellStyle name="Poznámka 3 6 2 2 5 3" xfId="14083"/>
    <cellStyle name="Poznámka 3 6 2 2 5 4" xfId="14084"/>
    <cellStyle name="Poznámka 3 6 2 2 6" xfId="14085"/>
    <cellStyle name="Poznámka 3 6 2 2 7" xfId="14086"/>
    <cellStyle name="Poznámka 3 6 2 2 8" xfId="14087"/>
    <cellStyle name="Poznámka 3 6 2 3" xfId="14088"/>
    <cellStyle name="Poznámka 3 6 2 3 2" xfId="14089"/>
    <cellStyle name="Poznámka 3 6 2 3 2 2" xfId="14090"/>
    <cellStyle name="Poznámka 3 6 2 3 2 3" xfId="14091"/>
    <cellStyle name="Poznámka 3 6 2 3 2 4" xfId="14092"/>
    <cellStyle name="Poznámka 3 6 2 3 3" xfId="14093"/>
    <cellStyle name="Poznámka 3 6 2 3 3 2" xfId="14094"/>
    <cellStyle name="Poznámka 3 6 2 3 3 3" xfId="14095"/>
    <cellStyle name="Poznámka 3 6 2 3 3 4" xfId="14096"/>
    <cellStyle name="Poznámka 3 6 2 3 4" xfId="14097"/>
    <cellStyle name="Poznámka 3 6 2 3 5" xfId="14098"/>
    <cellStyle name="Poznámka 3 6 2 3 6" xfId="14099"/>
    <cellStyle name="Poznámka 3 6 2 4" xfId="14100"/>
    <cellStyle name="Poznámka 3 6 2 4 2" xfId="14101"/>
    <cellStyle name="Poznámka 3 6 2 4 2 2" xfId="14102"/>
    <cellStyle name="Poznámka 3 6 2 4 2 3" xfId="14103"/>
    <cellStyle name="Poznámka 3 6 2 4 2 4" xfId="14104"/>
    <cellStyle name="Poznámka 3 6 2 4 3" xfId="14105"/>
    <cellStyle name="Poznámka 3 6 2 4 3 2" xfId="14106"/>
    <cellStyle name="Poznámka 3 6 2 4 3 3" xfId="14107"/>
    <cellStyle name="Poznámka 3 6 2 4 3 4" xfId="14108"/>
    <cellStyle name="Poznámka 3 6 2 4 4" xfId="14109"/>
    <cellStyle name="Poznámka 3 6 2 4 5" xfId="14110"/>
    <cellStyle name="Poznámka 3 6 2 4 6" xfId="14111"/>
    <cellStyle name="Poznámka 3 6 2 5" xfId="14112"/>
    <cellStyle name="Poznámka 3 6 2 5 2" xfId="14113"/>
    <cellStyle name="Poznámka 3 6 2 5 3" xfId="14114"/>
    <cellStyle name="Poznámka 3 6 2 5 4" xfId="14115"/>
    <cellStyle name="Poznámka 3 6 2 6" xfId="14116"/>
    <cellStyle name="Poznámka 3 6 2 6 2" xfId="14117"/>
    <cellStyle name="Poznámka 3 6 2 6 3" xfId="14118"/>
    <cellStyle name="Poznámka 3 6 2 6 4" xfId="14119"/>
    <cellStyle name="Poznámka 3 6 2 7" xfId="14120"/>
    <cellStyle name="Poznámka 3 6 2 8" xfId="14121"/>
    <cellStyle name="Poznámka 3 6 2 9" xfId="14122"/>
    <cellStyle name="Poznámka 3 6 3" xfId="14123"/>
    <cellStyle name="Poznámka 3 6 3 2" xfId="14124"/>
    <cellStyle name="Poznámka 3 6 3 2 2" xfId="14125"/>
    <cellStyle name="Poznámka 3 6 3 2 2 2" xfId="14126"/>
    <cellStyle name="Poznámka 3 6 3 2 2 3" xfId="14127"/>
    <cellStyle name="Poznámka 3 6 3 2 2 4" xfId="14128"/>
    <cellStyle name="Poznámka 3 6 3 2 3" xfId="14129"/>
    <cellStyle name="Poznámka 3 6 3 2 3 2" xfId="14130"/>
    <cellStyle name="Poznámka 3 6 3 2 3 3" xfId="14131"/>
    <cellStyle name="Poznámka 3 6 3 2 3 4" xfId="14132"/>
    <cellStyle name="Poznámka 3 6 3 2 4" xfId="14133"/>
    <cellStyle name="Poznámka 3 6 3 2 5" xfId="14134"/>
    <cellStyle name="Poznámka 3 6 3 2 6" xfId="14135"/>
    <cellStyle name="Poznámka 3 6 3 3" xfId="14136"/>
    <cellStyle name="Poznámka 3 6 3 3 2" xfId="14137"/>
    <cellStyle name="Poznámka 3 6 3 3 2 2" xfId="14138"/>
    <cellStyle name="Poznámka 3 6 3 3 2 3" xfId="14139"/>
    <cellStyle name="Poznámka 3 6 3 3 2 4" xfId="14140"/>
    <cellStyle name="Poznámka 3 6 3 3 3" xfId="14141"/>
    <cellStyle name="Poznámka 3 6 3 3 3 2" xfId="14142"/>
    <cellStyle name="Poznámka 3 6 3 3 3 3" xfId="14143"/>
    <cellStyle name="Poznámka 3 6 3 3 3 4" xfId="14144"/>
    <cellStyle name="Poznámka 3 6 3 3 4" xfId="14145"/>
    <cellStyle name="Poznámka 3 6 3 3 5" xfId="14146"/>
    <cellStyle name="Poznámka 3 6 3 3 6" xfId="14147"/>
    <cellStyle name="Poznámka 3 6 3 4" xfId="14148"/>
    <cellStyle name="Poznámka 3 6 3 4 2" xfId="14149"/>
    <cellStyle name="Poznámka 3 6 3 4 3" xfId="14150"/>
    <cellStyle name="Poznámka 3 6 3 4 4" xfId="14151"/>
    <cellStyle name="Poznámka 3 6 3 5" xfId="14152"/>
    <cellStyle name="Poznámka 3 6 3 5 2" xfId="14153"/>
    <cellStyle name="Poznámka 3 6 3 5 3" xfId="14154"/>
    <cellStyle name="Poznámka 3 6 3 5 4" xfId="14155"/>
    <cellStyle name="Poznámka 3 6 3 6" xfId="14156"/>
    <cellStyle name="Poznámka 3 6 3 7" xfId="14157"/>
    <cellStyle name="Poznámka 3 6 3 8" xfId="14158"/>
    <cellStyle name="Poznámka 3 6 4" xfId="14159"/>
    <cellStyle name="Poznámka 3 6 4 2" xfId="14160"/>
    <cellStyle name="Poznámka 3 6 4 2 2" xfId="14161"/>
    <cellStyle name="Poznámka 3 6 4 2 3" xfId="14162"/>
    <cellStyle name="Poznámka 3 6 4 2 4" xfId="14163"/>
    <cellStyle name="Poznámka 3 6 4 3" xfId="14164"/>
    <cellStyle name="Poznámka 3 6 4 3 2" xfId="14165"/>
    <cellStyle name="Poznámka 3 6 4 3 3" xfId="14166"/>
    <cellStyle name="Poznámka 3 6 4 3 4" xfId="14167"/>
    <cellStyle name="Poznámka 3 6 4 4" xfId="14168"/>
    <cellStyle name="Poznámka 3 6 4 5" xfId="14169"/>
    <cellStyle name="Poznámka 3 6 4 6" xfId="14170"/>
    <cellStyle name="Poznámka 3 6 5" xfId="14171"/>
    <cellStyle name="Poznámka 3 6 5 2" xfId="14172"/>
    <cellStyle name="Poznámka 3 6 5 2 2" xfId="14173"/>
    <cellStyle name="Poznámka 3 6 5 2 3" xfId="14174"/>
    <cellStyle name="Poznámka 3 6 5 2 4" xfId="14175"/>
    <cellStyle name="Poznámka 3 6 5 3" xfId="14176"/>
    <cellStyle name="Poznámka 3 6 5 3 2" xfId="14177"/>
    <cellStyle name="Poznámka 3 6 5 3 3" xfId="14178"/>
    <cellStyle name="Poznámka 3 6 5 3 4" xfId="14179"/>
    <cellStyle name="Poznámka 3 6 5 4" xfId="14180"/>
    <cellStyle name="Poznámka 3 6 5 5" xfId="14181"/>
    <cellStyle name="Poznámka 3 6 5 6" xfId="14182"/>
    <cellStyle name="Poznámka 3 6 6" xfId="14183"/>
    <cellStyle name="Poznámka 3 6 6 2" xfId="14184"/>
    <cellStyle name="Poznámka 3 6 6 3" xfId="14185"/>
    <cellStyle name="Poznámka 3 6 6 4" xfId="14186"/>
    <cellStyle name="Poznámka 3 6 7" xfId="14187"/>
    <cellStyle name="Poznámka 3 6 7 2" xfId="14188"/>
    <cellStyle name="Poznámka 3 6 7 3" xfId="14189"/>
    <cellStyle name="Poznámka 3 6 7 4" xfId="14190"/>
    <cellStyle name="Poznámka 3 6 8" xfId="14191"/>
    <cellStyle name="Poznámka 3 6 9" xfId="14192"/>
    <cellStyle name="Poznámka 3 7" xfId="14193"/>
    <cellStyle name="Poznámka 3 7 10" xfId="14194"/>
    <cellStyle name="Poznámka 3 7 2" xfId="14195"/>
    <cellStyle name="Poznámka 3 7 2 2" xfId="14196"/>
    <cellStyle name="Poznámka 3 7 2 2 2" xfId="14197"/>
    <cellStyle name="Poznámka 3 7 2 2 2 2" xfId="14198"/>
    <cellStyle name="Poznámka 3 7 2 2 2 2 2" xfId="14199"/>
    <cellStyle name="Poznámka 3 7 2 2 2 2 3" xfId="14200"/>
    <cellStyle name="Poznámka 3 7 2 2 2 2 4" xfId="14201"/>
    <cellStyle name="Poznámka 3 7 2 2 2 3" xfId="14202"/>
    <cellStyle name="Poznámka 3 7 2 2 2 3 2" xfId="14203"/>
    <cellStyle name="Poznámka 3 7 2 2 2 3 3" xfId="14204"/>
    <cellStyle name="Poznámka 3 7 2 2 2 3 4" xfId="14205"/>
    <cellStyle name="Poznámka 3 7 2 2 2 4" xfId="14206"/>
    <cellStyle name="Poznámka 3 7 2 2 2 5" xfId="14207"/>
    <cellStyle name="Poznámka 3 7 2 2 2 6" xfId="14208"/>
    <cellStyle name="Poznámka 3 7 2 2 3" xfId="14209"/>
    <cellStyle name="Poznámka 3 7 2 2 3 2" xfId="14210"/>
    <cellStyle name="Poznámka 3 7 2 2 3 2 2" xfId="14211"/>
    <cellStyle name="Poznámka 3 7 2 2 3 2 3" xfId="14212"/>
    <cellStyle name="Poznámka 3 7 2 2 3 2 4" xfId="14213"/>
    <cellStyle name="Poznámka 3 7 2 2 3 3" xfId="14214"/>
    <cellStyle name="Poznámka 3 7 2 2 3 3 2" xfId="14215"/>
    <cellStyle name="Poznámka 3 7 2 2 3 3 3" xfId="14216"/>
    <cellStyle name="Poznámka 3 7 2 2 3 3 4" xfId="14217"/>
    <cellStyle name="Poznámka 3 7 2 2 3 4" xfId="14218"/>
    <cellStyle name="Poznámka 3 7 2 2 3 5" xfId="14219"/>
    <cellStyle name="Poznámka 3 7 2 2 3 6" xfId="14220"/>
    <cellStyle name="Poznámka 3 7 2 2 4" xfId="14221"/>
    <cellStyle name="Poznámka 3 7 2 2 4 2" xfId="14222"/>
    <cellStyle name="Poznámka 3 7 2 2 4 3" xfId="14223"/>
    <cellStyle name="Poznámka 3 7 2 2 4 4" xfId="14224"/>
    <cellStyle name="Poznámka 3 7 2 2 5" xfId="14225"/>
    <cellStyle name="Poznámka 3 7 2 2 5 2" xfId="14226"/>
    <cellStyle name="Poznámka 3 7 2 2 5 3" xfId="14227"/>
    <cellStyle name="Poznámka 3 7 2 2 5 4" xfId="14228"/>
    <cellStyle name="Poznámka 3 7 2 2 6" xfId="14229"/>
    <cellStyle name="Poznámka 3 7 2 2 7" xfId="14230"/>
    <cellStyle name="Poznámka 3 7 2 2 8" xfId="14231"/>
    <cellStyle name="Poznámka 3 7 2 3" xfId="14232"/>
    <cellStyle name="Poznámka 3 7 2 3 2" xfId="14233"/>
    <cellStyle name="Poznámka 3 7 2 3 2 2" xfId="14234"/>
    <cellStyle name="Poznámka 3 7 2 3 2 3" xfId="14235"/>
    <cellStyle name="Poznámka 3 7 2 3 2 4" xfId="14236"/>
    <cellStyle name="Poznámka 3 7 2 3 3" xfId="14237"/>
    <cellStyle name="Poznámka 3 7 2 3 3 2" xfId="14238"/>
    <cellStyle name="Poznámka 3 7 2 3 3 3" xfId="14239"/>
    <cellStyle name="Poznámka 3 7 2 3 3 4" xfId="14240"/>
    <cellStyle name="Poznámka 3 7 2 3 4" xfId="14241"/>
    <cellStyle name="Poznámka 3 7 2 3 5" xfId="14242"/>
    <cellStyle name="Poznámka 3 7 2 3 6" xfId="14243"/>
    <cellStyle name="Poznámka 3 7 2 4" xfId="14244"/>
    <cellStyle name="Poznámka 3 7 2 4 2" xfId="14245"/>
    <cellStyle name="Poznámka 3 7 2 4 2 2" xfId="14246"/>
    <cellStyle name="Poznámka 3 7 2 4 2 3" xfId="14247"/>
    <cellStyle name="Poznámka 3 7 2 4 2 4" xfId="14248"/>
    <cellStyle name="Poznámka 3 7 2 4 3" xfId="14249"/>
    <cellStyle name="Poznámka 3 7 2 4 3 2" xfId="14250"/>
    <cellStyle name="Poznámka 3 7 2 4 3 3" xfId="14251"/>
    <cellStyle name="Poznámka 3 7 2 4 3 4" xfId="14252"/>
    <cellStyle name="Poznámka 3 7 2 4 4" xfId="14253"/>
    <cellStyle name="Poznámka 3 7 2 4 5" xfId="14254"/>
    <cellStyle name="Poznámka 3 7 2 4 6" xfId="14255"/>
    <cellStyle name="Poznámka 3 7 2 5" xfId="14256"/>
    <cellStyle name="Poznámka 3 7 2 5 2" xfId="14257"/>
    <cellStyle name="Poznámka 3 7 2 5 3" xfId="14258"/>
    <cellStyle name="Poznámka 3 7 2 5 4" xfId="14259"/>
    <cellStyle name="Poznámka 3 7 2 6" xfId="14260"/>
    <cellStyle name="Poznámka 3 7 2 6 2" xfId="14261"/>
    <cellStyle name="Poznámka 3 7 2 6 3" xfId="14262"/>
    <cellStyle name="Poznámka 3 7 2 6 4" xfId="14263"/>
    <cellStyle name="Poznámka 3 7 2 7" xfId="14264"/>
    <cellStyle name="Poznámka 3 7 2 8" xfId="14265"/>
    <cellStyle name="Poznámka 3 7 2 9" xfId="14266"/>
    <cellStyle name="Poznámka 3 7 3" xfId="14267"/>
    <cellStyle name="Poznámka 3 7 3 2" xfId="14268"/>
    <cellStyle name="Poznámka 3 7 3 2 2" xfId="14269"/>
    <cellStyle name="Poznámka 3 7 3 2 2 2" xfId="14270"/>
    <cellStyle name="Poznámka 3 7 3 2 2 3" xfId="14271"/>
    <cellStyle name="Poznámka 3 7 3 2 2 4" xfId="14272"/>
    <cellStyle name="Poznámka 3 7 3 2 3" xfId="14273"/>
    <cellStyle name="Poznámka 3 7 3 2 3 2" xfId="14274"/>
    <cellStyle name="Poznámka 3 7 3 2 3 3" xfId="14275"/>
    <cellStyle name="Poznámka 3 7 3 2 3 4" xfId="14276"/>
    <cellStyle name="Poznámka 3 7 3 2 4" xfId="14277"/>
    <cellStyle name="Poznámka 3 7 3 2 5" xfId="14278"/>
    <cellStyle name="Poznámka 3 7 3 2 6" xfId="14279"/>
    <cellStyle name="Poznámka 3 7 3 3" xfId="14280"/>
    <cellStyle name="Poznámka 3 7 3 3 2" xfId="14281"/>
    <cellStyle name="Poznámka 3 7 3 3 2 2" xfId="14282"/>
    <cellStyle name="Poznámka 3 7 3 3 2 3" xfId="14283"/>
    <cellStyle name="Poznámka 3 7 3 3 2 4" xfId="14284"/>
    <cellStyle name="Poznámka 3 7 3 3 3" xfId="14285"/>
    <cellStyle name="Poznámka 3 7 3 3 3 2" xfId="14286"/>
    <cellStyle name="Poznámka 3 7 3 3 3 3" xfId="14287"/>
    <cellStyle name="Poznámka 3 7 3 3 3 4" xfId="14288"/>
    <cellStyle name="Poznámka 3 7 3 3 4" xfId="14289"/>
    <cellStyle name="Poznámka 3 7 3 3 5" xfId="14290"/>
    <cellStyle name="Poznámka 3 7 3 3 6" xfId="14291"/>
    <cellStyle name="Poznámka 3 7 3 4" xfId="14292"/>
    <cellStyle name="Poznámka 3 7 3 4 2" xfId="14293"/>
    <cellStyle name="Poznámka 3 7 3 4 3" xfId="14294"/>
    <cellStyle name="Poznámka 3 7 3 4 4" xfId="14295"/>
    <cellStyle name="Poznámka 3 7 3 5" xfId="14296"/>
    <cellStyle name="Poznámka 3 7 3 5 2" xfId="14297"/>
    <cellStyle name="Poznámka 3 7 3 5 3" xfId="14298"/>
    <cellStyle name="Poznámka 3 7 3 5 4" xfId="14299"/>
    <cellStyle name="Poznámka 3 7 3 6" xfId="14300"/>
    <cellStyle name="Poznámka 3 7 3 7" xfId="14301"/>
    <cellStyle name="Poznámka 3 7 3 8" xfId="14302"/>
    <cellStyle name="Poznámka 3 7 4" xfId="14303"/>
    <cellStyle name="Poznámka 3 7 4 2" xfId="14304"/>
    <cellStyle name="Poznámka 3 7 4 2 2" xfId="14305"/>
    <cellStyle name="Poznámka 3 7 4 2 3" xfId="14306"/>
    <cellStyle name="Poznámka 3 7 4 2 4" xfId="14307"/>
    <cellStyle name="Poznámka 3 7 4 3" xfId="14308"/>
    <cellStyle name="Poznámka 3 7 4 3 2" xfId="14309"/>
    <cellStyle name="Poznámka 3 7 4 3 3" xfId="14310"/>
    <cellStyle name="Poznámka 3 7 4 3 4" xfId="14311"/>
    <cellStyle name="Poznámka 3 7 4 4" xfId="14312"/>
    <cellStyle name="Poznámka 3 7 4 5" xfId="14313"/>
    <cellStyle name="Poznámka 3 7 4 6" xfId="14314"/>
    <cellStyle name="Poznámka 3 7 5" xfId="14315"/>
    <cellStyle name="Poznámka 3 7 5 2" xfId="14316"/>
    <cellStyle name="Poznámka 3 7 5 2 2" xfId="14317"/>
    <cellStyle name="Poznámka 3 7 5 2 3" xfId="14318"/>
    <cellStyle name="Poznámka 3 7 5 2 4" xfId="14319"/>
    <cellStyle name="Poznámka 3 7 5 3" xfId="14320"/>
    <cellStyle name="Poznámka 3 7 5 3 2" xfId="14321"/>
    <cellStyle name="Poznámka 3 7 5 3 3" xfId="14322"/>
    <cellStyle name="Poznámka 3 7 5 3 4" xfId="14323"/>
    <cellStyle name="Poznámka 3 7 5 4" xfId="14324"/>
    <cellStyle name="Poznámka 3 7 5 5" xfId="14325"/>
    <cellStyle name="Poznámka 3 7 5 6" xfId="14326"/>
    <cellStyle name="Poznámka 3 7 6" xfId="14327"/>
    <cellStyle name="Poznámka 3 7 6 2" xfId="14328"/>
    <cellStyle name="Poznámka 3 7 6 3" xfId="14329"/>
    <cellStyle name="Poznámka 3 7 6 4" xfId="14330"/>
    <cellStyle name="Poznámka 3 7 7" xfId="14331"/>
    <cellStyle name="Poznámka 3 7 7 2" xfId="14332"/>
    <cellStyle name="Poznámka 3 7 7 3" xfId="14333"/>
    <cellStyle name="Poznámka 3 7 7 4" xfId="14334"/>
    <cellStyle name="Poznámka 3 7 8" xfId="14335"/>
    <cellStyle name="Poznámka 3 7 9" xfId="14336"/>
    <cellStyle name="Poznámka 3 8" xfId="14337"/>
    <cellStyle name="Poznámka 3 8 10" xfId="14338"/>
    <cellStyle name="Poznámka 3 8 2" xfId="14339"/>
    <cellStyle name="Poznámka 3 8 2 2" xfId="14340"/>
    <cellStyle name="Poznámka 3 8 2 2 2" xfId="14341"/>
    <cellStyle name="Poznámka 3 8 2 2 2 2" xfId="14342"/>
    <cellStyle name="Poznámka 3 8 2 2 2 2 2" xfId="14343"/>
    <cellStyle name="Poznámka 3 8 2 2 2 2 3" xfId="14344"/>
    <cellStyle name="Poznámka 3 8 2 2 2 2 4" xfId="14345"/>
    <cellStyle name="Poznámka 3 8 2 2 2 3" xfId="14346"/>
    <cellStyle name="Poznámka 3 8 2 2 2 3 2" xfId="14347"/>
    <cellStyle name="Poznámka 3 8 2 2 2 3 3" xfId="14348"/>
    <cellStyle name="Poznámka 3 8 2 2 2 3 4" xfId="14349"/>
    <cellStyle name="Poznámka 3 8 2 2 2 4" xfId="14350"/>
    <cellStyle name="Poznámka 3 8 2 2 2 5" xfId="14351"/>
    <cellStyle name="Poznámka 3 8 2 2 2 6" xfId="14352"/>
    <cellStyle name="Poznámka 3 8 2 2 3" xfId="14353"/>
    <cellStyle name="Poznámka 3 8 2 2 3 2" xfId="14354"/>
    <cellStyle name="Poznámka 3 8 2 2 3 2 2" xfId="14355"/>
    <cellStyle name="Poznámka 3 8 2 2 3 2 3" xfId="14356"/>
    <cellStyle name="Poznámka 3 8 2 2 3 2 4" xfId="14357"/>
    <cellStyle name="Poznámka 3 8 2 2 3 3" xfId="14358"/>
    <cellStyle name="Poznámka 3 8 2 2 3 3 2" xfId="14359"/>
    <cellStyle name="Poznámka 3 8 2 2 3 3 3" xfId="14360"/>
    <cellStyle name="Poznámka 3 8 2 2 3 3 4" xfId="14361"/>
    <cellStyle name="Poznámka 3 8 2 2 3 4" xfId="14362"/>
    <cellStyle name="Poznámka 3 8 2 2 3 5" xfId="14363"/>
    <cellStyle name="Poznámka 3 8 2 2 3 6" xfId="14364"/>
    <cellStyle name="Poznámka 3 8 2 2 4" xfId="14365"/>
    <cellStyle name="Poznámka 3 8 2 2 4 2" xfId="14366"/>
    <cellStyle name="Poznámka 3 8 2 2 4 3" xfId="14367"/>
    <cellStyle name="Poznámka 3 8 2 2 4 4" xfId="14368"/>
    <cellStyle name="Poznámka 3 8 2 2 5" xfId="14369"/>
    <cellStyle name="Poznámka 3 8 2 2 5 2" xfId="14370"/>
    <cellStyle name="Poznámka 3 8 2 2 5 3" xfId="14371"/>
    <cellStyle name="Poznámka 3 8 2 2 5 4" xfId="14372"/>
    <cellStyle name="Poznámka 3 8 2 2 6" xfId="14373"/>
    <cellStyle name="Poznámka 3 8 2 2 7" xfId="14374"/>
    <cellStyle name="Poznámka 3 8 2 2 8" xfId="14375"/>
    <cellStyle name="Poznámka 3 8 2 3" xfId="14376"/>
    <cellStyle name="Poznámka 3 8 2 3 2" xfId="14377"/>
    <cellStyle name="Poznámka 3 8 2 3 2 2" xfId="14378"/>
    <cellStyle name="Poznámka 3 8 2 3 2 3" xfId="14379"/>
    <cellStyle name="Poznámka 3 8 2 3 2 4" xfId="14380"/>
    <cellStyle name="Poznámka 3 8 2 3 3" xfId="14381"/>
    <cellStyle name="Poznámka 3 8 2 3 3 2" xfId="14382"/>
    <cellStyle name="Poznámka 3 8 2 3 3 3" xfId="14383"/>
    <cellStyle name="Poznámka 3 8 2 3 3 4" xfId="14384"/>
    <cellStyle name="Poznámka 3 8 2 3 4" xfId="14385"/>
    <cellStyle name="Poznámka 3 8 2 3 5" xfId="14386"/>
    <cellStyle name="Poznámka 3 8 2 3 6" xfId="14387"/>
    <cellStyle name="Poznámka 3 8 2 4" xfId="14388"/>
    <cellStyle name="Poznámka 3 8 2 4 2" xfId="14389"/>
    <cellStyle name="Poznámka 3 8 2 4 2 2" xfId="14390"/>
    <cellStyle name="Poznámka 3 8 2 4 2 3" xfId="14391"/>
    <cellStyle name="Poznámka 3 8 2 4 2 4" xfId="14392"/>
    <cellStyle name="Poznámka 3 8 2 4 3" xfId="14393"/>
    <cellStyle name="Poznámka 3 8 2 4 3 2" xfId="14394"/>
    <cellStyle name="Poznámka 3 8 2 4 3 3" xfId="14395"/>
    <cellStyle name="Poznámka 3 8 2 4 3 4" xfId="14396"/>
    <cellStyle name="Poznámka 3 8 2 4 4" xfId="14397"/>
    <cellStyle name="Poznámka 3 8 2 4 5" xfId="14398"/>
    <cellStyle name="Poznámka 3 8 2 4 6" xfId="14399"/>
    <cellStyle name="Poznámka 3 8 2 5" xfId="14400"/>
    <cellStyle name="Poznámka 3 8 2 5 2" xfId="14401"/>
    <cellStyle name="Poznámka 3 8 2 5 3" xfId="14402"/>
    <cellStyle name="Poznámka 3 8 2 5 4" xfId="14403"/>
    <cellStyle name="Poznámka 3 8 2 6" xfId="14404"/>
    <cellStyle name="Poznámka 3 8 2 6 2" xfId="14405"/>
    <cellStyle name="Poznámka 3 8 2 6 3" xfId="14406"/>
    <cellStyle name="Poznámka 3 8 2 6 4" xfId="14407"/>
    <cellStyle name="Poznámka 3 8 2 7" xfId="14408"/>
    <cellStyle name="Poznámka 3 8 2 8" xfId="14409"/>
    <cellStyle name="Poznámka 3 8 2 9" xfId="14410"/>
    <cellStyle name="Poznámka 3 8 3" xfId="14411"/>
    <cellStyle name="Poznámka 3 8 3 2" xfId="14412"/>
    <cellStyle name="Poznámka 3 8 3 2 2" xfId="14413"/>
    <cellStyle name="Poznámka 3 8 3 2 2 2" xfId="14414"/>
    <cellStyle name="Poznámka 3 8 3 2 2 3" xfId="14415"/>
    <cellStyle name="Poznámka 3 8 3 2 2 4" xfId="14416"/>
    <cellStyle name="Poznámka 3 8 3 2 3" xfId="14417"/>
    <cellStyle name="Poznámka 3 8 3 2 3 2" xfId="14418"/>
    <cellStyle name="Poznámka 3 8 3 2 3 3" xfId="14419"/>
    <cellStyle name="Poznámka 3 8 3 2 3 4" xfId="14420"/>
    <cellStyle name="Poznámka 3 8 3 2 4" xfId="14421"/>
    <cellStyle name="Poznámka 3 8 3 2 5" xfId="14422"/>
    <cellStyle name="Poznámka 3 8 3 2 6" xfId="14423"/>
    <cellStyle name="Poznámka 3 8 3 3" xfId="14424"/>
    <cellStyle name="Poznámka 3 8 3 3 2" xfId="14425"/>
    <cellStyle name="Poznámka 3 8 3 3 2 2" xfId="14426"/>
    <cellStyle name="Poznámka 3 8 3 3 2 3" xfId="14427"/>
    <cellStyle name="Poznámka 3 8 3 3 2 4" xfId="14428"/>
    <cellStyle name="Poznámka 3 8 3 3 3" xfId="14429"/>
    <cellStyle name="Poznámka 3 8 3 3 3 2" xfId="14430"/>
    <cellStyle name="Poznámka 3 8 3 3 3 3" xfId="14431"/>
    <cellStyle name="Poznámka 3 8 3 3 3 4" xfId="14432"/>
    <cellStyle name="Poznámka 3 8 3 3 4" xfId="14433"/>
    <cellStyle name="Poznámka 3 8 3 3 5" xfId="14434"/>
    <cellStyle name="Poznámka 3 8 3 3 6" xfId="14435"/>
    <cellStyle name="Poznámka 3 8 3 4" xfId="14436"/>
    <cellStyle name="Poznámka 3 8 3 4 2" xfId="14437"/>
    <cellStyle name="Poznámka 3 8 3 4 3" xfId="14438"/>
    <cellStyle name="Poznámka 3 8 3 4 4" xfId="14439"/>
    <cellStyle name="Poznámka 3 8 3 5" xfId="14440"/>
    <cellStyle name="Poznámka 3 8 3 5 2" xfId="14441"/>
    <cellStyle name="Poznámka 3 8 3 5 3" xfId="14442"/>
    <cellStyle name="Poznámka 3 8 3 5 4" xfId="14443"/>
    <cellStyle name="Poznámka 3 8 3 6" xfId="14444"/>
    <cellStyle name="Poznámka 3 8 3 7" xfId="14445"/>
    <cellStyle name="Poznámka 3 8 3 8" xfId="14446"/>
    <cellStyle name="Poznámka 3 8 4" xfId="14447"/>
    <cellStyle name="Poznámka 3 8 4 2" xfId="14448"/>
    <cellStyle name="Poznámka 3 8 4 2 2" xfId="14449"/>
    <cellStyle name="Poznámka 3 8 4 2 3" xfId="14450"/>
    <cellStyle name="Poznámka 3 8 4 2 4" xfId="14451"/>
    <cellStyle name="Poznámka 3 8 4 3" xfId="14452"/>
    <cellStyle name="Poznámka 3 8 4 3 2" xfId="14453"/>
    <cellStyle name="Poznámka 3 8 4 3 3" xfId="14454"/>
    <cellStyle name="Poznámka 3 8 4 3 4" xfId="14455"/>
    <cellStyle name="Poznámka 3 8 4 4" xfId="14456"/>
    <cellStyle name="Poznámka 3 8 4 5" xfId="14457"/>
    <cellStyle name="Poznámka 3 8 4 6" xfId="14458"/>
    <cellStyle name="Poznámka 3 8 5" xfId="14459"/>
    <cellStyle name="Poznámka 3 8 5 2" xfId="14460"/>
    <cellStyle name="Poznámka 3 8 5 2 2" xfId="14461"/>
    <cellStyle name="Poznámka 3 8 5 2 3" xfId="14462"/>
    <cellStyle name="Poznámka 3 8 5 2 4" xfId="14463"/>
    <cellStyle name="Poznámka 3 8 5 3" xfId="14464"/>
    <cellStyle name="Poznámka 3 8 5 3 2" xfId="14465"/>
    <cellStyle name="Poznámka 3 8 5 3 3" xfId="14466"/>
    <cellStyle name="Poznámka 3 8 5 3 4" xfId="14467"/>
    <cellStyle name="Poznámka 3 8 5 4" xfId="14468"/>
    <cellStyle name="Poznámka 3 8 5 5" xfId="14469"/>
    <cellStyle name="Poznámka 3 8 5 6" xfId="14470"/>
    <cellStyle name="Poznámka 3 8 6" xfId="14471"/>
    <cellStyle name="Poznámka 3 8 6 2" xfId="14472"/>
    <cellStyle name="Poznámka 3 8 6 3" xfId="14473"/>
    <cellStyle name="Poznámka 3 8 6 4" xfId="14474"/>
    <cellStyle name="Poznámka 3 8 7" xfId="14475"/>
    <cellStyle name="Poznámka 3 8 7 2" xfId="14476"/>
    <cellStyle name="Poznámka 3 8 7 3" xfId="14477"/>
    <cellStyle name="Poznámka 3 8 7 4" xfId="14478"/>
    <cellStyle name="Poznámka 3 8 8" xfId="14479"/>
    <cellStyle name="Poznámka 3 8 9" xfId="14480"/>
    <cellStyle name="Poznámka 3 9" xfId="14481"/>
    <cellStyle name="Poznámka 3 9 2" xfId="14482"/>
    <cellStyle name="Poznámka 3 9 2 2" xfId="14483"/>
    <cellStyle name="Poznámka 3 9 2 2 2" xfId="14484"/>
    <cellStyle name="Poznámka 3 9 2 2 2 2" xfId="14485"/>
    <cellStyle name="Poznámka 3 9 2 2 2 3" xfId="14486"/>
    <cellStyle name="Poznámka 3 9 2 2 2 4" xfId="14487"/>
    <cellStyle name="Poznámka 3 9 2 2 3" xfId="14488"/>
    <cellStyle name="Poznámka 3 9 2 2 3 2" xfId="14489"/>
    <cellStyle name="Poznámka 3 9 2 2 3 3" xfId="14490"/>
    <cellStyle name="Poznámka 3 9 2 2 3 4" xfId="14491"/>
    <cellStyle name="Poznámka 3 9 2 2 4" xfId="14492"/>
    <cellStyle name="Poznámka 3 9 2 2 5" xfId="14493"/>
    <cellStyle name="Poznámka 3 9 2 2 6" xfId="14494"/>
    <cellStyle name="Poznámka 3 9 2 3" xfId="14495"/>
    <cellStyle name="Poznámka 3 9 2 3 2" xfId="14496"/>
    <cellStyle name="Poznámka 3 9 2 3 2 2" xfId="14497"/>
    <cellStyle name="Poznámka 3 9 2 3 2 3" xfId="14498"/>
    <cellStyle name="Poznámka 3 9 2 3 2 4" xfId="14499"/>
    <cellStyle name="Poznámka 3 9 2 3 3" xfId="14500"/>
    <cellStyle name="Poznámka 3 9 2 3 3 2" xfId="14501"/>
    <cellStyle name="Poznámka 3 9 2 3 3 3" xfId="14502"/>
    <cellStyle name="Poznámka 3 9 2 3 3 4" xfId="14503"/>
    <cellStyle name="Poznámka 3 9 2 3 4" xfId="14504"/>
    <cellStyle name="Poznámka 3 9 2 3 5" xfId="14505"/>
    <cellStyle name="Poznámka 3 9 2 3 6" xfId="14506"/>
    <cellStyle name="Poznámka 3 9 2 4" xfId="14507"/>
    <cellStyle name="Poznámka 3 9 2 4 2" xfId="14508"/>
    <cellStyle name="Poznámka 3 9 2 4 3" xfId="14509"/>
    <cellStyle name="Poznámka 3 9 2 4 4" xfId="14510"/>
    <cellStyle name="Poznámka 3 9 2 5" xfId="14511"/>
    <cellStyle name="Poznámka 3 9 2 5 2" xfId="14512"/>
    <cellStyle name="Poznámka 3 9 2 5 3" xfId="14513"/>
    <cellStyle name="Poznámka 3 9 2 5 4" xfId="14514"/>
    <cellStyle name="Poznámka 3 9 2 6" xfId="14515"/>
    <cellStyle name="Poznámka 3 9 2 7" xfId="14516"/>
    <cellStyle name="Poznámka 3 9 2 8" xfId="14517"/>
    <cellStyle name="Poznámka 3 9 3" xfId="14518"/>
    <cellStyle name="Poznámka 3 9 3 2" xfId="14519"/>
    <cellStyle name="Poznámka 3 9 3 2 2" xfId="14520"/>
    <cellStyle name="Poznámka 3 9 3 2 3" xfId="14521"/>
    <cellStyle name="Poznámka 3 9 3 2 4" xfId="14522"/>
    <cellStyle name="Poznámka 3 9 3 3" xfId="14523"/>
    <cellStyle name="Poznámka 3 9 3 3 2" xfId="14524"/>
    <cellStyle name="Poznámka 3 9 3 3 3" xfId="14525"/>
    <cellStyle name="Poznámka 3 9 3 3 4" xfId="14526"/>
    <cellStyle name="Poznámka 3 9 3 4" xfId="14527"/>
    <cellStyle name="Poznámka 3 9 3 5" xfId="14528"/>
    <cellStyle name="Poznámka 3 9 3 6" xfId="14529"/>
    <cellStyle name="Poznámka 3 9 4" xfId="14530"/>
    <cellStyle name="Poznámka 3 9 4 2" xfId="14531"/>
    <cellStyle name="Poznámka 3 9 4 2 2" xfId="14532"/>
    <cellStyle name="Poznámka 3 9 4 2 3" xfId="14533"/>
    <cellStyle name="Poznámka 3 9 4 2 4" xfId="14534"/>
    <cellStyle name="Poznámka 3 9 4 3" xfId="14535"/>
    <cellStyle name="Poznámka 3 9 4 3 2" xfId="14536"/>
    <cellStyle name="Poznámka 3 9 4 3 3" xfId="14537"/>
    <cellStyle name="Poznámka 3 9 4 3 4" xfId="14538"/>
    <cellStyle name="Poznámka 3 9 4 4" xfId="14539"/>
    <cellStyle name="Poznámka 3 9 4 5" xfId="14540"/>
    <cellStyle name="Poznámka 3 9 4 6" xfId="14541"/>
    <cellStyle name="Poznámka 3 9 5" xfId="14542"/>
    <cellStyle name="Poznámka 3 9 5 2" xfId="14543"/>
    <cellStyle name="Poznámka 3 9 5 3" xfId="14544"/>
    <cellStyle name="Poznámka 3 9 5 4" xfId="14545"/>
    <cellStyle name="Poznámka 3 9 6" xfId="14546"/>
    <cellStyle name="Poznámka 3 9 6 2" xfId="14547"/>
    <cellStyle name="Poznámka 3 9 6 3" xfId="14548"/>
    <cellStyle name="Poznámka 3 9 6 4" xfId="14549"/>
    <cellStyle name="Poznámka 3 9 7" xfId="14550"/>
    <cellStyle name="Poznámka 3 9 8" xfId="14551"/>
    <cellStyle name="Poznámka 3 9 9" xfId="14552"/>
    <cellStyle name="Poznámka 3_Xl0000028" xfId="14553"/>
    <cellStyle name="Poznámka 4" xfId="14554"/>
    <cellStyle name="Poznámka 4 10" xfId="14555"/>
    <cellStyle name="Poznámka 4 10 2" xfId="14556"/>
    <cellStyle name="Poznámka 4 10 2 2" xfId="14557"/>
    <cellStyle name="Poznámka 4 10 2 2 2" xfId="14558"/>
    <cellStyle name="Poznámka 4 10 2 2 2 2" xfId="14559"/>
    <cellStyle name="Poznámka 4 10 2 2 2 3" xfId="14560"/>
    <cellStyle name="Poznámka 4 10 2 2 2 4" xfId="14561"/>
    <cellStyle name="Poznámka 4 10 2 2 3" xfId="14562"/>
    <cellStyle name="Poznámka 4 10 2 2 3 2" xfId="14563"/>
    <cellStyle name="Poznámka 4 10 2 2 3 3" xfId="14564"/>
    <cellStyle name="Poznámka 4 10 2 2 3 4" xfId="14565"/>
    <cellStyle name="Poznámka 4 10 2 2 4" xfId="14566"/>
    <cellStyle name="Poznámka 4 10 2 2 5" xfId="14567"/>
    <cellStyle name="Poznámka 4 10 2 2 6" xfId="14568"/>
    <cellStyle name="Poznámka 4 10 2 3" xfId="14569"/>
    <cellStyle name="Poznámka 4 10 2 3 2" xfId="14570"/>
    <cellStyle name="Poznámka 4 10 2 3 2 2" xfId="14571"/>
    <cellStyle name="Poznámka 4 10 2 3 2 3" xfId="14572"/>
    <cellStyle name="Poznámka 4 10 2 3 2 4" xfId="14573"/>
    <cellStyle name="Poznámka 4 10 2 3 3" xfId="14574"/>
    <cellStyle name="Poznámka 4 10 2 3 3 2" xfId="14575"/>
    <cellStyle name="Poznámka 4 10 2 3 3 3" xfId="14576"/>
    <cellStyle name="Poznámka 4 10 2 3 3 4" xfId="14577"/>
    <cellStyle name="Poznámka 4 10 2 3 4" xfId="14578"/>
    <cellStyle name="Poznámka 4 10 2 3 5" xfId="14579"/>
    <cellStyle name="Poznámka 4 10 2 3 6" xfId="14580"/>
    <cellStyle name="Poznámka 4 10 2 4" xfId="14581"/>
    <cellStyle name="Poznámka 4 10 2 4 2" xfId="14582"/>
    <cellStyle name="Poznámka 4 10 2 4 3" xfId="14583"/>
    <cellStyle name="Poznámka 4 10 2 4 4" xfId="14584"/>
    <cellStyle name="Poznámka 4 10 2 5" xfId="14585"/>
    <cellStyle name="Poznámka 4 10 2 5 2" xfId="14586"/>
    <cellStyle name="Poznámka 4 10 2 5 3" xfId="14587"/>
    <cellStyle name="Poznámka 4 10 2 5 4" xfId="14588"/>
    <cellStyle name="Poznámka 4 10 2 6" xfId="14589"/>
    <cellStyle name="Poznámka 4 10 2 7" xfId="14590"/>
    <cellStyle name="Poznámka 4 10 2 8" xfId="14591"/>
    <cellStyle name="Poznámka 4 10 3" xfId="14592"/>
    <cellStyle name="Poznámka 4 10 3 2" xfId="14593"/>
    <cellStyle name="Poznámka 4 10 3 2 2" xfId="14594"/>
    <cellStyle name="Poznámka 4 10 3 2 3" xfId="14595"/>
    <cellStyle name="Poznámka 4 10 3 2 4" xfId="14596"/>
    <cellStyle name="Poznámka 4 10 3 3" xfId="14597"/>
    <cellStyle name="Poznámka 4 10 3 3 2" xfId="14598"/>
    <cellStyle name="Poznámka 4 10 3 3 3" xfId="14599"/>
    <cellStyle name="Poznámka 4 10 3 3 4" xfId="14600"/>
    <cellStyle name="Poznámka 4 10 3 4" xfId="14601"/>
    <cellStyle name="Poznámka 4 10 3 5" xfId="14602"/>
    <cellStyle name="Poznámka 4 10 3 6" xfId="14603"/>
    <cellStyle name="Poznámka 4 10 4" xfId="14604"/>
    <cellStyle name="Poznámka 4 10 4 2" xfId="14605"/>
    <cellStyle name="Poznámka 4 10 4 2 2" xfId="14606"/>
    <cellStyle name="Poznámka 4 10 4 2 3" xfId="14607"/>
    <cellStyle name="Poznámka 4 10 4 2 4" xfId="14608"/>
    <cellStyle name="Poznámka 4 10 4 3" xfId="14609"/>
    <cellStyle name="Poznámka 4 10 4 3 2" xfId="14610"/>
    <cellStyle name="Poznámka 4 10 4 3 3" xfId="14611"/>
    <cellStyle name="Poznámka 4 10 4 3 4" xfId="14612"/>
    <cellStyle name="Poznámka 4 10 4 4" xfId="14613"/>
    <cellStyle name="Poznámka 4 10 4 5" xfId="14614"/>
    <cellStyle name="Poznámka 4 10 4 6" xfId="14615"/>
    <cellStyle name="Poznámka 4 10 5" xfId="14616"/>
    <cellStyle name="Poznámka 4 10 5 2" xfId="14617"/>
    <cellStyle name="Poznámka 4 10 5 3" xfId="14618"/>
    <cellStyle name="Poznámka 4 10 5 4" xfId="14619"/>
    <cellStyle name="Poznámka 4 10 6" xfId="14620"/>
    <cellStyle name="Poznámka 4 10 6 2" xfId="14621"/>
    <cellStyle name="Poznámka 4 10 6 3" xfId="14622"/>
    <cellStyle name="Poznámka 4 10 6 4" xfId="14623"/>
    <cellStyle name="Poznámka 4 10 7" xfId="14624"/>
    <cellStyle name="Poznámka 4 10 8" xfId="14625"/>
    <cellStyle name="Poznámka 4 10 9" xfId="14626"/>
    <cellStyle name="Poznámka 4 11" xfId="14627"/>
    <cellStyle name="Poznámka 4 11 2" xfId="14628"/>
    <cellStyle name="Poznámka 4 11 2 2" xfId="14629"/>
    <cellStyle name="Poznámka 4 11 2 2 2" xfId="14630"/>
    <cellStyle name="Poznámka 4 11 2 2 3" xfId="14631"/>
    <cellStyle name="Poznámka 4 11 2 2 4" xfId="14632"/>
    <cellStyle name="Poznámka 4 11 2 3" xfId="14633"/>
    <cellStyle name="Poznámka 4 11 2 3 2" xfId="14634"/>
    <cellStyle name="Poznámka 4 11 2 3 3" xfId="14635"/>
    <cellStyle name="Poznámka 4 11 2 3 4" xfId="14636"/>
    <cellStyle name="Poznámka 4 11 2 4" xfId="14637"/>
    <cellStyle name="Poznámka 4 11 2 5" xfId="14638"/>
    <cellStyle name="Poznámka 4 11 2 6" xfId="14639"/>
    <cellStyle name="Poznámka 4 11 3" xfId="14640"/>
    <cellStyle name="Poznámka 4 11 3 2" xfId="14641"/>
    <cellStyle name="Poznámka 4 11 3 2 2" xfId="14642"/>
    <cellStyle name="Poznámka 4 11 3 2 3" xfId="14643"/>
    <cellStyle name="Poznámka 4 11 3 2 4" xfId="14644"/>
    <cellStyle name="Poznámka 4 11 3 3" xfId="14645"/>
    <cellStyle name="Poznámka 4 11 3 3 2" xfId="14646"/>
    <cellStyle name="Poznámka 4 11 3 3 3" xfId="14647"/>
    <cellStyle name="Poznámka 4 11 3 3 4" xfId="14648"/>
    <cellStyle name="Poznámka 4 11 3 4" xfId="14649"/>
    <cellStyle name="Poznámka 4 11 3 5" xfId="14650"/>
    <cellStyle name="Poznámka 4 11 3 6" xfId="14651"/>
    <cellStyle name="Poznámka 4 11 4" xfId="14652"/>
    <cellStyle name="Poznámka 4 11 4 2" xfId="14653"/>
    <cellStyle name="Poznámka 4 11 4 3" xfId="14654"/>
    <cellStyle name="Poznámka 4 11 4 4" xfId="14655"/>
    <cellStyle name="Poznámka 4 11 5" xfId="14656"/>
    <cellStyle name="Poznámka 4 11 5 2" xfId="14657"/>
    <cellStyle name="Poznámka 4 11 5 3" xfId="14658"/>
    <cellStyle name="Poznámka 4 11 5 4" xfId="14659"/>
    <cellStyle name="Poznámka 4 11 6" xfId="14660"/>
    <cellStyle name="Poznámka 4 11 7" xfId="14661"/>
    <cellStyle name="Poznámka 4 11 8" xfId="14662"/>
    <cellStyle name="Poznámka 4 12" xfId="14663"/>
    <cellStyle name="Poznámka 4 12 2" xfId="14664"/>
    <cellStyle name="Poznámka 4 12 2 2" xfId="14665"/>
    <cellStyle name="Poznámka 4 12 2 3" xfId="14666"/>
    <cellStyle name="Poznámka 4 12 2 4" xfId="14667"/>
    <cellStyle name="Poznámka 4 12 3" xfId="14668"/>
    <cellStyle name="Poznámka 4 12 3 2" xfId="14669"/>
    <cellStyle name="Poznámka 4 12 3 3" xfId="14670"/>
    <cellStyle name="Poznámka 4 12 3 4" xfId="14671"/>
    <cellStyle name="Poznámka 4 12 4" xfId="14672"/>
    <cellStyle name="Poznámka 4 12 5" xfId="14673"/>
    <cellStyle name="Poznámka 4 12 6" xfId="14674"/>
    <cellStyle name="Poznámka 4 13" xfId="14675"/>
    <cellStyle name="Poznámka 4 13 2" xfId="14676"/>
    <cellStyle name="Poznámka 4 13 2 2" xfId="14677"/>
    <cellStyle name="Poznámka 4 13 2 3" xfId="14678"/>
    <cellStyle name="Poznámka 4 13 2 4" xfId="14679"/>
    <cellStyle name="Poznámka 4 13 3" xfId="14680"/>
    <cellStyle name="Poznámka 4 13 3 2" xfId="14681"/>
    <cellStyle name="Poznámka 4 13 3 3" xfId="14682"/>
    <cellStyle name="Poznámka 4 13 3 4" xfId="14683"/>
    <cellStyle name="Poznámka 4 13 4" xfId="14684"/>
    <cellStyle name="Poznámka 4 13 5" xfId="14685"/>
    <cellStyle name="Poznámka 4 13 6" xfId="14686"/>
    <cellStyle name="Poznámka 4 14" xfId="14687"/>
    <cellStyle name="Poznámka 4 14 2" xfId="14688"/>
    <cellStyle name="Poznámka 4 14 3" xfId="14689"/>
    <cellStyle name="Poznámka 4 14 4" xfId="14690"/>
    <cellStyle name="Poznámka 4 15" xfId="14691"/>
    <cellStyle name="Poznámka 4 15 2" xfId="14692"/>
    <cellStyle name="Poznámka 4 15 3" xfId="14693"/>
    <cellStyle name="Poznámka 4 15 4" xfId="14694"/>
    <cellStyle name="Poznámka 4 16" xfId="14695"/>
    <cellStyle name="Poznámka 4 17" xfId="14696"/>
    <cellStyle name="Poznámka 4 18" xfId="14697"/>
    <cellStyle name="Poznámka 4 2" xfId="14698"/>
    <cellStyle name="Poznámka 4 2 10" xfId="14699"/>
    <cellStyle name="Poznámka 4 2 10 2" xfId="14700"/>
    <cellStyle name="Poznámka 4 2 10 2 2" xfId="14701"/>
    <cellStyle name="Poznámka 4 2 10 2 2 2" xfId="14702"/>
    <cellStyle name="Poznámka 4 2 10 2 2 3" xfId="14703"/>
    <cellStyle name="Poznámka 4 2 10 2 2 4" xfId="14704"/>
    <cellStyle name="Poznámka 4 2 10 2 3" xfId="14705"/>
    <cellStyle name="Poznámka 4 2 10 2 3 2" xfId="14706"/>
    <cellStyle name="Poznámka 4 2 10 2 3 3" xfId="14707"/>
    <cellStyle name="Poznámka 4 2 10 2 3 4" xfId="14708"/>
    <cellStyle name="Poznámka 4 2 10 2 4" xfId="14709"/>
    <cellStyle name="Poznámka 4 2 10 2 5" xfId="14710"/>
    <cellStyle name="Poznámka 4 2 10 2 6" xfId="14711"/>
    <cellStyle name="Poznámka 4 2 10 3" xfId="14712"/>
    <cellStyle name="Poznámka 4 2 10 3 2" xfId="14713"/>
    <cellStyle name="Poznámka 4 2 10 3 2 2" xfId="14714"/>
    <cellStyle name="Poznámka 4 2 10 3 2 3" xfId="14715"/>
    <cellStyle name="Poznámka 4 2 10 3 2 4" xfId="14716"/>
    <cellStyle name="Poznámka 4 2 10 3 3" xfId="14717"/>
    <cellStyle name="Poznámka 4 2 10 3 3 2" xfId="14718"/>
    <cellStyle name="Poznámka 4 2 10 3 3 3" xfId="14719"/>
    <cellStyle name="Poznámka 4 2 10 3 3 4" xfId="14720"/>
    <cellStyle name="Poznámka 4 2 10 3 4" xfId="14721"/>
    <cellStyle name="Poznámka 4 2 10 3 5" xfId="14722"/>
    <cellStyle name="Poznámka 4 2 10 3 6" xfId="14723"/>
    <cellStyle name="Poznámka 4 2 10 4" xfId="14724"/>
    <cellStyle name="Poznámka 4 2 10 4 2" xfId="14725"/>
    <cellStyle name="Poznámka 4 2 10 4 3" xfId="14726"/>
    <cellStyle name="Poznámka 4 2 10 4 4" xfId="14727"/>
    <cellStyle name="Poznámka 4 2 10 5" xfId="14728"/>
    <cellStyle name="Poznámka 4 2 10 5 2" xfId="14729"/>
    <cellStyle name="Poznámka 4 2 10 5 3" xfId="14730"/>
    <cellStyle name="Poznámka 4 2 10 5 4" xfId="14731"/>
    <cellStyle name="Poznámka 4 2 10 6" xfId="14732"/>
    <cellStyle name="Poznámka 4 2 10 7" xfId="14733"/>
    <cellStyle name="Poznámka 4 2 10 8" xfId="14734"/>
    <cellStyle name="Poznámka 4 2 11" xfId="14735"/>
    <cellStyle name="Poznámka 4 2 11 2" xfId="14736"/>
    <cellStyle name="Poznámka 4 2 11 2 2" xfId="14737"/>
    <cellStyle name="Poznámka 4 2 11 2 3" xfId="14738"/>
    <cellStyle name="Poznámka 4 2 11 2 4" xfId="14739"/>
    <cellStyle name="Poznámka 4 2 11 3" xfId="14740"/>
    <cellStyle name="Poznámka 4 2 11 3 2" xfId="14741"/>
    <cellStyle name="Poznámka 4 2 11 3 3" xfId="14742"/>
    <cellStyle name="Poznámka 4 2 11 3 4" xfId="14743"/>
    <cellStyle name="Poznámka 4 2 11 4" xfId="14744"/>
    <cellStyle name="Poznámka 4 2 11 5" xfId="14745"/>
    <cellStyle name="Poznámka 4 2 11 6" xfId="14746"/>
    <cellStyle name="Poznámka 4 2 12" xfId="14747"/>
    <cellStyle name="Poznámka 4 2 12 2" xfId="14748"/>
    <cellStyle name="Poznámka 4 2 12 2 2" xfId="14749"/>
    <cellStyle name="Poznámka 4 2 12 2 3" xfId="14750"/>
    <cellStyle name="Poznámka 4 2 12 2 4" xfId="14751"/>
    <cellStyle name="Poznámka 4 2 12 3" xfId="14752"/>
    <cellStyle name="Poznámka 4 2 12 3 2" xfId="14753"/>
    <cellStyle name="Poznámka 4 2 12 3 3" xfId="14754"/>
    <cellStyle name="Poznámka 4 2 12 3 4" xfId="14755"/>
    <cellStyle name="Poznámka 4 2 12 4" xfId="14756"/>
    <cellStyle name="Poznámka 4 2 12 5" xfId="14757"/>
    <cellStyle name="Poznámka 4 2 12 6" xfId="14758"/>
    <cellStyle name="Poznámka 4 2 13" xfId="14759"/>
    <cellStyle name="Poznámka 4 2 13 2" xfId="14760"/>
    <cellStyle name="Poznámka 4 2 13 3" xfId="14761"/>
    <cellStyle name="Poznámka 4 2 13 4" xfId="14762"/>
    <cellStyle name="Poznámka 4 2 14" xfId="14763"/>
    <cellStyle name="Poznámka 4 2 14 2" xfId="14764"/>
    <cellStyle name="Poznámka 4 2 14 3" xfId="14765"/>
    <cellStyle name="Poznámka 4 2 14 4" xfId="14766"/>
    <cellStyle name="Poznámka 4 2 15" xfId="14767"/>
    <cellStyle name="Poznámka 4 2 16" xfId="14768"/>
    <cellStyle name="Poznámka 4 2 17" xfId="14769"/>
    <cellStyle name="Poznámka 4 2 2" xfId="14770"/>
    <cellStyle name="Poznámka 4 2 2 10" xfId="14771"/>
    <cellStyle name="Poznámka 4 2 2 10 2" xfId="14772"/>
    <cellStyle name="Poznámka 4 2 2 10 2 2" xfId="14773"/>
    <cellStyle name="Poznámka 4 2 2 10 2 3" xfId="14774"/>
    <cellStyle name="Poznámka 4 2 2 10 2 4" xfId="14775"/>
    <cellStyle name="Poznámka 4 2 2 10 3" xfId="14776"/>
    <cellStyle name="Poznámka 4 2 2 10 3 2" xfId="14777"/>
    <cellStyle name="Poznámka 4 2 2 10 3 3" xfId="14778"/>
    <cellStyle name="Poznámka 4 2 2 10 3 4" xfId="14779"/>
    <cellStyle name="Poznámka 4 2 2 10 4" xfId="14780"/>
    <cellStyle name="Poznámka 4 2 2 10 5" xfId="14781"/>
    <cellStyle name="Poznámka 4 2 2 10 6" xfId="14782"/>
    <cellStyle name="Poznámka 4 2 2 11" xfId="14783"/>
    <cellStyle name="Poznámka 4 2 2 11 2" xfId="14784"/>
    <cellStyle name="Poznámka 4 2 2 11 2 2" xfId="14785"/>
    <cellStyle name="Poznámka 4 2 2 11 2 3" xfId="14786"/>
    <cellStyle name="Poznámka 4 2 2 11 2 4" xfId="14787"/>
    <cellStyle name="Poznámka 4 2 2 11 3" xfId="14788"/>
    <cellStyle name="Poznámka 4 2 2 11 3 2" xfId="14789"/>
    <cellStyle name="Poznámka 4 2 2 11 3 3" xfId="14790"/>
    <cellStyle name="Poznámka 4 2 2 11 3 4" xfId="14791"/>
    <cellStyle name="Poznámka 4 2 2 11 4" xfId="14792"/>
    <cellStyle name="Poznámka 4 2 2 11 5" xfId="14793"/>
    <cellStyle name="Poznámka 4 2 2 11 6" xfId="14794"/>
    <cellStyle name="Poznámka 4 2 2 12" xfId="14795"/>
    <cellStyle name="Poznámka 4 2 2 12 2" xfId="14796"/>
    <cellStyle name="Poznámka 4 2 2 12 3" xfId="14797"/>
    <cellStyle name="Poznámka 4 2 2 12 4" xfId="14798"/>
    <cellStyle name="Poznámka 4 2 2 13" xfId="14799"/>
    <cellStyle name="Poznámka 4 2 2 13 2" xfId="14800"/>
    <cellStyle name="Poznámka 4 2 2 13 3" xfId="14801"/>
    <cellStyle name="Poznámka 4 2 2 13 4" xfId="14802"/>
    <cellStyle name="Poznámka 4 2 2 14" xfId="14803"/>
    <cellStyle name="Poznámka 4 2 2 15" xfId="14804"/>
    <cellStyle name="Poznámka 4 2 2 16" xfId="14805"/>
    <cellStyle name="Poznámka 4 2 2 2" xfId="14806"/>
    <cellStyle name="Poznámka 4 2 2 2 10" xfId="14807"/>
    <cellStyle name="Poznámka 4 2 2 2 2" xfId="14808"/>
    <cellStyle name="Poznámka 4 2 2 2 2 2" xfId="14809"/>
    <cellStyle name="Poznámka 4 2 2 2 2 2 2" xfId="14810"/>
    <cellStyle name="Poznámka 4 2 2 2 2 2 2 2" xfId="14811"/>
    <cellStyle name="Poznámka 4 2 2 2 2 2 2 2 2" xfId="14812"/>
    <cellStyle name="Poznámka 4 2 2 2 2 2 2 2 3" xfId="14813"/>
    <cellStyle name="Poznámka 4 2 2 2 2 2 2 2 4" xfId="14814"/>
    <cellStyle name="Poznámka 4 2 2 2 2 2 2 3" xfId="14815"/>
    <cellStyle name="Poznámka 4 2 2 2 2 2 2 3 2" xfId="14816"/>
    <cellStyle name="Poznámka 4 2 2 2 2 2 2 3 3" xfId="14817"/>
    <cellStyle name="Poznámka 4 2 2 2 2 2 2 3 4" xfId="14818"/>
    <cellStyle name="Poznámka 4 2 2 2 2 2 2 4" xfId="14819"/>
    <cellStyle name="Poznámka 4 2 2 2 2 2 2 5" xfId="14820"/>
    <cellStyle name="Poznámka 4 2 2 2 2 2 2 6" xfId="14821"/>
    <cellStyle name="Poznámka 4 2 2 2 2 2 3" xfId="14822"/>
    <cellStyle name="Poznámka 4 2 2 2 2 2 3 2" xfId="14823"/>
    <cellStyle name="Poznámka 4 2 2 2 2 2 3 2 2" xfId="14824"/>
    <cellStyle name="Poznámka 4 2 2 2 2 2 3 2 3" xfId="14825"/>
    <cellStyle name="Poznámka 4 2 2 2 2 2 3 2 4" xfId="14826"/>
    <cellStyle name="Poznámka 4 2 2 2 2 2 3 3" xfId="14827"/>
    <cellStyle name="Poznámka 4 2 2 2 2 2 3 3 2" xfId="14828"/>
    <cellStyle name="Poznámka 4 2 2 2 2 2 3 3 3" xfId="14829"/>
    <cellStyle name="Poznámka 4 2 2 2 2 2 3 3 4" xfId="14830"/>
    <cellStyle name="Poznámka 4 2 2 2 2 2 3 4" xfId="14831"/>
    <cellStyle name="Poznámka 4 2 2 2 2 2 3 5" xfId="14832"/>
    <cellStyle name="Poznámka 4 2 2 2 2 2 3 6" xfId="14833"/>
    <cellStyle name="Poznámka 4 2 2 2 2 2 4" xfId="14834"/>
    <cellStyle name="Poznámka 4 2 2 2 2 2 4 2" xfId="14835"/>
    <cellStyle name="Poznámka 4 2 2 2 2 2 4 3" xfId="14836"/>
    <cellStyle name="Poznámka 4 2 2 2 2 2 4 4" xfId="14837"/>
    <cellStyle name="Poznámka 4 2 2 2 2 2 5" xfId="14838"/>
    <cellStyle name="Poznámka 4 2 2 2 2 2 5 2" xfId="14839"/>
    <cellStyle name="Poznámka 4 2 2 2 2 2 5 3" xfId="14840"/>
    <cellStyle name="Poznámka 4 2 2 2 2 2 5 4" xfId="14841"/>
    <cellStyle name="Poznámka 4 2 2 2 2 2 6" xfId="14842"/>
    <cellStyle name="Poznámka 4 2 2 2 2 2 7" xfId="14843"/>
    <cellStyle name="Poznámka 4 2 2 2 2 2 8" xfId="14844"/>
    <cellStyle name="Poznámka 4 2 2 2 2 3" xfId="14845"/>
    <cellStyle name="Poznámka 4 2 2 2 2 3 2" xfId="14846"/>
    <cellStyle name="Poznámka 4 2 2 2 2 3 2 2" xfId="14847"/>
    <cellStyle name="Poznámka 4 2 2 2 2 3 2 3" xfId="14848"/>
    <cellStyle name="Poznámka 4 2 2 2 2 3 2 4" xfId="14849"/>
    <cellStyle name="Poznámka 4 2 2 2 2 3 3" xfId="14850"/>
    <cellStyle name="Poznámka 4 2 2 2 2 3 3 2" xfId="14851"/>
    <cellStyle name="Poznámka 4 2 2 2 2 3 3 3" xfId="14852"/>
    <cellStyle name="Poznámka 4 2 2 2 2 3 3 4" xfId="14853"/>
    <cellStyle name="Poznámka 4 2 2 2 2 3 4" xfId="14854"/>
    <cellStyle name="Poznámka 4 2 2 2 2 3 5" xfId="14855"/>
    <cellStyle name="Poznámka 4 2 2 2 2 3 6" xfId="14856"/>
    <cellStyle name="Poznámka 4 2 2 2 2 4" xfId="14857"/>
    <cellStyle name="Poznámka 4 2 2 2 2 4 2" xfId="14858"/>
    <cellStyle name="Poznámka 4 2 2 2 2 4 2 2" xfId="14859"/>
    <cellStyle name="Poznámka 4 2 2 2 2 4 2 3" xfId="14860"/>
    <cellStyle name="Poznámka 4 2 2 2 2 4 2 4" xfId="14861"/>
    <cellStyle name="Poznámka 4 2 2 2 2 4 3" xfId="14862"/>
    <cellStyle name="Poznámka 4 2 2 2 2 4 3 2" xfId="14863"/>
    <cellStyle name="Poznámka 4 2 2 2 2 4 3 3" xfId="14864"/>
    <cellStyle name="Poznámka 4 2 2 2 2 4 3 4" xfId="14865"/>
    <cellStyle name="Poznámka 4 2 2 2 2 4 4" xfId="14866"/>
    <cellStyle name="Poznámka 4 2 2 2 2 4 5" xfId="14867"/>
    <cellStyle name="Poznámka 4 2 2 2 2 4 6" xfId="14868"/>
    <cellStyle name="Poznámka 4 2 2 2 2 5" xfId="14869"/>
    <cellStyle name="Poznámka 4 2 2 2 2 5 2" xfId="14870"/>
    <cellStyle name="Poznámka 4 2 2 2 2 5 3" xfId="14871"/>
    <cellStyle name="Poznámka 4 2 2 2 2 5 4" xfId="14872"/>
    <cellStyle name="Poznámka 4 2 2 2 2 6" xfId="14873"/>
    <cellStyle name="Poznámka 4 2 2 2 2 6 2" xfId="14874"/>
    <cellStyle name="Poznámka 4 2 2 2 2 6 3" xfId="14875"/>
    <cellStyle name="Poznámka 4 2 2 2 2 6 4" xfId="14876"/>
    <cellStyle name="Poznámka 4 2 2 2 2 7" xfId="14877"/>
    <cellStyle name="Poznámka 4 2 2 2 2 8" xfId="14878"/>
    <cellStyle name="Poznámka 4 2 2 2 2 9" xfId="14879"/>
    <cellStyle name="Poznámka 4 2 2 2 3" xfId="14880"/>
    <cellStyle name="Poznámka 4 2 2 2 3 2" xfId="14881"/>
    <cellStyle name="Poznámka 4 2 2 2 3 2 2" xfId="14882"/>
    <cellStyle name="Poznámka 4 2 2 2 3 2 2 2" xfId="14883"/>
    <cellStyle name="Poznámka 4 2 2 2 3 2 2 3" xfId="14884"/>
    <cellStyle name="Poznámka 4 2 2 2 3 2 2 4" xfId="14885"/>
    <cellStyle name="Poznámka 4 2 2 2 3 2 3" xfId="14886"/>
    <cellStyle name="Poznámka 4 2 2 2 3 2 3 2" xfId="14887"/>
    <cellStyle name="Poznámka 4 2 2 2 3 2 3 3" xfId="14888"/>
    <cellStyle name="Poznámka 4 2 2 2 3 2 3 4" xfId="14889"/>
    <cellStyle name="Poznámka 4 2 2 2 3 2 4" xfId="14890"/>
    <cellStyle name="Poznámka 4 2 2 2 3 2 5" xfId="14891"/>
    <cellStyle name="Poznámka 4 2 2 2 3 2 6" xfId="14892"/>
    <cellStyle name="Poznámka 4 2 2 2 3 3" xfId="14893"/>
    <cellStyle name="Poznámka 4 2 2 2 3 3 2" xfId="14894"/>
    <cellStyle name="Poznámka 4 2 2 2 3 3 2 2" xfId="14895"/>
    <cellStyle name="Poznámka 4 2 2 2 3 3 2 3" xfId="14896"/>
    <cellStyle name="Poznámka 4 2 2 2 3 3 2 4" xfId="14897"/>
    <cellStyle name="Poznámka 4 2 2 2 3 3 3" xfId="14898"/>
    <cellStyle name="Poznámka 4 2 2 2 3 3 3 2" xfId="14899"/>
    <cellStyle name="Poznámka 4 2 2 2 3 3 3 3" xfId="14900"/>
    <cellStyle name="Poznámka 4 2 2 2 3 3 3 4" xfId="14901"/>
    <cellStyle name="Poznámka 4 2 2 2 3 3 4" xfId="14902"/>
    <cellStyle name="Poznámka 4 2 2 2 3 3 5" xfId="14903"/>
    <cellStyle name="Poznámka 4 2 2 2 3 3 6" xfId="14904"/>
    <cellStyle name="Poznámka 4 2 2 2 3 4" xfId="14905"/>
    <cellStyle name="Poznámka 4 2 2 2 3 4 2" xfId="14906"/>
    <cellStyle name="Poznámka 4 2 2 2 3 4 3" xfId="14907"/>
    <cellStyle name="Poznámka 4 2 2 2 3 4 4" xfId="14908"/>
    <cellStyle name="Poznámka 4 2 2 2 3 5" xfId="14909"/>
    <cellStyle name="Poznámka 4 2 2 2 3 5 2" xfId="14910"/>
    <cellStyle name="Poznámka 4 2 2 2 3 5 3" xfId="14911"/>
    <cellStyle name="Poznámka 4 2 2 2 3 5 4" xfId="14912"/>
    <cellStyle name="Poznámka 4 2 2 2 3 6" xfId="14913"/>
    <cellStyle name="Poznámka 4 2 2 2 3 7" xfId="14914"/>
    <cellStyle name="Poznámka 4 2 2 2 3 8" xfId="14915"/>
    <cellStyle name="Poznámka 4 2 2 2 4" xfId="14916"/>
    <cellStyle name="Poznámka 4 2 2 2 4 2" xfId="14917"/>
    <cellStyle name="Poznámka 4 2 2 2 4 2 2" xfId="14918"/>
    <cellStyle name="Poznámka 4 2 2 2 4 2 3" xfId="14919"/>
    <cellStyle name="Poznámka 4 2 2 2 4 2 4" xfId="14920"/>
    <cellStyle name="Poznámka 4 2 2 2 4 3" xfId="14921"/>
    <cellStyle name="Poznámka 4 2 2 2 4 3 2" xfId="14922"/>
    <cellStyle name="Poznámka 4 2 2 2 4 3 3" xfId="14923"/>
    <cellStyle name="Poznámka 4 2 2 2 4 3 4" xfId="14924"/>
    <cellStyle name="Poznámka 4 2 2 2 4 4" xfId="14925"/>
    <cellStyle name="Poznámka 4 2 2 2 4 5" xfId="14926"/>
    <cellStyle name="Poznámka 4 2 2 2 4 6" xfId="14927"/>
    <cellStyle name="Poznámka 4 2 2 2 5" xfId="14928"/>
    <cellStyle name="Poznámka 4 2 2 2 5 2" xfId="14929"/>
    <cellStyle name="Poznámka 4 2 2 2 5 2 2" xfId="14930"/>
    <cellStyle name="Poznámka 4 2 2 2 5 2 3" xfId="14931"/>
    <cellStyle name="Poznámka 4 2 2 2 5 2 4" xfId="14932"/>
    <cellStyle name="Poznámka 4 2 2 2 5 3" xfId="14933"/>
    <cellStyle name="Poznámka 4 2 2 2 5 3 2" xfId="14934"/>
    <cellStyle name="Poznámka 4 2 2 2 5 3 3" xfId="14935"/>
    <cellStyle name="Poznámka 4 2 2 2 5 3 4" xfId="14936"/>
    <cellStyle name="Poznámka 4 2 2 2 5 4" xfId="14937"/>
    <cellStyle name="Poznámka 4 2 2 2 5 5" xfId="14938"/>
    <cellStyle name="Poznámka 4 2 2 2 5 6" xfId="14939"/>
    <cellStyle name="Poznámka 4 2 2 2 6" xfId="14940"/>
    <cellStyle name="Poznámka 4 2 2 2 6 2" xfId="14941"/>
    <cellStyle name="Poznámka 4 2 2 2 6 3" xfId="14942"/>
    <cellStyle name="Poznámka 4 2 2 2 6 4" xfId="14943"/>
    <cellStyle name="Poznámka 4 2 2 2 7" xfId="14944"/>
    <cellStyle name="Poznámka 4 2 2 2 7 2" xfId="14945"/>
    <cellStyle name="Poznámka 4 2 2 2 7 3" xfId="14946"/>
    <cellStyle name="Poznámka 4 2 2 2 7 4" xfId="14947"/>
    <cellStyle name="Poznámka 4 2 2 2 8" xfId="14948"/>
    <cellStyle name="Poznámka 4 2 2 2 9" xfId="14949"/>
    <cellStyle name="Poznámka 4 2 2 3" xfId="14950"/>
    <cellStyle name="Poznámka 4 2 2 3 10" xfId="14951"/>
    <cellStyle name="Poznámka 4 2 2 3 2" xfId="14952"/>
    <cellStyle name="Poznámka 4 2 2 3 2 2" xfId="14953"/>
    <cellStyle name="Poznámka 4 2 2 3 2 2 2" xfId="14954"/>
    <cellStyle name="Poznámka 4 2 2 3 2 2 2 2" xfId="14955"/>
    <cellStyle name="Poznámka 4 2 2 3 2 2 2 2 2" xfId="14956"/>
    <cellStyle name="Poznámka 4 2 2 3 2 2 2 2 3" xfId="14957"/>
    <cellStyle name="Poznámka 4 2 2 3 2 2 2 2 4" xfId="14958"/>
    <cellStyle name="Poznámka 4 2 2 3 2 2 2 3" xfId="14959"/>
    <cellStyle name="Poznámka 4 2 2 3 2 2 2 3 2" xfId="14960"/>
    <cellStyle name="Poznámka 4 2 2 3 2 2 2 3 3" xfId="14961"/>
    <cellStyle name="Poznámka 4 2 2 3 2 2 2 3 4" xfId="14962"/>
    <cellStyle name="Poznámka 4 2 2 3 2 2 2 4" xfId="14963"/>
    <cellStyle name="Poznámka 4 2 2 3 2 2 2 5" xfId="14964"/>
    <cellStyle name="Poznámka 4 2 2 3 2 2 2 6" xfId="14965"/>
    <cellStyle name="Poznámka 4 2 2 3 2 2 3" xfId="14966"/>
    <cellStyle name="Poznámka 4 2 2 3 2 2 3 2" xfId="14967"/>
    <cellStyle name="Poznámka 4 2 2 3 2 2 3 2 2" xfId="14968"/>
    <cellStyle name="Poznámka 4 2 2 3 2 2 3 2 3" xfId="14969"/>
    <cellStyle name="Poznámka 4 2 2 3 2 2 3 2 4" xfId="14970"/>
    <cellStyle name="Poznámka 4 2 2 3 2 2 3 3" xfId="14971"/>
    <cellStyle name="Poznámka 4 2 2 3 2 2 3 3 2" xfId="14972"/>
    <cellStyle name="Poznámka 4 2 2 3 2 2 3 3 3" xfId="14973"/>
    <cellStyle name="Poznámka 4 2 2 3 2 2 3 3 4" xfId="14974"/>
    <cellStyle name="Poznámka 4 2 2 3 2 2 3 4" xfId="14975"/>
    <cellStyle name="Poznámka 4 2 2 3 2 2 3 5" xfId="14976"/>
    <cellStyle name="Poznámka 4 2 2 3 2 2 3 6" xfId="14977"/>
    <cellStyle name="Poznámka 4 2 2 3 2 2 4" xfId="14978"/>
    <cellStyle name="Poznámka 4 2 2 3 2 2 4 2" xfId="14979"/>
    <cellStyle name="Poznámka 4 2 2 3 2 2 4 3" xfId="14980"/>
    <cellStyle name="Poznámka 4 2 2 3 2 2 4 4" xfId="14981"/>
    <cellStyle name="Poznámka 4 2 2 3 2 2 5" xfId="14982"/>
    <cellStyle name="Poznámka 4 2 2 3 2 2 5 2" xfId="14983"/>
    <cellStyle name="Poznámka 4 2 2 3 2 2 5 3" xfId="14984"/>
    <cellStyle name="Poznámka 4 2 2 3 2 2 5 4" xfId="14985"/>
    <cellStyle name="Poznámka 4 2 2 3 2 2 6" xfId="14986"/>
    <cellStyle name="Poznámka 4 2 2 3 2 2 7" xfId="14987"/>
    <cellStyle name="Poznámka 4 2 2 3 2 2 8" xfId="14988"/>
    <cellStyle name="Poznámka 4 2 2 3 2 3" xfId="14989"/>
    <cellStyle name="Poznámka 4 2 2 3 2 3 2" xfId="14990"/>
    <cellStyle name="Poznámka 4 2 2 3 2 3 2 2" xfId="14991"/>
    <cellStyle name="Poznámka 4 2 2 3 2 3 2 3" xfId="14992"/>
    <cellStyle name="Poznámka 4 2 2 3 2 3 2 4" xfId="14993"/>
    <cellStyle name="Poznámka 4 2 2 3 2 3 3" xfId="14994"/>
    <cellStyle name="Poznámka 4 2 2 3 2 3 3 2" xfId="14995"/>
    <cellStyle name="Poznámka 4 2 2 3 2 3 3 3" xfId="14996"/>
    <cellStyle name="Poznámka 4 2 2 3 2 3 3 4" xfId="14997"/>
    <cellStyle name="Poznámka 4 2 2 3 2 3 4" xfId="14998"/>
    <cellStyle name="Poznámka 4 2 2 3 2 3 5" xfId="14999"/>
    <cellStyle name="Poznámka 4 2 2 3 2 3 6" xfId="15000"/>
    <cellStyle name="Poznámka 4 2 2 3 2 4" xfId="15001"/>
    <cellStyle name="Poznámka 4 2 2 3 2 4 2" xfId="15002"/>
    <cellStyle name="Poznámka 4 2 2 3 2 4 2 2" xfId="15003"/>
    <cellStyle name="Poznámka 4 2 2 3 2 4 2 3" xfId="15004"/>
    <cellStyle name="Poznámka 4 2 2 3 2 4 2 4" xfId="15005"/>
    <cellStyle name="Poznámka 4 2 2 3 2 4 3" xfId="15006"/>
    <cellStyle name="Poznámka 4 2 2 3 2 4 3 2" xfId="15007"/>
    <cellStyle name="Poznámka 4 2 2 3 2 4 3 3" xfId="15008"/>
    <cellStyle name="Poznámka 4 2 2 3 2 4 3 4" xfId="15009"/>
    <cellStyle name="Poznámka 4 2 2 3 2 4 4" xfId="15010"/>
    <cellStyle name="Poznámka 4 2 2 3 2 4 5" xfId="15011"/>
    <cellStyle name="Poznámka 4 2 2 3 2 4 6" xfId="15012"/>
    <cellStyle name="Poznámka 4 2 2 3 2 5" xfId="15013"/>
    <cellStyle name="Poznámka 4 2 2 3 2 5 2" xfId="15014"/>
    <cellStyle name="Poznámka 4 2 2 3 2 5 3" xfId="15015"/>
    <cellStyle name="Poznámka 4 2 2 3 2 5 4" xfId="15016"/>
    <cellStyle name="Poznámka 4 2 2 3 2 6" xfId="15017"/>
    <cellStyle name="Poznámka 4 2 2 3 2 6 2" xfId="15018"/>
    <cellStyle name="Poznámka 4 2 2 3 2 6 3" xfId="15019"/>
    <cellStyle name="Poznámka 4 2 2 3 2 6 4" xfId="15020"/>
    <cellStyle name="Poznámka 4 2 2 3 2 7" xfId="15021"/>
    <cellStyle name="Poznámka 4 2 2 3 2 8" xfId="15022"/>
    <cellStyle name="Poznámka 4 2 2 3 2 9" xfId="15023"/>
    <cellStyle name="Poznámka 4 2 2 3 3" xfId="15024"/>
    <cellStyle name="Poznámka 4 2 2 3 3 2" xfId="15025"/>
    <cellStyle name="Poznámka 4 2 2 3 3 2 2" xfId="15026"/>
    <cellStyle name="Poznámka 4 2 2 3 3 2 2 2" xfId="15027"/>
    <cellStyle name="Poznámka 4 2 2 3 3 2 2 3" xfId="15028"/>
    <cellStyle name="Poznámka 4 2 2 3 3 2 2 4" xfId="15029"/>
    <cellStyle name="Poznámka 4 2 2 3 3 2 3" xfId="15030"/>
    <cellStyle name="Poznámka 4 2 2 3 3 2 3 2" xfId="15031"/>
    <cellStyle name="Poznámka 4 2 2 3 3 2 3 3" xfId="15032"/>
    <cellStyle name="Poznámka 4 2 2 3 3 2 3 4" xfId="15033"/>
    <cellStyle name="Poznámka 4 2 2 3 3 2 4" xfId="15034"/>
    <cellStyle name="Poznámka 4 2 2 3 3 2 5" xfId="15035"/>
    <cellStyle name="Poznámka 4 2 2 3 3 2 6" xfId="15036"/>
    <cellStyle name="Poznámka 4 2 2 3 3 3" xfId="15037"/>
    <cellStyle name="Poznámka 4 2 2 3 3 3 2" xfId="15038"/>
    <cellStyle name="Poznámka 4 2 2 3 3 3 2 2" xfId="15039"/>
    <cellStyle name="Poznámka 4 2 2 3 3 3 2 3" xfId="15040"/>
    <cellStyle name="Poznámka 4 2 2 3 3 3 2 4" xfId="15041"/>
    <cellStyle name="Poznámka 4 2 2 3 3 3 3" xfId="15042"/>
    <cellStyle name="Poznámka 4 2 2 3 3 3 3 2" xfId="15043"/>
    <cellStyle name="Poznámka 4 2 2 3 3 3 3 3" xfId="15044"/>
    <cellStyle name="Poznámka 4 2 2 3 3 3 3 4" xfId="15045"/>
    <cellStyle name="Poznámka 4 2 2 3 3 3 4" xfId="15046"/>
    <cellStyle name="Poznámka 4 2 2 3 3 3 5" xfId="15047"/>
    <cellStyle name="Poznámka 4 2 2 3 3 3 6" xfId="15048"/>
    <cellStyle name="Poznámka 4 2 2 3 3 4" xfId="15049"/>
    <cellStyle name="Poznámka 4 2 2 3 3 4 2" xfId="15050"/>
    <cellStyle name="Poznámka 4 2 2 3 3 4 3" xfId="15051"/>
    <cellStyle name="Poznámka 4 2 2 3 3 4 4" xfId="15052"/>
    <cellStyle name="Poznámka 4 2 2 3 3 5" xfId="15053"/>
    <cellStyle name="Poznámka 4 2 2 3 3 5 2" xfId="15054"/>
    <cellStyle name="Poznámka 4 2 2 3 3 5 3" xfId="15055"/>
    <cellStyle name="Poznámka 4 2 2 3 3 5 4" xfId="15056"/>
    <cellStyle name="Poznámka 4 2 2 3 3 6" xfId="15057"/>
    <cellStyle name="Poznámka 4 2 2 3 3 7" xfId="15058"/>
    <cellStyle name="Poznámka 4 2 2 3 3 8" xfId="15059"/>
    <cellStyle name="Poznámka 4 2 2 3 4" xfId="15060"/>
    <cellStyle name="Poznámka 4 2 2 3 4 2" xfId="15061"/>
    <cellStyle name="Poznámka 4 2 2 3 4 2 2" xfId="15062"/>
    <cellStyle name="Poznámka 4 2 2 3 4 2 3" xfId="15063"/>
    <cellStyle name="Poznámka 4 2 2 3 4 2 4" xfId="15064"/>
    <cellStyle name="Poznámka 4 2 2 3 4 3" xfId="15065"/>
    <cellStyle name="Poznámka 4 2 2 3 4 3 2" xfId="15066"/>
    <cellStyle name="Poznámka 4 2 2 3 4 3 3" xfId="15067"/>
    <cellStyle name="Poznámka 4 2 2 3 4 3 4" xfId="15068"/>
    <cellStyle name="Poznámka 4 2 2 3 4 4" xfId="15069"/>
    <cellStyle name="Poznámka 4 2 2 3 4 5" xfId="15070"/>
    <cellStyle name="Poznámka 4 2 2 3 4 6" xfId="15071"/>
    <cellStyle name="Poznámka 4 2 2 3 5" xfId="15072"/>
    <cellStyle name="Poznámka 4 2 2 3 5 2" xfId="15073"/>
    <cellStyle name="Poznámka 4 2 2 3 5 2 2" xfId="15074"/>
    <cellStyle name="Poznámka 4 2 2 3 5 2 3" xfId="15075"/>
    <cellStyle name="Poznámka 4 2 2 3 5 2 4" xfId="15076"/>
    <cellStyle name="Poznámka 4 2 2 3 5 3" xfId="15077"/>
    <cellStyle name="Poznámka 4 2 2 3 5 3 2" xfId="15078"/>
    <cellStyle name="Poznámka 4 2 2 3 5 3 3" xfId="15079"/>
    <cellStyle name="Poznámka 4 2 2 3 5 3 4" xfId="15080"/>
    <cellStyle name="Poznámka 4 2 2 3 5 4" xfId="15081"/>
    <cellStyle name="Poznámka 4 2 2 3 5 5" xfId="15082"/>
    <cellStyle name="Poznámka 4 2 2 3 5 6" xfId="15083"/>
    <cellStyle name="Poznámka 4 2 2 3 6" xfId="15084"/>
    <cellStyle name="Poznámka 4 2 2 3 6 2" xfId="15085"/>
    <cellStyle name="Poznámka 4 2 2 3 6 3" xfId="15086"/>
    <cellStyle name="Poznámka 4 2 2 3 6 4" xfId="15087"/>
    <cellStyle name="Poznámka 4 2 2 3 7" xfId="15088"/>
    <cellStyle name="Poznámka 4 2 2 3 7 2" xfId="15089"/>
    <cellStyle name="Poznámka 4 2 2 3 7 3" xfId="15090"/>
    <cellStyle name="Poznámka 4 2 2 3 7 4" xfId="15091"/>
    <cellStyle name="Poznámka 4 2 2 3 8" xfId="15092"/>
    <cellStyle name="Poznámka 4 2 2 3 9" xfId="15093"/>
    <cellStyle name="Poznámka 4 2 2 4" xfId="15094"/>
    <cellStyle name="Poznámka 4 2 2 4 10" xfId="15095"/>
    <cellStyle name="Poznámka 4 2 2 4 2" xfId="15096"/>
    <cellStyle name="Poznámka 4 2 2 4 2 2" xfId="15097"/>
    <cellStyle name="Poznámka 4 2 2 4 2 2 2" xfId="15098"/>
    <cellStyle name="Poznámka 4 2 2 4 2 2 2 2" xfId="15099"/>
    <cellStyle name="Poznámka 4 2 2 4 2 2 2 2 2" xfId="15100"/>
    <cellStyle name="Poznámka 4 2 2 4 2 2 2 2 3" xfId="15101"/>
    <cellStyle name="Poznámka 4 2 2 4 2 2 2 2 4" xfId="15102"/>
    <cellStyle name="Poznámka 4 2 2 4 2 2 2 3" xfId="15103"/>
    <cellStyle name="Poznámka 4 2 2 4 2 2 2 3 2" xfId="15104"/>
    <cellStyle name="Poznámka 4 2 2 4 2 2 2 3 3" xfId="15105"/>
    <cellStyle name="Poznámka 4 2 2 4 2 2 2 3 4" xfId="15106"/>
    <cellStyle name="Poznámka 4 2 2 4 2 2 2 4" xfId="15107"/>
    <cellStyle name="Poznámka 4 2 2 4 2 2 2 5" xfId="15108"/>
    <cellStyle name="Poznámka 4 2 2 4 2 2 2 6" xfId="15109"/>
    <cellStyle name="Poznámka 4 2 2 4 2 2 3" xfId="15110"/>
    <cellStyle name="Poznámka 4 2 2 4 2 2 3 2" xfId="15111"/>
    <cellStyle name="Poznámka 4 2 2 4 2 2 3 2 2" xfId="15112"/>
    <cellStyle name="Poznámka 4 2 2 4 2 2 3 2 3" xfId="15113"/>
    <cellStyle name="Poznámka 4 2 2 4 2 2 3 2 4" xfId="15114"/>
    <cellStyle name="Poznámka 4 2 2 4 2 2 3 3" xfId="15115"/>
    <cellStyle name="Poznámka 4 2 2 4 2 2 3 3 2" xfId="15116"/>
    <cellStyle name="Poznámka 4 2 2 4 2 2 3 3 3" xfId="15117"/>
    <cellStyle name="Poznámka 4 2 2 4 2 2 3 3 4" xfId="15118"/>
    <cellStyle name="Poznámka 4 2 2 4 2 2 3 4" xfId="15119"/>
    <cellStyle name="Poznámka 4 2 2 4 2 2 3 5" xfId="15120"/>
    <cellStyle name="Poznámka 4 2 2 4 2 2 3 6" xfId="15121"/>
    <cellStyle name="Poznámka 4 2 2 4 2 2 4" xfId="15122"/>
    <cellStyle name="Poznámka 4 2 2 4 2 2 4 2" xfId="15123"/>
    <cellStyle name="Poznámka 4 2 2 4 2 2 4 3" xfId="15124"/>
    <cellStyle name="Poznámka 4 2 2 4 2 2 4 4" xfId="15125"/>
    <cellStyle name="Poznámka 4 2 2 4 2 2 5" xfId="15126"/>
    <cellStyle name="Poznámka 4 2 2 4 2 2 5 2" xfId="15127"/>
    <cellStyle name="Poznámka 4 2 2 4 2 2 5 3" xfId="15128"/>
    <cellStyle name="Poznámka 4 2 2 4 2 2 5 4" xfId="15129"/>
    <cellStyle name="Poznámka 4 2 2 4 2 2 6" xfId="15130"/>
    <cellStyle name="Poznámka 4 2 2 4 2 2 7" xfId="15131"/>
    <cellStyle name="Poznámka 4 2 2 4 2 2 8" xfId="15132"/>
    <cellStyle name="Poznámka 4 2 2 4 2 3" xfId="15133"/>
    <cellStyle name="Poznámka 4 2 2 4 2 3 2" xfId="15134"/>
    <cellStyle name="Poznámka 4 2 2 4 2 3 2 2" xfId="15135"/>
    <cellStyle name="Poznámka 4 2 2 4 2 3 2 3" xfId="15136"/>
    <cellStyle name="Poznámka 4 2 2 4 2 3 2 4" xfId="15137"/>
    <cellStyle name="Poznámka 4 2 2 4 2 3 3" xfId="15138"/>
    <cellStyle name="Poznámka 4 2 2 4 2 3 3 2" xfId="15139"/>
    <cellStyle name="Poznámka 4 2 2 4 2 3 3 3" xfId="15140"/>
    <cellStyle name="Poznámka 4 2 2 4 2 3 3 4" xfId="15141"/>
    <cellStyle name="Poznámka 4 2 2 4 2 3 4" xfId="15142"/>
    <cellStyle name="Poznámka 4 2 2 4 2 3 5" xfId="15143"/>
    <cellStyle name="Poznámka 4 2 2 4 2 3 6" xfId="15144"/>
    <cellStyle name="Poznámka 4 2 2 4 2 4" xfId="15145"/>
    <cellStyle name="Poznámka 4 2 2 4 2 4 2" xfId="15146"/>
    <cellStyle name="Poznámka 4 2 2 4 2 4 2 2" xfId="15147"/>
    <cellStyle name="Poznámka 4 2 2 4 2 4 2 3" xfId="15148"/>
    <cellStyle name="Poznámka 4 2 2 4 2 4 2 4" xfId="15149"/>
    <cellStyle name="Poznámka 4 2 2 4 2 4 3" xfId="15150"/>
    <cellStyle name="Poznámka 4 2 2 4 2 4 3 2" xfId="15151"/>
    <cellStyle name="Poznámka 4 2 2 4 2 4 3 3" xfId="15152"/>
    <cellStyle name="Poznámka 4 2 2 4 2 4 3 4" xfId="15153"/>
    <cellStyle name="Poznámka 4 2 2 4 2 4 4" xfId="15154"/>
    <cellStyle name="Poznámka 4 2 2 4 2 4 5" xfId="15155"/>
    <cellStyle name="Poznámka 4 2 2 4 2 4 6" xfId="15156"/>
    <cellStyle name="Poznámka 4 2 2 4 2 5" xfId="15157"/>
    <cellStyle name="Poznámka 4 2 2 4 2 5 2" xfId="15158"/>
    <cellStyle name="Poznámka 4 2 2 4 2 5 3" xfId="15159"/>
    <cellStyle name="Poznámka 4 2 2 4 2 5 4" xfId="15160"/>
    <cellStyle name="Poznámka 4 2 2 4 2 6" xfId="15161"/>
    <cellStyle name="Poznámka 4 2 2 4 2 6 2" xfId="15162"/>
    <cellStyle name="Poznámka 4 2 2 4 2 6 3" xfId="15163"/>
    <cellStyle name="Poznámka 4 2 2 4 2 6 4" xfId="15164"/>
    <cellStyle name="Poznámka 4 2 2 4 2 7" xfId="15165"/>
    <cellStyle name="Poznámka 4 2 2 4 2 8" xfId="15166"/>
    <cellStyle name="Poznámka 4 2 2 4 2 9" xfId="15167"/>
    <cellStyle name="Poznámka 4 2 2 4 3" xfId="15168"/>
    <cellStyle name="Poznámka 4 2 2 4 3 2" xfId="15169"/>
    <cellStyle name="Poznámka 4 2 2 4 3 2 2" xfId="15170"/>
    <cellStyle name="Poznámka 4 2 2 4 3 2 2 2" xfId="15171"/>
    <cellStyle name="Poznámka 4 2 2 4 3 2 2 3" xfId="15172"/>
    <cellStyle name="Poznámka 4 2 2 4 3 2 2 4" xfId="15173"/>
    <cellStyle name="Poznámka 4 2 2 4 3 2 3" xfId="15174"/>
    <cellStyle name="Poznámka 4 2 2 4 3 2 3 2" xfId="15175"/>
    <cellStyle name="Poznámka 4 2 2 4 3 2 3 3" xfId="15176"/>
    <cellStyle name="Poznámka 4 2 2 4 3 2 3 4" xfId="15177"/>
    <cellStyle name="Poznámka 4 2 2 4 3 2 4" xfId="15178"/>
    <cellStyle name="Poznámka 4 2 2 4 3 2 5" xfId="15179"/>
    <cellStyle name="Poznámka 4 2 2 4 3 2 6" xfId="15180"/>
    <cellStyle name="Poznámka 4 2 2 4 3 3" xfId="15181"/>
    <cellStyle name="Poznámka 4 2 2 4 3 3 2" xfId="15182"/>
    <cellStyle name="Poznámka 4 2 2 4 3 3 2 2" xfId="15183"/>
    <cellStyle name="Poznámka 4 2 2 4 3 3 2 3" xfId="15184"/>
    <cellStyle name="Poznámka 4 2 2 4 3 3 2 4" xfId="15185"/>
    <cellStyle name="Poznámka 4 2 2 4 3 3 3" xfId="15186"/>
    <cellStyle name="Poznámka 4 2 2 4 3 3 3 2" xfId="15187"/>
    <cellStyle name="Poznámka 4 2 2 4 3 3 3 3" xfId="15188"/>
    <cellStyle name="Poznámka 4 2 2 4 3 3 3 4" xfId="15189"/>
    <cellStyle name="Poznámka 4 2 2 4 3 3 4" xfId="15190"/>
    <cellStyle name="Poznámka 4 2 2 4 3 3 5" xfId="15191"/>
    <cellStyle name="Poznámka 4 2 2 4 3 3 6" xfId="15192"/>
    <cellStyle name="Poznámka 4 2 2 4 3 4" xfId="15193"/>
    <cellStyle name="Poznámka 4 2 2 4 3 4 2" xfId="15194"/>
    <cellStyle name="Poznámka 4 2 2 4 3 4 3" xfId="15195"/>
    <cellStyle name="Poznámka 4 2 2 4 3 4 4" xfId="15196"/>
    <cellStyle name="Poznámka 4 2 2 4 3 5" xfId="15197"/>
    <cellStyle name="Poznámka 4 2 2 4 3 5 2" xfId="15198"/>
    <cellStyle name="Poznámka 4 2 2 4 3 5 3" xfId="15199"/>
    <cellStyle name="Poznámka 4 2 2 4 3 5 4" xfId="15200"/>
    <cellStyle name="Poznámka 4 2 2 4 3 6" xfId="15201"/>
    <cellStyle name="Poznámka 4 2 2 4 3 7" xfId="15202"/>
    <cellStyle name="Poznámka 4 2 2 4 3 8" xfId="15203"/>
    <cellStyle name="Poznámka 4 2 2 4 4" xfId="15204"/>
    <cellStyle name="Poznámka 4 2 2 4 4 2" xfId="15205"/>
    <cellStyle name="Poznámka 4 2 2 4 4 2 2" xfId="15206"/>
    <cellStyle name="Poznámka 4 2 2 4 4 2 3" xfId="15207"/>
    <cellStyle name="Poznámka 4 2 2 4 4 2 4" xfId="15208"/>
    <cellStyle name="Poznámka 4 2 2 4 4 3" xfId="15209"/>
    <cellStyle name="Poznámka 4 2 2 4 4 3 2" xfId="15210"/>
    <cellStyle name="Poznámka 4 2 2 4 4 3 3" xfId="15211"/>
    <cellStyle name="Poznámka 4 2 2 4 4 3 4" xfId="15212"/>
    <cellStyle name="Poznámka 4 2 2 4 4 4" xfId="15213"/>
    <cellStyle name="Poznámka 4 2 2 4 4 5" xfId="15214"/>
    <cellStyle name="Poznámka 4 2 2 4 4 6" xfId="15215"/>
    <cellStyle name="Poznámka 4 2 2 4 5" xfId="15216"/>
    <cellStyle name="Poznámka 4 2 2 4 5 2" xfId="15217"/>
    <cellStyle name="Poznámka 4 2 2 4 5 2 2" xfId="15218"/>
    <cellStyle name="Poznámka 4 2 2 4 5 2 3" xfId="15219"/>
    <cellStyle name="Poznámka 4 2 2 4 5 2 4" xfId="15220"/>
    <cellStyle name="Poznámka 4 2 2 4 5 3" xfId="15221"/>
    <cellStyle name="Poznámka 4 2 2 4 5 3 2" xfId="15222"/>
    <cellStyle name="Poznámka 4 2 2 4 5 3 3" xfId="15223"/>
    <cellStyle name="Poznámka 4 2 2 4 5 3 4" xfId="15224"/>
    <cellStyle name="Poznámka 4 2 2 4 5 4" xfId="15225"/>
    <cellStyle name="Poznámka 4 2 2 4 5 5" xfId="15226"/>
    <cellStyle name="Poznámka 4 2 2 4 5 6" xfId="15227"/>
    <cellStyle name="Poznámka 4 2 2 4 6" xfId="15228"/>
    <cellStyle name="Poznámka 4 2 2 4 6 2" xfId="15229"/>
    <cellStyle name="Poznámka 4 2 2 4 6 3" xfId="15230"/>
    <cellStyle name="Poznámka 4 2 2 4 6 4" xfId="15231"/>
    <cellStyle name="Poznámka 4 2 2 4 7" xfId="15232"/>
    <cellStyle name="Poznámka 4 2 2 4 7 2" xfId="15233"/>
    <cellStyle name="Poznámka 4 2 2 4 7 3" xfId="15234"/>
    <cellStyle name="Poznámka 4 2 2 4 7 4" xfId="15235"/>
    <cellStyle name="Poznámka 4 2 2 4 8" xfId="15236"/>
    <cellStyle name="Poznámka 4 2 2 4 9" xfId="15237"/>
    <cellStyle name="Poznámka 4 2 2 5" xfId="15238"/>
    <cellStyle name="Poznámka 4 2 2 5 10" xfId="15239"/>
    <cellStyle name="Poznámka 4 2 2 5 2" xfId="15240"/>
    <cellStyle name="Poznámka 4 2 2 5 2 2" xfId="15241"/>
    <cellStyle name="Poznámka 4 2 2 5 2 2 2" xfId="15242"/>
    <cellStyle name="Poznámka 4 2 2 5 2 2 2 2" xfId="15243"/>
    <cellStyle name="Poznámka 4 2 2 5 2 2 2 2 2" xfId="15244"/>
    <cellStyle name="Poznámka 4 2 2 5 2 2 2 2 3" xfId="15245"/>
    <cellStyle name="Poznámka 4 2 2 5 2 2 2 2 4" xfId="15246"/>
    <cellStyle name="Poznámka 4 2 2 5 2 2 2 3" xfId="15247"/>
    <cellStyle name="Poznámka 4 2 2 5 2 2 2 3 2" xfId="15248"/>
    <cellStyle name="Poznámka 4 2 2 5 2 2 2 3 3" xfId="15249"/>
    <cellStyle name="Poznámka 4 2 2 5 2 2 2 3 4" xfId="15250"/>
    <cellStyle name="Poznámka 4 2 2 5 2 2 2 4" xfId="15251"/>
    <cellStyle name="Poznámka 4 2 2 5 2 2 2 5" xfId="15252"/>
    <cellStyle name="Poznámka 4 2 2 5 2 2 2 6" xfId="15253"/>
    <cellStyle name="Poznámka 4 2 2 5 2 2 3" xfId="15254"/>
    <cellStyle name="Poznámka 4 2 2 5 2 2 3 2" xfId="15255"/>
    <cellStyle name="Poznámka 4 2 2 5 2 2 3 2 2" xfId="15256"/>
    <cellStyle name="Poznámka 4 2 2 5 2 2 3 2 3" xfId="15257"/>
    <cellStyle name="Poznámka 4 2 2 5 2 2 3 2 4" xfId="15258"/>
    <cellStyle name="Poznámka 4 2 2 5 2 2 3 3" xfId="15259"/>
    <cellStyle name="Poznámka 4 2 2 5 2 2 3 3 2" xfId="15260"/>
    <cellStyle name="Poznámka 4 2 2 5 2 2 3 3 3" xfId="15261"/>
    <cellStyle name="Poznámka 4 2 2 5 2 2 3 3 4" xfId="15262"/>
    <cellStyle name="Poznámka 4 2 2 5 2 2 3 4" xfId="15263"/>
    <cellStyle name="Poznámka 4 2 2 5 2 2 3 5" xfId="15264"/>
    <cellStyle name="Poznámka 4 2 2 5 2 2 3 6" xfId="15265"/>
    <cellStyle name="Poznámka 4 2 2 5 2 2 4" xfId="15266"/>
    <cellStyle name="Poznámka 4 2 2 5 2 2 4 2" xfId="15267"/>
    <cellStyle name="Poznámka 4 2 2 5 2 2 4 3" xfId="15268"/>
    <cellStyle name="Poznámka 4 2 2 5 2 2 4 4" xfId="15269"/>
    <cellStyle name="Poznámka 4 2 2 5 2 2 5" xfId="15270"/>
    <cellStyle name="Poznámka 4 2 2 5 2 2 5 2" xfId="15271"/>
    <cellStyle name="Poznámka 4 2 2 5 2 2 5 3" xfId="15272"/>
    <cellStyle name="Poznámka 4 2 2 5 2 2 5 4" xfId="15273"/>
    <cellStyle name="Poznámka 4 2 2 5 2 2 6" xfId="15274"/>
    <cellStyle name="Poznámka 4 2 2 5 2 2 7" xfId="15275"/>
    <cellStyle name="Poznámka 4 2 2 5 2 2 8" xfId="15276"/>
    <cellStyle name="Poznámka 4 2 2 5 2 3" xfId="15277"/>
    <cellStyle name="Poznámka 4 2 2 5 2 3 2" xfId="15278"/>
    <cellStyle name="Poznámka 4 2 2 5 2 3 2 2" xfId="15279"/>
    <cellStyle name="Poznámka 4 2 2 5 2 3 2 3" xfId="15280"/>
    <cellStyle name="Poznámka 4 2 2 5 2 3 2 4" xfId="15281"/>
    <cellStyle name="Poznámka 4 2 2 5 2 3 3" xfId="15282"/>
    <cellStyle name="Poznámka 4 2 2 5 2 3 3 2" xfId="15283"/>
    <cellStyle name="Poznámka 4 2 2 5 2 3 3 3" xfId="15284"/>
    <cellStyle name="Poznámka 4 2 2 5 2 3 3 4" xfId="15285"/>
    <cellStyle name="Poznámka 4 2 2 5 2 3 4" xfId="15286"/>
    <cellStyle name="Poznámka 4 2 2 5 2 3 5" xfId="15287"/>
    <cellStyle name="Poznámka 4 2 2 5 2 3 6" xfId="15288"/>
    <cellStyle name="Poznámka 4 2 2 5 2 4" xfId="15289"/>
    <cellStyle name="Poznámka 4 2 2 5 2 4 2" xfId="15290"/>
    <cellStyle name="Poznámka 4 2 2 5 2 4 2 2" xfId="15291"/>
    <cellStyle name="Poznámka 4 2 2 5 2 4 2 3" xfId="15292"/>
    <cellStyle name="Poznámka 4 2 2 5 2 4 2 4" xfId="15293"/>
    <cellStyle name="Poznámka 4 2 2 5 2 4 3" xfId="15294"/>
    <cellStyle name="Poznámka 4 2 2 5 2 4 3 2" xfId="15295"/>
    <cellStyle name="Poznámka 4 2 2 5 2 4 3 3" xfId="15296"/>
    <cellStyle name="Poznámka 4 2 2 5 2 4 3 4" xfId="15297"/>
    <cellStyle name="Poznámka 4 2 2 5 2 4 4" xfId="15298"/>
    <cellStyle name="Poznámka 4 2 2 5 2 4 5" xfId="15299"/>
    <cellStyle name="Poznámka 4 2 2 5 2 4 6" xfId="15300"/>
    <cellStyle name="Poznámka 4 2 2 5 2 5" xfId="15301"/>
    <cellStyle name="Poznámka 4 2 2 5 2 5 2" xfId="15302"/>
    <cellStyle name="Poznámka 4 2 2 5 2 5 3" xfId="15303"/>
    <cellStyle name="Poznámka 4 2 2 5 2 5 4" xfId="15304"/>
    <cellStyle name="Poznámka 4 2 2 5 2 6" xfId="15305"/>
    <cellStyle name="Poznámka 4 2 2 5 2 6 2" xfId="15306"/>
    <cellStyle name="Poznámka 4 2 2 5 2 6 3" xfId="15307"/>
    <cellStyle name="Poznámka 4 2 2 5 2 6 4" xfId="15308"/>
    <cellStyle name="Poznámka 4 2 2 5 2 7" xfId="15309"/>
    <cellStyle name="Poznámka 4 2 2 5 2 8" xfId="15310"/>
    <cellStyle name="Poznámka 4 2 2 5 2 9" xfId="15311"/>
    <cellStyle name="Poznámka 4 2 2 5 3" xfId="15312"/>
    <cellStyle name="Poznámka 4 2 2 5 3 2" xfId="15313"/>
    <cellStyle name="Poznámka 4 2 2 5 3 2 2" xfId="15314"/>
    <cellStyle name="Poznámka 4 2 2 5 3 2 2 2" xfId="15315"/>
    <cellStyle name="Poznámka 4 2 2 5 3 2 2 3" xfId="15316"/>
    <cellStyle name="Poznámka 4 2 2 5 3 2 2 4" xfId="15317"/>
    <cellStyle name="Poznámka 4 2 2 5 3 2 3" xfId="15318"/>
    <cellStyle name="Poznámka 4 2 2 5 3 2 3 2" xfId="15319"/>
    <cellStyle name="Poznámka 4 2 2 5 3 2 3 3" xfId="15320"/>
    <cellStyle name="Poznámka 4 2 2 5 3 2 3 4" xfId="15321"/>
    <cellStyle name="Poznámka 4 2 2 5 3 2 4" xfId="15322"/>
    <cellStyle name="Poznámka 4 2 2 5 3 2 5" xfId="15323"/>
    <cellStyle name="Poznámka 4 2 2 5 3 2 6" xfId="15324"/>
    <cellStyle name="Poznámka 4 2 2 5 3 3" xfId="15325"/>
    <cellStyle name="Poznámka 4 2 2 5 3 3 2" xfId="15326"/>
    <cellStyle name="Poznámka 4 2 2 5 3 3 2 2" xfId="15327"/>
    <cellStyle name="Poznámka 4 2 2 5 3 3 2 3" xfId="15328"/>
    <cellStyle name="Poznámka 4 2 2 5 3 3 2 4" xfId="15329"/>
    <cellStyle name="Poznámka 4 2 2 5 3 3 3" xfId="15330"/>
    <cellStyle name="Poznámka 4 2 2 5 3 3 3 2" xfId="15331"/>
    <cellStyle name="Poznámka 4 2 2 5 3 3 3 3" xfId="15332"/>
    <cellStyle name="Poznámka 4 2 2 5 3 3 3 4" xfId="15333"/>
    <cellStyle name="Poznámka 4 2 2 5 3 3 4" xfId="15334"/>
    <cellStyle name="Poznámka 4 2 2 5 3 3 5" xfId="15335"/>
    <cellStyle name="Poznámka 4 2 2 5 3 3 6" xfId="15336"/>
    <cellStyle name="Poznámka 4 2 2 5 3 4" xfId="15337"/>
    <cellStyle name="Poznámka 4 2 2 5 3 4 2" xfId="15338"/>
    <cellStyle name="Poznámka 4 2 2 5 3 4 3" xfId="15339"/>
    <cellStyle name="Poznámka 4 2 2 5 3 4 4" xfId="15340"/>
    <cellStyle name="Poznámka 4 2 2 5 3 5" xfId="15341"/>
    <cellStyle name="Poznámka 4 2 2 5 3 5 2" xfId="15342"/>
    <cellStyle name="Poznámka 4 2 2 5 3 5 3" xfId="15343"/>
    <cellStyle name="Poznámka 4 2 2 5 3 5 4" xfId="15344"/>
    <cellStyle name="Poznámka 4 2 2 5 3 6" xfId="15345"/>
    <cellStyle name="Poznámka 4 2 2 5 3 7" xfId="15346"/>
    <cellStyle name="Poznámka 4 2 2 5 3 8" xfId="15347"/>
    <cellStyle name="Poznámka 4 2 2 5 4" xfId="15348"/>
    <cellStyle name="Poznámka 4 2 2 5 4 2" xfId="15349"/>
    <cellStyle name="Poznámka 4 2 2 5 4 2 2" xfId="15350"/>
    <cellStyle name="Poznámka 4 2 2 5 4 2 3" xfId="15351"/>
    <cellStyle name="Poznámka 4 2 2 5 4 2 4" xfId="15352"/>
    <cellStyle name="Poznámka 4 2 2 5 4 3" xfId="15353"/>
    <cellStyle name="Poznámka 4 2 2 5 4 3 2" xfId="15354"/>
    <cellStyle name="Poznámka 4 2 2 5 4 3 3" xfId="15355"/>
    <cellStyle name="Poznámka 4 2 2 5 4 3 4" xfId="15356"/>
    <cellStyle name="Poznámka 4 2 2 5 4 4" xfId="15357"/>
    <cellStyle name="Poznámka 4 2 2 5 4 5" xfId="15358"/>
    <cellStyle name="Poznámka 4 2 2 5 4 6" xfId="15359"/>
    <cellStyle name="Poznámka 4 2 2 5 5" xfId="15360"/>
    <cellStyle name="Poznámka 4 2 2 5 5 2" xfId="15361"/>
    <cellStyle name="Poznámka 4 2 2 5 5 2 2" xfId="15362"/>
    <cellStyle name="Poznámka 4 2 2 5 5 2 3" xfId="15363"/>
    <cellStyle name="Poznámka 4 2 2 5 5 2 4" xfId="15364"/>
    <cellStyle name="Poznámka 4 2 2 5 5 3" xfId="15365"/>
    <cellStyle name="Poznámka 4 2 2 5 5 3 2" xfId="15366"/>
    <cellStyle name="Poznámka 4 2 2 5 5 3 3" xfId="15367"/>
    <cellStyle name="Poznámka 4 2 2 5 5 3 4" xfId="15368"/>
    <cellStyle name="Poznámka 4 2 2 5 5 4" xfId="15369"/>
    <cellStyle name="Poznámka 4 2 2 5 5 5" xfId="15370"/>
    <cellStyle name="Poznámka 4 2 2 5 5 6" xfId="15371"/>
    <cellStyle name="Poznámka 4 2 2 5 6" xfId="15372"/>
    <cellStyle name="Poznámka 4 2 2 5 6 2" xfId="15373"/>
    <cellStyle name="Poznámka 4 2 2 5 6 3" xfId="15374"/>
    <cellStyle name="Poznámka 4 2 2 5 6 4" xfId="15375"/>
    <cellStyle name="Poznámka 4 2 2 5 7" xfId="15376"/>
    <cellStyle name="Poznámka 4 2 2 5 7 2" xfId="15377"/>
    <cellStyle name="Poznámka 4 2 2 5 7 3" xfId="15378"/>
    <cellStyle name="Poznámka 4 2 2 5 7 4" xfId="15379"/>
    <cellStyle name="Poznámka 4 2 2 5 8" xfId="15380"/>
    <cellStyle name="Poznámka 4 2 2 5 9" xfId="15381"/>
    <cellStyle name="Poznámka 4 2 2 6" xfId="15382"/>
    <cellStyle name="Poznámka 4 2 2 6 10" xfId="15383"/>
    <cellStyle name="Poznámka 4 2 2 6 2" xfId="15384"/>
    <cellStyle name="Poznámka 4 2 2 6 2 2" xfId="15385"/>
    <cellStyle name="Poznámka 4 2 2 6 2 2 2" xfId="15386"/>
    <cellStyle name="Poznámka 4 2 2 6 2 2 2 2" xfId="15387"/>
    <cellStyle name="Poznámka 4 2 2 6 2 2 2 2 2" xfId="15388"/>
    <cellStyle name="Poznámka 4 2 2 6 2 2 2 2 3" xfId="15389"/>
    <cellStyle name="Poznámka 4 2 2 6 2 2 2 2 4" xfId="15390"/>
    <cellStyle name="Poznámka 4 2 2 6 2 2 2 3" xfId="15391"/>
    <cellStyle name="Poznámka 4 2 2 6 2 2 2 3 2" xfId="15392"/>
    <cellStyle name="Poznámka 4 2 2 6 2 2 2 3 3" xfId="15393"/>
    <cellStyle name="Poznámka 4 2 2 6 2 2 2 3 4" xfId="15394"/>
    <cellStyle name="Poznámka 4 2 2 6 2 2 2 4" xfId="15395"/>
    <cellStyle name="Poznámka 4 2 2 6 2 2 2 5" xfId="15396"/>
    <cellStyle name="Poznámka 4 2 2 6 2 2 2 6" xfId="15397"/>
    <cellStyle name="Poznámka 4 2 2 6 2 2 3" xfId="15398"/>
    <cellStyle name="Poznámka 4 2 2 6 2 2 3 2" xfId="15399"/>
    <cellStyle name="Poznámka 4 2 2 6 2 2 3 2 2" xfId="15400"/>
    <cellStyle name="Poznámka 4 2 2 6 2 2 3 2 3" xfId="15401"/>
    <cellStyle name="Poznámka 4 2 2 6 2 2 3 2 4" xfId="15402"/>
    <cellStyle name="Poznámka 4 2 2 6 2 2 3 3" xfId="15403"/>
    <cellStyle name="Poznámka 4 2 2 6 2 2 3 3 2" xfId="15404"/>
    <cellStyle name="Poznámka 4 2 2 6 2 2 3 3 3" xfId="15405"/>
    <cellStyle name="Poznámka 4 2 2 6 2 2 3 3 4" xfId="15406"/>
    <cellStyle name="Poznámka 4 2 2 6 2 2 3 4" xfId="15407"/>
    <cellStyle name="Poznámka 4 2 2 6 2 2 3 5" xfId="15408"/>
    <cellStyle name="Poznámka 4 2 2 6 2 2 3 6" xfId="15409"/>
    <cellStyle name="Poznámka 4 2 2 6 2 2 4" xfId="15410"/>
    <cellStyle name="Poznámka 4 2 2 6 2 2 4 2" xfId="15411"/>
    <cellStyle name="Poznámka 4 2 2 6 2 2 4 3" xfId="15412"/>
    <cellStyle name="Poznámka 4 2 2 6 2 2 4 4" xfId="15413"/>
    <cellStyle name="Poznámka 4 2 2 6 2 2 5" xfId="15414"/>
    <cellStyle name="Poznámka 4 2 2 6 2 2 5 2" xfId="15415"/>
    <cellStyle name="Poznámka 4 2 2 6 2 2 5 3" xfId="15416"/>
    <cellStyle name="Poznámka 4 2 2 6 2 2 5 4" xfId="15417"/>
    <cellStyle name="Poznámka 4 2 2 6 2 2 6" xfId="15418"/>
    <cellStyle name="Poznámka 4 2 2 6 2 2 7" xfId="15419"/>
    <cellStyle name="Poznámka 4 2 2 6 2 2 8" xfId="15420"/>
    <cellStyle name="Poznámka 4 2 2 6 2 3" xfId="15421"/>
    <cellStyle name="Poznámka 4 2 2 6 2 3 2" xfId="15422"/>
    <cellStyle name="Poznámka 4 2 2 6 2 3 2 2" xfId="15423"/>
    <cellStyle name="Poznámka 4 2 2 6 2 3 2 3" xfId="15424"/>
    <cellStyle name="Poznámka 4 2 2 6 2 3 2 4" xfId="15425"/>
    <cellStyle name="Poznámka 4 2 2 6 2 3 3" xfId="15426"/>
    <cellStyle name="Poznámka 4 2 2 6 2 3 3 2" xfId="15427"/>
    <cellStyle name="Poznámka 4 2 2 6 2 3 3 3" xfId="15428"/>
    <cellStyle name="Poznámka 4 2 2 6 2 3 3 4" xfId="15429"/>
    <cellStyle name="Poznámka 4 2 2 6 2 3 4" xfId="15430"/>
    <cellStyle name="Poznámka 4 2 2 6 2 3 5" xfId="15431"/>
    <cellStyle name="Poznámka 4 2 2 6 2 3 6" xfId="15432"/>
    <cellStyle name="Poznámka 4 2 2 6 2 4" xfId="15433"/>
    <cellStyle name="Poznámka 4 2 2 6 2 4 2" xfId="15434"/>
    <cellStyle name="Poznámka 4 2 2 6 2 4 2 2" xfId="15435"/>
    <cellStyle name="Poznámka 4 2 2 6 2 4 2 3" xfId="15436"/>
    <cellStyle name="Poznámka 4 2 2 6 2 4 2 4" xfId="15437"/>
    <cellStyle name="Poznámka 4 2 2 6 2 4 3" xfId="15438"/>
    <cellStyle name="Poznámka 4 2 2 6 2 4 3 2" xfId="15439"/>
    <cellStyle name="Poznámka 4 2 2 6 2 4 3 3" xfId="15440"/>
    <cellStyle name="Poznámka 4 2 2 6 2 4 3 4" xfId="15441"/>
    <cellStyle name="Poznámka 4 2 2 6 2 4 4" xfId="15442"/>
    <cellStyle name="Poznámka 4 2 2 6 2 4 5" xfId="15443"/>
    <cellStyle name="Poznámka 4 2 2 6 2 4 6" xfId="15444"/>
    <cellStyle name="Poznámka 4 2 2 6 2 5" xfId="15445"/>
    <cellStyle name="Poznámka 4 2 2 6 2 5 2" xfId="15446"/>
    <cellStyle name="Poznámka 4 2 2 6 2 5 3" xfId="15447"/>
    <cellStyle name="Poznámka 4 2 2 6 2 5 4" xfId="15448"/>
    <cellStyle name="Poznámka 4 2 2 6 2 6" xfId="15449"/>
    <cellStyle name="Poznámka 4 2 2 6 2 6 2" xfId="15450"/>
    <cellStyle name="Poznámka 4 2 2 6 2 6 3" xfId="15451"/>
    <cellStyle name="Poznámka 4 2 2 6 2 6 4" xfId="15452"/>
    <cellStyle name="Poznámka 4 2 2 6 2 7" xfId="15453"/>
    <cellStyle name="Poznámka 4 2 2 6 2 8" xfId="15454"/>
    <cellStyle name="Poznámka 4 2 2 6 2 9" xfId="15455"/>
    <cellStyle name="Poznámka 4 2 2 6 3" xfId="15456"/>
    <cellStyle name="Poznámka 4 2 2 6 3 2" xfId="15457"/>
    <cellStyle name="Poznámka 4 2 2 6 3 2 2" xfId="15458"/>
    <cellStyle name="Poznámka 4 2 2 6 3 2 2 2" xfId="15459"/>
    <cellStyle name="Poznámka 4 2 2 6 3 2 2 3" xfId="15460"/>
    <cellStyle name="Poznámka 4 2 2 6 3 2 2 4" xfId="15461"/>
    <cellStyle name="Poznámka 4 2 2 6 3 2 3" xfId="15462"/>
    <cellStyle name="Poznámka 4 2 2 6 3 2 3 2" xfId="15463"/>
    <cellStyle name="Poznámka 4 2 2 6 3 2 3 3" xfId="15464"/>
    <cellStyle name="Poznámka 4 2 2 6 3 2 3 4" xfId="15465"/>
    <cellStyle name="Poznámka 4 2 2 6 3 2 4" xfId="15466"/>
    <cellStyle name="Poznámka 4 2 2 6 3 2 5" xfId="15467"/>
    <cellStyle name="Poznámka 4 2 2 6 3 2 6" xfId="15468"/>
    <cellStyle name="Poznámka 4 2 2 6 3 3" xfId="15469"/>
    <cellStyle name="Poznámka 4 2 2 6 3 3 2" xfId="15470"/>
    <cellStyle name="Poznámka 4 2 2 6 3 3 2 2" xfId="15471"/>
    <cellStyle name="Poznámka 4 2 2 6 3 3 2 3" xfId="15472"/>
    <cellStyle name="Poznámka 4 2 2 6 3 3 2 4" xfId="15473"/>
    <cellStyle name="Poznámka 4 2 2 6 3 3 3" xfId="15474"/>
    <cellStyle name="Poznámka 4 2 2 6 3 3 3 2" xfId="15475"/>
    <cellStyle name="Poznámka 4 2 2 6 3 3 3 3" xfId="15476"/>
    <cellStyle name="Poznámka 4 2 2 6 3 3 3 4" xfId="15477"/>
    <cellStyle name="Poznámka 4 2 2 6 3 3 4" xfId="15478"/>
    <cellStyle name="Poznámka 4 2 2 6 3 3 5" xfId="15479"/>
    <cellStyle name="Poznámka 4 2 2 6 3 3 6" xfId="15480"/>
    <cellStyle name="Poznámka 4 2 2 6 3 4" xfId="15481"/>
    <cellStyle name="Poznámka 4 2 2 6 3 4 2" xfId="15482"/>
    <cellStyle name="Poznámka 4 2 2 6 3 4 3" xfId="15483"/>
    <cellStyle name="Poznámka 4 2 2 6 3 4 4" xfId="15484"/>
    <cellStyle name="Poznámka 4 2 2 6 3 5" xfId="15485"/>
    <cellStyle name="Poznámka 4 2 2 6 3 5 2" xfId="15486"/>
    <cellStyle name="Poznámka 4 2 2 6 3 5 3" xfId="15487"/>
    <cellStyle name="Poznámka 4 2 2 6 3 5 4" xfId="15488"/>
    <cellStyle name="Poznámka 4 2 2 6 3 6" xfId="15489"/>
    <cellStyle name="Poznámka 4 2 2 6 3 7" xfId="15490"/>
    <cellStyle name="Poznámka 4 2 2 6 3 8" xfId="15491"/>
    <cellStyle name="Poznámka 4 2 2 6 4" xfId="15492"/>
    <cellStyle name="Poznámka 4 2 2 6 4 2" xfId="15493"/>
    <cellStyle name="Poznámka 4 2 2 6 4 2 2" xfId="15494"/>
    <cellStyle name="Poznámka 4 2 2 6 4 2 3" xfId="15495"/>
    <cellStyle name="Poznámka 4 2 2 6 4 2 4" xfId="15496"/>
    <cellStyle name="Poznámka 4 2 2 6 4 3" xfId="15497"/>
    <cellStyle name="Poznámka 4 2 2 6 4 3 2" xfId="15498"/>
    <cellStyle name="Poznámka 4 2 2 6 4 3 3" xfId="15499"/>
    <cellStyle name="Poznámka 4 2 2 6 4 3 4" xfId="15500"/>
    <cellStyle name="Poznámka 4 2 2 6 4 4" xfId="15501"/>
    <cellStyle name="Poznámka 4 2 2 6 4 5" xfId="15502"/>
    <cellStyle name="Poznámka 4 2 2 6 4 6" xfId="15503"/>
    <cellStyle name="Poznámka 4 2 2 6 5" xfId="15504"/>
    <cellStyle name="Poznámka 4 2 2 6 5 2" xfId="15505"/>
    <cellStyle name="Poznámka 4 2 2 6 5 2 2" xfId="15506"/>
    <cellStyle name="Poznámka 4 2 2 6 5 2 3" xfId="15507"/>
    <cellStyle name="Poznámka 4 2 2 6 5 2 4" xfId="15508"/>
    <cellStyle name="Poznámka 4 2 2 6 5 3" xfId="15509"/>
    <cellStyle name="Poznámka 4 2 2 6 5 3 2" xfId="15510"/>
    <cellStyle name="Poznámka 4 2 2 6 5 3 3" xfId="15511"/>
    <cellStyle name="Poznámka 4 2 2 6 5 3 4" xfId="15512"/>
    <cellStyle name="Poznámka 4 2 2 6 5 4" xfId="15513"/>
    <cellStyle name="Poznámka 4 2 2 6 5 5" xfId="15514"/>
    <cellStyle name="Poznámka 4 2 2 6 5 6" xfId="15515"/>
    <cellStyle name="Poznámka 4 2 2 6 6" xfId="15516"/>
    <cellStyle name="Poznámka 4 2 2 6 6 2" xfId="15517"/>
    <cellStyle name="Poznámka 4 2 2 6 6 3" xfId="15518"/>
    <cellStyle name="Poznámka 4 2 2 6 6 4" xfId="15519"/>
    <cellStyle name="Poznámka 4 2 2 6 7" xfId="15520"/>
    <cellStyle name="Poznámka 4 2 2 6 7 2" xfId="15521"/>
    <cellStyle name="Poznámka 4 2 2 6 7 3" xfId="15522"/>
    <cellStyle name="Poznámka 4 2 2 6 7 4" xfId="15523"/>
    <cellStyle name="Poznámka 4 2 2 6 8" xfId="15524"/>
    <cellStyle name="Poznámka 4 2 2 6 9" xfId="15525"/>
    <cellStyle name="Poznámka 4 2 2 7" xfId="15526"/>
    <cellStyle name="Poznámka 4 2 2 7 2" xfId="15527"/>
    <cellStyle name="Poznámka 4 2 2 7 2 2" xfId="15528"/>
    <cellStyle name="Poznámka 4 2 2 7 2 2 2" xfId="15529"/>
    <cellStyle name="Poznámka 4 2 2 7 2 2 2 2" xfId="15530"/>
    <cellStyle name="Poznámka 4 2 2 7 2 2 2 3" xfId="15531"/>
    <cellStyle name="Poznámka 4 2 2 7 2 2 2 4" xfId="15532"/>
    <cellStyle name="Poznámka 4 2 2 7 2 2 3" xfId="15533"/>
    <cellStyle name="Poznámka 4 2 2 7 2 2 3 2" xfId="15534"/>
    <cellStyle name="Poznámka 4 2 2 7 2 2 3 3" xfId="15535"/>
    <cellStyle name="Poznámka 4 2 2 7 2 2 3 4" xfId="15536"/>
    <cellStyle name="Poznámka 4 2 2 7 2 2 4" xfId="15537"/>
    <cellStyle name="Poznámka 4 2 2 7 2 2 5" xfId="15538"/>
    <cellStyle name="Poznámka 4 2 2 7 2 2 6" xfId="15539"/>
    <cellStyle name="Poznámka 4 2 2 7 2 3" xfId="15540"/>
    <cellStyle name="Poznámka 4 2 2 7 2 3 2" xfId="15541"/>
    <cellStyle name="Poznámka 4 2 2 7 2 3 2 2" xfId="15542"/>
    <cellStyle name="Poznámka 4 2 2 7 2 3 2 3" xfId="15543"/>
    <cellStyle name="Poznámka 4 2 2 7 2 3 2 4" xfId="15544"/>
    <cellStyle name="Poznámka 4 2 2 7 2 3 3" xfId="15545"/>
    <cellStyle name="Poznámka 4 2 2 7 2 3 3 2" xfId="15546"/>
    <cellStyle name="Poznámka 4 2 2 7 2 3 3 3" xfId="15547"/>
    <cellStyle name="Poznámka 4 2 2 7 2 3 3 4" xfId="15548"/>
    <cellStyle name="Poznámka 4 2 2 7 2 3 4" xfId="15549"/>
    <cellStyle name="Poznámka 4 2 2 7 2 3 5" xfId="15550"/>
    <cellStyle name="Poznámka 4 2 2 7 2 3 6" xfId="15551"/>
    <cellStyle name="Poznámka 4 2 2 7 2 4" xfId="15552"/>
    <cellStyle name="Poznámka 4 2 2 7 2 4 2" xfId="15553"/>
    <cellStyle name="Poznámka 4 2 2 7 2 4 3" xfId="15554"/>
    <cellStyle name="Poznámka 4 2 2 7 2 4 4" xfId="15555"/>
    <cellStyle name="Poznámka 4 2 2 7 2 5" xfId="15556"/>
    <cellStyle name="Poznámka 4 2 2 7 2 5 2" xfId="15557"/>
    <cellStyle name="Poznámka 4 2 2 7 2 5 3" xfId="15558"/>
    <cellStyle name="Poznámka 4 2 2 7 2 5 4" xfId="15559"/>
    <cellStyle name="Poznámka 4 2 2 7 2 6" xfId="15560"/>
    <cellStyle name="Poznámka 4 2 2 7 2 7" xfId="15561"/>
    <cellStyle name="Poznámka 4 2 2 7 2 8" xfId="15562"/>
    <cellStyle name="Poznámka 4 2 2 7 3" xfId="15563"/>
    <cellStyle name="Poznámka 4 2 2 7 3 2" xfId="15564"/>
    <cellStyle name="Poznámka 4 2 2 7 3 2 2" xfId="15565"/>
    <cellStyle name="Poznámka 4 2 2 7 3 2 3" xfId="15566"/>
    <cellStyle name="Poznámka 4 2 2 7 3 2 4" xfId="15567"/>
    <cellStyle name="Poznámka 4 2 2 7 3 3" xfId="15568"/>
    <cellStyle name="Poznámka 4 2 2 7 3 3 2" xfId="15569"/>
    <cellStyle name="Poznámka 4 2 2 7 3 3 3" xfId="15570"/>
    <cellStyle name="Poznámka 4 2 2 7 3 3 4" xfId="15571"/>
    <cellStyle name="Poznámka 4 2 2 7 3 4" xfId="15572"/>
    <cellStyle name="Poznámka 4 2 2 7 3 5" xfId="15573"/>
    <cellStyle name="Poznámka 4 2 2 7 3 6" xfId="15574"/>
    <cellStyle name="Poznámka 4 2 2 7 4" xfId="15575"/>
    <cellStyle name="Poznámka 4 2 2 7 4 2" xfId="15576"/>
    <cellStyle name="Poznámka 4 2 2 7 4 2 2" xfId="15577"/>
    <cellStyle name="Poznámka 4 2 2 7 4 2 3" xfId="15578"/>
    <cellStyle name="Poznámka 4 2 2 7 4 2 4" xfId="15579"/>
    <cellStyle name="Poznámka 4 2 2 7 4 3" xfId="15580"/>
    <cellStyle name="Poznámka 4 2 2 7 4 3 2" xfId="15581"/>
    <cellStyle name="Poznámka 4 2 2 7 4 3 3" xfId="15582"/>
    <cellStyle name="Poznámka 4 2 2 7 4 3 4" xfId="15583"/>
    <cellStyle name="Poznámka 4 2 2 7 4 4" xfId="15584"/>
    <cellStyle name="Poznámka 4 2 2 7 4 5" xfId="15585"/>
    <cellStyle name="Poznámka 4 2 2 7 4 6" xfId="15586"/>
    <cellStyle name="Poznámka 4 2 2 7 5" xfId="15587"/>
    <cellStyle name="Poznámka 4 2 2 7 5 2" xfId="15588"/>
    <cellStyle name="Poznámka 4 2 2 7 5 3" xfId="15589"/>
    <cellStyle name="Poznámka 4 2 2 7 5 4" xfId="15590"/>
    <cellStyle name="Poznámka 4 2 2 7 6" xfId="15591"/>
    <cellStyle name="Poznámka 4 2 2 7 6 2" xfId="15592"/>
    <cellStyle name="Poznámka 4 2 2 7 6 3" xfId="15593"/>
    <cellStyle name="Poznámka 4 2 2 7 6 4" xfId="15594"/>
    <cellStyle name="Poznámka 4 2 2 7 7" xfId="15595"/>
    <cellStyle name="Poznámka 4 2 2 7 8" xfId="15596"/>
    <cellStyle name="Poznámka 4 2 2 7 9" xfId="15597"/>
    <cellStyle name="Poznámka 4 2 2 8" xfId="15598"/>
    <cellStyle name="Poznámka 4 2 2 8 2" xfId="15599"/>
    <cellStyle name="Poznámka 4 2 2 8 2 2" xfId="15600"/>
    <cellStyle name="Poznámka 4 2 2 8 2 2 2" xfId="15601"/>
    <cellStyle name="Poznámka 4 2 2 8 2 2 2 2" xfId="15602"/>
    <cellStyle name="Poznámka 4 2 2 8 2 2 2 3" xfId="15603"/>
    <cellStyle name="Poznámka 4 2 2 8 2 2 2 4" xfId="15604"/>
    <cellStyle name="Poznámka 4 2 2 8 2 2 3" xfId="15605"/>
    <cellStyle name="Poznámka 4 2 2 8 2 2 3 2" xfId="15606"/>
    <cellStyle name="Poznámka 4 2 2 8 2 2 3 3" xfId="15607"/>
    <cellStyle name="Poznámka 4 2 2 8 2 2 3 4" xfId="15608"/>
    <cellStyle name="Poznámka 4 2 2 8 2 2 4" xfId="15609"/>
    <cellStyle name="Poznámka 4 2 2 8 2 2 5" xfId="15610"/>
    <cellStyle name="Poznámka 4 2 2 8 2 2 6" xfId="15611"/>
    <cellStyle name="Poznámka 4 2 2 8 2 3" xfId="15612"/>
    <cellStyle name="Poznámka 4 2 2 8 2 3 2" xfId="15613"/>
    <cellStyle name="Poznámka 4 2 2 8 2 3 2 2" xfId="15614"/>
    <cellStyle name="Poznámka 4 2 2 8 2 3 2 3" xfId="15615"/>
    <cellStyle name="Poznámka 4 2 2 8 2 3 2 4" xfId="15616"/>
    <cellStyle name="Poznámka 4 2 2 8 2 3 3" xfId="15617"/>
    <cellStyle name="Poznámka 4 2 2 8 2 3 3 2" xfId="15618"/>
    <cellStyle name="Poznámka 4 2 2 8 2 3 3 3" xfId="15619"/>
    <cellStyle name="Poznámka 4 2 2 8 2 3 3 4" xfId="15620"/>
    <cellStyle name="Poznámka 4 2 2 8 2 3 4" xfId="15621"/>
    <cellStyle name="Poznámka 4 2 2 8 2 3 5" xfId="15622"/>
    <cellStyle name="Poznámka 4 2 2 8 2 3 6" xfId="15623"/>
    <cellStyle name="Poznámka 4 2 2 8 2 4" xfId="15624"/>
    <cellStyle name="Poznámka 4 2 2 8 2 4 2" xfId="15625"/>
    <cellStyle name="Poznámka 4 2 2 8 2 4 3" xfId="15626"/>
    <cellStyle name="Poznámka 4 2 2 8 2 4 4" xfId="15627"/>
    <cellStyle name="Poznámka 4 2 2 8 2 5" xfId="15628"/>
    <cellStyle name="Poznámka 4 2 2 8 2 5 2" xfId="15629"/>
    <cellStyle name="Poznámka 4 2 2 8 2 5 3" xfId="15630"/>
    <cellStyle name="Poznámka 4 2 2 8 2 5 4" xfId="15631"/>
    <cellStyle name="Poznámka 4 2 2 8 2 6" xfId="15632"/>
    <cellStyle name="Poznámka 4 2 2 8 2 7" xfId="15633"/>
    <cellStyle name="Poznámka 4 2 2 8 2 8" xfId="15634"/>
    <cellStyle name="Poznámka 4 2 2 8 3" xfId="15635"/>
    <cellStyle name="Poznámka 4 2 2 8 3 2" xfId="15636"/>
    <cellStyle name="Poznámka 4 2 2 8 3 2 2" xfId="15637"/>
    <cellStyle name="Poznámka 4 2 2 8 3 2 3" xfId="15638"/>
    <cellStyle name="Poznámka 4 2 2 8 3 2 4" xfId="15639"/>
    <cellStyle name="Poznámka 4 2 2 8 3 3" xfId="15640"/>
    <cellStyle name="Poznámka 4 2 2 8 3 3 2" xfId="15641"/>
    <cellStyle name="Poznámka 4 2 2 8 3 3 3" xfId="15642"/>
    <cellStyle name="Poznámka 4 2 2 8 3 3 4" xfId="15643"/>
    <cellStyle name="Poznámka 4 2 2 8 3 4" xfId="15644"/>
    <cellStyle name="Poznámka 4 2 2 8 3 5" xfId="15645"/>
    <cellStyle name="Poznámka 4 2 2 8 3 6" xfId="15646"/>
    <cellStyle name="Poznámka 4 2 2 8 4" xfId="15647"/>
    <cellStyle name="Poznámka 4 2 2 8 4 2" xfId="15648"/>
    <cellStyle name="Poznámka 4 2 2 8 4 2 2" xfId="15649"/>
    <cellStyle name="Poznámka 4 2 2 8 4 2 3" xfId="15650"/>
    <cellStyle name="Poznámka 4 2 2 8 4 2 4" xfId="15651"/>
    <cellStyle name="Poznámka 4 2 2 8 4 3" xfId="15652"/>
    <cellStyle name="Poznámka 4 2 2 8 4 3 2" xfId="15653"/>
    <cellStyle name="Poznámka 4 2 2 8 4 3 3" xfId="15654"/>
    <cellStyle name="Poznámka 4 2 2 8 4 3 4" xfId="15655"/>
    <cellStyle name="Poznámka 4 2 2 8 4 4" xfId="15656"/>
    <cellStyle name="Poznámka 4 2 2 8 4 5" xfId="15657"/>
    <cellStyle name="Poznámka 4 2 2 8 4 6" xfId="15658"/>
    <cellStyle name="Poznámka 4 2 2 8 5" xfId="15659"/>
    <cellStyle name="Poznámka 4 2 2 8 5 2" xfId="15660"/>
    <cellStyle name="Poznámka 4 2 2 8 5 3" xfId="15661"/>
    <cellStyle name="Poznámka 4 2 2 8 5 4" xfId="15662"/>
    <cellStyle name="Poznámka 4 2 2 8 6" xfId="15663"/>
    <cellStyle name="Poznámka 4 2 2 8 6 2" xfId="15664"/>
    <cellStyle name="Poznámka 4 2 2 8 6 3" xfId="15665"/>
    <cellStyle name="Poznámka 4 2 2 8 6 4" xfId="15666"/>
    <cellStyle name="Poznámka 4 2 2 8 7" xfId="15667"/>
    <cellStyle name="Poznámka 4 2 2 8 8" xfId="15668"/>
    <cellStyle name="Poznámka 4 2 2 8 9" xfId="15669"/>
    <cellStyle name="Poznámka 4 2 2 9" xfId="15670"/>
    <cellStyle name="Poznámka 4 2 2 9 2" xfId="15671"/>
    <cellStyle name="Poznámka 4 2 2 9 2 2" xfId="15672"/>
    <cellStyle name="Poznámka 4 2 2 9 2 2 2" xfId="15673"/>
    <cellStyle name="Poznámka 4 2 2 9 2 2 3" xfId="15674"/>
    <cellStyle name="Poznámka 4 2 2 9 2 2 4" xfId="15675"/>
    <cellStyle name="Poznámka 4 2 2 9 2 3" xfId="15676"/>
    <cellStyle name="Poznámka 4 2 2 9 2 3 2" xfId="15677"/>
    <cellStyle name="Poznámka 4 2 2 9 2 3 3" xfId="15678"/>
    <cellStyle name="Poznámka 4 2 2 9 2 3 4" xfId="15679"/>
    <cellStyle name="Poznámka 4 2 2 9 2 4" xfId="15680"/>
    <cellStyle name="Poznámka 4 2 2 9 2 5" xfId="15681"/>
    <cellStyle name="Poznámka 4 2 2 9 2 6" xfId="15682"/>
    <cellStyle name="Poznámka 4 2 2 9 3" xfId="15683"/>
    <cellStyle name="Poznámka 4 2 2 9 3 2" xfId="15684"/>
    <cellStyle name="Poznámka 4 2 2 9 3 2 2" xfId="15685"/>
    <cellStyle name="Poznámka 4 2 2 9 3 2 3" xfId="15686"/>
    <cellStyle name="Poznámka 4 2 2 9 3 2 4" xfId="15687"/>
    <cellStyle name="Poznámka 4 2 2 9 3 3" xfId="15688"/>
    <cellStyle name="Poznámka 4 2 2 9 3 3 2" xfId="15689"/>
    <cellStyle name="Poznámka 4 2 2 9 3 3 3" xfId="15690"/>
    <cellStyle name="Poznámka 4 2 2 9 3 3 4" xfId="15691"/>
    <cellStyle name="Poznámka 4 2 2 9 3 4" xfId="15692"/>
    <cellStyle name="Poznámka 4 2 2 9 3 5" xfId="15693"/>
    <cellStyle name="Poznámka 4 2 2 9 3 6" xfId="15694"/>
    <cellStyle name="Poznámka 4 2 2 9 4" xfId="15695"/>
    <cellStyle name="Poznámka 4 2 2 9 4 2" xfId="15696"/>
    <cellStyle name="Poznámka 4 2 2 9 4 3" xfId="15697"/>
    <cellStyle name="Poznámka 4 2 2 9 4 4" xfId="15698"/>
    <cellStyle name="Poznámka 4 2 2 9 5" xfId="15699"/>
    <cellStyle name="Poznámka 4 2 2 9 5 2" xfId="15700"/>
    <cellStyle name="Poznámka 4 2 2 9 5 3" xfId="15701"/>
    <cellStyle name="Poznámka 4 2 2 9 5 4" xfId="15702"/>
    <cellStyle name="Poznámka 4 2 2 9 6" xfId="15703"/>
    <cellStyle name="Poznámka 4 2 2 9 7" xfId="15704"/>
    <cellStyle name="Poznámka 4 2 2 9 8" xfId="15705"/>
    <cellStyle name="Poznámka 4 2 3" xfId="15706"/>
    <cellStyle name="Poznámka 4 2 3 10" xfId="15707"/>
    <cellStyle name="Poznámka 4 2 3 2" xfId="15708"/>
    <cellStyle name="Poznámka 4 2 3 2 2" xfId="15709"/>
    <cellStyle name="Poznámka 4 2 3 2 2 2" xfId="15710"/>
    <cellStyle name="Poznámka 4 2 3 2 2 2 2" xfId="15711"/>
    <cellStyle name="Poznámka 4 2 3 2 2 2 2 2" xfId="15712"/>
    <cellStyle name="Poznámka 4 2 3 2 2 2 2 3" xfId="15713"/>
    <cellStyle name="Poznámka 4 2 3 2 2 2 2 4" xfId="15714"/>
    <cellStyle name="Poznámka 4 2 3 2 2 2 3" xfId="15715"/>
    <cellStyle name="Poznámka 4 2 3 2 2 2 3 2" xfId="15716"/>
    <cellStyle name="Poznámka 4 2 3 2 2 2 3 3" xfId="15717"/>
    <cellStyle name="Poznámka 4 2 3 2 2 2 3 4" xfId="15718"/>
    <cellStyle name="Poznámka 4 2 3 2 2 2 4" xfId="15719"/>
    <cellStyle name="Poznámka 4 2 3 2 2 2 5" xfId="15720"/>
    <cellStyle name="Poznámka 4 2 3 2 2 2 6" xfId="15721"/>
    <cellStyle name="Poznámka 4 2 3 2 2 3" xfId="15722"/>
    <cellStyle name="Poznámka 4 2 3 2 2 3 2" xfId="15723"/>
    <cellStyle name="Poznámka 4 2 3 2 2 3 2 2" xfId="15724"/>
    <cellStyle name="Poznámka 4 2 3 2 2 3 2 3" xfId="15725"/>
    <cellStyle name="Poznámka 4 2 3 2 2 3 2 4" xfId="15726"/>
    <cellStyle name="Poznámka 4 2 3 2 2 3 3" xfId="15727"/>
    <cellStyle name="Poznámka 4 2 3 2 2 3 3 2" xfId="15728"/>
    <cellStyle name="Poznámka 4 2 3 2 2 3 3 3" xfId="15729"/>
    <cellStyle name="Poznámka 4 2 3 2 2 3 3 4" xfId="15730"/>
    <cellStyle name="Poznámka 4 2 3 2 2 3 4" xfId="15731"/>
    <cellStyle name="Poznámka 4 2 3 2 2 3 5" xfId="15732"/>
    <cellStyle name="Poznámka 4 2 3 2 2 3 6" xfId="15733"/>
    <cellStyle name="Poznámka 4 2 3 2 2 4" xfId="15734"/>
    <cellStyle name="Poznámka 4 2 3 2 2 4 2" xfId="15735"/>
    <cellStyle name="Poznámka 4 2 3 2 2 4 3" xfId="15736"/>
    <cellStyle name="Poznámka 4 2 3 2 2 4 4" xfId="15737"/>
    <cellStyle name="Poznámka 4 2 3 2 2 5" xfId="15738"/>
    <cellStyle name="Poznámka 4 2 3 2 2 5 2" xfId="15739"/>
    <cellStyle name="Poznámka 4 2 3 2 2 5 3" xfId="15740"/>
    <cellStyle name="Poznámka 4 2 3 2 2 5 4" xfId="15741"/>
    <cellStyle name="Poznámka 4 2 3 2 2 6" xfId="15742"/>
    <cellStyle name="Poznámka 4 2 3 2 2 7" xfId="15743"/>
    <cellStyle name="Poznámka 4 2 3 2 2 8" xfId="15744"/>
    <cellStyle name="Poznámka 4 2 3 2 3" xfId="15745"/>
    <cellStyle name="Poznámka 4 2 3 2 3 2" xfId="15746"/>
    <cellStyle name="Poznámka 4 2 3 2 3 2 2" xfId="15747"/>
    <cellStyle name="Poznámka 4 2 3 2 3 2 3" xfId="15748"/>
    <cellStyle name="Poznámka 4 2 3 2 3 2 4" xfId="15749"/>
    <cellStyle name="Poznámka 4 2 3 2 3 3" xfId="15750"/>
    <cellStyle name="Poznámka 4 2 3 2 3 3 2" xfId="15751"/>
    <cellStyle name="Poznámka 4 2 3 2 3 3 3" xfId="15752"/>
    <cellStyle name="Poznámka 4 2 3 2 3 3 4" xfId="15753"/>
    <cellStyle name="Poznámka 4 2 3 2 3 4" xfId="15754"/>
    <cellStyle name="Poznámka 4 2 3 2 3 5" xfId="15755"/>
    <cellStyle name="Poznámka 4 2 3 2 3 6" xfId="15756"/>
    <cellStyle name="Poznámka 4 2 3 2 4" xfId="15757"/>
    <cellStyle name="Poznámka 4 2 3 2 4 2" xfId="15758"/>
    <cellStyle name="Poznámka 4 2 3 2 4 2 2" xfId="15759"/>
    <cellStyle name="Poznámka 4 2 3 2 4 2 3" xfId="15760"/>
    <cellStyle name="Poznámka 4 2 3 2 4 2 4" xfId="15761"/>
    <cellStyle name="Poznámka 4 2 3 2 4 3" xfId="15762"/>
    <cellStyle name="Poznámka 4 2 3 2 4 3 2" xfId="15763"/>
    <cellStyle name="Poznámka 4 2 3 2 4 3 3" xfId="15764"/>
    <cellStyle name="Poznámka 4 2 3 2 4 3 4" xfId="15765"/>
    <cellStyle name="Poznámka 4 2 3 2 4 4" xfId="15766"/>
    <cellStyle name="Poznámka 4 2 3 2 4 5" xfId="15767"/>
    <cellStyle name="Poznámka 4 2 3 2 4 6" xfId="15768"/>
    <cellStyle name="Poznámka 4 2 3 2 5" xfId="15769"/>
    <cellStyle name="Poznámka 4 2 3 2 5 2" xfId="15770"/>
    <cellStyle name="Poznámka 4 2 3 2 5 3" xfId="15771"/>
    <cellStyle name="Poznámka 4 2 3 2 5 4" xfId="15772"/>
    <cellStyle name="Poznámka 4 2 3 2 6" xfId="15773"/>
    <cellStyle name="Poznámka 4 2 3 2 6 2" xfId="15774"/>
    <cellStyle name="Poznámka 4 2 3 2 6 3" xfId="15775"/>
    <cellStyle name="Poznámka 4 2 3 2 6 4" xfId="15776"/>
    <cellStyle name="Poznámka 4 2 3 2 7" xfId="15777"/>
    <cellStyle name="Poznámka 4 2 3 2 8" xfId="15778"/>
    <cellStyle name="Poznámka 4 2 3 2 9" xfId="15779"/>
    <cellStyle name="Poznámka 4 2 3 3" xfId="15780"/>
    <cellStyle name="Poznámka 4 2 3 3 2" xfId="15781"/>
    <cellStyle name="Poznámka 4 2 3 3 2 2" xfId="15782"/>
    <cellStyle name="Poznámka 4 2 3 3 2 2 2" xfId="15783"/>
    <cellStyle name="Poznámka 4 2 3 3 2 2 3" xfId="15784"/>
    <cellStyle name="Poznámka 4 2 3 3 2 2 4" xfId="15785"/>
    <cellStyle name="Poznámka 4 2 3 3 2 3" xfId="15786"/>
    <cellStyle name="Poznámka 4 2 3 3 2 3 2" xfId="15787"/>
    <cellStyle name="Poznámka 4 2 3 3 2 3 3" xfId="15788"/>
    <cellStyle name="Poznámka 4 2 3 3 2 3 4" xfId="15789"/>
    <cellStyle name="Poznámka 4 2 3 3 2 4" xfId="15790"/>
    <cellStyle name="Poznámka 4 2 3 3 2 5" xfId="15791"/>
    <cellStyle name="Poznámka 4 2 3 3 2 6" xfId="15792"/>
    <cellStyle name="Poznámka 4 2 3 3 3" xfId="15793"/>
    <cellStyle name="Poznámka 4 2 3 3 3 2" xfId="15794"/>
    <cellStyle name="Poznámka 4 2 3 3 3 2 2" xfId="15795"/>
    <cellStyle name="Poznámka 4 2 3 3 3 2 3" xfId="15796"/>
    <cellStyle name="Poznámka 4 2 3 3 3 2 4" xfId="15797"/>
    <cellStyle name="Poznámka 4 2 3 3 3 3" xfId="15798"/>
    <cellStyle name="Poznámka 4 2 3 3 3 3 2" xfId="15799"/>
    <cellStyle name="Poznámka 4 2 3 3 3 3 3" xfId="15800"/>
    <cellStyle name="Poznámka 4 2 3 3 3 3 4" xfId="15801"/>
    <cellStyle name="Poznámka 4 2 3 3 3 4" xfId="15802"/>
    <cellStyle name="Poznámka 4 2 3 3 3 5" xfId="15803"/>
    <cellStyle name="Poznámka 4 2 3 3 3 6" xfId="15804"/>
    <cellStyle name="Poznámka 4 2 3 3 4" xfId="15805"/>
    <cellStyle name="Poznámka 4 2 3 3 4 2" xfId="15806"/>
    <cellStyle name="Poznámka 4 2 3 3 4 3" xfId="15807"/>
    <cellStyle name="Poznámka 4 2 3 3 4 4" xfId="15808"/>
    <cellStyle name="Poznámka 4 2 3 3 5" xfId="15809"/>
    <cellStyle name="Poznámka 4 2 3 3 5 2" xfId="15810"/>
    <cellStyle name="Poznámka 4 2 3 3 5 3" xfId="15811"/>
    <cellStyle name="Poznámka 4 2 3 3 5 4" xfId="15812"/>
    <cellStyle name="Poznámka 4 2 3 3 6" xfId="15813"/>
    <cellStyle name="Poznámka 4 2 3 3 7" xfId="15814"/>
    <cellStyle name="Poznámka 4 2 3 3 8" xfId="15815"/>
    <cellStyle name="Poznámka 4 2 3 4" xfId="15816"/>
    <cellStyle name="Poznámka 4 2 3 4 2" xfId="15817"/>
    <cellStyle name="Poznámka 4 2 3 4 2 2" xfId="15818"/>
    <cellStyle name="Poznámka 4 2 3 4 2 3" xfId="15819"/>
    <cellStyle name="Poznámka 4 2 3 4 2 4" xfId="15820"/>
    <cellStyle name="Poznámka 4 2 3 4 3" xfId="15821"/>
    <cellStyle name="Poznámka 4 2 3 4 3 2" xfId="15822"/>
    <cellStyle name="Poznámka 4 2 3 4 3 3" xfId="15823"/>
    <cellStyle name="Poznámka 4 2 3 4 3 4" xfId="15824"/>
    <cellStyle name="Poznámka 4 2 3 4 4" xfId="15825"/>
    <cellStyle name="Poznámka 4 2 3 4 5" xfId="15826"/>
    <cellStyle name="Poznámka 4 2 3 4 6" xfId="15827"/>
    <cellStyle name="Poznámka 4 2 3 5" xfId="15828"/>
    <cellStyle name="Poznámka 4 2 3 5 2" xfId="15829"/>
    <cellStyle name="Poznámka 4 2 3 5 2 2" xfId="15830"/>
    <cellStyle name="Poznámka 4 2 3 5 2 3" xfId="15831"/>
    <cellStyle name="Poznámka 4 2 3 5 2 4" xfId="15832"/>
    <cellStyle name="Poznámka 4 2 3 5 3" xfId="15833"/>
    <cellStyle name="Poznámka 4 2 3 5 3 2" xfId="15834"/>
    <cellStyle name="Poznámka 4 2 3 5 3 3" xfId="15835"/>
    <cellStyle name="Poznámka 4 2 3 5 3 4" xfId="15836"/>
    <cellStyle name="Poznámka 4 2 3 5 4" xfId="15837"/>
    <cellStyle name="Poznámka 4 2 3 5 5" xfId="15838"/>
    <cellStyle name="Poznámka 4 2 3 5 6" xfId="15839"/>
    <cellStyle name="Poznámka 4 2 3 6" xfId="15840"/>
    <cellStyle name="Poznámka 4 2 3 6 2" xfId="15841"/>
    <cellStyle name="Poznámka 4 2 3 6 3" xfId="15842"/>
    <cellStyle name="Poznámka 4 2 3 6 4" xfId="15843"/>
    <cellStyle name="Poznámka 4 2 3 7" xfId="15844"/>
    <cellStyle name="Poznámka 4 2 3 7 2" xfId="15845"/>
    <cellStyle name="Poznámka 4 2 3 7 3" xfId="15846"/>
    <cellStyle name="Poznámka 4 2 3 7 4" xfId="15847"/>
    <cellStyle name="Poznámka 4 2 3 8" xfId="15848"/>
    <cellStyle name="Poznámka 4 2 3 9" xfId="15849"/>
    <cellStyle name="Poznámka 4 2 4" xfId="15850"/>
    <cellStyle name="Poznámka 4 2 4 10" xfId="15851"/>
    <cellStyle name="Poznámka 4 2 4 2" xfId="15852"/>
    <cellStyle name="Poznámka 4 2 4 2 2" xfId="15853"/>
    <cellStyle name="Poznámka 4 2 4 2 2 2" xfId="15854"/>
    <cellStyle name="Poznámka 4 2 4 2 2 2 2" xfId="15855"/>
    <cellStyle name="Poznámka 4 2 4 2 2 2 2 2" xfId="15856"/>
    <cellStyle name="Poznámka 4 2 4 2 2 2 2 3" xfId="15857"/>
    <cellStyle name="Poznámka 4 2 4 2 2 2 2 4" xfId="15858"/>
    <cellStyle name="Poznámka 4 2 4 2 2 2 3" xfId="15859"/>
    <cellStyle name="Poznámka 4 2 4 2 2 2 3 2" xfId="15860"/>
    <cellStyle name="Poznámka 4 2 4 2 2 2 3 3" xfId="15861"/>
    <cellStyle name="Poznámka 4 2 4 2 2 2 3 4" xfId="15862"/>
    <cellStyle name="Poznámka 4 2 4 2 2 2 4" xfId="15863"/>
    <cellStyle name="Poznámka 4 2 4 2 2 2 5" xfId="15864"/>
    <cellStyle name="Poznámka 4 2 4 2 2 2 6" xfId="15865"/>
    <cellStyle name="Poznámka 4 2 4 2 2 3" xfId="15866"/>
    <cellStyle name="Poznámka 4 2 4 2 2 3 2" xfId="15867"/>
    <cellStyle name="Poznámka 4 2 4 2 2 3 2 2" xfId="15868"/>
    <cellStyle name="Poznámka 4 2 4 2 2 3 2 3" xfId="15869"/>
    <cellStyle name="Poznámka 4 2 4 2 2 3 2 4" xfId="15870"/>
    <cellStyle name="Poznámka 4 2 4 2 2 3 3" xfId="15871"/>
    <cellStyle name="Poznámka 4 2 4 2 2 3 3 2" xfId="15872"/>
    <cellStyle name="Poznámka 4 2 4 2 2 3 3 3" xfId="15873"/>
    <cellStyle name="Poznámka 4 2 4 2 2 3 3 4" xfId="15874"/>
    <cellStyle name="Poznámka 4 2 4 2 2 3 4" xfId="15875"/>
    <cellStyle name="Poznámka 4 2 4 2 2 3 5" xfId="15876"/>
    <cellStyle name="Poznámka 4 2 4 2 2 3 6" xfId="15877"/>
    <cellStyle name="Poznámka 4 2 4 2 2 4" xfId="15878"/>
    <cellStyle name="Poznámka 4 2 4 2 2 4 2" xfId="15879"/>
    <cellStyle name="Poznámka 4 2 4 2 2 4 3" xfId="15880"/>
    <cellStyle name="Poznámka 4 2 4 2 2 4 4" xfId="15881"/>
    <cellStyle name="Poznámka 4 2 4 2 2 5" xfId="15882"/>
    <cellStyle name="Poznámka 4 2 4 2 2 5 2" xfId="15883"/>
    <cellStyle name="Poznámka 4 2 4 2 2 5 3" xfId="15884"/>
    <cellStyle name="Poznámka 4 2 4 2 2 5 4" xfId="15885"/>
    <cellStyle name="Poznámka 4 2 4 2 2 6" xfId="15886"/>
    <cellStyle name="Poznámka 4 2 4 2 2 7" xfId="15887"/>
    <cellStyle name="Poznámka 4 2 4 2 2 8" xfId="15888"/>
    <cellStyle name="Poznámka 4 2 4 2 3" xfId="15889"/>
    <cellStyle name="Poznámka 4 2 4 2 3 2" xfId="15890"/>
    <cellStyle name="Poznámka 4 2 4 2 3 2 2" xfId="15891"/>
    <cellStyle name="Poznámka 4 2 4 2 3 2 3" xfId="15892"/>
    <cellStyle name="Poznámka 4 2 4 2 3 2 4" xfId="15893"/>
    <cellStyle name="Poznámka 4 2 4 2 3 3" xfId="15894"/>
    <cellStyle name="Poznámka 4 2 4 2 3 3 2" xfId="15895"/>
    <cellStyle name="Poznámka 4 2 4 2 3 3 3" xfId="15896"/>
    <cellStyle name="Poznámka 4 2 4 2 3 3 4" xfId="15897"/>
    <cellStyle name="Poznámka 4 2 4 2 3 4" xfId="15898"/>
    <cellStyle name="Poznámka 4 2 4 2 3 5" xfId="15899"/>
    <cellStyle name="Poznámka 4 2 4 2 3 6" xfId="15900"/>
    <cellStyle name="Poznámka 4 2 4 2 4" xfId="15901"/>
    <cellStyle name="Poznámka 4 2 4 2 4 2" xfId="15902"/>
    <cellStyle name="Poznámka 4 2 4 2 4 2 2" xfId="15903"/>
    <cellStyle name="Poznámka 4 2 4 2 4 2 3" xfId="15904"/>
    <cellStyle name="Poznámka 4 2 4 2 4 2 4" xfId="15905"/>
    <cellStyle name="Poznámka 4 2 4 2 4 3" xfId="15906"/>
    <cellStyle name="Poznámka 4 2 4 2 4 3 2" xfId="15907"/>
    <cellStyle name="Poznámka 4 2 4 2 4 3 3" xfId="15908"/>
    <cellStyle name="Poznámka 4 2 4 2 4 3 4" xfId="15909"/>
    <cellStyle name="Poznámka 4 2 4 2 4 4" xfId="15910"/>
    <cellStyle name="Poznámka 4 2 4 2 4 5" xfId="15911"/>
    <cellStyle name="Poznámka 4 2 4 2 4 6" xfId="15912"/>
    <cellStyle name="Poznámka 4 2 4 2 5" xfId="15913"/>
    <cellStyle name="Poznámka 4 2 4 2 5 2" xfId="15914"/>
    <cellStyle name="Poznámka 4 2 4 2 5 3" xfId="15915"/>
    <cellStyle name="Poznámka 4 2 4 2 5 4" xfId="15916"/>
    <cellStyle name="Poznámka 4 2 4 2 6" xfId="15917"/>
    <cellStyle name="Poznámka 4 2 4 2 6 2" xfId="15918"/>
    <cellStyle name="Poznámka 4 2 4 2 6 3" xfId="15919"/>
    <cellStyle name="Poznámka 4 2 4 2 6 4" xfId="15920"/>
    <cellStyle name="Poznámka 4 2 4 2 7" xfId="15921"/>
    <cellStyle name="Poznámka 4 2 4 2 8" xfId="15922"/>
    <cellStyle name="Poznámka 4 2 4 2 9" xfId="15923"/>
    <cellStyle name="Poznámka 4 2 4 3" xfId="15924"/>
    <cellStyle name="Poznámka 4 2 4 3 2" xfId="15925"/>
    <cellStyle name="Poznámka 4 2 4 3 2 2" xfId="15926"/>
    <cellStyle name="Poznámka 4 2 4 3 2 2 2" xfId="15927"/>
    <cellStyle name="Poznámka 4 2 4 3 2 2 3" xfId="15928"/>
    <cellStyle name="Poznámka 4 2 4 3 2 2 4" xfId="15929"/>
    <cellStyle name="Poznámka 4 2 4 3 2 3" xfId="15930"/>
    <cellStyle name="Poznámka 4 2 4 3 2 3 2" xfId="15931"/>
    <cellStyle name="Poznámka 4 2 4 3 2 3 3" xfId="15932"/>
    <cellStyle name="Poznámka 4 2 4 3 2 3 4" xfId="15933"/>
    <cellStyle name="Poznámka 4 2 4 3 2 4" xfId="15934"/>
    <cellStyle name="Poznámka 4 2 4 3 2 5" xfId="15935"/>
    <cellStyle name="Poznámka 4 2 4 3 2 6" xfId="15936"/>
    <cellStyle name="Poznámka 4 2 4 3 3" xfId="15937"/>
    <cellStyle name="Poznámka 4 2 4 3 3 2" xfId="15938"/>
    <cellStyle name="Poznámka 4 2 4 3 3 2 2" xfId="15939"/>
    <cellStyle name="Poznámka 4 2 4 3 3 2 3" xfId="15940"/>
    <cellStyle name="Poznámka 4 2 4 3 3 2 4" xfId="15941"/>
    <cellStyle name="Poznámka 4 2 4 3 3 3" xfId="15942"/>
    <cellStyle name="Poznámka 4 2 4 3 3 3 2" xfId="15943"/>
    <cellStyle name="Poznámka 4 2 4 3 3 3 3" xfId="15944"/>
    <cellStyle name="Poznámka 4 2 4 3 3 3 4" xfId="15945"/>
    <cellStyle name="Poznámka 4 2 4 3 3 4" xfId="15946"/>
    <cellStyle name="Poznámka 4 2 4 3 3 5" xfId="15947"/>
    <cellStyle name="Poznámka 4 2 4 3 3 6" xfId="15948"/>
    <cellStyle name="Poznámka 4 2 4 3 4" xfId="15949"/>
    <cellStyle name="Poznámka 4 2 4 3 4 2" xfId="15950"/>
    <cellStyle name="Poznámka 4 2 4 3 4 3" xfId="15951"/>
    <cellStyle name="Poznámka 4 2 4 3 4 4" xfId="15952"/>
    <cellStyle name="Poznámka 4 2 4 3 5" xfId="15953"/>
    <cellStyle name="Poznámka 4 2 4 3 5 2" xfId="15954"/>
    <cellStyle name="Poznámka 4 2 4 3 5 3" xfId="15955"/>
    <cellStyle name="Poznámka 4 2 4 3 5 4" xfId="15956"/>
    <cellStyle name="Poznámka 4 2 4 3 6" xfId="15957"/>
    <cellStyle name="Poznámka 4 2 4 3 7" xfId="15958"/>
    <cellStyle name="Poznámka 4 2 4 3 8" xfId="15959"/>
    <cellStyle name="Poznámka 4 2 4 4" xfId="15960"/>
    <cellStyle name="Poznámka 4 2 4 4 2" xfId="15961"/>
    <cellStyle name="Poznámka 4 2 4 4 2 2" xfId="15962"/>
    <cellStyle name="Poznámka 4 2 4 4 2 3" xfId="15963"/>
    <cellStyle name="Poznámka 4 2 4 4 2 4" xfId="15964"/>
    <cellStyle name="Poznámka 4 2 4 4 3" xfId="15965"/>
    <cellStyle name="Poznámka 4 2 4 4 3 2" xfId="15966"/>
    <cellStyle name="Poznámka 4 2 4 4 3 3" xfId="15967"/>
    <cellStyle name="Poznámka 4 2 4 4 3 4" xfId="15968"/>
    <cellStyle name="Poznámka 4 2 4 4 4" xfId="15969"/>
    <cellStyle name="Poznámka 4 2 4 4 5" xfId="15970"/>
    <cellStyle name="Poznámka 4 2 4 4 6" xfId="15971"/>
    <cellStyle name="Poznámka 4 2 4 5" xfId="15972"/>
    <cellStyle name="Poznámka 4 2 4 5 2" xfId="15973"/>
    <cellStyle name="Poznámka 4 2 4 5 2 2" xfId="15974"/>
    <cellStyle name="Poznámka 4 2 4 5 2 3" xfId="15975"/>
    <cellStyle name="Poznámka 4 2 4 5 2 4" xfId="15976"/>
    <cellStyle name="Poznámka 4 2 4 5 3" xfId="15977"/>
    <cellStyle name="Poznámka 4 2 4 5 3 2" xfId="15978"/>
    <cellStyle name="Poznámka 4 2 4 5 3 3" xfId="15979"/>
    <cellStyle name="Poznámka 4 2 4 5 3 4" xfId="15980"/>
    <cellStyle name="Poznámka 4 2 4 5 4" xfId="15981"/>
    <cellStyle name="Poznámka 4 2 4 5 5" xfId="15982"/>
    <cellStyle name="Poznámka 4 2 4 5 6" xfId="15983"/>
    <cellStyle name="Poznámka 4 2 4 6" xfId="15984"/>
    <cellStyle name="Poznámka 4 2 4 6 2" xfId="15985"/>
    <cellStyle name="Poznámka 4 2 4 6 3" xfId="15986"/>
    <cellStyle name="Poznámka 4 2 4 6 4" xfId="15987"/>
    <cellStyle name="Poznámka 4 2 4 7" xfId="15988"/>
    <cellStyle name="Poznámka 4 2 4 7 2" xfId="15989"/>
    <cellStyle name="Poznámka 4 2 4 7 3" xfId="15990"/>
    <cellStyle name="Poznámka 4 2 4 7 4" xfId="15991"/>
    <cellStyle name="Poznámka 4 2 4 8" xfId="15992"/>
    <cellStyle name="Poznámka 4 2 4 9" xfId="15993"/>
    <cellStyle name="Poznámka 4 2 5" xfId="15994"/>
    <cellStyle name="Poznámka 4 2 5 10" xfId="15995"/>
    <cellStyle name="Poznámka 4 2 5 2" xfId="15996"/>
    <cellStyle name="Poznámka 4 2 5 2 2" xfId="15997"/>
    <cellStyle name="Poznámka 4 2 5 2 2 2" xfId="15998"/>
    <cellStyle name="Poznámka 4 2 5 2 2 2 2" xfId="15999"/>
    <cellStyle name="Poznámka 4 2 5 2 2 2 2 2" xfId="16000"/>
    <cellStyle name="Poznámka 4 2 5 2 2 2 2 3" xfId="16001"/>
    <cellStyle name="Poznámka 4 2 5 2 2 2 2 4" xfId="16002"/>
    <cellStyle name="Poznámka 4 2 5 2 2 2 3" xfId="16003"/>
    <cellStyle name="Poznámka 4 2 5 2 2 2 3 2" xfId="16004"/>
    <cellStyle name="Poznámka 4 2 5 2 2 2 3 3" xfId="16005"/>
    <cellStyle name="Poznámka 4 2 5 2 2 2 3 4" xfId="16006"/>
    <cellStyle name="Poznámka 4 2 5 2 2 2 4" xfId="16007"/>
    <cellStyle name="Poznámka 4 2 5 2 2 2 5" xfId="16008"/>
    <cellStyle name="Poznámka 4 2 5 2 2 2 6" xfId="16009"/>
    <cellStyle name="Poznámka 4 2 5 2 2 3" xfId="16010"/>
    <cellStyle name="Poznámka 4 2 5 2 2 3 2" xfId="16011"/>
    <cellStyle name="Poznámka 4 2 5 2 2 3 2 2" xfId="16012"/>
    <cellStyle name="Poznámka 4 2 5 2 2 3 2 3" xfId="16013"/>
    <cellStyle name="Poznámka 4 2 5 2 2 3 2 4" xfId="16014"/>
    <cellStyle name="Poznámka 4 2 5 2 2 3 3" xfId="16015"/>
    <cellStyle name="Poznámka 4 2 5 2 2 3 3 2" xfId="16016"/>
    <cellStyle name="Poznámka 4 2 5 2 2 3 3 3" xfId="16017"/>
    <cellStyle name="Poznámka 4 2 5 2 2 3 3 4" xfId="16018"/>
    <cellStyle name="Poznámka 4 2 5 2 2 3 4" xfId="16019"/>
    <cellStyle name="Poznámka 4 2 5 2 2 3 5" xfId="16020"/>
    <cellStyle name="Poznámka 4 2 5 2 2 3 6" xfId="16021"/>
    <cellStyle name="Poznámka 4 2 5 2 2 4" xfId="16022"/>
    <cellStyle name="Poznámka 4 2 5 2 2 4 2" xfId="16023"/>
    <cellStyle name="Poznámka 4 2 5 2 2 4 3" xfId="16024"/>
    <cellStyle name="Poznámka 4 2 5 2 2 4 4" xfId="16025"/>
    <cellStyle name="Poznámka 4 2 5 2 2 5" xfId="16026"/>
    <cellStyle name="Poznámka 4 2 5 2 2 5 2" xfId="16027"/>
    <cellStyle name="Poznámka 4 2 5 2 2 5 3" xfId="16028"/>
    <cellStyle name="Poznámka 4 2 5 2 2 5 4" xfId="16029"/>
    <cellStyle name="Poznámka 4 2 5 2 2 6" xfId="16030"/>
    <cellStyle name="Poznámka 4 2 5 2 2 7" xfId="16031"/>
    <cellStyle name="Poznámka 4 2 5 2 2 8" xfId="16032"/>
    <cellStyle name="Poznámka 4 2 5 2 3" xfId="16033"/>
    <cellStyle name="Poznámka 4 2 5 2 3 2" xfId="16034"/>
    <cellStyle name="Poznámka 4 2 5 2 3 2 2" xfId="16035"/>
    <cellStyle name="Poznámka 4 2 5 2 3 2 3" xfId="16036"/>
    <cellStyle name="Poznámka 4 2 5 2 3 2 4" xfId="16037"/>
    <cellStyle name="Poznámka 4 2 5 2 3 3" xfId="16038"/>
    <cellStyle name="Poznámka 4 2 5 2 3 3 2" xfId="16039"/>
    <cellStyle name="Poznámka 4 2 5 2 3 3 3" xfId="16040"/>
    <cellStyle name="Poznámka 4 2 5 2 3 3 4" xfId="16041"/>
    <cellStyle name="Poznámka 4 2 5 2 3 4" xfId="16042"/>
    <cellStyle name="Poznámka 4 2 5 2 3 5" xfId="16043"/>
    <cellStyle name="Poznámka 4 2 5 2 3 6" xfId="16044"/>
    <cellStyle name="Poznámka 4 2 5 2 4" xfId="16045"/>
    <cellStyle name="Poznámka 4 2 5 2 4 2" xfId="16046"/>
    <cellStyle name="Poznámka 4 2 5 2 4 2 2" xfId="16047"/>
    <cellStyle name="Poznámka 4 2 5 2 4 2 3" xfId="16048"/>
    <cellStyle name="Poznámka 4 2 5 2 4 2 4" xfId="16049"/>
    <cellStyle name="Poznámka 4 2 5 2 4 3" xfId="16050"/>
    <cellStyle name="Poznámka 4 2 5 2 4 3 2" xfId="16051"/>
    <cellStyle name="Poznámka 4 2 5 2 4 3 3" xfId="16052"/>
    <cellStyle name="Poznámka 4 2 5 2 4 3 4" xfId="16053"/>
    <cellStyle name="Poznámka 4 2 5 2 4 4" xfId="16054"/>
    <cellStyle name="Poznámka 4 2 5 2 4 5" xfId="16055"/>
    <cellStyle name="Poznámka 4 2 5 2 4 6" xfId="16056"/>
    <cellStyle name="Poznámka 4 2 5 2 5" xfId="16057"/>
    <cellStyle name="Poznámka 4 2 5 2 5 2" xfId="16058"/>
    <cellStyle name="Poznámka 4 2 5 2 5 3" xfId="16059"/>
    <cellStyle name="Poznámka 4 2 5 2 5 4" xfId="16060"/>
    <cellStyle name="Poznámka 4 2 5 2 6" xfId="16061"/>
    <cellStyle name="Poznámka 4 2 5 2 6 2" xfId="16062"/>
    <cellStyle name="Poznámka 4 2 5 2 6 3" xfId="16063"/>
    <cellStyle name="Poznámka 4 2 5 2 6 4" xfId="16064"/>
    <cellStyle name="Poznámka 4 2 5 2 7" xfId="16065"/>
    <cellStyle name="Poznámka 4 2 5 2 8" xfId="16066"/>
    <cellStyle name="Poznámka 4 2 5 2 9" xfId="16067"/>
    <cellStyle name="Poznámka 4 2 5 3" xfId="16068"/>
    <cellStyle name="Poznámka 4 2 5 3 2" xfId="16069"/>
    <cellStyle name="Poznámka 4 2 5 3 2 2" xfId="16070"/>
    <cellStyle name="Poznámka 4 2 5 3 2 2 2" xfId="16071"/>
    <cellStyle name="Poznámka 4 2 5 3 2 2 3" xfId="16072"/>
    <cellStyle name="Poznámka 4 2 5 3 2 2 4" xfId="16073"/>
    <cellStyle name="Poznámka 4 2 5 3 2 3" xfId="16074"/>
    <cellStyle name="Poznámka 4 2 5 3 2 3 2" xfId="16075"/>
    <cellStyle name="Poznámka 4 2 5 3 2 3 3" xfId="16076"/>
    <cellStyle name="Poznámka 4 2 5 3 2 3 4" xfId="16077"/>
    <cellStyle name="Poznámka 4 2 5 3 2 4" xfId="16078"/>
    <cellStyle name="Poznámka 4 2 5 3 2 5" xfId="16079"/>
    <cellStyle name="Poznámka 4 2 5 3 2 6" xfId="16080"/>
    <cellStyle name="Poznámka 4 2 5 3 3" xfId="16081"/>
    <cellStyle name="Poznámka 4 2 5 3 3 2" xfId="16082"/>
    <cellStyle name="Poznámka 4 2 5 3 3 2 2" xfId="16083"/>
    <cellStyle name="Poznámka 4 2 5 3 3 2 3" xfId="16084"/>
    <cellStyle name="Poznámka 4 2 5 3 3 2 4" xfId="16085"/>
    <cellStyle name="Poznámka 4 2 5 3 3 3" xfId="16086"/>
    <cellStyle name="Poznámka 4 2 5 3 3 3 2" xfId="16087"/>
    <cellStyle name="Poznámka 4 2 5 3 3 3 3" xfId="16088"/>
    <cellStyle name="Poznámka 4 2 5 3 3 3 4" xfId="16089"/>
    <cellStyle name="Poznámka 4 2 5 3 3 4" xfId="16090"/>
    <cellStyle name="Poznámka 4 2 5 3 3 5" xfId="16091"/>
    <cellStyle name="Poznámka 4 2 5 3 3 6" xfId="16092"/>
    <cellStyle name="Poznámka 4 2 5 3 4" xfId="16093"/>
    <cellStyle name="Poznámka 4 2 5 3 4 2" xfId="16094"/>
    <cellStyle name="Poznámka 4 2 5 3 4 3" xfId="16095"/>
    <cellStyle name="Poznámka 4 2 5 3 4 4" xfId="16096"/>
    <cellStyle name="Poznámka 4 2 5 3 5" xfId="16097"/>
    <cellStyle name="Poznámka 4 2 5 3 5 2" xfId="16098"/>
    <cellStyle name="Poznámka 4 2 5 3 5 3" xfId="16099"/>
    <cellStyle name="Poznámka 4 2 5 3 5 4" xfId="16100"/>
    <cellStyle name="Poznámka 4 2 5 3 6" xfId="16101"/>
    <cellStyle name="Poznámka 4 2 5 3 7" xfId="16102"/>
    <cellStyle name="Poznámka 4 2 5 3 8" xfId="16103"/>
    <cellStyle name="Poznámka 4 2 5 4" xfId="16104"/>
    <cellStyle name="Poznámka 4 2 5 4 2" xfId="16105"/>
    <cellStyle name="Poznámka 4 2 5 4 2 2" xfId="16106"/>
    <cellStyle name="Poznámka 4 2 5 4 2 3" xfId="16107"/>
    <cellStyle name="Poznámka 4 2 5 4 2 4" xfId="16108"/>
    <cellStyle name="Poznámka 4 2 5 4 3" xfId="16109"/>
    <cellStyle name="Poznámka 4 2 5 4 3 2" xfId="16110"/>
    <cellStyle name="Poznámka 4 2 5 4 3 3" xfId="16111"/>
    <cellStyle name="Poznámka 4 2 5 4 3 4" xfId="16112"/>
    <cellStyle name="Poznámka 4 2 5 4 4" xfId="16113"/>
    <cellStyle name="Poznámka 4 2 5 4 5" xfId="16114"/>
    <cellStyle name="Poznámka 4 2 5 4 6" xfId="16115"/>
    <cellStyle name="Poznámka 4 2 5 5" xfId="16116"/>
    <cellStyle name="Poznámka 4 2 5 5 2" xfId="16117"/>
    <cellStyle name="Poznámka 4 2 5 5 2 2" xfId="16118"/>
    <cellStyle name="Poznámka 4 2 5 5 2 3" xfId="16119"/>
    <cellStyle name="Poznámka 4 2 5 5 2 4" xfId="16120"/>
    <cellStyle name="Poznámka 4 2 5 5 3" xfId="16121"/>
    <cellStyle name="Poznámka 4 2 5 5 3 2" xfId="16122"/>
    <cellStyle name="Poznámka 4 2 5 5 3 3" xfId="16123"/>
    <cellStyle name="Poznámka 4 2 5 5 3 4" xfId="16124"/>
    <cellStyle name="Poznámka 4 2 5 5 4" xfId="16125"/>
    <cellStyle name="Poznámka 4 2 5 5 5" xfId="16126"/>
    <cellStyle name="Poznámka 4 2 5 5 6" xfId="16127"/>
    <cellStyle name="Poznámka 4 2 5 6" xfId="16128"/>
    <cellStyle name="Poznámka 4 2 5 6 2" xfId="16129"/>
    <cellStyle name="Poznámka 4 2 5 6 3" xfId="16130"/>
    <cellStyle name="Poznámka 4 2 5 6 4" xfId="16131"/>
    <cellStyle name="Poznámka 4 2 5 7" xfId="16132"/>
    <cellStyle name="Poznámka 4 2 5 7 2" xfId="16133"/>
    <cellStyle name="Poznámka 4 2 5 7 3" xfId="16134"/>
    <cellStyle name="Poznámka 4 2 5 7 4" xfId="16135"/>
    <cellStyle name="Poznámka 4 2 5 8" xfId="16136"/>
    <cellStyle name="Poznámka 4 2 5 9" xfId="16137"/>
    <cellStyle name="Poznámka 4 2 6" xfId="16138"/>
    <cellStyle name="Poznámka 4 2 6 10" xfId="16139"/>
    <cellStyle name="Poznámka 4 2 6 2" xfId="16140"/>
    <cellStyle name="Poznámka 4 2 6 2 2" xfId="16141"/>
    <cellStyle name="Poznámka 4 2 6 2 2 2" xfId="16142"/>
    <cellStyle name="Poznámka 4 2 6 2 2 2 2" xfId="16143"/>
    <cellStyle name="Poznámka 4 2 6 2 2 2 2 2" xfId="16144"/>
    <cellStyle name="Poznámka 4 2 6 2 2 2 2 3" xfId="16145"/>
    <cellStyle name="Poznámka 4 2 6 2 2 2 2 4" xfId="16146"/>
    <cellStyle name="Poznámka 4 2 6 2 2 2 3" xfId="16147"/>
    <cellStyle name="Poznámka 4 2 6 2 2 2 3 2" xfId="16148"/>
    <cellStyle name="Poznámka 4 2 6 2 2 2 3 3" xfId="16149"/>
    <cellStyle name="Poznámka 4 2 6 2 2 2 3 4" xfId="16150"/>
    <cellStyle name="Poznámka 4 2 6 2 2 2 4" xfId="16151"/>
    <cellStyle name="Poznámka 4 2 6 2 2 2 5" xfId="16152"/>
    <cellStyle name="Poznámka 4 2 6 2 2 2 6" xfId="16153"/>
    <cellStyle name="Poznámka 4 2 6 2 2 3" xfId="16154"/>
    <cellStyle name="Poznámka 4 2 6 2 2 3 2" xfId="16155"/>
    <cellStyle name="Poznámka 4 2 6 2 2 3 2 2" xfId="16156"/>
    <cellStyle name="Poznámka 4 2 6 2 2 3 2 3" xfId="16157"/>
    <cellStyle name="Poznámka 4 2 6 2 2 3 2 4" xfId="16158"/>
    <cellStyle name="Poznámka 4 2 6 2 2 3 3" xfId="16159"/>
    <cellStyle name="Poznámka 4 2 6 2 2 3 3 2" xfId="16160"/>
    <cellStyle name="Poznámka 4 2 6 2 2 3 3 3" xfId="16161"/>
    <cellStyle name="Poznámka 4 2 6 2 2 3 3 4" xfId="16162"/>
    <cellStyle name="Poznámka 4 2 6 2 2 3 4" xfId="16163"/>
    <cellStyle name="Poznámka 4 2 6 2 2 3 5" xfId="16164"/>
    <cellStyle name="Poznámka 4 2 6 2 2 3 6" xfId="16165"/>
    <cellStyle name="Poznámka 4 2 6 2 2 4" xfId="16166"/>
    <cellStyle name="Poznámka 4 2 6 2 2 4 2" xfId="16167"/>
    <cellStyle name="Poznámka 4 2 6 2 2 4 3" xfId="16168"/>
    <cellStyle name="Poznámka 4 2 6 2 2 4 4" xfId="16169"/>
    <cellStyle name="Poznámka 4 2 6 2 2 5" xfId="16170"/>
    <cellStyle name="Poznámka 4 2 6 2 2 5 2" xfId="16171"/>
    <cellStyle name="Poznámka 4 2 6 2 2 5 3" xfId="16172"/>
    <cellStyle name="Poznámka 4 2 6 2 2 5 4" xfId="16173"/>
    <cellStyle name="Poznámka 4 2 6 2 2 6" xfId="16174"/>
    <cellStyle name="Poznámka 4 2 6 2 2 7" xfId="16175"/>
    <cellStyle name="Poznámka 4 2 6 2 2 8" xfId="16176"/>
    <cellStyle name="Poznámka 4 2 6 2 3" xfId="16177"/>
    <cellStyle name="Poznámka 4 2 6 2 3 2" xfId="16178"/>
    <cellStyle name="Poznámka 4 2 6 2 3 2 2" xfId="16179"/>
    <cellStyle name="Poznámka 4 2 6 2 3 2 3" xfId="16180"/>
    <cellStyle name="Poznámka 4 2 6 2 3 2 4" xfId="16181"/>
    <cellStyle name="Poznámka 4 2 6 2 3 3" xfId="16182"/>
    <cellStyle name="Poznámka 4 2 6 2 3 3 2" xfId="16183"/>
    <cellStyle name="Poznámka 4 2 6 2 3 3 3" xfId="16184"/>
    <cellStyle name="Poznámka 4 2 6 2 3 3 4" xfId="16185"/>
    <cellStyle name="Poznámka 4 2 6 2 3 4" xfId="16186"/>
    <cellStyle name="Poznámka 4 2 6 2 3 5" xfId="16187"/>
    <cellStyle name="Poznámka 4 2 6 2 3 6" xfId="16188"/>
    <cellStyle name="Poznámka 4 2 6 2 4" xfId="16189"/>
    <cellStyle name="Poznámka 4 2 6 2 4 2" xfId="16190"/>
    <cellStyle name="Poznámka 4 2 6 2 4 2 2" xfId="16191"/>
    <cellStyle name="Poznámka 4 2 6 2 4 2 3" xfId="16192"/>
    <cellStyle name="Poznámka 4 2 6 2 4 2 4" xfId="16193"/>
    <cellStyle name="Poznámka 4 2 6 2 4 3" xfId="16194"/>
    <cellStyle name="Poznámka 4 2 6 2 4 3 2" xfId="16195"/>
    <cellStyle name="Poznámka 4 2 6 2 4 3 3" xfId="16196"/>
    <cellStyle name="Poznámka 4 2 6 2 4 3 4" xfId="16197"/>
    <cellStyle name="Poznámka 4 2 6 2 4 4" xfId="16198"/>
    <cellStyle name="Poznámka 4 2 6 2 4 5" xfId="16199"/>
    <cellStyle name="Poznámka 4 2 6 2 4 6" xfId="16200"/>
    <cellStyle name="Poznámka 4 2 6 2 5" xfId="16201"/>
    <cellStyle name="Poznámka 4 2 6 2 5 2" xfId="16202"/>
    <cellStyle name="Poznámka 4 2 6 2 5 3" xfId="16203"/>
    <cellStyle name="Poznámka 4 2 6 2 5 4" xfId="16204"/>
    <cellStyle name="Poznámka 4 2 6 2 6" xfId="16205"/>
    <cellStyle name="Poznámka 4 2 6 2 6 2" xfId="16206"/>
    <cellStyle name="Poznámka 4 2 6 2 6 3" xfId="16207"/>
    <cellStyle name="Poznámka 4 2 6 2 6 4" xfId="16208"/>
    <cellStyle name="Poznámka 4 2 6 2 7" xfId="16209"/>
    <cellStyle name="Poznámka 4 2 6 2 8" xfId="16210"/>
    <cellStyle name="Poznámka 4 2 6 2 9" xfId="16211"/>
    <cellStyle name="Poznámka 4 2 6 3" xfId="16212"/>
    <cellStyle name="Poznámka 4 2 6 3 2" xfId="16213"/>
    <cellStyle name="Poznámka 4 2 6 3 2 2" xfId="16214"/>
    <cellStyle name="Poznámka 4 2 6 3 2 2 2" xfId="16215"/>
    <cellStyle name="Poznámka 4 2 6 3 2 2 3" xfId="16216"/>
    <cellStyle name="Poznámka 4 2 6 3 2 2 4" xfId="16217"/>
    <cellStyle name="Poznámka 4 2 6 3 2 3" xfId="16218"/>
    <cellStyle name="Poznámka 4 2 6 3 2 3 2" xfId="16219"/>
    <cellStyle name="Poznámka 4 2 6 3 2 3 3" xfId="16220"/>
    <cellStyle name="Poznámka 4 2 6 3 2 3 4" xfId="16221"/>
    <cellStyle name="Poznámka 4 2 6 3 2 4" xfId="16222"/>
    <cellStyle name="Poznámka 4 2 6 3 2 5" xfId="16223"/>
    <cellStyle name="Poznámka 4 2 6 3 2 6" xfId="16224"/>
    <cellStyle name="Poznámka 4 2 6 3 3" xfId="16225"/>
    <cellStyle name="Poznámka 4 2 6 3 3 2" xfId="16226"/>
    <cellStyle name="Poznámka 4 2 6 3 3 2 2" xfId="16227"/>
    <cellStyle name="Poznámka 4 2 6 3 3 2 3" xfId="16228"/>
    <cellStyle name="Poznámka 4 2 6 3 3 2 4" xfId="16229"/>
    <cellStyle name="Poznámka 4 2 6 3 3 3" xfId="16230"/>
    <cellStyle name="Poznámka 4 2 6 3 3 3 2" xfId="16231"/>
    <cellStyle name="Poznámka 4 2 6 3 3 3 3" xfId="16232"/>
    <cellStyle name="Poznámka 4 2 6 3 3 3 4" xfId="16233"/>
    <cellStyle name="Poznámka 4 2 6 3 3 4" xfId="16234"/>
    <cellStyle name="Poznámka 4 2 6 3 3 5" xfId="16235"/>
    <cellStyle name="Poznámka 4 2 6 3 3 6" xfId="16236"/>
    <cellStyle name="Poznámka 4 2 6 3 4" xfId="16237"/>
    <cellStyle name="Poznámka 4 2 6 3 4 2" xfId="16238"/>
    <cellStyle name="Poznámka 4 2 6 3 4 3" xfId="16239"/>
    <cellStyle name="Poznámka 4 2 6 3 4 4" xfId="16240"/>
    <cellStyle name="Poznámka 4 2 6 3 5" xfId="16241"/>
    <cellStyle name="Poznámka 4 2 6 3 5 2" xfId="16242"/>
    <cellStyle name="Poznámka 4 2 6 3 5 3" xfId="16243"/>
    <cellStyle name="Poznámka 4 2 6 3 5 4" xfId="16244"/>
    <cellStyle name="Poznámka 4 2 6 3 6" xfId="16245"/>
    <cellStyle name="Poznámka 4 2 6 3 7" xfId="16246"/>
    <cellStyle name="Poznámka 4 2 6 3 8" xfId="16247"/>
    <cellStyle name="Poznámka 4 2 6 4" xfId="16248"/>
    <cellStyle name="Poznámka 4 2 6 4 2" xfId="16249"/>
    <cellStyle name="Poznámka 4 2 6 4 2 2" xfId="16250"/>
    <cellStyle name="Poznámka 4 2 6 4 2 3" xfId="16251"/>
    <cellStyle name="Poznámka 4 2 6 4 2 4" xfId="16252"/>
    <cellStyle name="Poznámka 4 2 6 4 3" xfId="16253"/>
    <cellStyle name="Poznámka 4 2 6 4 3 2" xfId="16254"/>
    <cellStyle name="Poznámka 4 2 6 4 3 3" xfId="16255"/>
    <cellStyle name="Poznámka 4 2 6 4 3 4" xfId="16256"/>
    <cellStyle name="Poznámka 4 2 6 4 4" xfId="16257"/>
    <cellStyle name="Poznámka 4 2 6 4 5" xfId="16258"/>
    <cellStyle name="Poznámka 4 2 6 4 6" xfId="16259"/>
    <cellStyle name="Poznámka 4 2 6 5" xfId="16260"/>
    <cellStyle name="Poznámka 4 2 6 5 2" xfId="16261"/>
    <cellStyle name="Poznámka 4 2 6 5 2 2" xfId="16262"/>
    <cellStyle name="Poznámka 4 2 6 5 2 3" xfId="16263"/>
    <cellStyle name="Poznámka 4 2 6 5 2 4" xfId="16264"/>
    <cellStyle name="Poznámka 4 2 6 5 3" xfId="16265"/>
    <cellStyle name="Poznámka 4 2 6 5 3 2" xfId="16266"/>
    <cellStyle name="Poznámka 4 2 6 5 3 3" xfId="16267"/>
    <cellStyle name="Poznámka 4 2 6 5 3 4" xfId="16268"/>
    <cellStyle name="Poznámka 4 2 6 5 4" xfId="16269"/>
    <cellStyle name="Poznámka 4 2 6 5 5" xfId="16270"/>
    <cellStyle name="Poznámka 4 2 6 5 6" xfId="16271"/>
    <cellStyle name="Poznámka 4 2 6 6" xfId="16272"/>
    <cellStyle name="Poznámka 4 2 6 6 2" xfId="16273"/>
    <cellStyle name="Poznámka 4 2 6 6 3" xfId="16274"/>
    <cellStyle name="Poznámka 4 2 6 6 4" xfId="16275"/>
    <cellStyle name="Poznámka 4 2 6 7" xfId="16276"/>
    <cellStyle name="Poznámka 4 2 6 7 2" xfId="16277"/>
    <cellStyle name="Poznámka 4 2 6 7 3" xfId="16278"/>
    <cellStyle name="Poznámka 4 2 6 7 4" xfId="16279"/>
    <cellStyle name="Poznámka 4 2 6 8" xfId="16280"/>
    <cellStyle name="Poznámka 4 2 6 9" xfId="16281"/>
    <cellStyle name="Poznámka 4 2 7" xfId="16282"/>
    <cellStyle name="Poznámka 4 2 7 10" xfId="16283"/>
    <cellStyle name="Poznámka 4 2 7 2" xfId="16284"/>
    <cellStyle name="Poznámka 4 2 7 2 2" xfId="16285"/>
    <cellStyle name="Poznámka 4 2 7 2 2 2" xfId="16286"/>
    <cellStyle name="Poznámka 4 2 7 2 2 2 2" xfId="16287"/>
    <cellStyle name="Poznámka 4 2 7 2 2 2 2 2" xfId="16288"/>
    <cellStyle name="Poznámka 4 2 7 2 2 2 2 3" xfId="16289"/>
    <cellStyle name="Poznámka 4 2 7 2 2 2 2 4" xfId="16290"/>
    <cellStyle name="Poznámka 4 2 7 2 2 2 3" xfId="16291"/>
    <cellStyle name="Poznámka 4 2 7 2 2 2 3 2" xfId="16292"/>
    <cellStyle name="Poznámka 4 2 7 2 2 2 3 3" xfId="16293"/>
    <cellStyle name="Poznámka 4 2 7 2 2 2 3 4" xfId="16294"/>
    <cellStyle name="Poznámka 4 2 7 2 2 2 4" xfId="16295"/>
    <cellStyle name="Poznámka 4 2 7 2 2 2 5" xfId="16296"/>
    <cellStyle name="Poznámka 4 2 7 2 2 2 6" xfId="16297"/>
    <cellStyle name="Poznámka 4 2 7 2 2 3" xfId="16298"/>
    <cellStyle name="Poznámka 4 2 7 2 2 3 2" xfId="16299"/>
    <cellStyle name="Poznámka 4 2 7 2 2 3 2 2" xfId="16300"/>
    <cellStyle name="Poznámka 4 2 7 2 2 3 2 3" xfId="16301"/>
    <cellStyle name="Poznámka 4 2 7 2 2 3 2 4" xfId="16302"/>
    <cellStyle name="Poznámka 4 2 7 2 2 3 3" xfId="16303"/>
    <cellStyle name="Poznámka 4 2 7 2 2 3 3 2" xfId="16304"/>
    <cellStyle name="Poznámka 4 2 7 2 2 3 3 3" xfId="16305"/>
    <cellStyle name="Poznámka 4 2 7 2 2 3 3 4" xfId="16306"/>
    <cellStyle name="Poznámka 4 2 7 2 2 3 4" xfId="16307"/>
    <cellStyle name="Poznámka 4 2 7 2 2 3 5" xfId="16308"/>
    <cellStyle name="Poznámka 4 2 7 2 2 3 6" xfId="16309"/>
    <cellStyle name="Poznámka 4 2 7 2 2 4" xfId="16310"/>
    <cellStyle name="Poznámka 4 2 7 2 2 4 2" xfId="16311"/>
    <cellStyle name="Poznámka 4 2 7 2 2 4 3" xfId="16312"/>
    <cellStyle name="Poznámka 4 2 7 2 2 4 4" xfId="16313"/>
    <cellStyle name="Poznámka 4 2 7 2 2 5" xfId="16314"/>
    <cellStyle name="Poznámka 4 2 7 2 2 5 2" xfId="16315"/>
    <cellStyle name="Poznámka 4 2 7 2 2 5 3" xfId="16316"/>
    <cellStyle name="Poznámka 4 2 7 2 2 5 4" xfId="16317"/>
    <cellStyle name="Poznámka 4 2 7 2 2 6" xfId="16318"/>
    <cellStyle name="Poznámka 4 2 7 2 2 7" xfId="16319"/>
    <cellStyle name="Poznámka 4 2 7 2 2 8" xfId="16320"/>
    <cellStyle name="Poznámka 4 2 7 2 3" xfId="16321"/>
    <cellStyle name="Poznámka 4 2 7 2 3 2" xfId="16322"/>
    <cellStyle name="Poznámka 4 2 7 2 3 2 2" xfId="16323"/>
    <cellStyle name="Poznámka 4 2 7 2 3 2 3" xfId="16324"/>
    <cellStyle name="Poznámka 4 2 7 2 3 2 4" xfId="16325"/>
    <cellStyle name="Poznámka 4 2 7 2 3 3" xfId="16326"/>
    <cellStyle name="Poznámka 4 2 7 2 3 3 2" xfId="16327"/>
    <cellStyle name="Poznámka 4 2 7 2 3 3 3" xfId="16328"/>
    <cellStyle name="Poznámka 4 2 7 2 3 3 4" xfId="16329"/>
    <cellStyle name="Poznámka 4 2 7 2 3 4" xfId="16330"/>
    <cellStyle name="Poznámka 4 2 7 2 3 5" xfId="16331"/>
    <cellStyle name="Poznámka 4 2 7 2 3 6" xfId="16332"/>
    <cellStyle name="Poznámka 4 2 7 2 4" xfId="16333"/>
    <cellStyle name="Poznámka 4 2 7 2 4 2" xfId="16334"/>
    <cellStyle name="Poznámka 4 2 7 2 4 2 2" xfId="16335"/>
    <cellStyle name="Poznámka 4 2 7 2 4 2 3" xfId="16336"/>
    <cellStyle name="Poznámka 4 2 7 2 4 2 4" xfId="16337"/>
    <cellStyle name="Poznámka 4 2 7 2 4 3" xfId="16338"/>
    <cellStyle name="Poznámka 4 2 7 2 4 3 2" xfId="16339"/>
    <cellStyle name="Poznámka 4 2 7 2 4 3 3" xfId="16340"/>
    <cellStyle name="Poznámka 4 2 7 2 4 3 4" xfId="16341"/>
    <cellStyle name="Poznámka 4 2 7 2 4 4" xfId="16342"/>
    <cellStyle name="Poznámka 4 2 7 2 4 5" xfId="16343"/>
    <cellStyle name="Poznámka 4 2 7 2 4 6" xfId="16344"/>
    <cellStyle name="Poznámka 4 2 7 2 5" xfId="16345"/>
    <cellStyle name="Poznámka 4 2 7 2 5 2" xfId="16346"/>
    <cellStyle name="Poznámka 4 2 7 2 5 3" xfId="16347"/>
    <cellStyle name="Poznámka 4 2 7 2 5 4" xfId="16348"/>
    <cellStyle name="Poznámka 4 2 7 2 6" xfId="16349"/>
    <cellStyle name="Poznámka 4 2 7 2 6 2" xfId="16350"/>
    <cellStyle name="Poznámka 4 2 7 2 6 3" xfId="16351"/>
    <cellStyle name="Poznámka 4 2 7 2 6 4" xfId="16352"/>
    <cellStyle name="Poznámka 4 2 7 2 7" xfId="16353"/>
    <cellStyle name="Poznámka 4 2 7 2 8" xfId="16354"/>
    <cellStyle name="Poznámka 4 2 7 2 9" xfId="16355"/>
    <cellStyle name="Poznámka 4 2 7 3" xfId="16356"/>
    <cellStyle name="Poznámka 4 2 7 3 2" xfId="16357"/>
    <cellStyle name="Poznámka 4 2 7 3 2 2" xfId="16358"/>
    <cellStyle name="Poznámka 4 2 7 3 2 2 2" xfId="16359"/>
    <cellStyle name="Poznámka 4 2 7 3 2 2 3" xfId="16360"/>
    <cellStyle name="Poznámka 4 2 7 3 2 2 4" xfId="16361"/>
    <cellStyle name="Poznámka 4 2 7 3 2 3" xfId="16362"/>
    <cellStyle name="Poznámka 4 2 7 3 2 3 2" xfId="16363"/>
    <cellStyle name="Poznámka 4 2 7 3 2 3 3" xfId="16364"/>
    <cellStyle name="Poznámka 4 2 7 3 2 3 4" xfId="16365"/>
    <cellStyle name="Poznámka 4 2 7 3 2 4" xfId="16366"/>
    <cellStyle name="Poznámka 4 2 7 3 2 5" xfId="16367"/>
    <cellStyle name="Poznámka 4 2 7 3 2 6" xfId="16368"/>
    <cellStyle name="Poznámka 4 2 7 3 3" xfId="16369"/>
    <cellStyle name="Poznámka 4 2 7 3 3 2" xfId="16370"/>
    <cellStyle name="Poznámka 4 2 7 3 3 2 2" xfId="16371"/>
    <cellStyle name="Poznámka 4 2 7 3 3 2 3" xfId="16372"/>
    <cellStyle name="Poznámka 4 2 7 3 3 2 4" xfId="16373"/>
    <cellStyle name="Poznámka 4 2 7 3 3 3" xfId="16374"/>
    <cellStyle name="Poznámka 4 2 7 3 3 3 2" xfId="16375"/>
    <cellStyle name="Poznámka 4 2 7 3 3 3 3" xfId="16376"/>
    <cellStyle name="Poznámka 4 2 7 3 3 3 4" xfId="16377"/>
    <cellStyle name="Poznámka 4 2 7 3 3 4" xfId="16378"/>
    <cellStyle name="Poznámka 4 2 7 3 3 5" xfId="16379"/>
    <cellStyle name="Poznámka 4 2 7 3 3 6" xfId="16380"/>
    <cellStyle name="Poznámka 4 2 7 3 4" xfId="16381"/>
    <cellStyle name="Poznámka 4 2 7 3 4 2" xfId="16382"/>
    <cellStyle name="Poznámka 4 2 7 3 4 3" xfId="16383"/>
    <cellStyle name="Poznámka 4 2 7 3 4 4" xfId="16384"/>
    <cellStyle name="Poznámka 4 2 7 3 5" xfId="16385"/>
    <cellStyle name="Poznámka 4 2 7 3 5 2" xfId="16386"/>
    <cellStyle name="Poznámka 4 2 7 3 5 3" xfId="16387"/>
    <cellStyle name="Poznámka 4 2 7 3 5 4" xfId="16388"/>
    <cellStyle name="Poznámka 4 2 7 3 6" xfId="16389"/>
    <cellStyle name="Poznámka 4 2 7 3 7" xfId="16390"/>
    <cellStyle name="Poznámka 4 2 7 3 8" xfId="16391"/>
    <cellStyle name="Poznámka 4 2 7 4" xfId="16392"/>
    <cellStyle name="Poznámka 4 2 7 4 2" xfId="16393"/>
    <cellStyle name="Poznámka 4 2 7 4 2 2" xfId="16394"/>
    <cellStyle name="Poznámka 4 2 7 4 2 3" xfId="16395"/>
    <cellStyle name="Poznámka 4 2 7 4 2 4" xfId="16396"/>
    <cellStyle name="Poznámka 4 2 7 4 3" xfId="16397"/>
    <cellStyle name="Poznámka 4 2 7 4 3 2" xfId="16398"/>
    <cellStyle name="Poznámka 4 2 7 4 3 3" xfId="16399"/>
    <cellStyle name="Poznámka 4 2 7 4 3 4" xfId="16400"/>
    <cellStyle name="Poznámka 4 2 7 4 4" xfId="16401"/>
    <cellStyle name="Poznámka 4 2 7 4 5" xfId="16402"/>
    <cellStyle name="Poznámka 4 2 7 4 6" xfId="16403"/>
    <cellStyle name="Poznámka 4 2 7 5" xfId="16404"/>
    <cellStyle name="Poznámka 4 2 7 5 2" xfId="16405"/>
    <cellStyle name="Poznámka 4 2 7 5 2 2" xfId="16406"/>
    <cellStyle name="Poznámka 4 2 7 5 2 3" xfId="16407"/>
    <cellStyle name="Poznámka 4 2 7 5 2 4" xfId="16408"/>
    <cellStyle name="Poznámka 4 2 7 5 3" xfId="16409"/>
    <cellStyle name="Poznámka 4 2 7 5 3 2" xfId="16410"/>
    <cellStyle name="Poznámka 4 2 7 5 3 3" xfId="16411"/>
    <cellStyle name="Poznámka 4 2 7 5 3 4" xfId="16412"/>
    <cellStyle name="Poznámka 4 2 7 5 4" xfId="16413"/>
    <cellStyle name="Poznámka 4 2 7 5 5" xfId="16414"/>
    <cellStyle name="Poznámka 4 2 7 5 6" xfId="16415"/>
    <cellStyle name="Poznámka 4 2 7 6" xfId="16416"/>
    <cellStyle name="Poznámka 4 2 7 6 2" xfId="16417"/>
    <cellStyle name="Poznámka 4 2 7 6 3" xfId="16418"/>
    <cellStyle name="Poznámka 4 2 7 6 4" xfId="16419"/>
    <cellStyle name="Poznámka 4 2 7 7" xfId="16420"/>
    <cellStyle name="Poznámka 4 2 7 7 2" xfId="16421"/>
    <cellStyle name="Poznámka 4 2 7 7 3" xfId="16422"/>
    <cellStyle name="Poznámka 4 2 7 7 4" xfId="16423"/>
    <cellStyle name="Poznámka 4 2 7 8" xfId="16424"/>
    <cellStyle name="Poznámka 4 2 7 9" xfId="16425"/>
    <cellStyle name="Poznámka 4 2 8" xfId="16426"/>
    <cellStyle name="Poznámka 4 2 8 2" xfId="16427"/>
    <cellStyle name="Poznámka 4 2 8 2 2" xfId="16428"/>
    <cellStyle name="Poznámka 4 2 8 2 2 2" xfId="16429"/>
    <cellStyle name="Poznámka 4 2 8 2 2 2 2" xfId="16430"/>
    <cellStyle name="Poznámka 4 2 8 2 2 2 3" xfId="16431"/>
    <cellStyle name="Poznámka 4 2 8 2 2 2 4" xfId="16432"/>
    <cellStyle name="Poznámka 4 2 8 2 2 3" xfId="16433"/>
    <cellStyle name="Poznámka 4 2 8 2 2 3 2" xfId="16434"/>
    <cellStyle name="Poznámka 4 2 8 2 2 3 3" xfId="16435"/>
    <cellStyle name="Poznámka 4 2 8 2 2 3 4" xfId="16436"/>
    <cellStyle name="Poznámka 4 2 8 2 2 4" xfId="16437"/>
    <cellStyle name="Poznámka 4 2 8 2 2 5" xfId="16438"/>
    <cellStyle name="Poznámka 4 2 8 2 2 6" xfId="16439"/>
    <cellStyle name="Poznámka 4 2 8 2 3" xfId="16440"/>
    <cellStyle name="Poznámka 4 2 8 2 3 2" xfId="16441"/>
    <cellStyle name="Poznámka 4 2 8 2 3 2 2" xfId="16442"/>
    <cellStyle name="Poznámka 4 2 8 2 3 2 3" xfId="16443"/>
    <cellStyle name="Poznámka 4 2 8 2 3 2 4" xfId="16444"/>
    <cellStyle name="Poznámka 4 2 8 2 3 3" xfId="16445"/>
    <cellStyle name="Poznámka 4 2 8 2 3 3 2" xfId="16446"/>
    <cellStyle name="Poznámka 4 2 8 2 3 3 3" xfId="16447"/>
    <cellStyle name="Poznámka 4 2 8 2 3 3 4" xfId="16448"/>
    <cellStyle name="Poznámka 4 2 8 2 3 4" xfId="16449"/>
    <cellStyle name="Poznámka 4 2 8 2 3 5" xfId="16450"/>
    <cellStyle name="Poznámka 4 2 8 2 3 6" xfId="16451"/>
    <cellStyle name="Poznámka 4 2 8 2 4" xfId="16452"/>
    <cellStyle name="Poznámka 4 2 8 2 4 2" xfId="16453"/>
    <cellStyle name="Poznámka 4 2 8 2 4 3" xfId="16454"/>
    <cellStyle name="Poznámka 4 2 8 2 4 4" xfId="16455"/>
    <cellStyle name="Poznámka 4 2 8 2 5" xfId="16456"/>
    <cellStyle name="Poznámka 4 2 8 2 5 2" xfId="16457"/>
    <cellStyle name="Poznámka 4 2 8 2 5 3" xfId="16458"/>
    <cellStyle name="Poznámka 4 2 8 2 5 4" xfId="16459"/>
    <cellStyle name="Poznámka 4 2 8 2 6" xfId="16460"/>
    <cellStyle name="Poznámka 4 2 8 2 7" xfId="16461"/>
    <cellStyle name="Poznámka 4 2 8 2 8" xfId="16462"/>
    <cellStyle name="Poznámka 4 2 8 3" xfId="16463"/>
    <cellStyle name="Poznámka 4 2 8 3 2" xfId="16464"/>
    <cellStyle name="Poznámka 4 2 8 3 2 2" xfId="16465"/>
    <cellStyle name="Poznámka 4 2 8 3 2 3" xfId="16466"/>
    <cellStyle name="Poznámka 4 2 8 3 2 4" xfId="16467"/>
    <cellStyle name="Poznámka 4 2 8 3 3" xfId="16468"/>
    <cellStyle name="Poznámka 4 2 8 3 3 2" xfId="16469"/>
    <cellStyle name="Poznámka 4 2 8 3 3 3" xfId="16470"/>
    <cellStyle name="Poznámka 4 2 8 3 3 4" xfId="16471"/>
    <cellStyle name="Poznámka 4 2 8 3 4" xfId="16472"/>
    <cellStyle name="Poznámka 4 2 8 3 5" xfId="16473"/>
    <cellStyle name="Poznámka 4 2 8 3 6" xfId="16474"/>
    <cellStyle name="Poznámka 4 2 8 4" xfId="16475"/>
    <cellStyle name="Poznámka 4 2 8 4 2" xfId="16476"/>
    <cellStyle name="Poznámka 4 2 8 4 2 2" xfId="16477"/>
    <cellStyle name="Poznámka 4 2 8 4 2 3" xfId="16478"/>
    <cellStyle name="Poznámka 4 2 8 4 2 4" xfId="16479"/>
    <cellStyle name="Poznámka 4 2 8 4 3" xfId="16480"/>
    <cellStyle name="Poznámka 4 2 8 4 3 2" xfId="16481"/>
    <cellStyle name="Poznámka 4 2 8 4 3 3" xfId="16482"/>
    <cellStyle name="Poznámka 4 2 8 4 3 4" xfId="16483"/>
    <cellStyle name="Poznámka 4 2 8 4 4" xfId="16484"/>
    <cellStyle name="Poznámka 4 2 8 4 5" xfId="16485"/>
    <cellStyle name="Poznámka 4 2 8 4 6" xfId="16486"/>
    <cellStyle name="Poznámka 4 2 8 5" xfId="16487"/>
    <cellStyle name="Poznámka 4 2 8 5 2" xfId="16488"/>
    <cellStyle name="Poznámka 4 2 8 5 3" xfId="16489"/>
    <cellStyle name="Poznámka 4 2 8 5 4" xfId="16490"/>
    <cellStyle name="Poznámka 4 2 8 6" xfId="16491"/>
    <cellStyle name="Poznámka 4 2 8 6 2" xfId="16492"/>
    <cellStyle name="Poznámka 4 2 8 6 3" xfId="16493"/>
    <cellStyle name="Poznámka 4 2 8 6 4" xfId="16494"/>
    <cellStyle name="Poznámka 4 2 8 7" xfId="16495"/>
    <cellStyle name="Poznámka 4 2 8 8" xfId="16496"/>
    <cellStyle name="Poznámka 4 2 8 9" xfId="16497"/>
    <cellStyle name="Poznámka 4 2 9" xfId="16498"/>
    <cellStyle name="Poznámka 4 2 9 2" xfId="16499"/>
    <cellStyle name="Poznámka 4 2 9 2 2" xfId="16500"/>
    <cellStyle name="Poznámka 4 2 9 2 2 2" xfId="16501"/>
    <cellStyle name="Poznámka 4 2 9 2 2 2 2" xfId="16502"/>
    <cellStyle name="Poznámka 4 2 9 2 2 2 3" xfId="16503"/>
    <cellStyle name="Poznámka 4 2 9 2 2 2 4" xfId="16504"/>
    <cellStyle name="Poznámka 4 2 9 2 2 3" xfId="16505"/>
    <cellStyle name="Poznámka 4 2 9 2 2 3 2" xfId="16506"/>
    <cellStyle name="Poznámka 4 2 9 2 2 3 3" xfId="16507"/>
    <cellStyle name="Poznámka 4 2 9 2 2 3 4" xfId="16508"/>
    <cellStyle name="Poznámka 4 2 9 2 2 4" xfId="16509"/>
    <cellStyle name="Poznámka 4 2 9 2 2 5" xfId="16510"/>
    <cellStyle name="Poznámka 4 2 9 2 2 6" xfId="16511"/>
    <cellStyle name="Poznámka 4 2 9 2 3" xfId="16512"/>
    <cellStyle name="Poznámka 4 2 9 2 3 2" xfId="16513"/>
    <cellStyle name="Poznámka 4 2 9 2 3 2 2" xfId="16514"/>
    <cellStyle name="Poznámka 4 2 9 2 3 2 3" xfId="16515"/>
    <cellStyle name="Poznámka 4 2 9 2 3 2 4" xfId="16516"/>
    <cellStyle name="Poznámka 4 2 9 2 3 3" xfId="16517"/>
    <cellStyle name="Poznámka 4 2 9 2 3 3 2" xfId="16518"/>
    <cellStyle name="Poznámka 4 2 9 2 3 3 3" xfId="16519"/>
    <cellStyle name="Poznámka 4 2 9 2 3 3 4" xfId="16520"/>
    <cellStyle name="Poznámka 4 2 9 2 3 4" xfId="16521"/>
    <cellStyle name="Poznámka 4 2 9 2 3 5" xfId="16522"/>
    <cellStyle name="Poznámka 4 2 9 2 3 6" xfId="16523"/>
    <cellStyle name="Poznámka 4 2 9 2 4" xfId="16524"/>
    <cellStyle name="Poznámka 4 2 9 2 4 2" xfId="16525"/>
    <cellStyle name="Poznámka 4 2 9 2 4 3" xfId="16526"/>
    <cellStyle name="Poznámka 4 2 9 2 4 4" xfId="16527"/>
    <cellStyle name="Poznámka 4 2 9 2 5" xfId="16528"/>
    <cellStyle name="Poznámka 4 2 9 2 5 2" xfId="16529"/>
    <cellStyle name="Poznámka 4 2 9 2 5 3" xfId="16530"/>
    <cellStyle name="Poznámka 4 2 9 2 5 4" xfId="16531"/>
    <cellStyle name="Poznámka 4 2 9 2 6" xfId="16532"/>
    <cellStyle name="Poznámka 4 2 9 2 7" xfId="16533"/>
    <cellStyle name="Poznámka 4 2 9 2 8" xfId="16534"/>
    <cellStyle name="Poznámka 4 2 9 3" xfId="16535"/>
    <cellStyle name="Poznámka 4 2 9 3 2" xfId="16536"/>
    <cellStyle name="Poznámka 4 2 9 3 2 2" xfId="16537"/>
    <cellStyle name="Poznámka 4 2 9 3 2 3" xfId="16538"/>
    <cellStyle name="Poznámka 4 2 9 3 2 4" xfId="16539"/>
    <cellStyle name="Poznámka 4 2 9 3 3" xfId="16540"/>
    <cellStyle name="Poznámka 4 2 9 3 3 2" xfId="16541"/>
    <cellStyle name="Poznámka 4 2 9 3 3 3" xfId="16542"/>
    <cellStyle name="Poznámka 4 2 9 3 3 4" xfId="16543"/>
    <cellStyle name="Poznámka 4 2 9 3 4" xfId="16544"/>
    <cellStyle name="Poznámka 4 2 9 3 5" xfId="16545"/>
    <cellStyle name="Poznámka 4 2 9 3 6" xfId="16546"/>
    <cellStyle name="Poznámka 4 2 9 4" xfId="16547"/>
    <cellStyle name="Poznámka 4 2 9 4 2" xfId="16548"/>
    <cellStyle name="Poznámka 4 2 9 4 2 2" xfId="16549"/>
    <cellStyle name="Poznámka 4 2 9 4 2 3" xfId="16550"/>
    <cellStyle name="Poznámka 4 2 9 4 2 4" xfId="16551"/>
    <cellStyle name="Poznámka 4 2 9 4 3" xfId="16552"/>
    <cellStyle name="Poznámka 4 2 9 4 3 2" xfId="16553"/>
    <cellStyle name="Poznámka 4 2 9 4 3 3" xfId="16554"/>
    <cellStyle name="Poznámka 4 2 9 4 3 4" xfId="16555"/>
    <cellStyle name="Poznámka 4 2 9 4 4" xfId="16556"/>
    <cellStyle name="Poznámka 4 2 9 4 5" xfId="16557"/>
    <cellStyle name="Poznámka 4 2 9 4 6" xfId="16558"/>
    <cellStyle name="Poznámka 4 2 9 5" xfId="16559"/>
    <cellStyle name="Poznámka 4 2 9 5 2" xfId="16560"/>
    <cellStyle name="Poznámka 4 2 9 5 3" xfId="16561"/>
    <cellStyle name="Poznámka 4 2 9 5 4" xfId="16562"/>
    <cellStyle name="Poznámka 4 2 9 6" xfId="16563"/>
    <cellStyle name="Poznámka 4 2 9 6 2" xfId="16564"/>
    <cellStyle name="Poznámka 4 2 9 6 3" xfId="16565"/>
    <cellStyle name="Poznámka 4 2 9 6 4" xfId="16566"/>
    <cellStyle name="Poznámka 4 2 9 7" xfId="16567"/>
    <cellStyle name="Poznámka 4 2 9 8" xfId="16568"/>
    <cellStyle name="Poznámka 4 2 9 9" xfId="16569"/>
    <cellStyle name="Poznámka 4 2_Xl0000028" xfId="16570"/>
    <cellStyle name="Poznámka 4 3" xfId="16571"/>
    <cellStyle name="Poznámka 4 3 10" xfId="16572"/>
    <cellStyle name="Poznámka 4 3 10 2" xfId="16573"/>
    <cellStyle name="Poznámka 4 3 10 2 2" xfId="16574"/>
    <cellStyle name="Poznámka 4 3 10 2 3" xfId="16575"/>
    <cellStyle name="Poznámka 4 3 10 2 4" xfId="16576"/>
    <cellStyle name="Poznámka 4 3 10 3" xfId="16577"/>
    <cellStyle name="Poznámka 4 3 10 3 2" xfId="16578"/>
    <cellStyle name="Poznámka 4 3 10 3 3" xfId="16579"/>
    <cellStyle name="Poznámka 4 3 10 3 4" xfId="16580"/>
    <cellStyle name="Poznámka 4 3 10 4" xfId="16581"/>
    <cellStyle name="Poznámka 4 3 10 5" xfId="16582"/>
    <cellStyle name="Poznámka 4 3 10 6" xfId="16583"/>
    <cellStyle name="Poznámka 4 3 11" xfId="16584"/>
    <cellStyle name="Poznámka 4 3 11 2" xfId="16585"/>
    <cellStyle name="Poznámka 4 3 11 2 2" xfId="16586"/>
    <cellStyle name="Poznámka 4 3 11 2 3" xfId="16587"/>
    <cellStyle name="Poznámka 4 3 11 2 4" xfId="16588"/>
    <cellStyle name="Poznámka 4 3 11 3" xfId="16589"/>
    <cellStyle name="Poznámka 4 3 11 3 2" xfId="16590"/>
    <cellStyle name="Poznámka 4 3 11 3 3" xfId="16591"/>
    <cellStyle name="Poznámka 4 3 11 3 4" xfId="16592"/>
    <cellStyle name="Poznámka 4 3 11 4" xfId="16593"/>
    <cellStyle name="Poznámka 4 3 11 5" xfId="16594"/>
    <cellStyle name="Poznámka 4 3 11 6" xfId="16595"/>
    <cellStyle name="Poznámka 4 3 12" xfId="16596"/>
    <cellStyle name="Poznámka 4 3 12 2" xfId="16597"/>
    <cellStyle name="Poznámka 4 3 12 3" xfId="16598"/>
    <cellStyle name="Poznámka 4 3 12 4" xfId="16599"/>
    <cellStyle name="Poznámka 4 3 13" xfId="16600"/>
    <cellStyle name="Poznámka 4 3 13 2" xfId="16601"/>
    <cellStyle name="Poznámka 4 3 13 3" xfId="16602"/>
    <cellStyle name="Poznámka 4 3 13 4" xfId="16603"/>
    <cellStyle name="Poznámka 4 3 14" xfId="16604"/>
    <cellStyle name="Poznámka 4 3 15" xfId="16605"/>
    <cellStyle name="Poznámka 4 3 16" xfId="16606"/>
    <cellStyle name="Poznámka 4 3 2" xfId="16607"/>
    <cellStyle name="Poznámka 4 3 2 10" xfId="16608"/>
    <cellStyle name="Poznámka 4 3 2 2" xfId="16609"/>
    <cellStyle name="Poznámka 4 3 2 2 2" xfId="16610"/>
    <cellStyle name="Poznámka 4 3 2 2 2 2" xfId="16611"/>
    <cellStyle name="Poznámka 4 3 2 2 2 2 2" xfId="16612"/>
    <cellStyle name="Poznámka 4 3 2 2 2 2 2 2" xfId="16613"/>
    <cellStyle name="Poznámka 4 3 2 2 2 2 2 3" xfId="16614"/>
    <cellStyle name="Poznámka 4 3 2 2 2 2 2 4" xfId="16615"/>
    <cellStyle name="Poznámka 4 3 2 2 2 2 3" xfId="16616"/>
    <cellStyle name="Poznámka 4 3 2 2 2 2 3 2" xfId="16617"/>
    <cellStyle name="Poznámka 4 3 2 2 2 2 3 3" xfId="16618"/>
    <cellStyle name="Poznámka 4 3 2 2 2 2 3 4" xfId="16619"/>
    <cellStyle name="Poznámka 4 3 2 2 2 2 4" xfId="16620"/>
    <cellStyle name="Poznámka 4 3 2 2 2 2 5" xfId="16621"/>
    <cellStyle name="Poznámka 4 3 2 2 2 2 6" xfId="16622"/>
    <cellStyle name="Poznámka 4 3 2 2 2 3" xfId="16623"/>
    <cellStyle name="Poznámka 4 3 2 2 2 3 2" xfId="16624"/>
    <cellStyle name="Poznámka 4 3 2 2 2 3 2 2" xfId="16625"/>
    <cellStyle name="Poznámka 4 3 2 2 2 3 2 3" xfId="16626"/>
    <cellStyle name="Poznámka 4 3 2 2 2 3 2 4" xfId="16627"/>
    <cellStyle name="Poznámka 4 3 2 2 2 3 3" xfId="16628"/>
    <cellStyle name="Poznámka 4 3 2 2 2 3 3 2" xfId="16629"/>
    <cellStyle name="Poznámka 4 3 2 2 2 3 3 3" xfId="16630"/>
    <cellStyle name="Poznámka 4 3 2 2 2 3 3 4" xfId="16631"/>
    <cellStyle name="Poznámka 4 3 2 2 2 3 4" xfId="16632"/>
    <cellStyle name="Poznámka 4 3 2 2 2 3 5" xfId="16633"/>
    <cellStyle name="Poznámka 4 3 2 2 2 3 6" xfId="16634"/>
    <cellStyle name="Poznámka 4 3 2 2 2 4" xfId="16635"/>
    <cellStyle name="Poznámka 4 3 2 2 2 4 2" xfId="16636"/>
    <cellStyle name="Poznámka 4 3 2 2 2 4 3" xfId="16637"/>
    <cellStyle name="Poznámka 4 3 2 2 2 4 4" xfId="16638"/>
    <cellStyle name="Poznámka 4 3 2 2 2 5" xfId="16639"/>
    <cellStyle name="Poznámka 4 3 2 2 2 5 2" xfId="16640"/>
    <cellStyle name="Poznámka 4 3 2 2 2 5 3" xfId="16641"/>
    <cellStyle name="Poznámka 4 3 2 2 2 5 4" xfId="16642"/>
    <cellStyle name="Poznámka 4 3 2 2 2 6" xfId="16643"/>
    <cellStyle name="Poznámka 4 3 2 2 2 7" xfId="16644"/>
    <cellStyle name="Poznámka 4 3 2 2 2 8" xfId="16645"/>
    <cellStyle name="Poznámka 4 3 2 2 3" xfId="16646"/>
    <cellStyle name="Poznámka 4 3 2 2 3 2" xfId="16647"/>
    <cellStyle name="Poznámka 4 3 2 2 3 2 2" xfId="16648"/>
    <cellStyle name="Poznámka 4 3 2 2 3 2 3" xfId="16649"/>
    <cellStyle name="Poznámka 4 3 2 2 3 2 4" xfId="16650"/>
    <cellStyle name="Poznámka 4 3 2 2 3 3" xfId="16651"/>
    <cellStyle name="Poznámka 4 3 2 2 3 3 2" xfId="16652"/>
    <cellStyle name="Poznámka 4 3 2 2 3 3 3" xfId="16653"/>
    <cellStyle name="Poznámka 4 3 2 2 3 3 4" xfId="16654"/>
    <cellStyle name="Poznámka 4 3 2 2 3 4" xfId="16655"/>
    <cellStyle name="Poznámka 4 3 2 2 3 5" xfId="16656"/>
    <cellStyle name="Poznámka 4 3 2 2 3 6" xfId="16657"/>
    <cellStyle name="Poznámka 4 3 2 2 4" xfId="16658"/>
    <cellStyle name="Poznámka 4 3 2 2 4 2" xfId="16659"/>
    <cellStyle name="Poznámka 4 3 2 2 4 2 2" xfId="16660"/>
    <cellStyle name="Poznámka 4 3 2 2 4 2 3" xfId="16661"/>
    <cellStyle name="Poznámka 4 3 2 2 4 2 4" xfId="16662"/>
    <cellStyle name="Poznámka 4 3 2 2 4 3" xfId="16663"/>
    <cellStyle name="Poznámka 4 3 2 2 4 3 2" xfId="16664"/>
    <cellStyle name="Poznámka 4 3 2 2 4 3 3" xfId="16665"/>
    <cellStyle name="Poznámka 4 3 2 2 4 3 4" xfId="16666"/>
    <cellStyle name="Poznámka 4 3 2 2 4 4" xfId="16667"/>
    <cellStyle name="Poznámka 4 3 2 2 4 5" xfId="16668"/>
    <cellStyle name="Poznámka 4 3 2 2 4 6" xfId="16669"/>
    <cellStyle name="Poznámka 4 3 2 2 5" xfId="16670"/>
    <cellStyle name="Poznámka 4 3 2 2 5 2" xfId="16671"/>
    <cellStyle name="Poznámka 4 3 2 2 5 3" xfId="16672"/>
    <cellStyle name="Poznámka 4 3 2 2 5 4" xfId="16673"/>
    <cellStyle name="Poznámka 4 3 2 2 6" xfId="16674"/>
    <cellStyle name="Poznámka 4 3 2 2 6 2" xfId="16675"/>
    <cellStyle name="Poznámka 4 3 2 2 6 3" xfId="16676"/>
    <cellStyle name="Poznámka 4 3 2 2 6 4" xfId="16677"/>
    <cellStyle name="Poznámka 4 3 2 2 7" xfId="16678"/>
    <cellStyle name="Poznámka 4 3 2 2 8" xfId="16679"/>
    <cellStyle name="Poznámka 4 3 2 2 9" xfId="16680"/>
    <cellStyle name="Poznámka 4 3 2 3" xfId="16681"/>
    <cellStyle name="Poznámka 4 3 2 3 2" xfId="16682"/>
    <cellStyle name="Poznámka 4 3 2 3 2 2" xfId="16683"/>
    <cellStyle name="Poznámka 4 3 2 3 2 2 2" xfId="16684"/>
    <cellStyle name="Poznámka 4 3 2 3 2 2 3" xfId="16685"/>
    <cellStyle name="Poznámka 4 3 2 3 2 2 4" xfId="16686"/>
    <cellStyle name="Poznámka 4 3 2 3 2 3" xfId="16687"/>
    <cellStyle name="Poznámka 4 3 2 3 2 3 2" xfId="16688"/>
    <cellStyle name="Poznámka 4 3 2 3 2 3 3" xfId="16689"/>
    <cellStyle name="Poznámka 4 3 2 3 2 3 4" xfId="16690"/>
    <cellStyle name="Poznámka 4 3 2 3 2 4" xfId="16691"/>
    <cellStyle name="Poznámka 4 3 2 3 2 5" xfId="16692"/>
    <cellStyle name="Poznámka 4 3 2 3 2 6" xfId="16693"/>
    <cellStyle name="Poznámka 4 3 2 3 3" xfId="16694"/>
    <cellStyle name="Poznámka 4 3 2 3 3 2" xfId="16695"/>
    <cellStyle name="Poznámka 4 3 2 3 3 2 2" xfId="16696"/>
    <cellStyle name="Poznámka 4 3 2 3 3 2 3" xfId="16697"/>
    <cellStyle name="Poznámka 4 3 2 3 3 2 4" xfId="16698"/>
    <cellStyle name="Poznámka 4 3 2 3 3 3" xfId="16699"/>
    <cellStyle name="Poznámka 4 3 2 3 3 3 2" xfId="16700"/>
    <cellStyle name="Poznámka 4 3 2 3 3 3 3" xfId="16701"/>
    <cellStyle name="Poznámka 4 3 2 3 3 3 4" xfId="16702"/>
    <cellStyle name="Poznámka 4 3 2 3 3 4" xfId="16703"/>
    <cellStyle name="Poznámka 4 3 2 3 3 5" xfId="16704"/>
    <cellStyle name="Poznámka 4 3 2 3 3 6" xfId="16705"/>
    <cellStyle name="Poznámka 4 3 2 3 4" xfId="16706"/>
    <cellStyle name="Poznámka 4 3 2 3 4 2" xfId="16707"/>
    <cellStyle name="Poznámka 4 3 2 3 4 3" xfId="16708"/>
    <cellStyle name="Poznámka 4 3 2 3 4 4" xfId="16709"/>
    <cellStyle name="Poznámka 4 3 2 3 5" xfId="16710"/>
    <cellStyle name="Poznámka 4 3 2 3 5 2" xfId="16711"/>
    <cellStyle name="Poznámka 4 3 2 3 5 3" xfId="16712"/>
    <cellStyle name="Poznámka 4 3 2 3 5 4" xfId="16713"/>
    <cellStyle name="Poznámka 4 3 2 3 6" xfId="16714"/>
    <cellStyle name="Poznámka 4 3 2 3 7" xfId="16715"/>
    <cellStyle name="Poznámka 4 3 2 3 8" xfId="16716"/>
    <cellStyle name="Poznámka 4 3 2 4" xfId="16717"/>
    <cellStyle name="Poznámka 4 3 2 4 2" xfId="16718"/>
    <cellStyle name="Poznámka 4 3 2 4 2 2" xfId="16719"/>
    <cellStyle name="Poznámka 4 3 2 4 2 3" xfId="16720"/>
    <cellStyle name="Poznámka 4 3 2 4 2 4" xfId="16721"/>
    <cellStyle name="Poznámka 4 3 2 4 3" xfId="16722"/>
    <cellStyle name="Poznámka 4 3 2 4 3 2" xfId="16723"/>
    <cellStyle name="Poznámka 4 3 2 4 3 3" xfId="16724"/>
    <cellStyle name="Poznámka 4 3 2 4 3 4" xfId="16725"/>
    <cellStyle name="Poznámka 4 3 2 4 4" xfId="16726"/>
    <cellStyle name="Poznámka 4 3 2 4 5" xfId="16727"/>
    <cellStyle name="Poznámka 4 3 2 4 6" xfId="16728"/>
    <cellStyle name="Poznámka 4 3 2 5" xfId="16729"/>
    <cellStyle name="Poznámka 4 3 2 5 2" xfId="16730"/>
    <cellStyle name="Poznámka 4 3 2 5 2 2" xfId="16731"/>
    <cellStyle name="Poznámka 4 3 2 5 2 3" xfId="16732"/>
    <cellStyle name="Poznámka 4 3 2 5 2 4" xfId="16733"/>
    <cellStyle name="Poznámka 4 3 2 5 3" xfId="16734"/>
    <cellStyle name="Poznámka 4 3 2 5 3 2" xfId="16735"/>
    <cellStyle name="Poznámka 4 3 2 5 3 3" xfId="16736"/>
    <cellStyle name="Poznámka 4 3 2 5 3 4" xfId="16737"/>
    <cellStyle name="Poznámka 4 3 2 5 4" xfId="16738"/>
    <cellStyle name="Poznámka 4 3 2 5 5" xfId="16739"/>
    <cellStyle name="Poznámka 4 3 2 5 6" xfId="16740"/>
    <cellStyle name="Poznámka 4 3 2 6" xfId="16741"/>
    <cellStyle name="Poznámka 4 3 2 6 2" xfId="16742"/>
    <cellStyle name="Poznámka 4 3 2 6 3" xfId="16743"/>
    <cellStyle name="Poznámka 4 3 2 6 4" xfId="16744"/>
    <cellStyle name="Poznámka 4 3 2 7" xfId="16745"/>
    <cellStyle name="Poznámka 4 3 2 7 2" xfId="16746"/>
    <cellStyle name="Poznámka 4 3 2 7 3" xfId="16747"/>
    <cellStyle name="Poznámka 4 3 2 7 4" xfId="16748"/>
    <cellStyle name="Poznámka 4 3 2 8" xfId="16749"/>
    <cellStyle name="Poznámka 4 3 2 9" xfId="16750"/>
    <cellStyle name="Poznámka 4 3 3" xfId="16751"/>
    <cellStyle name="Poznámka 4 3 3 10" xfId="16752"/>
    <cellStyle name="Poznámka 4 3 3 2" xfId="16753"/>
    <cellStyle name="Poznámka 4 3 3 2 2" xfId="16754"/>
    <cellStyle name="Poznámka 4 3 3 2 2 2" xfId="16755"/>
    <cellStyle name="Poznámka 4 3 3 2 2 2 2" xfId="16756"/>
    <cellStyle name="Poznámka 4 3 3 2 2 2 2 2" xfId="16757"/>
    <cellStyle name="Poznámka 4 3 3 2 2 2 2 3" xfId="16758"/>
    <cellStyle name="Poznámka 4 3 3 2 2 2 2 4" xfId="16759"/>
    <cellStyle name="Poznámka 4 3 3 2 2 2 3" xfId="16760"/>
    <cellStyle name="Poznámka 4 3 3 2 2 2 3 2" xfId="16761"/>
    <cellStyle name="Poznámka 4 3 3 2 2 2 3 3" xfId="16762"/>
    <cellStyle name="Poznámka 4 3 3 2 2 2 3 4" xfId="16763"/>
    <cellStyle name="Poznámka 4 3 3 2 2 2 4" xfId="16764"/>
    <cellStyle name="Poznámka 4 3 3 2 2 2 5" xfId="16765"/>
    <cellStyle name="Poznámka 4 3 3 2 2 2 6" xfId="16766"/>
    <cellStyle name="Poznámka 4 3 3 2 2 3" xfId="16767"/>
    <cellStyle name="Poznámka 4 3 3 2 2 3 2" xfId="16768"/>
    <cellStyle name="Poznámka 4 3 3 2 2 3 2 2" xfId="16769"/>
    <cellStyle name="Poznámka 4 3 3 2 2 3 2 3" xfId="16770"/>
    <cellStyle name="Poznámka 4 3 3 2 2 3 2 4" xfId="16771"/>
    <cellStyle name="Poznámka 4 3 3 2 2 3 3" xfId="16772"/>
    <cellStyle name="Poznámka 4 3 3 2 2 3 3 2" xfId="16773"/>
    <cellStyle name="Poznámka 4 3 3 2 2 3 3 3" xfId="16774"/>
    <cellStyle name="Poznámka 4 3 3 2 2 3 3 4" xfId="16775"/>
    <cellStyle name="Poznámka 4 3 3 2 2 3 4" xfId="16776"/>
    <cellStyle name="Poznámka 4 3 3 2 2 3 5" xfId="16777"/>
    <cellStyle name="Poznámka 4 3 3 2 2 3 6" xfId="16778"/>
    <cellStyle name="Poznámka 4 3 3 2 2 4" xfId="16779"/>
    <cellStyle name="Poznámka 4 3 3 2 2 4 2" xfId="16780"/>
    <cellStyle name="Poznámka 4 3 3 2 2 4 3" xfId="16781"/>
    <cellStyle name="Poznámka 4 3 3 2 2 4 4" xfId="16782"/>
    <cellStyle name="Poznámka 4 3 3 2 2 5" xfId="16783"/>
    <cellStyle name="Poznámka 4 3 3 2 2 5 2" xfId="16784"/>
    <cellStyle name="Poznámka 4 3 3 2 2 5 3" xfId="16785"/>
    <cellStyle name="Poznámka 4 3 3 2 2 5 4" xfId="16786"/>
    <cellStyle name="Poznámka 4 3 3 2 2 6" xfId="16787"/>
    <cellStyle name="Poznámka 4 3 3 2 2 7" xfId="16788"/>
    <cellStyle name="Poznámka 4 3 3 2 2 8" xfId="16789"/>
    <cellStyle name="Poznámka 4 3 3 2 3" xfId="16790"/>
    <cellStyle name="Poznámka 4 3 3 2 3 2" xfId="16791"/>
    <cellStyle name="Poznámka 4 3 3 2 3 2 2" xfId="16792"/>
    <cellStyle name="Poznámka 4 3 3 2 3 2 3" xfId="16793"/>
    <cellStyle name="Poznámka 4 3 3 2 3 2 4" xfId="16794"/>
    <cellStyle name="Poznámka 4 3 3 2 3 3" xfId="16795"/>
    <cellStyle name="Poznámka 4 3 3 2 3 3 2" xfId="16796"/>
    <cellStyle name="Poznámka 4 3 3 2 3 3 3" xfId="16797"/>
    <cellStyle name="Poznámka 4 3 3 2 3 3 4" xfId="16798"/>
    <cellStyle name="Poznámka 4 3 3 2 3 4" xfId="16799"/>
    <cellStyle name="Poznámka 4 3 3 2 3 5" xfId="16800"/>
    <cellStyle name="Poznámka 4 3 3 2 3 6" xfId="16801"/>
    <cellStyle name="Poznámka 4 3 3 2 4" xfId="16802"/>
    <cellStyle name="Poznámka 4 3 3 2 4 2" xfId="16803"/>
    <cellStyle name="Poznámka 4 3 3 2 4 2 2" xfId="16804"/>
    <cellStyle name="Poznámka 4 3 3 2 4 2 3" xfId="16805"/>
    <cellStyle name="Poznámka 4 3 3 2 4 2 4" xfId="16806"/>
    <cellStyle name="Poznámka 4 3 3 2 4 3" xfId="16807"/>
    <cellStyle name="Poznámka 4 3 3 2 4 3 2" xfId="16808"/>
    <cellStyle name="Poznámka 4 3 3 2 4 3 3" xfId="16809"/>
    <cellStyle name="Poznámka 4 3 3 2 4 3 4" xfId="16810"/>
    <cellStyle name="Poznámka 4 3 3 2 4 4" xfId="16811"/>
    <cellStyle name="Poznámka 4 3 3 2 4 5" xfId="16812"/>
    <cellStyle name="Poznámka 4 3 3 2 4 6" xfId="16813"/>
    <cellStyle name="Poznámka 4 3 3 2 5" xfId="16814"/>
    <cellStyle name="Poznámka 4 3 3 2 5 2" xfId="16815"/>
    <cellStyle name="Poznámka 4 3 3 2 5 3" xfId="16816"/>
    <cellStyle name="Poznámka 4 3 3 2 5 4" xfId="16817"/>
    <cellStyle name="Poznámka 4 3 3 2 6" xfId="16818"/>
    <cellStyle name="Poznámka 4 3 3 2 6 2" xfId="16819"/>
    <cellStyle name="Poznámka 4 3 3 2 6 3" xfId="16820"/>
    <cellStyle name="Poznámka 4 3 3 2 6 4" xfId="16821"/>
    <cellStyle name="Poznámka 4 3 3 2 7" xfId="16822"/>
    <cellStyle name="Poznámka 4 3 3 2 8" xfId="16823"/>
    <cellStyle name="Poznámka 4 3 3 2 9" xfId="16824"/>
    <cellStyle name="Poznámka 4 3 3 3" xfId="16825"/>
    <cellStyle name="Poznámka 4 3 3 3 2" xfId="16826"/>
    <cellStyle name="Poznámka 4 3 3 3 2 2" xfId="16827"/>
    <cellStyle name="Poznámka 4 3 3 3 2 2 2" xfId="16828"/>
    <cellStyle name="Poznámka 4 3 3 3 2 2 3" xfId="16829"/>
    <cellStyle name="Poznámka 4 3 3 3 2 2 4" xfId="16830"/>
    <cellStyle name="Poznámka 4 3 3 3 2 3" xfId="16831"/>
    <cellStyle name="Poznámka 4 3 3 3 2 3 2" xfId="16832"/>
    <cellStyle name="Poznámka 4 3 3 3 2 3 3" xfId="16833"/>
    <cellStyle name="Poznámka 4 3 3 3 2 3 4" xfId="16834"/>
    <cellStyle name="Poznámka 4 3 3 3 2 4" xfId="16835"/>
    <cellStyle name="Poznámka 4 3 3 3 2 5" xfId="16836"/>
    <cellStyle name="Poznámka 4 3 3 3 2 6" xfId="16837"/>
    <cellStyle name="Poznámka 4 3 3 3 3" xfId="16838"/>
    <cellStyle name="Poznámka 4 3 3 3 3 2" xfId="16839"/>
    <cellStyle name="Poznámka 4 3 3 3 3 2 2" xfId="16840"/>
    <cellStyle name="Poznámka 4 3 3 3 3 2 3" xfId="16841"/>
    <cellStyle name="Poznámka 4 3 3 3 3 2 4" xfId="16842"/>
    <cellStyle name="Poznámka 4 3 3 3 3 3" xfId="16843"/>
    <cellStyle name="Poznámka 4 3 3 3 3 3 2" xfId="16844"/>
    <cellStyle name="Poznámka 4 3 3 3 3 3 3" xfId="16845"/>
    <cellStyle name="Poznámka 4 3 3 3 3 3 4" xfId="16846"/>
    <cellStyle name="Poznámka 4 3 3 3 3 4" xfId="16847"/>
    <cellStyle name="Poznámka 4 3 3 3 3 5" xfId="16848"/>
    <cellStyle name="Poznámka 4 3 3 3 3 6" xfId="16849"/>
    <cellStyle name="Poznámka 4 3 3 3 4" xfId="16850"/>
    <cellStyle name="Poznámka 4 3 3 3 4 2" xfId="16851"/>
    <cellStyle name="Poznámka 4 3 3 3 4 3" xfId="16852"/>
    <cellStyle name="Poznámka 4 3 3 3 4 4" xfId="16853"/>
    <cellStyle name="Poznámka 4 3 3 3 5" xfId="16854"/>
    <cellStyle name="Poznámka 4 3 3 3 5 2" xfId="16855"/>
    <cellStyle name="Poznámka 4 3 3 3 5 3" xfId="16856"/>
    <cellStyle name="Poznámka 4 3 3 3 5 4" xfId="16857"/>
    <cellStyle name="Poznámka 4 3 3 3 6" xfId="16858"/>
    <cellStyle name="Poznámka 4 3 3 3 7" xfId="16859"/>
    <cellStyle name="Poznámka 4 3 3 3 8" xfId="16860"/>
    <cellStyle name="Poznámka 4 3 3 4" xfId="16861"/>
    <cellStyle name="Poznámka 4 3 3 4 2" xfId="16862"/>
    <cellStyle name="Poznámka 4 3 3 4 2 2" xfId="16863"/>
    <cellStyle name="Poznámka 4 3 3 4 2 3" xfId="16864"/>
    <cellStyle name="Poznámka 4 3 3 4 2 4" xfId="16865"/>
    <cellStyle name="Poznámka 4 3 3 4 3" xfId="16866"/>
    <cellStyle name="Poznámka 4 3 3 4 3 2" xfId="16867"/>
    <cellStyle name="Poznámka 4 3 3 4 3 3" xfId="16868"/>
    <cellStyle name="Poznámka 4 3 3 4 3 4" xfId="16869"/>
    <cellStyle name="Poznámka 4 3 3 4 4" xfId="16870"/>
    <cellStyle name="Poznámka 4 3 3 4 5" xfId="16871"/>
    <cellStyle name="Poznámka 4 3 3 4 6" xfId="16872"/>
    <cellStyle name="Poznámka 4 3 3 5" xfId="16873"/>
    <cellStyle name="Poznámka 4 3 3 5 2" xfId="16874"/>
    <cellStyle name="Poznámka 4 3 3 5 2 2" xfId="16875"/>
    <cellStyle name="Poznámka 4 3 3 5 2 3" xfId="16876"/>
    <cellStyle name="Poznámka 4 3 3 5 2 4" xfId="16877"/>
    <cellStyle name="Poznámka 4 3 3 5 3" xfId="16878"/>
    <cellStyle name="Poznámka 4 3 3 5 3 2" xfId="16879"/>
    <cellStyle name="Poznámka 4 3 3 5 3 3" xfId="16880"/>
    <cellStyle name="Poznámka 4 3 3 5 3 4" xfId="16881"/>
    <cellStyle name="Poznámka 4 3 3 5 4" xfId="16882"/>
    <cellStyle name="Poznámka 4 3 3 5 5" xfId="16883"/>
    <cellStyle name="Poznámka 4 3 3 5 6" xfId="16884"/>
    <cellStyle name="Poznámka 4 3 3 6" xfId="16885"/>
    <cellStyle name="Poznámka 4 3 3 6 2" xfId="16886"/>
    <cellStyle name="Poznámka 4 3 3 6 3" xfId="16887"/>
    <cellStyle name="Poznámka 4 3 3 6 4" xfId="16888"/>
    <cellStyle name="Poznámka 4 3 3 7" xfId="16889"/>
    <cellStyle name="Poznámka 4 3 3 7 2" xfId="16890"/>
    <cellStyle name="Poznámka 4 3 3 7 3" xfId="16891"/>
    <cellStyle name="Poznámka 4 3 3 7 4" xfId="16892"/>
    <cellStyle name="Poznámka 4 3 3 8" xfId="16893"/>
    <cellStyle name="Poznámka 4 3 3 9" xfId="16894"/>
    <cellStyle name="Poznámka 4 3 4" xfId="16895"/>
    <cellStyle name="Poznámka 4 3 4 10" xfId="16896"/>
    <cellStyle name="Poznámka 4 3 4 2" xfId="16897"/>
    <cellStyle name="Poznámka 4 3 4 2 2" xfId="16898"/>
    <cellStyle name="Poznámka 4 3 4 2 2 2" xfId="16899"/>
    <cellStyle name="Poznámka 4 3 4 2 2 2 2" xfId="16900"/>
    <cellStyle name="Poznámka 4 3 4 2 2 2 2 2" xfId="16901"/>
    <cellStyle name="Poznámka 4 3 4 2 2 2 2 3" xfId="16902"/>
    <cellStyle name="Poznámka 4 3 4 2 2 2 2 4" xfId="16903"/>
    <cellStyle name="Poznámka 4 3 4 2 2 2 3" xfId="16904"/>
    <cellStyle name="Poznámka 4 3 4 2 2 2 3 2" xfId="16905"/>
    <cellStyle name="Poznámka 4 3 4 2 2 2 3 3" xfId="16906"/>
    <cellStyle name="Poznámka 4 3 4 2 2 2 3 4" xfId="16907"/>
    <cellStyle name="Poznámka 4 3 4 2 2 2 4" xfId="16908"/>
    <cellStyle name="Poznámka 4 3 4 2 2 2 5" xfId="16909"/>
    <cellStyle name="Poznámka 4 3 4 2 2 2 6" xfId="16910"/>
    <cellStyle name="Poznámka 4 3 4 2 2 3" xfId="16911"/>
    <cellStyle name="Poznámka 4 3 4 2 2 3 2" xfId="16912"/>
    <cellStyle name="Poznámka 4 3 4 2 2 3 2 2" xfId="16913"/>
    <cellStyle name="Poznámka 4 3 4 2 2 3 2 3" xfId="16914"/>
    <cellStyle name="Poznámka 4 3 4 2 2 3 2 4" xfId="16915"/>
    <cellStyle name="Poznámka 4 3 4 2 2 3 3" xfId="16916"/>
    <cellStyle name="Poznámka 4 3 4 2 2 3 3 2" xfId="16917"/>
    <cellStyle name="Poznámka 4 3 4 2 2 3 3 3" xfId="16918"/>
    <cellStyle name="Poznámka 4 3 4 2 2 3 3 4" xfId="16919"/>
    <cellStyle name="Poznámka 4 3 4 2 2 3 4" xfId="16920"/>
    <cellStyle name="Poznámka 4 3 4 2 2 3 5" xfId="16921"/>
    <cellStyle name="Poznámka 4 3 4 2 2 3 6" xfId="16922"/>
    <cellStyle name="Poznámka 4 3 4 2 2 4" xfId="16923"/>
    <cellStyle name="Poznámka 4 3 4 2 2 4 2" xfId="16924"/>
    <cellStyle name="Poznámka 4 3 4 2 2 4 3" xfId="16925"/>
    <cellStyle name="Poznámka 4 3 4 2 2 4 4" xfId="16926"/>
    <cellStyle name="Poznámka 4 3 4 2 2 5" xfId="16927"/>
    <cellStyle name="Poznámka 4 3 4 2 2 5 2" xfId="16928"/>
    <cellStyle name="Poznámka 4 3 4 2 2 5 3" xfId="16929"/>
    <cellStyle name="Poznámka 4 3 4 2 2 5 4" xfId="16930"/>
    <cellStyle name="Poznámka 4 3 4 2 2 6" xfId="16931"/>
    <cellStyle name="Poznámka 4 3 4 2 2 7" xfId="16932"/>
    <cellStyle name="Poznámka 4 3 4 2 2 8" xfId="16933"/>
    <cellStyle name="Poznámka 4 3 4 2 3" xfId="16934"/>
    <cellStyle name="Poznámka 4 3 4 2 3 2" xfId="16935"/>
    <cellStyle name="Poznámka 4 3 4 2 3 2 2" xfId="16936"/>
    <cellStyle name="Poznámka 4 3 4 2 3 2 3" xfId="16937"/>
    <cellStyle name="Poznámka 4 3 4 2 3 2 4" xfId="16938"/>
    <cellStyle name="Poznámka 4 3 4 2 3 3" xfId="16939"/>
    <cellStyle name="Poznámka 4 3 4 2 3 3 2" xfId="16940"/>
    <cellStyle name="Poznámka 4 3 4 2 3 3 3" xfId="16941"/>
    <cellStyle name="Poznámka 4 3 4 2 3 3 4" xfId="16942"/>
    <cellStyle name="Poznámka 4 3 4 2 3 4" xfId="16943"/>
    <cellStyle name="Poznámka 4 3 4 2 3 5" xfId="16944"/>
    <cellStyle name="Poznámka 4 3 4 2 3 6" xfId="16945"/>
    <cellStyle name="Poznámka 4 3 4 2 4" xfId="16946"/>
    <cellStyle name="Poznámka 4 3 4 2 4 2" xfId="16947"/>
    <cellStyle name="Poznámka 4 3 4 2 4 2 2" xfId="16948"/>
    <cellStyle name="Poznámka 4 3 4 2 4 2 3" xfId="16949"/>
    <cellStyle name="Poznámka 4 3 4 2 4 2 4" xfId="16950"/>
    <cellStyle name="Poznámka 4 3 4 2 4 3" xfId="16951"/>
    <cellStyle name="Poznámka 4 3 4 2 4 3 2" xfId="16952"/>
    <cellStyle name="Poznámka 4 3 4 2 4 3 3" xfId="16953"/>
    <cellStyle name="Poznámka 4 3 4 2 4 3 4" xfId="16954"/>
    <cellStyle name="Poznámka 4 3 4 2 4 4" xfId="16955"/>
    <cellStyle name="Poznámka 4 3 4 2 4 5" xfId="16956"/>
    <cellStyle name="Poznámka 4 3 4 2 4 6" xfId="16957"/>
    <cellStyle name="Poznámka 4 3 4 2 5" xfId="16958"/>
    <cellStyle name="Poznámka 4 3 4 2 5 2" xfId="16959"/>
    <cellStyle name="Poznámka 4 3 4 2 5 3" xfId="16960"/>
    <cellStyle name="Poznámka 4 3 4 2 5 4" xfId="16961"/>
    <cellStyle name="Poznámka 4 3 4 2 6" xfId="16962"/>
    <cellStyle name="Poznámka 4 3 4 2 6 2" xfId="16963"/>
    <cellStyle name="Poznámka 4 3 4 2 6 3" xfId="16964"/>
    <cellStyle name="Poznámka 4 3 4 2 6 4" xfId="16965"/>
    <cellStyle name="Poznámka 4 3 4 2 7" xfId="16966"/>
    <cellStyle name="Poznámka 4 3 4 2 8" xfId="16967"/>
    <cellStyle name="Poznámka 4 3 4 2 9" xfId="16968"/>
    <cellStyle name="Poznámka 4 3 4 3" xfId="16969"/>
    <cellStyle name="Poznámka 4 3 4 3 2" xfId="16970"/>
    <cellStyle name="Poznámka 4 3 4 3 2 2" xfId="16971"/>
    <cellStyle name="Poznámka 4 3 4 3 2 2 2" xfId="16972"/>
    <cellStyle name="Poznámka 4 3 4 3 2 2 3" xfId="16973"/>
    <cellStyle name="Poznámka 4 3 4 3 2 2 4" xfId="16974"/>
    <cellStyle name="Poznámka 4 3 4 3 2 3" xfId="16975"/>
    <cellStyle name="Poznámka 4 3 4 3 2 3 2" xfId="16976"/>
    <cellStyle name="Poznámka 4 3 4 3 2 3 3" xfId="16977"/>
    <cellStyle name="Poznámka 4 3 4 3 2 3 4" xfId="16978"/>
    <cellStyle name="Poznámka 4 3 4 3 2 4" xfId="16979"/>
    <cellStyle name="Poznámka 4 3 4 3 2 5" xfId="16980"/>
    <cellStyle name="Poznámka 4 3 4 3 2 6" xfId="16981"/>
    <cellStyle name="Poznámka 4 3 4 3 3" xfId="16982"/>
    <cellStyle name="Poznámka 4 3 4 3 3 2" xfId="16983"/>
    <cellStyle name="Poznámka 4 3 4 3 3 2 2" xfId="16984"/>
    <cellStyle name="Poznámka 4 3 4 3 3 2 3" xfId="16985"/>
    <cellStyle name="Poznámka 4 3 4 3 3 2 4" xfId="16986"/>
    <cellStyle name="Poznámka 4 3 4 3 3 3" xfId="16987"/>
    <cellStyle name="Poznámka 4 3 4 3 3 3 2" xfId="16988"/>
    <cellStyle name="Poznámka 4 3 4 3 3 3 3" xfId="16989"/>
    <cellStyle name="Poznámka 4 3 4 3 3 3 4" xfId="16990"/>
    <cellStyle name="Poznámka 4 3 4 3 3 4" xfId="16991"/>
    <cellStyle name="Poznámka 4 3 4 3 3 5" xfId="16992"/>
    <cellStyle name="Poznámka 4 3 4 3 3 6" xfId="16993"/>
    <cellStyle name="Poznámka 4 3 4 3 4" xfId="16994"/>
    <cellStyle name="Poznámka 4 3 4 3 4 2" xfId="16995"/>
    <cellStyle name="Poznámka 4 3 4 3 4 3" xfId="16996"/>
    <cellStyle name="Poznámka 4 3 4 3 4 4" xfId="16997"/>
    <cellStyle name="Poznámka 4 3 4 3 5" xfId="16998"/>
    <cellStyle name="Poznámka 4 3 4 3 5 2" xfId="16999"/>
    <cellStyle name="Poznámka 4 3 4 3 5 3" xfId="17000"/>
    <cellStyle name="Poznámka 4 3 4 3 5 4" xfId="17001"/>
    <cellStyle name="Poznámka 4 3 4 3 6" xfId="17002"/>
    <cellStyle name="Poznámka 4 3 4 3 7" xfId="17003"/>
    <cellStyle name="Poznámka 4 3 4 3 8" xfId="17004"/>
    <cellStyle name="Poznámka 4 3 4 4" xfId="17005"/>
    <cellStyle name="Poznámka 4 3 4 4 2" xfId="17006"/>
    <cellStyle name="Poznámka 4 3 4 4 2 2" xfId="17007"/>
    <cellStyle name="Poznámka 4 3 4 4 2 3" xfId="17008"/>
    <cellStyle name="Poznámka 4 3 4 4 2 4" xfId="17009"/>
    <cellStyle name="Poznámka 4 3 4 4 3" xfId="17010"/>
    <cellStyle name="Poznámka 4 3 4 4 3 2" xfId="17011"/>
    <cellStyle name="Poznámka 4 3 4 4 3 3" xfId="17012"/>
    <cellStyle name="Poznámka 4 3 4 4 3 4" xfId="17013"/>
    <cellStyle name="Poznámka 4 3 4 4 4" xfId="17014"/>
    <cellStyle name="Poznámka 4 3 4 4 5" xfId="17015"/>
    <cellStyle name="Poznámka 4 3 4 4 6" xfId="17016"/>
    <cellStyle name="Poznámka 4 3 4 5" xfId="17017"/>
    <cellStyle name="Poznámka 4 3 4 5 2" xfId="17018"/>
    <cellStyle name="Poznámka 4 3 4 5 2 2" xfId="17019"/>
    <cellStyle name="Poznámka 4 3 4 5 2 3" xfId="17020"/>
    <cellStyle name="Poznámka 4 3 4 5 2 4" xfId="17021"/>
    <cellStyle name="Poznámka 4 3 4 5 3" xfId="17022"/>
    <cellStyle name="Poznámka 4 3 4 5 3 2" xfId="17023"/>
    <cellStyle name="Poznámka 4 3 4 5 3 3" xfId="17024"/>
    <cellStyle name="Poznámka 4 3 4 5 3 4" xfId="17025"/>
    <cellStyle name="Poznámka 4 3 4 5 4" xfId="17026"/>
    <cellStyle name="Poznámka 4 3 4 5 5" xfId="17027"/>
    <cellStyle name="Poznámka 4 3 4 5 6" xfId="17028"/>
    <cellStyle name="Poznámka 4 3 4 6" xfId="17029"/>
    <cellStyle name="Poznámka 4 3 4 6 2" xfId="17030"/>
    <cellStyle name="Poznámka 4 3 4 6 3" xfId="17031"/>
    <cellStyle name="Poznámka 4 3 4 6 4" xfId="17032"/>
    <cellStyle name="Poznámka 4 3 4 7" xfId="17033"/>
    <cellStyle name="Poznámka 4 3 4 7 2" xfId="17034"/>
    <cellStyle name="Poznámka 4 3 4 7 3" xfId="17035"/>
    <cellStyle name="Poznámka 4 3 4 7 4" xfId="17036"/>
    <cellStyle name="Poznámka 4 3 4 8" xfId="17037"/>
    <cellStyle name="Poznámka 4 3 4 9" xfId="17038"/>
    <cellStyle name="Poznámka 4 3 5" xfId="17039"/>
    <cellStyle name="Poznámka 4 3 5 10" xfId="17040"/>
    <cellStyle name="Poznámka 4 3 5 2" xfId="17041"/>
    <cellStyle name="Poznámka 4 3 5 2 2" xfId="17042"/>
    <cellStyle name="Poznámka 4 3 5 2 2 2" xfId="17043"/>
    <cellStyle name="Poznámka 4 3 5 2 2 2 2" xfId="17044"/>
    <cellStyle name="Poznámka 4 3 5 2 2 2 2 2" xfId="17045"/>
    <cellStyle name="Poznámka 4 3 5 2 2 2 2 3" xfId="17046"/>
    <cellStyle name="Poznámka 4 3 5 2 2 2 2 4" xfId="17047"/>
    <cellStyle name="Poznámka 4 3 5 2 2 2 3" xfId="17048"/>
    <cellStyle name="Poznámka 4 3 5 2 2 2 3 2" xfId="17049"/>
    <cellStyle name="Poznámka 4 3 5 2 2 2 3 3" xfId="17050"/>
    <cellStyle name="Poznámka 4 3 5 2 2 2 3 4" xfId="17051"/>
    <cellStyle name="Poznámka 4 3 5 2 2 2 4" xfId="17052"/>
    <cellStyle name="Poznámka 4 3 5 2 2 2 5" xfId="17053"/>
    <cellStyle name="Poznámka 4 3 5 2 2 2 6" xfId="17054"/>
    <cellStyle name="Poznámka 4 3 5 2 2 3" xfId="17055"/>
    <cellStyle name="Poznámka 4 3 5 2 2 3 2" xfId="17056"/>
    <cellStyle name="Poznámka 4 3 5 2 2 3 2 2" xfId="17057"/>
    <cellStyle name="Poznámka 4 3 5 2 2 3 2 3" xfId="17058"/>
    <cellStyle name="Poznámka 4 3 5 2 2 3 2 4" xfId="17059"/>
    <cellStyle name="Poznámka 4 3 5 2 2 3 3" xfId="17060"/>
    <cellStyle name="Poznámka 4 3 5 2 2 3 3 2" xfId="17061"/>
    <cellStyle name="Poznámka 4 3 5 2 2 3 3 3" xfId="17062"/>
    <cellStyle name="Poznámka 4 3 5 2 2 3 3 4" xfId="17063"/>
    <cellStyle name="Poznámka 4 3 5 2 2 3 4" xfId="17064"/>
    <cellStyle name="Poznámka 4 3 5 2 2 3 5" xfId="17065"/>
    <cellStyle name="Poznámka 4 3 5 2 2 3 6" xfId="17066"/>
    <cellStyle name="Poznámka 4 3 5 2 2 4" xfId="17067"/>
    <cellStyle name="Poznámka 4 3 5 2 2 4 2" xfId="17068"/>
    <cellStyle name="Poznámka 4 3 5 2 2 4 3" xfId="17069"/>
    <cellStyle name="Poznámka 4 3 5 2 2 4 4" xfId="17070"/>
    <cellStyle name="Poznámka 4 3 5 2 2 5" xfId="17071"/>
    <cellStyle name="Poznámka 4 3 5 2 2 5 2" xfId="17072"/>
    <cellStyle name="Poznámka 4 3 5 2 2 5 3" xfId="17073"/>
    <cellStyle name="Poznámka 4 3 5 2 2 5 4" xfId="17074"/>
    <cellStyle name="Poznámka 4 3 5 2 2 6" xfId="17075"/>
    <cellStyle name="Poznámka 4 3 5 2 2 7" xfId="17076"/>
    <cellStyle name="Poznámka 4 3 5 2 2 8" xfId="17077"/>
    <cellStyle name="Poznámka 4 3 5 2 3" xfId="17078"/>
    <cellStyle name="Poznámka 4 3 5 2 3 2" xfId="17079"/>
    <cellStyle name="Poznámka 4 3 5 2 3 2 2" xfId="17080"/>
    <cellStyle name="Poznámka 4 3 5 2 3 2 3" xfId="17081"/>
    <cellStyle name="Poznámka 4 3 5 2 3 2 4" xfId="17082"/>
    <cellStyle name="Poznámka 4 3 5 2 3 3" xfId="17083"/>
    <cellStyle name="Poznámka 4 3 5 2 3 3 2" xfId="17084"/>
    <cellStyle name="Poznámka 4 3 5 2 3 3 3" xfId="17085"/>
    <cellStyle name="Poznámka 4 3 5 2 3 3 4" xfId="17086"/>
    <cellStyle name="Poznámka 4 3 5 2 3 4" xfId="17087"/>
    <cellStyle name="Poznámka 4 3 5 2 3 5" xfId="17088"/>
    <cellStyle name="Poznámka 4 3 5 2 3 6" xfId="17089"/>
    <cellStyle name="Poznámka 4 3 5 2 4" xfId="17090"/>
    <cellStyle name="Poznámka 4 3 5 2 4 2" xfId="17091"/>
    <cellStyle name="Poznámka 4 3 5 2 4 2 2" xfId="17092"/>
    <cellStyle name="Poznámka 4 3 5 2 4 2 3" xfId="17093"/>
    <cellStyle name="Poznámka 4 3 5 2 4 2 4" xfId="17094"/>
    <cellStyle name="Poznámka 4 3 5 2 4 3" xfId="17095"/>
    <cellStyle name="Poznámka 4 3 5 2 4 3 2" xfId="17096"/>
    <cellStyle name="Poznámka 4 3 5 2 4 3 3" xfId="17097"/>
    <cellStyle name="Poznámka 4 3 5 2 4 3 4" xfId="17098"/>
    <cellStyle name="Poznámka 4 3 5 2 4 4" xfId="17099"/>
    <cellStyle name="Poznámka 4 3 5 2 4 5" xfId="17100"/>
    <cellStyle name="Poznámka 4 3 5 2 4 6" xfId="17101"/>
    <cellStyle name="Poznámka 4 3 5 2 5" xfId="17102"/>
    <cellStyle name="Poznámka 4 3 5 2 5 2" xfId="17103"/>
    <cellStyle name="Poznámka 4 3 5 2 5 3" xfId="17104"/>
    <cellStyle name="Poznámka 4 3 5 2 5 4" xfId="17105"/>
    <cellStyle name="Poznámka 4 3 5 2 6" xfId="17106"/>
    <cellStyle name="Poznámka 4 3 5 2 6 2" xfId="17107"/>
    <cellStyle name="Poznámka 4 3 5 2 6 3" xfId="17108"/>
    <cellStyle name="Poznámka 4 3 5 2 6 4" xfId="17109"/>
    <cellStyle name="Poznámka 4 3 5 2 7" xfId="17110"/>
    <cellStyle name="Poznámka 4 3 5 2 8" xfId="17111"/>
    <cellStyle name="Poznámka 4 3 5 2 9" xfId="17112"/>
    <cellStyle name="Poznámka 4 3 5 3" xfId="17113"/>
    <cellStyle name="Poznámka 4 3 5 3 2" xfId="17114"/>
    <cellStyle name="Poznámka 4 3 5 3 2 2" xfId="17115"/>
    <cellStyle name="Poznámka 4 3 5 3 2 2 2" xfId="17116"/>
    <cellStyle name="Poznámka 4 3 5 3 2 2 3" xfId="17117"/>
    <cellStyle name="Poznámka 4 3 5 3 2 2 4" xfId="17118"/>
    <cellStyle name="Poznámka 4 3 5 3 2 3" xfId="17119"/>
    <cellStyle name="Poznámka 4 3 5 3 2 3 2" xfId="17120"/>
    <cellStyle name="Poznámka 4 3 5 3 2 3 3" xfId="17121"/>
    <cellStyle name="Poznámka 4 3 5 3 2 3 4" xfId="17122"/>
    <cellStyle name="Poznámka 4 3 5 3 2 4" xfId="17123"/>
    <cellStyle name="Poznámka 4 3 5 3 2 5" xfId="17124"/>
    <cellStyle name="Poznámka 4 3 5 3 2 6" xfId="17125"/>
    <cellStyle name="Poznámka 4 3 5 3 3" xfId="17126"/>
    <cellStyle name="Poznámka 4 3 5 3 3 2" xfId="17127"/>
    <cellStyle name="Poznámka 4 3 5 3 3 2 2" xfId="17128"/>
    <cellStyle name="Poznámka 4 3 5 3 3 2 3" xfId="17129"/>
    <cellStyle name="Poznámka 4 3 5 3 3 2 4" xfId="17130"/>
    <cellStyle name="Poznámka 4 3 5 3 3 3" xfId="17131"/>
    <cellStyle name="Poznámka 4 3 5 3 3 3 2" xfId="17132"/>
    <cellStyle name="Poznámka 4 3 5 3 3 3 3" xfId="17133"/>
    <cellStyle name="Poznámka 4 3 5 3 3 3 4" xfId="17134"/>
    <cellStyle name="Poznámka 4 3 5 3 3 4" xfId="17135"/>
    <cellStyle name="Poznámka 4 3 5 3 3 5" xfId="17136"/>
    <cellStyle name="Poznámka 4 3 5 3 3 6" xfId="17137"/>
    <cellStyle name="Poznámka 4 3 5 3 4" xfId="17138"/>
    <cellStyle name="Poznámka 4 3 5 3 4 2" xfId="17139"/>
    <cellStyle name="Poznámka 4 3 5 3 4 3" xfId="17140"/>
    <cellStyle name="Poznámka 4 3 5 3 4 4" xfId="17141"/>
    <cellStyle name="Poznámka 4 3 5 3 5" xfId="17142"/>
    <cellStyle name="Poznámka 4 3 5 3 5 2" xfId="17143"/>
    <cellStyle name="Poznámka 4 3 5 3 5 3" xfId="17144"/>
    <cellStyle name="Poznámka 4 3 5 3 5 4" xfId="17145"/>
    <cellStyle name="Poznámka 4 3 5 3 6" xfId="17146"/>
    <cellStyle name="Poznámka 4 3 5 3 7" xfId="17147"/>
    <cellStyle name="Poznámka 4 3 5 3 8" xfId="17148"/>
    <cellStyle name="Poznámka 4 3 5 4" xfId="17149"/>
    <cellStyle name="Poznámka 4 3 5 4 2" xfId="17150"/>
    <cellStyle name="Poznámka 4 3 5 4 2 2" xfId="17151"/>
    <cellStyle name="Poznámka 4 3 5 4 2 3" xfId="17152"/>
    <cellStyle name="Poznámka 4 3 5 4 2 4" xfId="17153"/>
    <cellStyle name="Poznámka 4 3 5 4 3" xfId="17154"/>
    <cellStyle name="Poznámka 4 3 5 4 3 2" xfId="17155"/>
    <cellStyle name="Poznámka 4 3 5 4 3 3" xfId="17156"/>
    <cellStyle name="Poznámka 4 3 5 4 3 4" xfId="17157"/>
    <cellStyle name="Poznámka 4 3 5 4 4" xfId="17158"/>
    <cellStyle name="Poznámka 4 3 5 4 5" xfId="17159"/>
    <cellStyle name="Poznámka 4 3 5 4 6" xfId="17160"/>
    <cellStyle name="Poznámka 4 3 5 5" xfId="17161"/>
    <cellStyle name="Poznámka 4 3 5 5 2" xfId="17162"/>
    <cellStyle name="Poznámka 4 3 5 5 2 2" xfId="17163"/>
    <cellStyle name="Poznámka 4 3 5 5 2 3" xfId="17164"/>
    <cellStyle name="Poznámka 4 3 5 5 2 4" xfId="17165"/>
    <cellStyle name="Poznámka 4 3 5 5 3" xfId="17166"/>
    <cellStyle name="Poznámka 4 3 5 5 3 2" xfId="17167"/>
    <cellStyle name="Poznámka 4 3 5 5 3 3" xfId="17168"/>
    <cellStyle name="Poznámka 4 3 5 5 3 4" xfId="17169"/>
    <cellStyle name="Poznámka 4 3 5 5 4" xfId="17170"/>
    <cellStyle name="Poznámka 4 3 5 5 5" xfId="17171"/>
    <cellStyle name="Poznámka 4 3 5 5 6" xfId="17172"/>
    <cellStyle name="Poznámka 4 3 5 6" xfId="17173"/>
    <cellStyle name="Poznámka 4 3 5 6 2" xfId="17174"/>
    <cellStyle name="Poznámka 4 3 5 6 3" xfId="17175"/>
    <cellStyle name="Poznámka 4 3 5 6 4" xfId="17176"/>
    <cellStyle name="Poznámka 4 3 5 7" xfId="17177"/>
    <cellStyle name="Poznámka 4 3 5 7 2" xfId="17178"/>
    <cellStyle name="Poznámka 4 3 5 7 3" xfId="17179"/>
    <cellStyle name="Poznámka 4 3 5 7 4" xfId="17180"/>
    <cellStyle name="Poznámka 4 3 5 8" xfId="17181"/>
    <cellStyle name="Poznámka 4 3 5 9" xfId="17182"/>
    <cellStyle name="Poznámka 4 3 6" xfId="17183"/>
    <cellStyle name="Poznámka 4 3 6 10" xfId="17184"/>
    <cellStyle name="Poznámka 4 3 6 2" xfId="17185"/>
    <cellStyle name="Poznámka 4 3 6 2 2" xfId="17186"/>
    <cellStyle name="Poznámka 4 3 6 2 2 2" xfId="17187"/>
    <cellStyle name="Poznámka 4 3 6 2 2 2 2" xfId="17188"/>
    <cellStyle name="Poznámka 4 3 6 2 2 2 2 2" xfId="17189"/>
    <cellStyle name="Poznámka 4 3 6 2 2 2 2 3" xfId="17190"/>
    <cellStyle name="Poznámka 4 3 6 2 2 2 2 4" xfId="17191"/>
    <cellStyle name="Poznámka 4 3 6 2 2 2 3" xfId="17192"/>
    <cellStyle name="Poznámka 4 3 6 2 2 2 3 2" xfId="17193"/>
    <cellStyle name="Poznámka 4 3 6 2 2 2 3 3" xfId="17194"/>
    <cellStyle name="Poznámka 4 3 6 2 2 2 3 4" xfId="17195"/>
    <cellStyle name="Poznámka 4 3 6 2 2 2 4" xfId="17196"/>
    <cellStyle name="Poznámka 4 3 6 2 2 2 5" xfId="17197"/>
    <cellStyle name="Poznámka 4 3 6 2 2 2 6" xfId="17198"/>
    <cellStyle name="Poznámka 4 3 6 2 2 3" xfId="17199"/>
    <cellStyle name="Poznámka 4 3 6 2 2 3 2" xfId="17200"/>
    <cellStyle name="Poznámka 4 3 6 2 2 3 2 2" xfId="17201"/>
    <cellStyle name="Poznámka 4 3 6 2 2 3 2 3" xfId="17202"/>
    <cellStyle name="Poznámka 4 3 6 2 2 3 2 4" xfId="17203"/>
    <cellStyle name="Poznámka 4 3 6 2 2 3 3" xfId="17204"/>
    <cellStyle name="Poznámka 4 3 6 2 2 3 3 2" xfId="17205"/>
    <cellStyle name="Poznámka 4 3 6 2 2 3 3 3" xfId="17206"/>
    <cellStyle name="Poznámka 4 3 6 2 2 3 3 4" xfId="17207"/>
    <cellStyle name="Poznámka 4 3 6 2 2 3 4" xfId="17208"/>
    <cellStyle name="Poznámka 4 3 6 2 2 3 5" xfId="17209"/>
    <cellStyle name="Poznámka 4 3 6 2 2 3 6" xfId="17210"/>
    <cellStyle name="Poznámka 4 3 6 2 2 4" xfId="17211"/>
    <cellStyle name="Poznámka 4 3 6 2 2 4 2" xfId="17212"/>
    <cellStyle name="Poznámka 4 3 6 2 2 4 3" xfId="17213"/>
    <cellStyle name="Poznámka 4 3 6 2 2 4 4" xfId="17214"/>
    <cellStyle name="Poznámka 4 3 6 2 2 5" xfId="17215"/>
    <cellStyle name="Poznámka 4 3 6 2 2 5 2" xfId="17216"/>
    <cellStyle name="Poznámka 4 3 6 2 2 5 3" xfId="17217"/>
    <cellStyle name="Poznámka 4 3 6 2 2 5 4" xfId="17218"/>
    <cellStyle name="Poznámka 4 3 6 2 2 6" xfId="17219"/>
    <cellStyle name="Poznámka 4 3 6 2 2 7" xfId="17220"/>
    <cellStyle name="Poznámka 4 3 6 2 2 8" xfId="17221"/>
    <cellStyle name="Poznámka 4 3 6 2 3" xfId="17222"/>
    <cellStyle name="Poznámka 4 3 6 2 3 2" xfId="17223"/>
    <cellStyle name="Poznámka 4 3 6 2 3 2 2" xfId="17224"/>
    <cellStyle name="Poznámka 4 3 6 2 3 2 3" xfId="17225"/>
    <cellStyle name="Poznámka 4 3 6 2 3 2 4" xfId="17226"/>
    <cellStyle name="Poznámka 4 3 6 2 3 3" xfId="17227"/>
    <cellStyle name="Poznámka 4 3 6 2 3 3 2" xfId="17228"/>
    <cellStyle name="Poznámka 4 3 6 2 3 3 3" xfId="17229"/>
    <cellStyle name="Poznámka 4 3 6 2 3 3 4" xfId="17230"/>
    <cellStyle name="Poznámka 4 3 6 2 3 4" xfId="17231"/>
    <cellStyle name="Poznámka 4 3 6 2 3 5" xfId="17232"/>
    <cellStyle name="Poznámka 4 3 6 2 3 6" xfId="17233"/>
    <cellStyle name="Poznámka 4 3 6 2 4" xfId="17234"/>
    <cellStyle name="Poznámka 4 3 6 2 4 2" xfId="17235"/>
    <cellStyle name="Poznámka 4 3 6 2 4 2 2" xfId="17236"/>
    <cellStyle name="Poznámka 4 3 6 2 4 2 3" xfId="17237"/>
    <cellStyle name="Poznámka 4 3 6 2 4 2 4" xfId="17238"/>
    <cellStyle name="Poznámka 4 3 6 2 4 3" xfId="17239"/>
    <cellStyle name="Poznámka 4 3 6 2 4 3 2" xfId="17240"/>
    <cellStyle name="Poznámka 4 3 6 2 4 3 3" xfId="17241"/>
    <cellStyle name="Poznámka 4 3 6 2 4 3 4" xfId="17242"/>
    <cellStyle name="Poznámka 4 3 6 2 4 4" xfId="17243"/>
    <cellStyle name="Poznámka 4 3 6 2 4 5" xfId="17244"/>
    <cellStyle name="Poznámka 4 3 6 2 4 6" xfId="17245"/>
    <cellStyle name="Poznámka 4 3 6 2 5" xfId="17246"/>
    <cellStyle name="Poznámka 4 3 6 2 5 2" xfId="17247"/>
    <cellStyle name="Poznámka 4 3 6 2 5 3" xfId="17248"/>
    <cellStyle name="Poznámka 4 3 6 2 5 4" xfId="17249"/>
    <cellStyle name="Poznámka 4 3 6 2 6" xfId="17250"/>
    <cellStyle name="Poznámka 4 3 6 2 6 2" xfId="17251"/>
    <cellStyle name="Poznámka 4 3 6 2 6 3" xfId="17252"/>
    <cellStyle name="Poznámka 4 3 6 2 6 4" xfId="17253"/>
    <cellStyle name="Poznámka 4 3 6 2 7" xfId="17254"/>
    <cellStyle name="Poznámka 4 3 6 2 8" xfId="17255"/>
    <cellStyle name="Poznámka 4 3 6 2 9" xfId="17256"/>
    <cellStyle name="Poznámka 4 3 6 3" xfId="17257"/>
    <cellStyle name="Poznámka 4 3 6 3 2" xfId="17258"/>
    <cellStyle name="Poznámka 4 3 6 3 2 2" xfId="17259"/>
    <cellStyle name="Poznámka 4 3 6 3 2 2 2" xfId="17260"/>
    <cellStyle name="Poznámka 4 3 6 3 2 2 3" xfId="17261"/>
    <cellStyle name="Poznámka 4 3 6 3 2 2 4" xfId="17262"/>
    <cellStyle name="Poznámka 4 3 6 3 2 3" xfId="17263"/>
    <cellStyle name="Poznámka 4 3 6 3 2 3 2" xfId="17264"/>
    <cellStyle name="Poznámka 4 3 6 3 2 3 3" xfId="17265"/>
    <cellStyle name="Poznámka 4 3 6 3 2 3 4" xfId="17266"/>
    <cellStyle name="Poznámka 4 3 6 3 2 4" xfId="17267"/>
    <cellStyle name="Poznámka 4 3 6 3 2 5" xfId="17268"/>
    <cellStyle name="Poznámka 4 3 6 3 2 6" xfId="17269"/>
    <cellStyle name="Poznámka 4 3 6 3 3" xfId="17270"/>
    <cellStyle name="Poznámka 4 3 6 3 3 2" xfId="17271"/>
    <cellStyle name="Poznámka 4 3 6 3 3 2 2" xfId="17272"/>
    <cellStyle name="Poznámka 4 3 6 3 3 2 3" xfId="17273"/>
    <cellStyle name="Poznámka 4 3 6 3 3 2 4" xfId="17274"/>
    <cellStyle name="Poznámka 4 3 6 3 3 3" xfId="17275"/>
    <cellStyle name="Poznámka 4 3 6 3 3 3 2" xfId="17276"/>
    <cellStyle name="Poznámka 4 3 6 3 3 3 3" xfId="17277"/>
    <cellStyle name="Poznámka 4 3 6 3 3 3 4" xfId="17278"/>
    <cellStyle name="Poznámka 4 3 6 3 3 4" xfId="17279"/>
    <cellStyle name="Poznámka 4 3 6 3 3 5" xfId="17280"/>
    <cellStyle name="Poznámka 4 3 6 3 3 6" xfId="17281"/>
    <cellStyle name="Poznámka 4 3 6 3 4" xfId="17282"/>
    <cellStyle name="Poznámka 4 3 6 3 4 2" xfId="17283"/>
    <cellStyle name="Poznámka 4 3 6 3 4 3" xfId="17284"/>
    <cellStyle name="Poznámka 4 3 6 3 4 4" xfId="17285"/>
    <cellStyle name="Poznámka 4 3 6 3 5" xfId="17286"/>
    <cellStyle name="Poznámka 4 3 6 3 5 2" xfId="17287"/>
    <cellStyle name="Poznámka 4 3 6 3 5 3" xfId="17288"/>
    <cellStyle name="Poznámka 4 3 6 3 5 4" xfId="17289"/>
    <cellStyle name="Poznámka 4 3 6 3 6" xfId="17290"/>
    <cellStyle name="Poznámka 4 3 6 3 7" xfId="17291"/>
    <cellStyle name="Poznámka 4 3 6 3 8" xfId="17292"/>
    <cellStyle name="Poznámka 4 3 6 4" xfId="17293"/>
    <cellStyle name="Poznámka 4 3 6 4 2" xfId="17294"/>
    <cellStyle name="Poznámka 4 3 6 4 2 2" xfId="17295"/>
    <cellStyle name="Poznámka 4 3 6 4 2 3" xfId="17296"/>
    <cellStyle name="Poznámka 4 3 6 4 2 4" xfId="17297"/>
    <cellStyle name="Poznámka 4 3 6 4 3" xfId="17298"/>
    <cellStyle name="Poznámka 4 3 6 4 3 2" xfId="17299"/>
    <cellStyle name="Poznámka 4 3 6 4 3 3" xfId="17300"/>
    <cellStyle name="Poznámka 4 3 6 4 3 4" xfId="17301"/>
    <cellStyle name="Poznámka 4 3 6 4 4" xfId="17302"/>
    <cellStyle name="Poznámka 4 3 6 4 5" xfId="17303"/>
    <cellStyle name="Poznámka 4 3 6 4 6" xfId="17304"/>
    <cellStyle name="Poznámka 4 3 6 5" xfId="17305"/>
    <cellStyle name="Poznámka 4 3 6 5 2" xfId="17306"/>
    <cellStyle name="Poznámka 4 3 6 5 2 2" xfId="17307"/>
    <cellStyle name="Poznámka 4 3 6 5 2 3" xfId="17308"/>
    <cellStyle name="Poznámka 4 3 6 5 2 4" xfId="17309"/>
    <cellStyle name="Poznámka 4 3 6 5 3" xfId="17310"/>
    <cellStyle name="Poznámka 4 3 6 5 3 2" xfId="17311"/>
    <cellStyle name="Poznámka 4 3 6 5 3 3" xfId="17312"/>
    <cellStyle name="Poznámka 4 3 6 5 3 4" xfId="17313"/>
    <cellStyle name="Poznámka 4 3 6 5 4" xfId="17314"/>
    <cellStyle name="Poznámka 4 3 6 5 5" xfId="17315"/>
    <cellStyle name="Poznámka 4 3 6 5 6" xfId="17316"/>
    <cellStyle name="Poznámka 4 3 6 6" xfId="17317"/>
    <cellStyle name="Poznámka 4 3 6 6 2" xfId="17318"/>
    <cellStyle name="Poznámka 4 3 6 6 3" xfId="17319"/>
    <cellStyle name="Poznámka 4 3 6 6 4" xfId="17320"/>
    <cellStyle name="Poznámka 4 3 6 7" xfId="17321"/>
    <cellStyle name="Poznámka 4 3 6 7 2" xfId="17322"/>
    <cellStyle name="Poznámka 4 3 6 7 3" xfId="17323"/>
    <cellStyle name="Poznámka 4 3 6 7 4" xfId="17324"/>
    <cellStyle name="Poznámka 4 3 6 8" xfId="17325"/>
    <cellStyle name="Poznámka 4 3 6 9" xfId="17326"/>
    <cellStyle name="Poznámka 4 3 7" xfId="17327"/>
    <cellStyle name="Poznámka 4 3 7 2" xfId="17328"/>
    <cellStyle name="Poznámka 4 3 7 2 2" xfId="17329"/>
    <cellStyle name="Poznámka 4 3 7 2 2 2" xfId="17330"/>
    <cellStyle name="Poznámka 4 3 7 2 2 2 2" xfId="17331"/>
    <cellStyle name="Poznámka 4 3 7 2 2 2 3" xfId="17332"/>
    <cellStyle name="Poznámka 4 3 7 2 2 2 4" xfId="17333"/>
    <cellStyle name="Poznámka 4 3 7 2 2 3" xfId="17334"/>
    <cellStyle name="Poznámka 4 3 7 2 2 3 2" xfId="17335"/>
    <cellStyle name="Poznámka 4 3 7 2 2 3 3" xfId="17336"/>
    <cellStyle name="Poznámka 4 3 7 2 2 3 4" xfId="17337"/>
    <cellStyle name="Poznámka 4 3 7 2 2 4" xfId="17338"/>
    <cellStyle name="Poznámka 4 3 7 2 2 5" xfId="17339"/>
    <cellStyle name="Poznámka 4 3 7 2 2 6" xfId="17340"/>
    <cellStyle name="Poznámka 4 3 7 2 3" xfId="17341"/>
    <cellStyle name="Poznámka 4 3 7 2 3 2" xfId="17342"/>
    <cellStyle name="Poznámka 4 3 7 2 3 2 2" xfId="17343"/>
    <cellStyle name="Poznámka 4 3 7 2 3 2 3" xfId="17344"/>
    <cellStyle name="Poznámka 4 3 7 2 3 2 4" xfId="17345"/>
    <cellStyle name="Poznámka 4 3 7 2 3 3" xfId="17346"/>
    <cellStyle name="Poznámka 4 3 7 2 3 3 2" xfId="17347"/>
    <cellStyle name="Poznámka 4 3 7 2 3 3 3" xfId="17348"/>
    <cellStyle name="Poznámka 4 3 7 2 3 3 4" xfId="17349"/>
    <cellStyle name="Poznámka 4 3 7 2 3 4" xfId="17350"/>
    <cellStyle name="Poznámka 4 3 7 2 3 5" xfId="17351"/>
    <cellStyle name="Poznámka 4 3 7 2 3 6" xfId="17352"/>
    <cellStyle name="Poznámka 4 3 7 2 4" xfId="17353"/>
    <cellStyle name="Poznámka 4 3 7 2 4 2" xfId="17354"/>
    <cellStyle name="Poznámka 4 3 7 2 4 3" xfId="17355"/>
    <cellStyle name="Poznámka 4 3 7 2 4 4" xfId="17356"/>
    <cellStyle name="Poznámka 4 3 7 2 5" xfId="17357"/>
    <cellStyle name="Poznámka 4 3 7 2 5 2" xfId="17358"/>
    <cellStyle name="Poznámka 4 3 7 2 5 3" xfId="17359"/>
    <cellStyle name="Poznámka 4 3 7 2 5 4" xfId="17360"/>
    <cellStyle name="Poznámka 4 3 7 2 6" xfId="17361"/>
    <cellStyle name="Poznámka 4 3 7 2 7" xfId="17362"/>
    <cellStyle name="Poznámka 4 3 7 2 8" xfId="17363"/>
    <cellStyle name="Poznámka 4 3 7 3" xfId="17364"/>
    <cellStyle name="Poznámka 4 3 7 3 2" xfId="17365"/>
    <cellStyle name="Poznámka 4 3 7 3 2 2" xfId="17366"/>
    <cellStyle name="Poznámka 4 3 7 3 2 3" xfId="17367"/>
    <cellStyle name="Poznámka 4 3 7 3 2 4" xfId="17368"/>
    <cellStyle name="Poznámka 4 3 7 3 3" xfId="17369"/>
    <cellStyle name="Poznámka 4 3 7 3 3 2" xfId="17370"/>
    <cellStyle name="Poznámka 4 3 7 3 3 3" xfId="17371"/>
    <cellStyle name="Poznámka 4 3 7 3 3 4" xfId="17372"/>
    <cellStyle name="Poznámka 4 3 7 3 4" xfId="17373"/>
    <cellStyle name="Poznámka 4 3 7 3 5" xfId="17374"/>
    <cellStyle name="Poznámka 4 3 7 3 6" xfId="17375"/>
    <cellStyle name="Poznámka 4 3 7 4" xfId="17376"/>
    <cellStyle name="Poznámka 4 3 7 4 2" xfId="17377"/>
    <cellStyle name="Poznámka 4 3 7 4 2 2" xfId="17378"/>
    <cellStyle name="Poznámka 4 3 7 4 2 3" xfId="17379"/>
    <cellStyle name="Poznámka 4 3 7 4 2 4" xfId="17380"/>
    <cellStyle name="Poznámka 4 3 7 4 3" xfId="17381"/>
    <cellStyle name="Poznámka 4 3 7 4 3 2" xfId="17382"/>
    <cellStyle name="Poznámka 4 3 7 4 3 3" xfId="17383"/>
    <cellStyle name="Poznámka 4 3 7 4 3 4" xfId="17384"/>
    <cellStyle name="Poznámka 4 3 7 4 4" xfId="17385"/>
    <cellStyle name="Poznámka 4 3 7 4 5" xfId="17386"/>
    <cellStyle name="Poznámka 4 3 7 4 6" xfId="17387"/>
    <cellStyle name="Poznámka 4 3 7 5" xfId="17388"/>
    <cellStyle name="Poznámka 4 3 7 5 2" xfId="17389"/>
    <cellStyle name="Poznámka 4 3 7 5 3" xfId="17390"/>
    <cellStyle name="Poznámka 4 3 7 5 4" xfId="17391"/>
    <cellStyle name="Poznámka 4 3 7 6" xfId="17392"/>
    <cellStyle name="Poznámka 4 3 7 6 2" xfId="17393"/>
    <cellStyle name="Poznámka 4 3 7 6 3" xfId="17394"/>
    <cellStyle name="Poznámka 4 3 7 6 4" xfId="17395"/>
    <cellStyle name="Poznámka 4 3 7 7" xfId="17396"/>
    <cellStyle name="Poznámka 4 3 7 8" xfId="17397"/>
    <cellStyle name="Poznámka 4 3 7 9" xfId="17398"/>
    <cellStyle name="Poznámka 4 3 8" xfId="17399"/>
    <cellStyle name="Poznámka 4 3 8 2" xfId="17400"/>
    <cellStyle name="Poznámka 4 3 8 2 2" xfId="17401"/>
    <cellStyle name="Poznámka 4 3 8 2 2 2" xfId="17402"/>
    <cellStyle name="Poznámka 4 3 8 2 2 2 2" xfId="17403"/>
    <cellStyle name="Poznámka 4 3 8 2 2 2 3" xfId="17404"/>
    <cellStyle name="Poznámka 4 3 8 2 2 2 4" xfId="17405"/>
    <cellStyle name="Poznámka 4 3 8 2 2 3" xfId="17406"/>
    <cellStyle name="Poznámka 4 3 8 2 2 3 2" xfId="17407"/>
    <cellStyle name="Poznámka 4 3 8 2 2 3 3" xfId="17408"/>
    <cellStyle name="Poznámka 4 3 8 2 2 3 4" xfId="17409"/>
    <cellStyle name="Poznámka 4 3 8 2 2 4" xfId="17410"/>
    <cellStyle name="Poznámka 4 3 8 2 2 5" xfId="17411"/>
    <cellStyle name="Poznámka 4 3 8 2 2 6" xfId="17412"/>
    <cellStyle name="Poznámka 4 3 8 2 3" xfId="17413"/>
    <cellStyle name="Poznámka 4 3 8 2 3 2" xfId="17414"/>
    <cellStyle name="Poznámka 4 3 8 2 3 2 2" xfId="17415"/>
    <cellStyle name="Poznámka 4 3 8 2 3 2 3" xfId="17416"/>
    <cellStyle name="Poznámka 4 3 8 2 3 2 4" xfId="17417"/>
    <cellStyle name="Poznámka 4 3 8 2 3 3" xfId="17418"/>
    <cellStyle name="Poznámka 4 3 8 2 3 3 2" xfId="17419"/>
    <cellStyle name="Poznámka 4 3 8 2 3 3 3" xfId="17420"/>
    <cellStyle name="Poznámka 4 3 8 2 3 3 4" xfId="17421"/>
    <cellStyle name="Poznámka 4 3 8 2 3 4" xfId="17422"/>
    <cellStyle name="Poznámka 4 3 8 2 3 5" xfId="17423"/>
    <cellStyle name="Poznámka 4 3 8 2 3 6" xfId="17424"/>
    <cellStyle name="Poznámka 4 3 8 2 4" xfId="17425"/>
    <cellStyle name="Poznámka 4 3 8 2 4 2" xfId="17426"/>
    <cellStyle name="Poznámka 4 3 8 2 4 3" xfId="17427"/>
    <cellStyle name="Poznámka 4 3 8 2 4 4" xfId="17428"/>
    <cellStyle name="Poznámka 4 3 8 2 5" xfId="17429"/>
    <cellStyle name="Poznámka 4 3 8 2 5 2" xfId="17430"/>
    <cellStyle name="Poznámka 4 3 8 2 5 3" xfId="17431"/>
    <cellStyle name="Poznámka 4 3 8 2 5 4" xfId="17432"/>
    <cellStyle name="Poznámka 4 3 8 2 6" xfId="17433"/>
    <cellStyle name="Poznámka 4 3 8 2 7" xfId="17434"/>
    <cellStyle name="Poznámka 4 3 8 2 8" xfId="17435"/>
    <cellStyle name="Poznámka 4 3 8 3" xfId="17436"/>
    <cellStyle name="Poznámka 4 3 8 3 2" xfId="17437"/>
    <cellStyle name="Poznámka 4 3 8 3 2 2" xfId="17438"/>
    <cellStyle name="Poznámka 4 3 8 3 2 3" xfId="17439"/>
    <cellStyle name="Poznámka 4 3 8 3 2 4" xfId="17440"/>
    <cellStyle name="Poznámka 4 3 8 3 3" xfId="17441"/>
    <cellStyle name="Poznámka 4 3 8 3 3 2" xfId="17442"/>
    <cellStyle name="Poznámka 4 3 8 3 3 3" xfId="17443"/>
    <cellStyle name="Poznámka 4 3 8 3 3 4" xfId="17444"/>
    <cellStyle name="Poznámka 4 3 8 3 4" xfId="17445"/>
    <cellStyle name="Poznámka 4 3 8 3 5" xfId="17446"/>
    <cellStyle name="Poznámka 4 3 8 3 6" xfId="17447"/>
    <cellStyle name="Poznámka 4 3 8 4" xfId="17448"/>
    <cellStyle name="Poznámka 4 3 8 4 2" xfId="17449"/>
    <cellStyle name="Poznámka 4 3 8 4 2 2" xfId="17450"/>
    <cellStyle name="Poznámka 4 3 8 4 2 3" xfId="17451"/>
    <cellStyle name="Poznámka 4 3 8 4 2 4" xfId="17452"/>
    <cellStyle name="Poznámka 4 3 8 4 3" xfId="17453"/>
    <cellStyle name="Poznámka 4 3 8 4 3 2" xfId="17454"/>
    <cellStyle name="Poznámka 4 3 8 4 3 3" xfId="17455"/>
    <cellStyle name="Poznámka 4 3 8 4 3 4" xfId="17456"/>
    <cellStyle name="Poznámka 4 3 8 4 4" xfId="17457"/>
    <cellStyle name="Poznámka 4 3 8 4 5" xfId="17458"/>
    <cellStyle name="Poznámka 4 3 8 4 6" xfId="17459"/>
    <cellStyle name="Poznámka 4 3 8 5" xfId="17460"/>
    <cellStyle name="Poznámka 4 3 8 5 2" xfId="17461"/>
    <cellStyle name="Poznámka 4 3 8 5 3" xfId="17462"/>
    <cellStyle name="Poznámka 4 3 8 5 4" xfId="17463"/>
    <cellStyle name="Poznámka 4 3 8 6" xfId="17464"/>
    <cellStyle name="Poznámka 4 3 8 6 2" xfId="17465"/>
    <cellStyle name="Poznámka 4 3 8 6 3" xfId="17466"/>
    <cellStyle name="Poznámka 4 3 8 6 4" xfId="17467"/>
    <cellStyle name="Poznámka 4 3 8 7" xfId="17468"/>
    <cellStyle name="Poznámka 4 3 8 8" xfId="17469"/>
    <cellStyle name="Poznámka 4 3 8 9" xfId="17470"/>
    <cellStyle name="Poznámka 4 3 9" xfId="17471"/>
    <cellStyle name="Poznámka 4 3 9 2" xfId="17472"/>
    <cellStyle name="Poznámka 4 3 9 2 2" xfId="17473"/>
    <cellStyle name="Poznámka 4 3 9 2 2 2" xfId="17474"/>
    <cellStyle name="Poznámka 4 3 9 2 2 3" xfId="17475"/>
    <cellStyle name="Poznámka 4 3 9 2 2 4" xfId="17476"/>
    <cellStyle name="Poznámka 4 3 9 2 3" xfId="17477"/>
    <cellStyle name="Poznámka 4 3 9 2 3 2" xfId="17478"/>
    <cellStyle name="Poznámka 4 3 9 2 3 3" xfId="17479"/>
    <cellStyle name="Poznámka 4 3 9 2 3 4" xfId="17480"/>
    <cellStyle name="Poznámka 4 3 9 2 4" xfId="17481"/>
    <cellStyle name="Poznámka 4 3 9 2 5" xfId="17482"/>
    <cellStyle name="Poznámka 4 3 9 2 6" xfId="17483"/>
    <cellStyle name="Poznámka 4 3 9 3" xfId="17484"/>
    <cellStyle name="Poznámka 4 3 9 3 2" xfId="17485"/>
    <cellStyle name="Poznámka 4 3 9 3 2 2" xfId="17486"/>
    <cellStyle name="Poznámka 4 3 9 3 2 3" xfId="17487"/>
    <cellStyle name="Poznámka 4 3 9 3 2 4" xfId="17488"/>
    <cellStyle name="Poznámka 4 3 9 3 3" xfId="17489"/>
    <cellStyle name="Poznámka 4 3 9 3 3 2" xfId="17490"/>
    <cellStyle name="Poznámka 4 3 9 3 3 3" xfId="17491"/>
    <cellStyle name="Poznámka 4 3 9 3 3 4" xfId="17492"/>
    <cellStyle name="Poznámka 4 3 9 3 4" xfId="17493"/>
    <cellStyle name="Poznámka 4 3 9 3 5" xfId="17494"/>
    <cellStyle name="Poznámka 4 3 9 3 6" xfId="17495"/>
    <cellStyle name="Poznámka 4 3 9 4" xfId="17496"/>
    <cellStyle name="Poznámka 4 3 9 4 2" xfId="17497"/>
    <cellStyle name="Poznámka 4 3 9 4 3" xfId="17498"/>
    <cellStyle name="Poznámka 4 3 9 4 4" xfId="17499"/>
    <cellStyle name="Poznámka 4 3 9 5" xfId="17500"/>
    <cellStyle name="Poznámka 4 3 9 5 2" xfId="17501"/>
    <cellStyle name="Poznámka 4 3 9 5 3" xfId="17502"/>
    <cellStyle name="Poznámka 4 3 9 5 4" xfId="17503"/>
    <cellStyle name="Poznámka 4 3 9 6" xfId="17504"/>
    <cellStyle name="Poznámka 4 3 9 7" xfId="17505"/>
    <cellStyle name="Poznámka 4 3 9 8" xfId="17506"/>
    <cellStyle name="Poznámka 4 4" xfId="17507"/>
    <cellStyle name="Poznámka 4 4 10" xfId="17508"/>
    <cellStyle name="Poznámka 4 4 2" xfId="17509"/>
    <cellStyle name="Poznámka 4 4 2 2" xfId="17510"/>
    <cellStyle name="Poznámka 4 4 2 2 2" xfId="17511"/>
    <cellStyle name="Poznámka 4 4 2 2 2 2" xfId="17512"/>
    <cellStyle name="Poznámka 4 4 2 2 2 2 2" xfId="17513"/>
    <cellStyle name="Poznámka 4 4 2 2 2 2 3" xfId="17514"/>
    <cellStyle name="Poznámka 4 4 2 2 2 2 4" xfId="17515"/>
    <cellStyle name="Poznámka 4 4 2 2 2 3" xfId="17516"/>
    <cellStyle name="Poznámka 4 4 2 2 2 3 2" xfId="17517"/>
    <cellStyle name="Poznámka 4 4 2 2 2 3 3" xfId="17518"/>
    <cellStyle name="Poznámka 4 4 2 2 2 3 4" xfId="17519"/>
    <cellStyle name="Poznámka 4 4 2 2 2 4" xfId="17520"/>
    <cellStyle name="Poznámka 4 4 2 2 2 5" xfId="17521"/>
    <cellStyle name="Poznámka 4 4 2 2 2 6" xfId="17522"/>
    <cellStyle name="Poznámka 4 4 2 2 3" xfId="17523"/>
    <cellStyle name="Poznámka 4 4 2 2 3 2" xfId="17524"/>
    <cellStyle name="Poznámka 4 4 2 2 3 2 2" xfId="17525"/>
    <cellStyle name="Poznámka 4 4 2 2 3 2 3" xfId="17526"/>
    <cellStyle name="Poznámka 4 4 2 2 3 2 4" xfId="17527"/>
    <cellStyle name="Poznámka 4 4 2 2 3 3" xfId="17528"/>
    <cellStyle name="Poznámka 4 4 2 2 3 3 2" xfId="17529"/>
    <cellStyle name="Poznámka 4 4 2 2 3 3 3" xfId="17530"/>
    <cellStyle name="Poznámka 4 4 2 2 3 3 4" xfId="17531"/>
    <cellStyle name="Poznámka 4 4 2 2 3 4" xfId="17532"/>
    <cellStyle name="Poznámka 4 4 2 2 3 5" xfId="17533"/>
    <cellStyle name="Poznámka 4 4 2 2 3 6" xfId="17534"/>
    <cellStyle name="Poznámka 4 4 2 2 4" xfId="17535"/>
    <cellStyle name="Poznámka 4 4 2 2 4 2" xfId="17536"/>
    <cellStyle name="Poznámka 4 4 2 2 4 3" xfId="17537"/>
    <cellStyle name="Poznámka 4 4 2 2 4 4" xfId="17538"/>
    <cellStyle name="Poznámka 4 4 2 2 5" xfId="17539"/>
    <cellStyle name="Poznámka 4 4 2 2 5 2" xfId="17540"/>
    <cellStyle name="Poznámka 4 4 2 2 5 3" xfId="17541"/>
    <cellStyle name="Poznámka 4 4 2 2 5 4" xfId="17542"/>
    <cellStyle name="Poznámka 4 4 2 2 6" xfId="17543"/>
    <cellStyle name="Poznámka 4 4 2 2 7" xfId="17544"/>
    <cellStyle name="Poznámka 4 4 2 2 8" xfId="17545"/>
    <cellStyle name="Poznámka 4 4 2 3" xfId="17546"/>
    <cellStyle name="Poznámka 4 4 2 3 2" xfId="17547"/>
    <cellStyle name="Poznámka 4 4 2 3 2 2" xfId="17548"/>
    <cellStyle name="Poznámka 4 4 2 3 2 3" xfId="17549"/>
    <cellStyle name="Poznámka 4 4 2 3 2 4" xfId="17550"/>
    <cellStyle name="Poznámka 4 4 2 3 3" xfId="17551"/>
    <cellStyle name="Poznámka 4 4 2 3 3 2" xfId="17552"/>
    <cellStyle name="Poznámka 4 4 2 3 3 3" xfId="17553"/>
    <cellStyle name="Poznámka 4 4 2 3 3 4" xfId="17554"/>
    <cellStyle name="Poznámka 4 4 2 3 4" xfId="17555"/>
    <cellStyle name="Poznámka 4 4 2 3 5" xfId="17556"/>
    <cellStyle name="Poznámka 4 4 2 3 6" xfId="17557"/>
    <cellStyle name="Poznámka 4 4 2 4" xfId="17558"/>
    <cellStyle name="Poznámka 4 4 2 4 2" xfId="17559"/>
    <cellStyle name="Poznámka 4 4 2 4 2 2" xfId="17560"/>
    <cellStyle name="Poznámka 4 4 2 4 2 3" xfId="17561"/>
    <cellStyle name="Poznámka 4 4 2 4 2 4" xfId="17562"/>
    <cellStyle name="Poznámka 4 4 2 4 3" xfId="17563"/>
    <cellStyle name="Poznámka 4 4 2 4 3 2" xfId="17564"/>
    <cellStyle name="Poznámka 4 4 2 4 3 3" xfId="17565"/>
    <cellStyle name="Poznámka 4 4 2 4 3 4" xfId="17566"/>
    <cellStyle name="Poznámka 4 4 2 4 4" xfId="17567"/>
    <cellStyle name="Poznámka 4 4 2 4 5" xfId="17568"/>
    <cellStyle name="Poznámka 4 4 2 4 6" xfId="17569"/>
    <cellStyle name="Poznámka 4 4 2 5" xfId="17570"/>
    <cellStyle name="Poznámka 4 4 2 5 2" xfId="17571"/>
    <cellStyle name="Poznámka 4 4 2 5 3" xfId="17572"/>
    <cellStyle name="Poznámka 4 4 2 5 4" xfId="17573"/>
    <cellStyle name="Poznámka 4 4 2 6" xfId="17574"/>
    <cellStyle name="Poznámka 4 4 2 6 2" xfId="17575"/>
    <cellStyle name="Poznámka 4 4 2 6 3" xfId="17576"/>
    <cellStyle name="Poznámka 4 4 2 6 4" xfId="17577"/>
    <cellStyle name="Poznámka 4 4 2 7" xfId="17578"/>
    <cellStyle name="Poznámka 4 4 2 8" xfId="17579"/>
    <cellStyle name="Poznámka 4 4 2 9" xfId="17580"/>
    <cellStyle name="Poznámka 4 4 3" xfId="17581"/>
    <cellStyle name="Poznámka 4 4 3 2" xfId="17582"/>
    <cellStyle name="Poznámka 4 4 3 2 2" xfId="17583"/>
    <cellStyle name="Poznámka 4 4 3 2 2 2" xfId="17584"/>
    <cellStyle name="Poznámka 4 4 3 2 2 3" xfId="17585"/>
    <cellStyle name="Poznámka 4 4 3 2 2 4" xfId="17586"/>
    <cellStyle name="Poznámka 4 4 3 2 3" xfId="17587"/>
    <cellStyle name="Poznámka 4 4 3 2 3 2" xfId="17588"/>
    <cellStyle name="Poznámka 4 4 3 2 3 3" xfId="17589"/>
    <cellStyle name="Poznámka 4 4 3 2 3 4" xfId="17590"/>
    <cellStyle name="Poznámka 4 4 3 2 4" xfId="17591"/>
    <cellStyle name="Poznámka 4 4 3 2 5" xfId="17592"/>
    <cellStyle name="Poznámka 4 4 3 2 6" xfId="17593"/>
    <cellStyle name="Poznámka 4 4 3 3" xfId="17594"/>
    <cellStyle name="Poznámka 4 4 3 3 2" xfId="17595"/>
    <cellStyle name="Poznámka 4 4 3 3 2 2" xfId="17596"/>
    <cellStyle name="Poznámka 4 4 3 3 2 3" xfId="17597"/>
    <cellStyle name="Poznámka 4 4 3 3 2 4" xfId="17598"/>
    <cellStyle name="Poznámka 4 4 3 3 3" xfId="17599"/>
    <cellStyle name="Poznámka 4 4 3 3 3 2" xfId="17600"/>
    <cellStyle name="Poznámka 4 4 3 3 3 3" xfId="17601"/>
    <cellStyle name="Poznámka 4 4 3 3 3 4" xfId="17602"/>
    <cellStyle name="Poznámka 4 4 3 3 4" xfId="17603"/>
    <cellStyle name="Poznámka 4 4 3 3 5" xfId="17604"/>
    <cellStyle name="Poznámka 4 4 3 3 6" xfId="17605"/>
    <cellStyle name="Poznámka 4 4 3 4" xfId="17606"/>
    <cellStyle name="Poznámka 4 4 3 4 2" xfId="17607"/>
    <cellStyle name="Poznámka 4 4 3 4 3" xfId="17608"/>
    <cellStyle name="Poznámka 4 4 3 4 4" xfId="17609"/>
    <cellStyle name="Poznámka 4 4 3 5" xfId="17610"/>
    <cellStyle name="Poznámka 4 4 3 5 2" xfId="17611"/>
    <cellStyle name="Poznámka 4 4 3 5 3" xfId="17612"/>
    <cellStyle name="Poznámka 4 4 3 5 4" xfId="17613"/>
    <cellStyle name="Poznámka 4 4 3 6" xfId="17614"/>
    <cellStyle name="Poznámka 4 4 3 7" xfId="17615"/>
    <cellStyle name="Poznámka 4 4 3 8" xfId="17616"/>
    <cellStyle name="Poznámka 4 4 4" xfId="17617"/>
    <cellStyle name="Poznámka 4 4 4 2" xfId="17618"/>
    <cellStyle name="Poznámka 4 4 4 2 2" xfId="17619"/>
    <cellStyle name="Poznámka 4 4 4 2 3" xfId="17620"/>
    <cellStyle name="Poznámka 4 4 4 2 4" xfId="17621"/>
    <cellStyle name="Poznámka 4 4 4 3" xfId="17622"/>
    <cellStyle name="Poznámka 4 4 4 3 2" xfId="17623"/>
    <cellStyle name="Poznámka 4 4 4 3 3" xfId="17624"/>
    <cellStyle name="Poznámka 4 4 4 3 4" xfId="17625"/>
    <cellStyle name="Poznámka 4 4 4 4" xfId="17626"/>
    <cellStyle name="Poznámka 4 4 4 5" xfId="17627"/>
    <cellStyle name="Poznámka 4 4 4 6" xfId="17628"/>
    <cellStyle name="Poznámka 4 4 5" xfId="17629"/>
    <cellStyle name="Poznámka 4 4 5 2" xfId="17630"/>
    <cellStyle name="Poznámka 4 4 5 2 2" xfId="17631"/>
    <cellStyle name="Poznámka 4 4 5 2 3" xfId="17632"/>
    <cellStyle name="Poznámka 4 4 5 2 4" xfId="17633"/>
    <cellStyle name="Poznámka 4 4 5 3" xfId="17634"/>
    <cellStyle name="Poznámka 4 4 5 3 2" xfId="17635"/>
    <cellStyle name="Poznámka 4 4 5 3 3" xfId="17636"/>
    <cellStyle name="Poznámka 4 4 5 3 4" xfId="17637"/>
    <cellStyle name="Poznámka 4 4 5 4" xfId="17638"/>
    <cellStyle name="Poznámka 4 4 5 5" xfId="17639"/>
    <cellStyle name="Poznámka 4 4 5 6" xfId="17640"/>
    <cellStyle name="Poznámka 4 4 6" xfId="17641"/>
    <cellStyle name="Poznámka 4 4 6 2" xfId="17642"/>
    <cellStyle name="Poznámka 4 4 6 3" xfId="17643"/>
    <cellStyle name="Poznámka 4 4 6 4" xfId="17644"/>
    <cellStyle name="Poznámka 4 4 7" xfId="17645"/>
    <cellStyle name="Poznámka 4 4 7 2" xfId="17646"/>
    <cellStyle name="Poznámka 4 4 7 3" xfId="17647"/>
    <cellStyle name="Poznámka 4 4 7 4" xfId="17648"/>
    <cellStyle name="Poznámka 4 4 8" xfId="17649"/>
    <cellStyle name="Poznámka 4 4 9" xfId="17650"/>
    <cellStyle name="Poznámka 4 5" xfId="17651"/>
    <cellStyle name="Poznámka 4 5 10" xfId="17652"/>
    <cellStyle name="Poznámka 4 5 2" xfId="17653"/>
    <cellStyle name="Poznámka 4 5 2 2" xfId="17654"/>
    <cellStyle name="Poznámka 4 5 2 2 2" xfId="17655"/>
    <cellStyle name="Poznámka 4 5 2 2 2 2" xfId="17656"/>
    <cellStyle name="Poznámka 4 5 2 2 2 2 2" xfId="17657"/>
    <cellStyle name="Poznámka 4 5 2 2 2 2 3" xfId="17658"/>
    <cellStyle name="Poznámka 4 5 2 2 2 2 4" xfId="17659"/>
    <cellStyle name="Poznámka 4 5 2 2 2 3" xfId="17660"/>
    <cellStyle name="Poznámka 4 5 2 2 2 3 2" xfId="17661"/>
    <cellStyle name="Poznámka 4 5 2 2 2 3 3" xfId="17662"/>
    <cellStyle name="Poznámka 4 5 2 2 2 3 4" xfId="17663"/>
    <cellStyle name="Poznámka 4 5 2 2 2 4" xfId="17664"/>
    <cellStyle name="Poznámka 4 5 2 2 2 5" xfId="17665"/>
    <cellStyle name="Poznámka 4 5 2 2 2 6" xfId="17666"/>
    <cellStyle name="Poznámka 4 5 2 2 3" xfId="17667"/>
    <cellStyle name="Poznámka 4 5 2 2 3 2" xfId="17668"/>
    <cellStyle name="Poznámka 4 5 2 2 3 2 2" xfId="17669"/>
    <cellStyle name="Poznámka 4 5 2 2 3 2 3" xfId="17670"/>
    <cellStyle name="Poznámka 4 5 2 2 3 2 4" xfId="17671"/>
    <cellStyle name="Poznámka 4 5 2 2 3 3" xfId="17672"/>
    <cellStyle name="Poznámka 4 5 2 2 3 3 2" xfId="17673"/>
    <cellStyle name="Poznámka 4 5 2 2 3 3 3" xfId="17674"/>
    <cellStyle name="Poznámka 4 5 2 2 3 3 4" xfId="17675"/>
    <cellStyle name="Poznámka 4 5 2 2 3 4" xfId="17676"/>
    <cellStyle name="Poznámka 4 5 2 2 3 5" xfId="17677"/>
    <cellStyle name="Poznámka 4 5 2 2 3 6" xfId="17678"/>
    <cellStyle name="Poznámka 4 5 2 2 4" xfId="17679"/>
    <cellStyle name="Poznámka 4 5 2 2 4 2" xfId="17680"/>
    <cellStyle name="Poznámka 4 5 2 2 4 3" xfId="17681"/>
    <cellStyle name="Poznámka 4 5 2 2 4 4" xfId="17682"/>
    <cellStyle name="Poznámka 4 5 2 2 5" xfId="17683"/>
    <cellStyle name="Poznámka 4 5 2 2 5 2" xfId="17684"/>
    <cellStyle name="Poznámka 4 5 2 2 5 3" xfId="17685"/>
    <cellStyle name="Poznámka 4 5 2 2 5 4" xfId="17686"/>
    <cellStyle name="Poznámka 4 5 2 2 6" xfId="17687"/>
    <cellStyle name="Poznámka 4 5 2 2 7" xfId="17688"/>
    <cellStyle name="Poznámka 4 5 2 2 8" xfId="17689"/>
    <cellStyle name="Poznámka 4 5 2 3" xfId="17690"/>
    <cellStyle name="Poznámka 4 5 2 3 2" xfId="17691"/>
    <cellStyle name="Poznámka 4 5 2 3 2 2" xfId="17692"/>
    <cellStyle name="Poznámka 4 5 2 3 2 3" xfId="17693"/>
    <cellStyle name="Poznámka 4 5 2 3 2 4" xfId="17694"/>
    <cellStyle name="Poznámka 4 5 2 3 3" xfId="17695"/>
    <cellStyle name="Poznámka 4 5 2 3 3 2" xfId="17696"/>
    <cellStyle name="Poznámka 4 5 2 3 3 3" xfId="17697"/>
    <cellStyle name="Poznámka 4 5 2 3 3 4" xfId="17698"/>
    <cellStyle name="Poznámka 4 5 2 3 4" xfId="17699"/>
    <cellStyle name="Poznámka 4 5 2 3 5" xfId="17700"/>
    <cellStyle name="Poznámka 4 5 2 3 6" xfId="17701"/>
    <cellStyle name="Poznámka 4 5 2 4" xfId="17702"/>
    <cellStyle name="Poznámka 4 5 2 4 2" xfId="17703"/>
    <cellStyle name="Poznámka 4 5 2 4 2 2" xfId="17704"/>
    <cellStyle name="Poznámka 4 5 2 4 2 3" xfId="17705"/>
    <cellStyle name="Poznámka 4 5 2 4 2 4" xfId="17706"/>
    <cellStyle name="Poznámka 4 5 2 4 3" xfId="17707"/>
    <cellStyle name="Poznámka 4 5 2 4 3 2" xfId="17708"/>
    <cellStyle name="Poznámka 4 5 2 4 3 3" xfId="17709"/>
    <cellStyle name="Poznámka 4 5 2 4 3 4" xfId="17710"/>
    <cellStyle name="Poznámka 4 5 2 4 4" xfId="17711"/>
    <cellStyle name="Poznámka 4 5 2 4 5" xfId="17712"/>
    <cellStyle name="Poznámka 4 5 2 4 6" xfId="17713"/>
    <cellStyle name="Poznámka 4 5 2 5" xfId="17714"/>
    <cellStyle name="Poznámka 4 5 2 5 2" xfId="17715"/>
    <cellStyle name="Poznámka 4 5 2 5 3" xfId="17716"/>
    <cellStyle name="Poznámka 4 5 2 5 4" xfId="17717"/>
    <cellStyle name="Poznámka 4 5 2 6" xfId="17718"/>
    <cellStyle name="Poznámka 4 5 2 6 2" xfId="17719"/>
    <cellStyle name="Poznámka 4 5 2 6 3" xfId="17720"/>
    <cellStyle name="Poznámka 4 5 2 6 4" xfId="17721"/>
    <cellStyle name="Poznámka 4 5 2 7" xfId="17722"/>
    <cellStyle name="Poznámka 4 5 2 8" xfId="17723"/>
    <cellStyle name="Poznámka 4 5 2 9" xfId="17724"/>
    <cellStyle name="Poznámka 4 5 3" xfId="17725"/>
    <cellStyle name="Poznámka 4 5 3 2" xfId="17726"/>
    <cellStyle name="Poznámka 4 5 3 2 2" xfId="17727"/>
    <cellStyle name="Poznámka 4 5 3 2 2 2" xfId="17728"/>
    <cellStyle name="Poznámka 4 5 3 2 2 3" xfId="17729"/>
    <cellStyle name="Poznámka 4 5 3 2 2 4" xfId="17730"/>
    <cellStyle name="Poznámka 4 5 3 2 3" xfId="17731"/>
    <cellStyle name="Poznámka 4 5 3 2 3 2" xfId="17732"/>
    <cellStyle name="Poznámka 4 5 3 2 3 3" xfId="17733"/>
    <cellStyle name="Poznámka 4 5 3 2 3 4" xfId="17734"/>
    <cellStyle name="Poznámka 4 5 3 2 4" xfId="17735"/>
    <cellStyle name="Poznámka 4 5 3 2 5" xfId="17736"/>
    <cellStyle name="Poznámka 4 5 3 2 6" xfId="17737"/>
    <cellStyle name="Poznámka 4 5 3 3" xfId="17738"/>
    <cellStyle name="Poznámka 4 5 3 3 2" xfId="17739"/>
    <cellStyle name="Poznámka 4 5 3 3 2 2" xfId="17740"/>
    <cellStyle name="Poznámka 4 5 3 3 2 3" xfId="17741"/>
    <cellStyle name="Poznámka 4 5 3 3 2 4" xfId="17742"/>
    <cellStyle name="Poznámka 4 5 3 3 3" xfId="17743"/>
    <cellStyle name="Poznámka 4 5 3 3 3 2" xfId="17744"/>
    <cellStyle name="Poznámka 4 5 3 3 3 3" xfId="17745"/>
    <cellStyle name="Poznámka 4 5 3 3 3 4" xfId="17746"/>
    <cellStyle name="Poznámka 4 5 3 3 4" xfId="17747"/>
    <cellStyle name="Poznámka 4 5 3 3 5" xfId="17748"/>
    <cellStyle name="Poznámka 4 5 3 3 6" xfId="17749"/>
    <cellStyle name="Poznámka 4 5 3 4" xfId="17750"/>
    <cellStyle name="Poznámka 4 5 3 4 2" xfId="17751"/>
    <cellStyle name="Poznámka 4 5 3 4 3" xfId="17752"/>
    <cellStyle name="Poznámka 4 5 3 4 4" xfId="17753"/>
    <cellStyle name="Poznámka 4 5 3 5" xfId="17754"/>
    <cellStyle name="Poznámka 4 5 3 5 2" xfId="17755"/>
    <cellStyle name="Poznámka 4 5 3 5 3" xfId="17756"/>
    <cellStyle name="Poznámka 4 5 3 5 4" xfId="17757"/>
    <cellStyle name="Poznámka 4 5 3 6" xfId="17758"/>
    <cellStyle name="Poznámka 4 5 3 7" xfId="17759"/>
    <cellStyle name="Poznámka 4 5 3 8" xfId="17760"/>
    <cellStyle name="Poznámka 4 5 4" xfId="17761"/>
    <cellStyle name="Poznámka 4 5 4 2" xfId="17762"/>
    <cellStyle name="Poznámka 4 5 4 2 2" xfId="17763"/>
    <cellStyle name="Poznámka 4 5 4 2 3" xfId="17764"/>
    <cellStyle name="Poznámka 4 5 4 2 4" xfId="17765"/>
    <cellStyle name="Poznámka 4 5 4 3" xfId="17766"/>
    <cellStyle name="Poznámka 4 5 4 3 2" xfId="17767"/>
    <cellStyle name="Poznámka 4 5 4 3 3" xfId="17768"/>
    <cellStyle name="Poznámka 4 5 4 3 4" xfId="17769"/>
    <cellStyle name="Poznámka 4 5 4 4" xfId="17770"/>
    <cellStyle name="Poznámka 4 5 4 5" xfId="17771"/>
    <cellStyle name="Poznámka 4 5 4 6" xfId="17772"/>
    <cellStyle name="Poznámka 4 5 5" xfId="17773"/>
    <cellStyle name="Poznámka 4 5 5 2" xfId="17774"/>
    <cellStyle name="Poznámka 4 5 5 2 2" xfId="17775"/>
    <cellStyle name="Poznámka 4 5 5 2 3" xfId="17776"/>
    <cellStyle name="Poznámka 4 5 5 2 4" xfId="17777"/>
    <cellStyle name="Poznámka 4 5 5 3" xfId="17778"/>
    <cellStyle name="Poznámka 4 5 5 3 2" xfId="17779"/>
    <cellStyle name="Poznámka 4 5 5 3 3" xfId="17780"/>
    <cellStyle name="Poznámka 4 5 5 3 4" xfId="17781"/>
    <cellStyle name="Poznámka 4 5 5 4" xfId="17782"/>
    <cellStyle name="Poznámka 4 5 5 5" xfId="17783"/>
    <cellStyle name="Poznámka 4 5 5 6" xfId="17784"/>
    <cellStyle name="Poznámka 4 5 6" xfId="17785"/>
    <cellStyle name="Poznámka 4 5 6 2" xfId="17786"/>
    <cellStyle name="Poznámka 4 5 6 3" xfId="17787"/>
    <cellStyle name="Poznámka 4 5 6 4" xfId="17788"/>
    <cellStyle name="Poznámka 4 5 7" xfId="17789"/>
    <cellStyle name="Poznámka 4 5 7 2" xfId="17790"/>
    <cellStyle name="Poznámka 4 5 7 3" xfId="17791"/>
    <cellStyle name="Poznámka 4 5 7 4" xfId="17792"/>
    <cellStyle name="Poznámka 4 5 8" xfId="17793"/>
    <cellStyle name="Poznámka 4 5 9" xfId="17794"/>
    <cellStyle name="Poznámka 4 6" xfId="17795"/>
    <cellStyle name="Poznámka 4 6 10" xfId="17796"/>
    <cellStyle name="Poznámka 4 6 2" xfId="17797"/>
    <cellStyle name="Poznámka 4 6 2 2" xfId="17798"/>
    <cellStyle name="Poznámka 4 6 2 2 2" xfId="17799"/>
    <cellStyle name="Poznámka 4 6 2 2 2 2" xfId="17800"/>
    <cellStyle name="Poznámka 4 6 2 2 2 2 2" xfId="17801"/>
    <cellStyle name="Poznámka 4 6 2 2 2 2 3" xfId="17802"/>
    <cellStyle name="Poznámka 4 6 2 2 2 2 4" xfId="17803"/>
    <cellStyle name="Poznámka 4 6 2 2 2 3" xfId="17804"/>
    <cellStyle name="Poznámka 4 6 2 2 2 3 2" xfId="17805"/>
    <cellStyle name="Poznámka 4 6 2 2 2 3 3" xfId="17806"/>
    <cellStyle name="Poznámka 4 6 2 2 2 3 4" xfId="17807"/>
    <cellStyle name="Poznámka 4 6 2 2 2 4" xfId="17808"/>
    <cellStyle name="Poznámka 4 6 2 2 2 5" xfId="17809"/>
    <cellStyle name="Poznámka 4 6 2 2 2 6" xfId="17810"/>
    <cellStyle name="Poznámka 4 6 2 2 3" xfId="17811"/>
    <cellStyle name="Poznámka 4 6 2 2 3 2" xfId="17812"/>
    <cellStyle name="Poznámka 4 6 2 2 3 2 2" xfId="17813"/>
    <cellStyle name="Poznámka 4 6 2 2 3 2 3" xfId="17814"/>
    <cellStyle name="Poznámka 4 6 2 2 3 2 4" xfId="17815"/>
    <cellStyle name="Poznámka 4 6 2 2 3 3" xfId="17816"/>
    <cellStyle name="Poznámka 4 6 2 2 3 3 2" xfId="17817"/>
    <cellStyle name="Poznámka 4 6 2 2 3 3 3" xfId="17818"/>
    <cellStyle name="Poznámka 4 6 2 2 3 3 4" xfId="17819"/>
    <cellStyle name="Poznámka 4 6 2 2 3 4" xfId="17820"/>
    <cellStyle name="Poznámka 4 6 2 2 3 5" xfId="17821"/>
    <cellStyle name="Poznámka 4 6 2 2 3 6" xfId="17822"/>
    <cellStyle name="Poznámka 4 6 2 2 4" xfId="17823"/>
    <cellStyle name="Poznámka 4 6 2 2 4 2" xfId="17824"/>
    <cellStyle name="Poznámka 4 6 2 2 4 3" xfId="17825"/>
    <cellStyle name="Poznámka 4 6 2 2 4 4" xfId="17826"/>
    <cellStyle name="Poznámka 4 6 2 2 5" xfId="17827"/>
    <cellStyle name="Poznámka 4 6 2 2 5 2" xfId="17828"/>
    <cellStyle name="Poznámka 4 6 2 2 5 3" xfId="17829"/>
    <cellStyle name="Poznámka 4 6 2 2 5 4" xfId="17830"/>
    <cellStyle name="Poznámka 4 6 2 2 6" xfId="17831"/>
    <cellStyle name="Poznámka 4 6 2 2 7" xfId="17832"/>
    <cellStyle name="Poznámka 4 6 2 2 8" xfId="17833"/>
    <cellStyle name="Poznámka 4 6 2 3" xfId="17834"/>
    <cellStyle name="Poznámka 4 6 2 3 2" xfId="17835"/>
    <cellStyle name="Poznámka 4 6 2 3 2 2" xfId="17836"/>
    <cellStyle name="Poznámka 4 6 2 3 2 3" xfId="17837"/>
    <cellStyle name="Poznámka 4 6 2 3 2 4" xfId="17838"/>
    <cellStyle name="Poznámka 4 6 2 3 3" xfId="17839"/>
    <cellStyle name="Poznámka 4 6 2 3 3 2" xfId="17840"/>
    <cellStyle name="Poznámka 4 6 2 3 3 3" xfId="17841"/>
    <cellStyle name="Poznámka 4 6 2 3 3 4" xfId="17842"/>
    <cellStyle name="Poznámka 4 6 2 3 4" xfId="17843"/>
    <cellStyle name="Poznámka 4 6 2 3 5" xfId="17844"/>
    <cellStyle name="Poznámka 4 6 2 3 6" xfId="17845"/>
    <cellStyle name="Poznámka 4 6 2 4" xfId="17846"/>
    <cellStyle name="Poznámka 4 6 2 4 2" xfId="17847"/>
    <cellStyle name="Poznámka 4 6 2 4 2 2" xfId="17848"/>
    <cellStyle name="Poznámka 4 6 2 4 2 3" xfId="17849"/>
    <cellStyle name="Poznámka 4 6 2 4 2 4" xfId="17850"/>
    <cellStyle name="Poznámka 4 6 2 4 3" xfId="17851"/>
    <cellStyle name="Poznámka 4 6 2 4 3 2" xfId="17852"/>
    <cellStyle name="Poznámka 4 6 2 4 3 3" xfId="17853"/>
    <cellStyle name="Poznámka 4 6 2 4 3 4" xfId="17854"/>
    <cellStyle name="Poznámka 4 6 2 4 4" xfId="17855"/>
    <cellStyle name="Poznámka 4 6 2 4 5" xfId="17856"/>
    <cellStyle name="Poznámka 4 6 2 4 6" xfId="17857"/>
    <cellStyle name="Poznámka 4 6 2 5" xfId="17858"/>
    <cellStyle name="Poznámka 4 6 2 5 2" xfId="17859"/>
    <cellStyle name="Poznámka 4 6 2 5 3" xfId="17860"/>
    <cellStyle name="Poznámka 4 6 2 5 4" xfId="17861"/>
    <cellStyle name="Poznámka 4 6 2 6" xfId="17862"/>
    <cellStyle name="Poznámka 4 6 2 6 2" xfId="17863"/>
    <cellStyle name="Poznámka 4 6 2 6 3" xfId="17864"/>
    <cellStyle name="Poznámka 4 6 2 6 4" xfId="17865"/>
    <cellStyle name="Poznámka 4 6 2 7" xfId="17866"/>
    <cellStyle name="Poznámka 4 6 2 8" xfId="17867"/>
    <cellStyle name="Poznámka 4 6 2 9" xfId="17868"/>
    <cellStyle name="Poznámka 4 6 3" xfId="17869"/>
    <cellStyle name="Poznámka 4 6 3 2" xfId="17870"/>
    <cellStyle name="Poznámka 4 6 3 2 2" xfId="17871"/>
    <cellStyle name="Poznámka 4 6 3 2 2 2" xfId="17872"/>
    <cellStyle name="Poznámka 4 6 3 2 2 3" xfId="17873"/>
    <cellStyle name="Poznámka 4 6 3 2 2 4" xfId="17874"/>
    <cellStyle name="Poznámka 4 6 3 2 3" xfId="17875"/>
    <cellStyle name="Poznámka 4 6 3 2 3 2" xfId="17876"/>
    <cellStyle name="Poznámka 4 6 3 2 3 3" xfId="17877"/>
    <cellStyle name="Poznámka 4 6 3 2 3 4" xfId="17878"/>
    <cellStyle name="Poznámka 4 6 3 2 4" xfId="17879"/>
    <cellStyle name="Poznámka 4 6 3 2 5" xfId="17880"/>
    <cellStyle name="Poznámka 4 6 3 2 6" xfId="17881"/>
    <cellStyle name="Poznámka 4 6 3 3" xfId="17882"/>
    <cellStyle name="Poznámka 4 6 3 3 2" xfId="17883"/>
    <cellStyle name="Poznámka 4 6 3 3 2 2" xfId="17884"/>
    <cellStyle name="Poznámka 4 6 3 3 2 3" xfId="17885"/>
    <cellStyle name="Poznámka 4 6 3 3 2 4" xfId="17886"/>
    <cellStyle name="Poznámka 4 6 3 3 3" xfId="17887"/>
    <cellStyle name="Poznámka 4 6 3 3 3 2" xfId="17888"/>
    <cellStyle name="Poznámka 4 6 3 3 3 3" xfId="17889"/>
    <cellStyle name="Poznámka 4 6 3 3 3 4" xfId="17890"/>
    <cellStyle name="Poznámka 4 6 3 3 4" xfId="17891"/>
    <cellStyle name="Poznámka 4 6 3 3 5" xfId="17892"/>
    <cellStyle name="Poznámka 4 6 3 3 6" xfId="17893"/>
    <cellStyle name="Poznámka 4 6 3 4" xfId="17894"/>
    <cellStyle name="Poznámka 4 6 3 4 2" xfId="17895"/>
    <cellStyle name="Poznámka 4 6 3 4 3" xfId="17896"/>
    <cellStyle name="Poznámka 4 6 3 4 4" xfId="17897"/>
    <cellStyle name="Poznámka 4 6 3 5" xfId="17898"/>
    <cellStyle name="Poznámka 4 6 3 5 2" xfId="17899"/>
    <cellStyle name="Poznámka 4 6 3 5 3" xfId="17900"/>
    <cellStyle name="Poznámka 4 6 3 5 4" xfId="17901"/>
    <cellStyle name="Poznámka 4 6 3 6" xfId="17902"/>
    <cellStyle name="Poznámka 4 6 3 7" xfId="17903"/>
    <cellStyle name="Poznámka 4 6 3 8" xfId="17904"/>
    <cellStyle name="Poznámka 4 6 4" xfId="17905"/>
    <cellStyle name="Poznámka 4 6 4 2" xfId="17906"/>
    <cellStyle name="Poznámka 4 6 4 2 2" xfId="17907"/>
    <cellStyle name="Poznámka 4 6 4 2 3" xfId="17908"/>
    <cellStyle name="Poznámka 4 6 4 2 4" xfId="17909"/>
    <cellStyle name="Poznámka 4 6 4 3" xfId="17910"/>
    <cellStyle name="Poznámka 4 6 4 3 2" xfId="17911"/>
    <cellStyle name="Poznámka 4 6 4 3 3" xfId="17912"/>
    <cellStyle name="Poznámka 4 6 4 3 4" xfId="17913"/>
    <cellStyle name="Poznámka 4 6 4 4" xfId="17914"/>
    <cellStyle name="Poznámka 4 6 4 5" xfId="17915"/>
    <cellStyle name="Poznámka 4 6 4 6" xfId="17916"/>
    <cellStyle name="Poznámka 4 6 5" xfId="17917"/>
    <cellStyle name="Poznámka 4 6 5 2" xfId="17918"/>
    <cellStyle name="Poznámka 4 6 5 2 2" xfId="17919"/>
    <cellStyle name="Poznámka 4 6 5 2 3" xfId="17920"/>
    <cellStyle name="Poznámka 4 6 5 2 4" xfId="17921"/>
    <cellStyle name="Poznámka 4 6 5 3" xfId="17922"/>
    <cellStyle name="Poznámka 4 6 5 3 2" xfId="17923"/>
    <cellStyle name="Poznámka 4 6 5 3 3" xfId="17924"/>
    <cellStyle name="Poznámka 4 6 5 3 4" xfId="17925"/>
    <cellStyle name="Poznámka 4 6 5 4" xfId="17926"/>
    <cellStyle name="Poznámka 4 6 5 5" xfId="17927"/>
    <cellStyle name="Poznámka 4 6 5 6" xfId="17928"/>
    <cellStyle name="Poznámka 4 6 6" xfId="17929"/>
    <cellStyle name="Poznámka 4 6 6 2" xfId="17930"/>
    <cellStyle name="Poznámka 4 6 6 3" xfId="17931"/>
    <cellStyle name="Poznámka 4 6 6 4" xfId="17932"/>
    <cellStyle name="Poznámka 4 6 7" xfId="17933"/>
    <cellStyle name="Poznámka 4 6 7 2" xfId="17934"/>
    <cellStyle name="Poznámka 4 6 7 3" xfId="17935"/>
    <cellStyle name="Poznámka 4 6 7 4" xfId="17936"/>
    <cellStyle name="Poznámka 4 6 8" xfId="17937"/>
    <cellStyle name="Poznámka 4 6 9" xfId="17938"/>
    <cellStyle name="Poznámka 4 7" xfId="17939"/>
    <cellStyle name="Poznámka 4 7 10" xfId="17940"/>
    <cellStyle name="Poznámka 4 7 2" xfId="17941"/>
    <cellStyle name="Poznámka 4 7 2 2" xfId="17942"/>
    <cellStyle name="Poznámka 4 7 2 2 2" xfId="17943"/>
    <cellStyle name="Poznámka 4 7 2 2 2 2" xfId="17944"/>
    <cellStyle name="Poznámka 4 7 2 2 2 2 2" xfId="17945"/>
    <cellStyle name="Poznámka 4 7 2 2 2 2 3" xfId="17946"/>
    <cellStyle name="Poznámka 4 7 2 2 2 2 4" xfId="17947"/>
    <cellStyle name="Poznámka 4 7 2 2 2 3" xfId="17948"/>
    <cellStyle name="Poznámka 4 7 2 2 2 3 2" xfId="17949"/>
    <cellStyle name="Poznámka 4 7 2 2 2 3 3" xfId="17950"/>
    <cellStyle name="Poznámka 4 7 2 2 2 3 4" xfId="17951"/>
    <cellStyle name="Poznámka 4 7 2 2 2 4" xfId="17952"/>
    <cellStyle name="Poznámka 4 7 2 2 2 5" xfId="17953"/>
    <cellStyle name="Poznámka 4 7 2 2 2 6" xfId="17954"/>
    <cellStyle name="Poznámka 4 7 2 2 3" xfId="17955"/>
    <cellStyle name="Poznámka 4 7 2 2 3 2" xfId="17956"/>
    <cellStyle name="Poznámka 4 7 2 2 3 2 2" xfId="17957"/>
    <cellStyle name="Poznámka 4 7 2 2 3 2 3" xfId="17958"/>
    <cellStyle name="Poznámka 4 7 2 2 3 2 4" xfId="17959"/>
    <cellStyle name="Poznámka 4 7 2 2 3 3" xfId="17960"/>
    <cellStyle name="Poznámka 4 7 2 2 3 3 2" xfId="17961"/>
    <cellStyle name="Poznámka 4 7 2 2 3 3 3" xfId="17962"/>
    <cellStyle name="Poznámka 4 7 2 2 3 3 4" xfId="17963"/>
    <cellStyle name="Poznámka 4 7 2 2 3 4" xfId="17964"/>
    <cellStyle name="Poznámka 4 7 2 2 3 5" xfId="17965"/>
    <cellStyle name="Poznámka 4 7 2 2 3 6" xfId="17966"/>
    <cellStyle name="Poznámka 4 7 2 2 4" xfId="17967"/>
    <cellStyle name="Poznámka 4 7 2 2 4 2" xfId="17968"/>
    <cellStyle name="Poznámka 4 7 2 2 4 3" xfId="17969"/>
    <cellStyle name="Poznámka 4 7 2 2 4 4" xfId="17970"/>
    <cellStyle name="Poznámka 4 7 2 2 5" xfId="17971"/>
    <cellStyle name="Poznámka 4 7 2 2 5 2" xfId="17972"/>
    <cellStyle name="Poznámka 4 7 2 2 5 3" xfId="17973"/>
    <cellStyle name="Poznámka 4 7 2 2 5 4" xfId="17974"/>
    <cellStyle name="Poznámka 4 7 2 2 6" xfId="17975"/>
    <cellStyle name="Poznámka 4 7 2 2 7" xfId="17976"/>
    <cellStyle name="Poznámka 4 7 2 2 8" xfId="17977"/>
    <cellStyle name="Poznámka 4 7 2 3" xfId="17978"/>
    <cellStyle name="Poznámka 4 7 2 3 2" xfId="17979"/>
    <cellStyle name="Poznámka 4 7 2 3 2 2" xfId="17980"/>
    <cellStyle name="Poznámka 4 7 2 3 2 3" xfId="17981"/>
    <cellStyle name="Poznámka 4 7 2 3 2 4" xfId="17982"/>
    <cellStyle name="Poznámka 4 7 2 3 3" xfId="17983"/>
    <cellStyle name="Poznámka 4 7 2 3 3 2" xfId="17984"/>
    <cellStyle name="Poznámka 4 7 2 3 3 3" xfId="17985"/>
    <cellStyle name="Poznámka 4 7 2 3 3 4" xfId="17986"/>
    <cellStyle name="Poznámka 4 7 2 3 4" xfId="17987"/>
    <cellStyle name="Poznámka 4 7 2 3 5" xfId="17988"/>
    <cellStyle name="Poznámka 4 7 2 3 6" xfId="17989"/>
    <cellStyle name="Poznámka 4 7 2 4" xfId="17990"/>
    <cellStyle name="Poznámka 4 7 2 4 2" xfId="17991"/>
    <cellStyle name="Poznámka 4 7 2 4 2 2" xfId="17992"/>
    <cellStyle name="Poznámka 4 7 2 4 2 3" xfId="17993"/>
    <cellStyle name="Poznámka 4 7 2 4 2 4" xfId="17994"/>
    <cellStyle name="Poznámka 4 7 2 4 3" xfId="17995"/>
    <cellStyle name="Poznámka 4 7 2 4 3 2" xfId="17996"/>
    <cellStyle name="Poznámka 4 7 2 4 3 3" xfId="17997"/>
    <cellStyle name="Poznámka 4 7 2 4 3 4" xfId="17998"/>
    <cellStyle name="Poznámka 4 7 2 4 4" xfId="17999"/>
    <cellStyle name="Poznámka 4 7 2 4 5" xfId="18000"/>
    <cellStyle name="Poznámka 4 7 2 4 6" xfId="18001"/>
    <cellStyle name="Poznámka 4 7 2 5" xfId="18002"/>
    <cellStyle name="Poznámka 4 7 2 5 2" xfId="18003"/>
    <cellStyle name="Poznámka 4 7 2 5 3" xfId="18004"/>
    <cellStyle name="Poznámka 4 7 2 5 4" xfId="18005"/>
    <cellStyle name="Poznámka 4 7 2 6" xfId="18006"/>
    <cellStyle name="Poznámka 4 7 2 6 2" xfId="18007"/>
    <cellStyle name="Poznámka 4 7 2 6 3" xfId="18008"/>
    <cellStyle name="Poznámka 4 7 2 6 4" xfId="18009"/>
    <cellStyle name="Poznámka 4 7 2 7" xfId="18010"/>
    <cellStyle name="Poznámka 4 7 2 8" xfId="18011"/>
    <cellStyle name="Poznámka 4 7 2 9" xfId="18012"/>
    <cellStyle name="Poznámka 4 7 3" xfId="18013"/>
    <cellStyle name="Poznámka 4 7 3 2" xfId="18014"/>
    <cellStyle name="Poznámka 4 7 3 2 2" xfId="18015"/>
    <cellStyle name="Poznámka 4 7 3 2 2 2" xfId="18016"/>
    <cellStyle name="Poznámka 4 7 3 2 2 3" xfId="18017"/>
    <cellStyle name="Poznámka 4 7 3 2 2 4" xfId="18018"/>
    <cellStyle name="Poznámka 4 7 3 2 3" xfId="18019"/>
    <cellStyle name="Poznámka 4 7 3 2 3 2" xfId="18020"/>
    <cellStyle name="Poznámka 4 7 3 2 3 3" xfId="18021"/>
    <cellStyle name="Poznámka 4 7 3 2 3 4" xfId="18022"/>
    <cellStyle name="Poznámka 4 7 3 2 4" xfId="18023"/>
    <cellStyle name="Poznámka 4 7 3 2 5" xfId="18024"/>
    <cellStyle name="Poznámka 4 7 3 2 6" xfId="18025"/>
    <cellStyle name="Poznámka 4 7 3 3" xfId="18026"/>
    <cellStyle name="Poznámka 4 7 3 3 2" xfId="18027"/>
    <cellStyle name="Poznámka 4 7 3 3 2 2" xfId="18028"/>
    <cellStyle name="Poznámka 4 7 3 3 2 3" xfId="18029"/>
    <cellStyle name="Poznámka 4 7 3 3 2 4" xfId="18030"/>
    <cellStyle name="Poznámka 4 7 3 3 3" xfId="18031"/>
    <cellStyle name="Poznámka 4 7 3 3 3 2" xfId="18032"/>
    <cellStyle name="Poznámka 4 7 3 3 3 3" xfId="18033"/>
    <cellStyle name="Poznámka 4 7 3 3 3 4" xfId="18034"/>
    <cellStyle name="Poznámka 4 7 3 3 4" xfId="18035"/>
    <cellStyle name="Poznámka 4 7 3 3 5" xfId="18036"/>
    <cellStyle name="Poznámka 4 7 3 3 6" xfId="18037"/>
    <cellStyle name="Poznámka 4 7 3 4" xfId="18038"/>
    <cellStyle name="Poznámka 4 7 3 4 2" xfId="18039"/>
    <cellStyle name="Poznámka 4 7 3 4 3" xfId="18040"/>
    <cellStyle name="Poznámka 4 7 3 4 4" xfId="18041"/>
    <cellStyle name="Poznámka 4 7 3 5" xfId="18042"/>
    <cellStyle name="Poznámka 4 7 3 5 2" xfId="18043"/>
    <cellStyle name="Poznámka 4 7 3 5 3" xfId="18044"/>
    <cellStyle name="Poznámka 4 7 3 5 4" xfId="18045"/>
    <cellStyle name="Poznámka 4 7 3 6" xfId="18046"/>
    <cellStyle name="Poznámka 4 7 3 7" xfId="18047"/>
    <cellStyle name="Poznámka 4 7 3 8" xfId="18048"/>
    <cellStyle name="Poznámka 4 7 4" xfId="18049"/>
    <cellStyle name="Poznámka 4 7 4 2" xfId="18050"/>
    <cellStyle name="Poznámka 4 7 4 2 2" xfId="18051"/>
    <cellStyle name="Poznámka 4 7 4 2 3" xfId="18052"/>
    <cellStyle name="Poznámka 4 7 4 2 4" xfId="18053"/>
    <cellStyle name="Poznámka 4 7 4 3" xfId="18054"/>
    <cellStyle name="Poznámka 4 7 4 3 2" xfId="18055"/>
    <cellStyle name="Poznámka 4 7 4 3 3" xfId="18056"/>
    <cellStyle name="Poznámka 4 7 4 3 4" xfId="18057"/>
    <cellStyle name="Poznámka 4 7 4 4" xfId="18058"/>
    <cellStyle name="Poznámka 4 7 4 5" xfId="18059"/>
    <cellStyle name="Poznámka 4 7 4 6" xfId="18060"/>
    <cellStyle name="Poznámka 4 7 5" xfId="18061"/>
    <cellStyle name="Poznámka 4 7 5 2" xfId="18062"/>
    <cellStyle name="Poznámka 4 7 5 2 2" xfId="18063"/>
    <cellStyle name="Poznámka 4 7 5 2 3" xfId="18064"/>
    <cellStyle name="Poznámka 4 7 5 2 4" xfId="18065"/>
    <cellStyle name="Poznámka 4 7 5 3" xfId="18066"/>
    <cellStyle name="Poznámka 4 7 5 3 2" xfId="18067"/>
    <cellStyle name="Poznámka 4 7 5 3 3" xfId="18068"/>
    <cellStyle name="Poznámka 4 7 5 3 4" xfId="18069"/>
    <cellStyle name="Poznámka 4 7 5 4" xfId="18070"/>
    <cellStyle name="Poznámka 4 7 5 5" xfId="18071"/>
    <cellStyle name="Poznámka 4 7 5 6" xfId="18072"/>
    <cellStyle name="Poznámka 4 7 6" xfId="18073"/>
    <cellStyle name="Poznámka 4 7 6 2" xfId="18074"/>
    <cellStyle name="Poznámka 4 7 6 3" xfId="18075"/>
    <cellStyle name="Poznámka 4 7 6 4" xfId="18076"/>
    <cellStyle name="Poznámka 4 7 7" xfId="18077"/>
    <cellStyle name="Poznámka 4 7 7 2" xfId="18078"/>
    <cellStyle name="Poznámka 4 7 7 3" xfId="18079"/>
    <cellStyle name="Poznámka 4 7 7 4" xfId="18080"/>
    <cellStyle name="Poznámka 4 7 8" xfId="18081"/>
    <cellStyle name="Poznámka 4 7 9" xfId="18082"/>
    <cellStyle name="Poznámka 4 8" xfId="18083"/>
    <cellStyle name="Poznámka 4 8 10" xfId="18084"/>
    <cellStyle name="Poznámka 4 8 2" xfId="18085"/>
    <cellStyle name="Poznámka 4 8 2 2" xfId="18086"/>
    <cellStyle name="Poznámka 4 8 2 2 2" xfId="18087"/>
    <cellStyle name="Poznámka 4 8 2 2 2 2" xfId="18088"/>
    <cellStyle name="Poznámka 4 8 2 2 2 2 2" xfId="18089"/>
    <cellStyle name="Poznámka 4 8 2 2 2 2 3" xfId="18090"/>
    <cellStyle name="Poznámka 4 8 2 2 2 2 4" xfId="18091"/>
    <cellStyle name="Poznámka 4 8 2 2 2 3" xfId="18092"/>
    <cellStyle name="Poznámka 4 8 2 2 2 3 2" xfId="18093"/>
    <cellStyle name="Poznámka 4 8 2 2 2 3 3" xfId="18094"/>
    <cellStyle name="Poznámka 4 8 2 2 2 3 4" xfId="18095"/>
    <cellStyle name="Poznámka 4 8 2 2 2 4" xfId="18096"/>
    <cellStyle name="Poznámka 4 8 2 2 2 5" xfId="18097"/>
    <cellStyle name="Poznámka 4 8 2 2 2 6" xfId="18098"/>
    <cellStyle name="Poznámka 4 8 2 2 3" xfId="18099"/>
    <cellStyle name="Poznámka 4 8 2 2 3 2" xfId="18100"/>
    <cellStyle name="Poznámka 4 8 2 2 3 2 2" xfId="18101"/>
    <cellStyle name="Poznámka 4 8 2 2 3 2 3" xfId="18102"/>
    <cellStyle name="Poznámka 4 8 2 2 3 2 4" xfId="18103"/>
    <cellStyle name="Poznámka 4 8 2 2 3 3" xfId="18104"/>
    <cellStyle name="Poznámka 4 8 2 2 3 3 2" xfId="18105"/>
    <cellStyle name="Poznámka 4 8 2 2 3 3 3" xfId="18106"/>
    <cellStyle name="Poznámka 4 8 2 2 3 3 4" xfId="18107"/>
    <cellStyle name="Poznámka 4 8 2 2 3 4" xfId="18108"/>
    <cellStyle name="Poznámka 4 8 2 2 3 5" xfId="18109"/>
    <cellStyle name="Poznámka 4 8 2 2 3 6" xfId="18110"/>
    <cellStyle name="Poznámka 4 8 2 2 4" xfId="18111"/>
    <cellStyle name="Poznámka 4 8 2 2 4 2" xfId="18112"/>
    <cellStyle name="Poznámka 4 8 2 2 4 3" xfId="18113"/>
    <cellStyle name="Poznámka 4 8 2 2 4 4" xfId="18114"/>
    <cellStyle name="Poznámka 4 8 2 2 5" xfId="18115"/>
    <cellStyle name="Poznámka 4 8 2 2 5 2" xfId="18116"/>
    <cellStyle name="Poznámka 4 8 2 2 5 3" xfId="18117"/>
    <cellStyle name="Poznámka 4 8 2 2 5 4" xfId="18118"/>
    <cellStyle name="Poznámka 4 8 2 2 6" xfId="18119"/>
    <cellStyle name="Poznámka 4 8 2 2 7" xfId="18120"/>
    <cellStyle name="Poznámka 4 8 2 2 8" xfId="18121"/>
    <cellStyle name="Poznámka 4 8 2 3" xfId="18122"/>
    <cellStyle name="Poznámka 4 8 2 3 2" xfId="18123"/>
    <cellStyle name="Poznámka 4 8 2 3 2 2" xfId="18124"/>
    <cellStyle name="Poznámka 4 8 2 3 2 3" xfId="18125"/>
    <cellStyle name="Poznámka 4 8 2 3 2 4" xfId="18126"/>
    <cellStyle name="Poznámka 4 8 2 3 3" xfId="18127"/>
    <cellStyle name="Poznámka 4 8 2 3 3 2" xfId="18128"/>
    <cellStyle name="Poznámka 4 8 2 3 3 3" xfId="18129"/>
    <cellStyle name="Poznámka 4 8 2 3 3 4" xfId="18130"/>
    <cellStyle name="Poznámka 4 8 2 3 4" xfId="18131"/>
    <cellStyle name="Poznámka 4 8 2 3 5" xfId="18132"/>
    <cellStyle name="Poznámka 4 8 2 3 6" xfId="18133"/>
    <cellStyle name="Poznámka 4 8 2 4" xfId="18134"/>
    <cellStyle name="Poznámka 4 8 2 4 2" xfId="18135"/>
    <cellStyle name="Poznámka 4 8 2 4 2 2" xfId="18136"/>
    <cellStyle name="Poznámka 4 8 2 4 2 3" xfId="18137"/>
    <cellStyle name="Poznámka 4 8 2 4 2 4" xfId="18138"/>
    <cellStyle name="Poznámka 4 8 2 4 3" xfId="18139"/>
    <cellStyle name="Poznámka 4 8 2 4 3 2" xfId="18140"/>
    <cellStyle name="Poznámka 4 8 2 4 3 3" xfId="18141"/>
    <cellStyle name="Poznámka 4 8 2 4 3 4" xfId="18142"/>
    <cellStyle name="Poznámka 4 8 2 4 4" xfId="18143"/>
    <cellStyle name="Poznámka 4 8 2 4 5" xfId="18144"/>
    <cellStyle name="Poznámka 4 8 2 4 6" xfId="18145"/>
    <cellStyle name="Poznámka 4 8 2 5" xfId="18146"/>
    <cellStyle name="Poznámka 4 8 2 5 2" xfId="18147"/>
    <cellStyle name="Poznámka 4 8 2 5 3" xfId="18148"/>
    <cellStyle name="Poznámka 4 8 2 5 4" xfId="18149"/>
    <cellStyle name="Poznámka 4 8 2 6" xfId="18150"/>
    <cellStyle name="Poznámka 4 8 2 6 2" xfId="18151"/>
    <cellStyle name="Poznámka 4 8 2 6 3" xfId="18152"/>
    <cellStyle name="Poznámka 4 8 2 6 4" xfId="18153"/>
    <cellStyle name="Poznámka 4 8 2 7" xfId="18154"/>
    <cellStyle name="Poznámka 4 8 2 8" xfId="18155"/>
    <cellStyle name="Poznámka 4 8 2 9" xfId="18156"/>
    <cellStyle name="Poznámka 4 8 3" xfId="18157"/>
    <cellStyle name="Poznámka 4 8 3 2" xfId="18158"/>
    <cellStyle name="Poznámka 4 8 3 2 2" xfId="18159"/>
    <cellStyle name="Poznámka 4 8 3 2 2 2" xfId="18160"/>
    <cellStyle name="Poznámka 4 8 3 2 2 3" xfId="18161"/>
    <cellStyle name="Poznámka 4 8 3 2 2 4" xfId="18162"/>
    <cellStyle name="Poznámka 4 8 3 2 3" xfId="18163"/>
    <cellStyle name="Poznámka 4 8 3 2 3 2" xfId="18164"/>
    <cellStyle name="Poznámka 4 8 3 2 3 3" xfId="18165"/>
    <cellStyle name="Poznámka 4 8 3 2 3 4" xfId="18166"/>
    <cellStyle name="Poznámka 4 8 3 2 4" xfId="18167"/>
    <cellStyle name="Poznámka 4 8 3 2 5" xfId="18168"/>
    <cellStyle name="Poznámka 4 8 3 2 6" xfId="18169"/>
    <cellStyle name="Poznámka 4 8 3 3" xfId="18170"/>
    <cellStyle name="Poznámka 4 8 3 3 2" xfId="18171"/>
    <cellStyle name="Poznámka 4 8 3 3 2 2" xfId="18172"/>
    <cellStyle name="Poznámka 4 8 3 3 2 3" xfId="18173"/>
    <cellStyle name="Poznámka 4 8 3 3 2 4" xfId="18174"/>
    <cellStyle name="Poznámka 4 8 3 3 3" xfId="18175"/>
    <cellStyle name="Poznámka 4 8 3 3 3 2" xfId="18176"/>
    <cellStyle name="Poznámka 4 8 3 3 3 3" xfId="18177"/>
    <cellStyle name="Poznámka 4 8 3 3 3 4" xfId="18178"/>
    <cellStyle name="Poznámka 4 8 3 3 4" xfId="18179"/>
    <cellStyle name="Poznámka 4 8 3 3 5" xfId="18180"/>
    <cellStyle name="Poznámka 4 8 3 3 6" xfId="18181"/>
    <cellStyle name="Poznámka 4 8 3 4" xfId="18182"/>
    <cellStyle name="Poznámka 4 8 3 4 2" xfId="18183"/>
    <cellStyle name="Poznámka 4 8 3 4 3" xfId="18184"/>
    <cellStyle name="Poznámka 4 8 3 4 4" xfId="18185"/>
    <cellStyle name="Poznámka 4 8 3 5" xfId="18186"/>
    <cellStyle name="Poznámka 4 8 3 5 2" xfId="18187"/>
    <cellStyle name="Poznámka 4 8 3 5 3" xfId="18188"/>
    <cellStyle name="Poznámka 4 8 3 5 4" xfId="18189"/>
    <cellStyle name="Poznámka 4 8 3 6" xfId="18190"/>
    <cellStyle name="Poznámka 4 8 3 7" xfId="18191"/>
    <cellStyle name="Poznámka 4 8 3 8" xfId="18192"/>
    <cellStyle name="Poznámka 4 8 4" xfId="18193"/>
    <cellStyle name="Poznámka 4 8 4 2" xfId="18194"/>
    <cellStyle name="Poznámka 4 8 4 2 2" xfId="18195"/>
    <cellStyle name="Poznámka 4 8 4 2 3" xfId="18196"/>
    <cellStyle name="Poznámka 4 8 4 2 4" xfId="18197"/>
    <cellStyle name="Poznámka 4 8 4 3" xfId="18198"/>
    <cellStyle name="Poznámka 4 8 4 3 2" xfId="18199"/>
    <cellStyle name="Poznámka 4 8 4 3 3" xfId="18200"/>
    <cellStyle name="Poznámka 4 8 4 3 4" xfId="18201"/>
    <cellStyle name="Poznámka 4 8 4 4" xfId="18202"/>
    <cellStyle name="Poznámka 4 8 4 5" xfId="18203"/>
    <cellStyle name="Poznámka 4 8 4 6" xfId="18204"/>
    <cellStyle name="Poznámka 4 8 5" xfId="18205"/>
    <cellStyle name="Poznámka 4 8 5 2" xfId="18206"/>
    <cellStyle name="Poznámka 4 8 5 2 2" xfId="18207"/>
    <cellStyle name="Poznámka 4 8 5 2 3" xfId="18208"/>
    <cellStyle name="Poznámka 4 8 5 2 4" xfId="18209"/>
    <cellStyle name="Poznámka 4 8 5 3" xfId="18210"/>
    <cellStyle name="Poznámka 4 8 5 3 2" xfId="18211"/>
    <cellStyle name="Poznámka 4 8 5 3 3" xfId="18212"/>
    <cellStyle name="Poznámka 4 8 5 3 4" xfId="18213"/>
    <cellStyle name="Poznámka 4 8 5 4" xfId="18214"/>
    <cellStyle name="Poznámka 4 8 5 5" xfId="18215"/>
    <cellStyle name="Poznámka 4 8 5 6" xfId="18216"/>
    <cellStyle name="Poznámka 4 8 6" xfId="18217"/>
    <cellStyle name="Poznámka 4 8 6 2" xfId="18218"/>
    <cellStyle name="Poznámka 4 8 6 3" xfId="18219"/>
    <cellStyle name="Poznámka 4 8 6 4" xfId="18220"/>
    <cellStyle name="Poznámka 4 8 7" xfId="18221"/>
    <cellStyle name="Poznámka 4 8 7 2" xfId="18222"/>
    <cellStyle name="Poznámka 4 8 7 3" xfId="18223"/>
    <cellStyle name="Poznámka 4 8 7 4" xfId="18224"/>
    <cellStyle name="Poznámka 4 8 8" xfId="18225"/>
    <cellStyle name="Poznámka 4 8 9" xfId="18226"/>
    <cellStyle name="Poznámka 4 9" xfId="18227"/>
    <cellStyle name="Poznámka 4 9 2" xfId="18228"/>
    <cellStyle name="Poznámka 4 9 2 2" xfId="18229"/>
    <cellStyle name="Poznámka 4 9 2 2 2" xfId="18230"/>
    <cellStyle name="Poznámka 4 9 2 2 2 2" xfId="18231"/>
    <cellStyle name="Poznámka 4 9 2 2 2 3" xfId="18232"/>
    <cellStyle name="Poznámka 4 9 2 2 2 4" xfId="18233"/>
    <cellStyle name="Poznámka 4 9 2 2 3" xfId="18234"/>
    <cellStyle name="Poznámka 4 9 2 2 3 2" xfId="18235"/>
    <cellStyle name="Poznámka 4 9 2 2 3 3" xfId="18236"/>
    <cellStyle name="Poznámka 4 9 2 2 3 4" xfId="18237"/>
    <cellStyle name="Poznámka 4 9 2 2 4" xfId="18238"/>
    <cellStyle name="Poznámka 4 9 2 2 5" xfId="18239"/>
    <cellStyle name="Poznámka 4 9 2 2 6" xfId="18240"/>
    <cellStyle name="Poznámka 4 9 2 3" xfId="18241"/>
    <cellStyle name="Poznámka 4 9 2 3 2" xfId="18242"/>
    <cellStyle name="Poznámka 4 9 2 3 2 2" xfId="18243"/>
    <cellStyle name="Poznámka 4 9 2 3 2 3" xfId="18244"/>
    <cellStyle name="Poznámka 4 9 2 3 2 4" xfId="18245"/>
    <cellStyle name="Poznámka 4 9 2 3 3" xfId="18246"/>
    <cellStyle name="Poznámka 4 9 2 3 3 2" xfId="18247"/>
    <cellStyle name="Poznámka 4 9 2 3 3 3" xfId="18248"/>
    <cellStyle name="Poznámka 4 9 2 3 3 4" xfId="18249"/>
    <cellStyle name="Poznámka 4 9 2 3 4" xfId="18250"/>
    <cellStyle name="Poznámka 4 9 2 3 5" xfId="18251"/>
    <cellStyle name="Poznámka 4 9 2 3 6" xfId="18252"/>
    <cellStyle name="Poznámka 4 9 2 4" xfId="18253"/>
    <cellStyle name="Poznámka 4 9 2 4 2" xfId="18254"/>
    <cellStyle name="Poznámka 4 9 2 4 3" xfId="18255"/>
    <cellStyle name="Poznámka 4 9 2 4 4" xfId="18256"/>
    <cellStyle name="Poznámka 4 9 2 5" xfId="18257"/>
    <cellStyle name="Poznámka 4 9 2 5 2" xfId="18258"/>
    <cellStyle name="Poznámka 4 9 2 5 3" xfId="18259"/>
    <cellStyle name="Poznámka 4 9 2 5 4" xfId="18260"/>
    <cellStyle name="Poznámka 4 9 2 6" xfId="18261"/>
    <cellStyle name="Poznámka 4 9 2 7" xfId="18262"/>
    <cellStyle name="Poznámka 4 9 2 8" xfId="18263"/>
    <cellStyle name="Poznámka 4 9 3" xfId="18264"/>
    <cellStyle name="Poznámka 4 9 3 2" xfId="18265"/>
    <cellStyle name="Poznámka 4 9 3 2 2" xfId="18266"/>
    <cellStyle name="Poznámka 4 9 3 2 3" xfId="18267"/>
    <cellStyle name="Poznámka 4 9 3 2 4" xfId="18268"/>
    <cellStyle name="Poznámka 4 9 3 3" xfId="18269"/>
    <cellStyle name="Poznámka 4 9 3 3 2" xfId="18270"/>
    <cellStyle name="Poznámka 4 9 3 3 3" xfId="18271"/>
    <cellStyle name="Poznámka 4 9 3 3 4" xfId="18272"/>
    <cellStyle name="Poznámka 4 9 3 4" xfId="18273"/>
    <cellStyle name="Poznámka 4 9 3 5" xfId="18274"/>
    <cellStyle name="Poznámka 4 9 3 6" xfId="18275"/>
    <cellStyle name="Poznámka 4 9 4" xfId="18276"/>
    <cellStyle name="Poznámka 4 9 4 2" xfId="18277"/>
    <cellStyle name="Poznámka 4 9 4 2 2" xfId="18278"/>
    <cellStyle name="Poznámka 4 9 4 2 3" xfId="18279"/>
    <cellStyle name="Poznámka 4 9 4 2 4" xfId="18280"/>
    <cellStyle name="Poznámka 4 9 4 3" xfId="18281"/>
    <cellStyle name="Poznámka 4 9 4 3 2" xfId="18282"/>
    <cellStyle name="Poznámka 4 9 4 3 3" xfId="18283"/>
    <cellStyle name="Poznámka 4 9 4 3 4" xfId="18284"/>
    <cellStyle name="Poznámka 4 9 4 4" xfId="18285"/>
    <cellStyle name="Poznámka 4 9 4 5" xfId="18286"/>
    <cellStyle name="Poznámka 4 9 4 6" xfId="18287"/>
    <cellStyle name="Poznámka 4 9 5" xfId="18288"/>
    <cellStyle name="Poznámka 4 9 5 2" xfId="18289"/>
    <cellStyle name="Poznámka 4 9 5 3" xfId="18290"/>
    <cellStyle name="Poznámka 4 9 5 4" xfId="18291"/>
    <cellStyle name="Poznámka 4 9 6" xfId="18292"/>
    <cellStyle name="Poznámka 4 9 6 2" xfId="18293"/>
    <cellStyle name="Poznámka 4 9 6 3" xfId="18294"/>
    <cellStyle name="Poznámka 4 9 6 4" xfId="18295"/>
    <cellStyle name="Poznámka 4 9 7" xfId="18296"/>
    <cellStyle name="Poznámka 4 9 8" xfId="18297"/>
    <cellStyle name="Poznámka 4 9 9" xfId="18298"/>
    <cellStyle name="Poznámka 4_Xl0000028" xfId="18299"/>
    <cellStyle name="Propojená buňka 2" xfId="18300"/>
    <cellStyle name="Propojená buňka 3" xfId="18301"/>
    <cellStyle name="Propojená buňka 4" xfId="18302"/>
    <cellStyle name="R_text" xfId="18303"/>
    <cellStyle name="R_text 10" xfId="18304"/>
    <cellStyle name="R_text 10 2" xfId="18305"/>
    <cellStyle name="R_text 10 2 2" xfId="18306"/>
    <cellStyle name="R_text 10 2 3" xfId="18307"/>
    <cellStyle name="R_text 10 2 4" xfId="18308"/>
    <cellStyle name="R_text 10 3" xfId="18309"/>
    <cellStyle name="R_text 10 3 2" xfId="18310"/>
    <cellStyle name="R_text 10 3 3" xfId="18311"/>
    <cellStyle name="R_text 10 3 4" xfId="18312"/>
    <cellStyle name="R_text 10 4" xfId="18313"/>
    <cellStyle name="R_text 10 5" xfId="18314"/>
    <cellStyle name="R_text 10 6" xfId="18315"/>
    <cellStyle name="R_text 11" xfId="18316"/>
    <cellStyle name="R_text 11 2" xfId="18317"/>
    <cellStyle name="R_text 11 3" xfId="18318"/>
    <cellStyle name="R_text 11 4" xfId="18319"/>
    <cellStyle name="R_text 12" xfId="18320"/>
    <cellStyle name="R_text 12 2" xfId="18321"/>
    <cellStyle name="R_text 12 3" xfId="18322"/>
    <cellStyle name="R_text 12 4" xfId="18323"/>
    <cellStyle name="R_text 13" xfId="18324"/>
    <cellStyle name="R_text 14" xfId="18325"/>
    <cellStyle name="R_text 15" xfId="18326"/>
    <cellStyle name="R_text 2" xfId="18327"/>
    <cellStyle name="R_text 2 10" xfId="18328"/>
    <cellStyle name="R_text 2 2" xfId="18329"/>
    <cellStyle name="R_text 2 2 2" xfId="18330"/>
    <cellStyle name="R_text 2 2 2 2" xfId="18331"/>
    <cellStyle name="R_text 2 2 2 2 2" xfId="18332"/>
    <cellStyle name="R_text 2 2 2 2 2 2" xfId="18333"/>
    <cellStyle name="R_text 2 2 2 2 2 3" xfId="18334"/>
    <cellStyle name="R_text 2 2 2 2 2 4" xfId="18335"/>
    <cellStyle name="R_text 2 2 2 2 3" xfId="18336"/>
    <cellStyle name="R_text 2 2 2 2 3 2" xfId="18337"/>
    <cellStyle name="R_text 2 2 2 2 3 3" xfId="18338"/>
    <cellStyle name="R_text 2 2 2 2 3 4" xfId="18339"/>
    <cellStyle name="R_text 2 2 2 2 4" xfId="18340"/>
    <cellStyle name="R_text 2 2 2 2 5" xfId="18341"/>
    <cellStyle name="R_text 2 2 2 2 6" xfId="18342"/>
    <cellStyle name="R_text 2 2 2 3" xfId="18343"/>
    <cellStyle name="R_text 2 2 2 3 2" xfId="18344"/>
    <cellStyle name="R_text 2 2 2 3 2 2" xfId="18345"/>
    <cellStyle name="R_text 2 2 2 3 2 3" xfId="18346"/>
    <cellStyle name="R_text 2 2 2 3 2 4" xfId="18347"/>
    <cellStyle name="R_text 2 2 2 3 3" xfId="18348"/>
    <cellStyle name="R_text 2 2 2 3 3 2" xfId="18349"/>
    <cellStyle name="R_text 2 2 2 3 3 3" xfId="18350"/>
    <cellStyle name="R_text 2 2 2 3 3 4" xfId="18351"/>
    <cellStyle name="R_text 2 2 2 3 4" xfId="18352"/>
    <cellStyle name="R_text 2 2 2 3 5" xfId="18353"/>
    <cellStyle name="R_text 2 2 2 3 6" xfId="18354"/>
    <cellStyle name="R_text 2 2 2 4" xfId="18355"/>
    <cellStyle name="R_text 2 2 2 4 2" xfId="18356"/>
    <cellStyle name="R_text 2 2 2 4 3" xfId="18357"/>
    <cellStyle name="R_text 2 2 2 4 4" xfId="18358"/>
    <cellStyle name="R_text 2 2 2 5" xfId="18359"/>
    <cellStyle name="R_text 2 2 2 5 2" xfId="18360"/>
    <cellStyle name="R_text 2 2 2 5 3" xfId="18361"/>
    <cellStyle name="R_text 2 2 2 5 4" xfId="18362"/>
    <cellStyle name="R_text 2 2 2 6" xfId="18363"/>
    <cellStyle name="R_text 2 2 2 7" xfId="18364"/>
    <cellStyle name="R_text 2 2 2 8" xfId="18365"/>
    <cellStyle name="R_text 2 2 3" xfId="18366"/>
    <cellStyle name="R_text 2 2 3 2" xfId="18367"/>
    <cellStyle name="R_text 2 2 3 2 2" xfId="18368"/>
    <cellStyle name="R_text 2 2 3 2 3" xfId="18369"/>
    <cellStyle name="R_text 2 2 3 2 4" xfId="18370"/>
    <cellStyle name="R_text 2 2 3 3" xfId="18371"/>
    <cellStyle name="R_text 2 2 3 3 2" xfId="18372"/>
    <cellStyle name="R_text 2 2 3 3 3" xfId="18373"/>
    <cellStyle name="R_text 2 2 3 3 4" xfId="18374"/>
    <cellStyle name="R_text 2 2 3 4" xfId="18375"/>
    <cellStyle name="R_text 2 2 3 5" xfId="18376"/>
    <cellStyle name="R_text 2 2 3 6" xfId="18377"/>
    <cellStyle name="R_text 2 2 4" xfId="18378"/>
    <cellStyle name="R_text 2 2 4 2" xfId="18379"/>
    <cellStyle name="R_text 2 2 4 2 2" xfId="18380"/>
    <cellStyle name="R_text 2 2 4 2 3" xfId="18381"/>
    <cellStyle name="R_text 2 2 4 2 4" xfId="18382"/>
    <cellStyle name="R_text 2 2 4 3" xfId="18383"/>
    <cellStyle name="R_text 2 2 4 3 2" xfId="18384"/>
    <cellStyle name="R_text 2 2 4 3 3" xfId="18385"/>
    <cellStyle name="R_text 2 2 4 3 4" xfId="18386"/>
    <cellStyle name="R_text 2 2 4 4" xfId="18387"/>
    <cellStyle name="R_text 2 2 4 5" xfId="18388"/>
    <cellStyle name="R_text 2 2 4 6" xfId="18389"/>
    <cellStyle name="R_text 2 2 5" xfId="18390"/>
    <cellStyle name="R_text 2 2 5 2" xfId="18391"/>
    <cellStyle name="R_text 2 2 5 3" xfId="18392"/>
    <cellStyle name="R_text 2 2 5 4" xfId="18393"/>
    <cellStyle name="R_text 2 2 6" xfId="18394"/>
    <cellStyle name="R_text 2 2 6 2" xfId="18395"/>
    <cellStyle name="R_text 2 2 6 3" xfId="18396"/>
    <cellStyle name="R_text 2 2 6 4" xfId="18397"/>
    <cellStyle name="R_text 2 2 7" xfId="18398"/>
    <cellStyle name="R_text 2 2 8" xfId="18399"/>
    <cellStyle name="R_text 2 2 9" xfId="18400"/>
    <cellStyle name="R_text 2 3" xfId="18401"/>
    <cellStyle name="R_text 2 3 2" xfId="18402"/>
    <cellStyle name="R_text 2 3 2 2" xfId="18403"/>
    <cellStyle name="R_text 2 3 2 2 2" xfId="18404"/>
    <cellStyle name="R_text 2 3 2 2 3" xfId="18405"/>
    <cellStyle name="R_text 2 3 2 2 4" xfId="18406"/>
    <cellStyle name="R_text 2 3 2 3" xfId="18407"/>
    <cellStyle name="R_text 2 3 2 3 2" xfId="18408"/>
    <cellStyle name="R_text 2 3 2 3 3" xfId="18409"/>
    <cellStyle name="R_text 2 3 2 3 4" xfId="18410"/>
    <cellStyle name="R_text 2 3 2 4" xfId="18411"/>
    <cellStyle name="R_text 2 3 2 5" xfId="18412"/>
    <cellStyle name="R_text 2 3 2 6" xfId="18413"/>
    <cellStyle name="R_text 2 3 3" xfId="18414"/>
    <cellStyle name="R_text 2 3 3 2" xfId="18415"/>
    <cellStyle name="R_text 2 3 3 2 2" xfId="18416"/>
    <cellStyle name="R_text 2 3 3 2 3" xfId="18417"/>
    <cellStyle name="R_text 2 3 3 2 4" xfId="18418"/>
    <cellStyle name="R_text 2 3 3 3" xfId="18419"/>
    <cellStyle name="R_text 2 3 3 3 2" xfId="18420"/>
    <cellStyle name="R_text 2 3 3 3 3" xfId="18421"/>
    <cellStyle name="R_text 2 3 3 3 4" xfId="18422"/>
    <cellStyle name="R_text 2 3 3 4" xfId="18423"/>
    <cellStyle name="R_text 2 3 3 5" xfId="18424"/>
    <cellStyle name="R_text 2 3 3 6" xfId="18425"/>
    <cellStyle name="R_text 2 3 4" xfId="18426"/>
    <cellStyle name="R_text 2 3 4 2" xfId="18427"/>
    <cellStyle name="R_text 2 3 4 3" xfId="18428"/>
    <cellStyle name="R_text 2 3 4 4" xfId="18429"/>
    <cellStyle name="R_text 2 3 5" xfId="18430"/>
    <cellStyle name="R_text 2 3 5 2" xfId="18431"/>
    <cellStyle name="R_text 2 3 5 3" xfId="18432"/>
    <cellStyle name="R_text 2 3 5 4" xfId="18433"/>
    <cellStyle name="R_text 2 3 6" xfId="18434"/>
    <cellStyle name="R_text 2 3 7" xfId="18435"/>
    <cellStyle name="R_text 2 3 8" xfId="18436"/>
    <cellStyle name="R_text 2 4" xfId="18437"/>
    <cellStyle name="R_text 2 4 2" xfId="18438"/>
    <cellStyle name="R_text 2 4 2 2" xfId="18439"/>
    <cellStyle name="R_text 2 4 2 3" xfId="18440"/>
    <cellStyle name="R_text 2 4 2 4" xfId="18441"/>
    <cellStyle name="R_text 2 4 3" xfId="18442"/>
    <cellStyle name="R_text 2 4 3 2" xfId="18443"/>
    <cellStyle name="R_text 2 4 3 3" xfId="18444"/>
    <cellStyle name="R_text 2 4 3 4" xfId="18445"/>
    <cellStyle name="R_text 2 4 4" xfId="18446"/>
    <cellStyle name="R_text 2 4 5" xfId="18447"/>
    <cellStyle name="R_text 2 4 6" xfId="18448"/>
    <cellStyle name="R_text 2 5" xfId="18449"/>
    <cellStyle name="R_text 2 5 2" xfId="18450"/>
    <cellStyle name="R_text 2 5 2 2" xfId="18451"/>
    <cellStyle name="R_text 2 5 2 3" xfId="18452"/>
    <cellStyle name="R_text 2 5 2 4" xfId="18453"/>
    <cellStyle name="R_text 2 5 3" xfId="18454"/>
    <cellStyle name="R_text 2 5 3 2" xfId="18455"/>
    <cellStyle name="R_text 2 5 3 3" xfId="18456"/>
    <cellStyle name="R_text 2 5 3 4" xfId="18457"/>
    <cellStyle name="R_text 2 5 4" xfId="18458"/>
    <cellStyle name="R_text 2 5 5" xfId="18459"/>
    <cellStyle name="R_text 2 5 6" xfId="18460"/>
    <cellStyle name="R_text 2 6" xfId="18461"/>
    <cellStyle name="R_text 2 6 2" xfId="18462"/>
    <cellStyle name="R_text 2 6 3" xfId="18463"/>
    <cellStyle name="R_text 2 6 4" xfId="18464"/>
    <cellStyle name="R_text 2 7" xfId="18465"/>
    <cellStyle name="R_text 2 7 2" xfId="18466"/>
    <cellStyle name="R_text 2 7 3" xfId="18467"/>
    <cellStyle name="R_text 2 7 4" xfId="18468"/>
    <cellStyle name="R_text 2 8" xfId="18469"/>
    <cellStyle name="R_text 2 9" xfId="18470"/>
    <cellStyle name="R_text 3" xfId="18471"/>
    <cellStyle name="R_text 3 10" xfId="18472"/>
    <cellStyle name="R_text 3 2" xfId="18473"/>
    <cellStyle name="R_text 3 2 2" xfId="18474"/>
    <cellStyle name="R_text 3 2 2 2" xfId="18475"/>
    <cellStyle name="R_text 3 2 2 2 2" xfId="18476"/>
    <cellStyle name="R_text 3 2 2 2 2 2" xfId="18477"/>
    <cellStyle name="R_text 3 2 2 2 2 3" xfId="18478"/>
    <cellStyle name="R_text 3 2 2 2 2 4" xfId="18479"/>
    <cellStyle name="R_text 3 2 2 2 3" xfId="18480"/>
    <cellStyle name="R_text 3 2 2 2 3 2" xfId="18481"/>
    <cellStyle name="R_text 3 2 2 2 3 3" xfId="18482"/>
    <cellStyle name="R_text 3 2 2 2 3 4" xfId="18483"/>
    <cellStyle name="R_text 3 2 2 2 4" xfId="18484"/>
    <cellStyle name="R_text 3 2 2 2 5" xfId="18485"/>
    <cellStyle name="R_text 3 2 2 2 6" xfId="18486"/>
    <cellStyle name="R_text 3 2 2 3" xfId="18487"/>
    <cellStyle name="R_text 3 2 2 3 2" xfId="18488"/>
    <cellStyle name="R_text 3 2 2 3 2 2" xfId="18489"/>
    <cellStyle name="R_text 3 2 2 3 2 3" xfId="18490"/>
    <cellStyle name="R_text 3 2 2 3 2 4" xfId="18491"/>
    <cellStyle name="R_text 3 2 2 3 3" xfId="18492"/>
    <cellStyle name="R_text 3 2 2 3 3 2" xfId="18493"/>
    <cellStyle name="R_text 3 2 2 3 3 3" xfId="18494"/>
    <cellStyle name="R_text 3 2 2 3 3 4" xfId="18495"/>
    <cellStyle name="R_text 3 2 2 3 4" xfId="18496"/>
    <cellStyle name="R_text 3 2 2 3 5" xfId="18497"/>
    <cellStyle name="R_text 3 2 2 3 6" xfId="18498"/>
    <cellStyle name="R_text 3 2 2 4" xfId="18499"/>
    <cellStyle name="R_text 3 2 2 4 2" xfId="18500"/>
    <cellStyle name="R_text 3 2 2 4 3" xfId="18501"/>
    <cellStyle name="R_text 3 2 2 4 4" xfId="18502"/>
    <cellStyle name="R_text 3 2 2 5" xfId="18503"/>
    <cellStyle name="R_text 3 2 2 5 2" xfId="18504"/>
    <cellStyle name="R_text 3 2 2 5 3" xfId="18505"/>
    <cellStyle name="R_text 3 2 2 5 4" xfId="18506"/>
    <cellStyle name="R_text 3 2 2 6" xfId="18507"/>
    <cellStyle name="R_text 3 2 2 7" xfId="18508"/>
    <cellStyle name="R_text 3 2 2 8" xfId="18509"/>
    <cellStyle name="R_text 3 2 3" xfId="18510"/>
    <cellStyle name="R_text 3 2 3 2" xfId="18511"/>
    <cellStyle name="R_text 3 2 3 2 2" xfId="18512"/>
    <cellStyle name="R_text 3 2 3 2 3" xfId="18513"/>
    <cellStyle name="R_text 3 2 3 2 4" xfId="18514"/>
    <cellStyle name="R_text 3 2 3 3" xfId="18515"/>
    <cellStyle name="R_text 3 2 3 3 2" xfId="18516"/>
    <cellStyle name="R_text 3 2 3 3 3" xfId="18517"/>
    <cellStyle name="R_text 3 2 3 3 4" xfId="18518"/>
    <cellStyle name="R_text 3 2 3 4" xfId="18519"/>
    <cellStyle name="R_text 3 2 3 5" xfId="18520"/>
    <cellStyle name="R_text 3 2 3 6" xfId="18521"/>
    <cellStyle name="R_text 3 2 4" xfId="18522"/>
    <cellStyle name="R_text 3 2 4 2" xfId="18523"/>
    <cellStyle name="R_text 3 2 4 2 2" xfId="18524"/>
    <cellStyle name="R_text 3 2 4 2 3" xfId="18525"/>
    <cellStyle name="R_text 3 2 4 2 4" xfId="18526"/>
    <cellStyle name="R_text 3 2 4 3" xfId="18527"/>
    <cellStyle name="R_text 3 2 4 3 2" xfId="18528"/>
    <cellStyle name="R_text 3 2 4 3 3" xfId="18529"/>
    <cellStyle name="R_text 3 2 4 3 4" xfId="18530"/>
    <cellStyle name="R_text 3 2 4 4" xfId="18531"/>
    <cellStyle name="R_text 3 2 4 5" xfId="18532"/>
    <cellStyle name="R_text 3 2 4 6" xfId="18533"/>
    <cellStyle name="R_text 3 2 5" xfId="18534"/>
    <cellStyle name="R_text 3 2 5 2" xfId="18535"/>
    <cellStyle name="R_text 3 2 5 3" xfId="18536"/>
    <cellStyle name="R_text 3 2 5 4" xfId="18537"/>
    <cellStyle name="R_text 3 2 6" xfId="18538"/>
    <cellStyle name="R_text 3 2 6 2" xfId="18539"/>
    <cellStyle name="R_text 3 2 6 3" xfId="18540"/>
    <cellStyle name="R_text 3 2 6 4" xfId="18541"/>
    <cellStyle name="R_text 3 2 7" xfId="18542"/>
    <cellStyle name="R_text 3 2 8" xfId="18543"/>
    <cellStyle name="R_text 3 2 9" xfId="18544"/>
    <cellStyle name="R_text 3 3" xfId="18545"/>
    <cellStyle name="R_text 3 3 2" xfId="18546"/>
    <cellStyle name="R_text 3 3 2 2" xfId="18547"/>
    <cellStyle name="R_text 3 3 2 2 2" xfId="18548"/>
    <cellStyle name="R_text 3 3 2 2 3" xfId="18549"/>
    <cellStyle name="R_text 3 3 2 2 4" xfId="18550"/>
    <cellStyle name="R_text 3 3 2 3" xfId="18551"/>
    <cellStyle name="R_text 3 3 2 3 2" xfId="18552"/>
    <cellStyle name="R_text 3 3 2 3 3" xfId="18553"/>
    <cellStyle name="R_text 3 3 2 3 4" xfId="18554"/>
    <cellStyle name="R_text 3 3 2 4" xfId="18555"/>
    <cellStyle name="R_text 3 3 2 5" xfId="18556"/>
    <cellStyle name="R_text 3 3 2 6" xfId="18557"/>
    <cellStyle name="R_text 3 3 3" xfId="18558"/>
    <cellStyle name="R_text 3 3 3 2" xfId="18559"/>
    <cellStyle name="R_text 3 3 3 2 2" xfId="18560"/>
    <cellStyle name="R_text 3 3 3 2 3" xfId="18561"/>
    <cellStyle name="R_text 3 3 3 2 4" xfId="18562"/>
    <cellStyle name="R_text 3 3 3 3" xfId="18563"/>
    <cellStyle name="R_text 3 3 3 3 2" xfId="18564"/>
    <cellStyle name="R_text 3 3 3 3 3" xfId="18565"/>
    <cellStyle name="R_text 3 3 3 3 4" xfId="18566"/>
    <cellStyle name="R_text 3 3 3 4" xfId="18567"/>
    <cellStyle name="R_text 3 3 3 5" xfId="18568"/>
    <cellStyle name="R_text 3 3 3 6" xfId="18569"/>
    <cellStyle name="R_text 3 3 4" xfId="18570"/>
    <cellStyle name="R_text 3 3 4 2" xfId="18571"/>
    <cellStyle name="R_text 3 3 4 3" xfId="18572"/>
    <cellStyle name="R_text 3 3 4 4" xfId="18573"/>
    <cellStyle name="R_text 3 3 5" xfId="18574"/>
    <cellStyle name="R_text 3 3 5 2" xfId="18575"/>
    <cellStyle name="R_text 3 3 5 3" xfId="18576"/>
    <cellStyle name="R_text 3 3 5 4" xfId="18577"/>
    <cellStyle name="R_text 3 3 6" xfId="18578"/>
    <cellStyle name="R_text 3 3 7" xfId="18579"/>
    <cellStyle name="R_text 3 3 8" xfId="18580"/>
    <cellStyle name="R_text 3 4" xfId="18581"/>
    <cellStyle name="R_text 3 4 2" xfId="18582"/>
    <cellStyle name="R_text 3 4 2 2" xfId="18583"/>
    <cellStyle name="R_text 3 4 2 3" xfId="18584"/>
    <cellStyle name="R_text 3 4 2 4" xfId="18585"/>
    <cellStyle name="R_text 3 4 3" xfId="18586"/>
    <cellStyle name="R_text 3 4 3 2" xfId="18587"/>
    <cellStyle name="R_text 3 4 3 3" xfId="18588"/>
    <cellStyle name="R_text 3 4 3 4" xfId="18589"/>
    <cellStyle name="R_text 3 4 4" xfId="18590"/>
    <cellStyle name="R_text 3 4 5" xfId="18591"/>
    <cellStyle name="R_text 3 4 6" xfId="18592"/>
    <cellStyle name="R_text 3 5" xfId="18593"/>
    <cellStyle name="R_text 3 5 2" xfId="18594"/>
    <cellStyle name="R_text 3 5 2 2" xfId="18595"/>
    <cellStyle name="R_text 3 5 2 3" xfId="18596"/>
    <cellStyle name="R_text 3 5 2 4" xfId="18597"/>
    <cellStyle name="R_text 3 5 3" xfId="18598"/>
    <cellStyle name="R_text 3 5 3 2" xfId="18599"/>
    <cellStyle name="R_text 3 5 3 3" xfId="18600"/>
    <cellStyle name="R_text 3 5 3 4" xfId="18601"/>
    <cellStyle name="R_text 3 5 4" xfId="18602"/>
    <cellStyle name="R_text 3 5 5" xfId="18603"/>
    <cellStyle name="R_text 3 5 6" xfId="18604"/>
    <cellStyle name="R_text 3 6" xfId="18605"/>
    <cellStyle name="R_text 3 6 2" xfId="18606"/>
    <cellStyle name="R_text 3 6 3" xfId="18607"/>
    <cellStyle name="R_text 3 6 4" xfId="18608"/>
    <cellStyle name="R_text 3 7" xfId="18609"/>
    <cellStyle name="R_text 3 7 2" xfId="18610"/>
    <cellStyle name="R_text 3 7 3" xfId="18611"/>
    <cellStyle name="R_text 3 7 4" xfId="18612"/>
    <cellStyle name="R_text 3 8" xfId="18613"/>
    <cellStyle name="R_text 3 9" xfId="18614"/>
    <cellStyle name="R_text 4" xfId="18615"/>
    <cellStyle name="R_text 4 10" xfId="18616"/>
    <cellStyle name="R_text 4 2" xfId="18617"/>
    <cellStyle name="R_text 4 2 2" xfId="18618"/>
    <cellStyle name="R_text 4 2 2 2" xfId="18619"/>
    <cellStyle name="R_text 4 2 2 2 2" xfId="18620"/>
    <cellStyle name="R_text 4 2 2 2 2 2" xfId="18621"/>
    <cellStyle name="R_text 4 2 2 2 2 3" xfId="18622"/>
    <cellStyle name="R_text 4 2 2 2 2 4" xfId="18623"/>
    <cellStyle name="R_text 4 2 2 2 3" xfId="18624"/>
    <cellStyle name="R_text 4 2 2 2 3 2" xfId="18625"/>
    <cellStyle name="R_text 4 2 2 2 3 3" xfId="18626"/>
    <cellStyle name="R_text 4 2 2 2 3 4" xfId="18627"/>
    <cellStyle name="R_text 4 2 2 2 4" xfId="18628"/>
    <cellStyle name="R_text 4 2 2 2 5" xfId="18629"/>
    <cellStyle name="R_text 4 2 2 2 6" xfId="18630"/>
    <cellStyle name="R_text 4 2 2 3" xfId="18631"/>
    <cellStyle name="R_text 4 2 2 3 2" xfId="18632"/>
    <cellStyle name="R_text 4 2 2 3 2 2" xfId="18633"/>
    <cellStyle name="R_text 4 2 2 3 2 3" xfId="18634"/>
    <cellStyle name="R_text 4 2 2 3 2 4" xfId="18635"/>
    <cellStyle name="R_text 4 2 2 3 3" xfId="18636"/>
    <cellStyle name="R_text 4 2 2 3 3 2" xfId="18637"/>
    <cellStyle name="R_text 4 2 2 3 3 3" xfId="18638"/>
    <cellStyle name="R_text 4 2 2 3 3 4" xfId="18639"/>
    <cellStyle name="R_text 4 2 2 3 4" xfId="18640"/>
    <cellStyle name="R_text 4 2 2 3 5" xfId="18641"/>
    <cellStyle name="R_text 4 2 2 3 6" xfId="18642"/>
    <cellStyle name="R_text 4 2 2 4" xfId="18643"/>
    <cellStyle name="R_text 4 2 2 4 2" xfId="18644"/>
    <cellStyle name="R_text 4 2 2 4 3" xfId="18645"/>
    <cellStyle name="R_text 4 2 2 4 4" xfId="18646"/>
    <cellStyle name="R_text 4 2 2 5" xfId="18647"/>
    <cellStyle name="R_text 4 2 2 5 2" xfId="18648"/>
    <cellStyle name="R_text 4 2 2 5 3" xfId="18649"/>
    <cellStyle name="R_text 4 2 2 5 4" xfId="18650"/>
    <cellStyle name="R_text 4 2 2 6" xfId="18651"/>
    <cellStyle name="R_text 4 2 2 7" xfId="18652"/>
    <cellStyle name="R_text 4 2 2 8" xfId="18653"/>
    <cellStyle name="R_text 4 2 3" xfId="18654"/>
    <cellStyle name="R_text 4 2 3 2" xfId="18655"/>
    <cellStyle name="R_text 4 2 3 2 2" xfId="18656"/>
    <cellStyle name="R_text 4 2 3 2 3" xfId="18657"/>
    <cellStyle name="R_text 4 2 3 2 4" xfId="18658"/>
    <cellStyle name="R_text 4 2 3 3" xfId="18659"/>
    <cellStyle name="R_text 4 2 3 3 2" xfId="18660"/>
    <cellStyle name="R_text 4 2 3 3 3" xfId="18661"/>
    <cellStyle name="R_text 4 2 3 3 4" xfId="18662"/>
    <cellStyle name="R_text 4 2 3 4" xfId="18663"/>
    <cellStyle name="R_text 4 2 3 5" xfId="18664"/>
    <cellStyle name="R_text 4 2 3 6" xfId="18665"/>
    <cellStyle name="R_text 4 2 4" xfId="18666"/>
    <cellStyle name="R_text 4 2 4 2" xfId="18667"/>
    <cellStyle name="R_text 4 2 4 2 2" xfId="18668"/>
    <cellStyle name="R_text 4 2 4 2 3" xfId="18669"/>
    <cellStyle name="R_text 4 2 4 2 4" xfId="18670"/>
    <cellStyle name="R_text 4 2 4 3" xfId="18671"/>
    <cellStyle name="R_text 4 2 4 3 2" xfId="18672"/>
    <cellStyle name="R_text 4 2 4 3 3" xfId="18673"/>
    <cellStyle name="R_text 4 2 4 3 4" xfId="18674"/>
    <cellStyle name="R_text 4 2 4 4" xfId="18675"/>
    <cellStyle name="R_text 4 2 4 5" xfId="18676"/>
    <cellStyle name="R_text 4 2 4 6" xfId="18677"/>
    <cellStyle name="R_text 4 2 5" xfId="18678"/>
    <cellStyle name="R_text 4 2 5 2" xfId="18679"/>
    <cellStyle name="R_text 4 2 5 3" xfId="18680"/>
    <cellStyle name="R_text 4 2 5 4" xfId="18681"/>
    <cellStyle name="R_text 4 2 6" xfId="18682"/>
    <cellStyle name="R_text 4 2 6 2" xfId="18683"/>
    <cellStyle name="R_text 4 2 6 3" xfId="18684"/>
    <cellStyle name="R_text 4 2 6 4" xfId="18685"/>
    <cellStyle name="R_text 4 2 7" xfId="18686"/>
    <cellStyle name="R_text 4 2 8" xfId="18687"/>
    <cellStyle name="R_text 4 2 9" xfId="18688"/>
    <cellStyle name="R_text 4 3" xfId="18689"/>
    <cellStyle name="R_text 4 3 2" xfId="18690"/>
    <cellStyle name="R_text 4 3 2 2" xfId="18691"/>
    <cellStyle name="R_text 4 3 2 2 2" xfId="18692"/>
    <cellStyle name="R_text 4 3 2 2 3" xfId="18693"/>
    <cellStyle name="R_text 4 3 2 2 4" xfId="18694"/>
    <cellStyle name="R_text 4 3 2 3" xfId="18695"/>
    <cellStyle name="R_text 4 3 2 3 2" xfId="18696"/>
    <cellStyle name="R_text 4 3 2 3 3" xfId="18697"/>
    <cellStyle name="R_text 4 3 2 3 4" xfId="18698"/>
    <cellStyle name="R_text 4 3 2 4" xfId="18699"/>
    <cellStyle name="R_text 4 3 2 5" xfId="18700"/>
    <cellStyle name="R_text 4 3 2 6" xfId="18701"/>
    <cellStyle name="R_text 4 3 3" xfId="18702"/>
    <cellStyle name="R_text 4 3 3 2" xfId="18703"/>
    <cellStyle name="R_text 4 3 3 2 2" xfId="18704"/>
    <cellStyle name="R_text 4 3 3 2 3" xfId="18705"/>
    <cellStyle name="R_text 4 3 3 2 4" xfId="18706"/>
    <cellStyle name="R_text 4 3 3 3" xfId="18707"/>
    <cellStyle name="R_text 4 3 3 3 2" xfId="18708"/>
    <cellStyle name="R_text 4 3 3 3 3" xfId="18709"/>
    <cellStyle name="R_text 4 3 3 3 4" xfId="18710"/>
    <cellStyle name="R_text 4 3 3 4" xfId="18711"/>
    <cellStyle name="R_text 4 3 3 5" xfId="18712"/>
    <cellStyle name="R_text 4 3 3 6" xfId="18713"/>
    <cellStyle name="R_text 4 3 4" xfId="18714"/>
    <cellStyle name="R_text 4 3 4 2" xfId="18715"/>
    <cellStyle name="R_text 4 3 4 3" xfId="18716"/>
    <cellStyle name="R_text 4 3 4 4" xfId="18717"/>
    <cellStyle name="R_text 4 3 5" xfId="18718"/>
    <cellStyle name="R_text 4 3 5 2" xfId="18719"/>
    <cellStyle name="R_text 4 3 5 3" xfId="18720"/>
    <cellStyle name="R_text 4 3 5 4" xfId="18721"/>
    <cellStyle name="R_text 4 3 6" xfId="18722"/>
    <cellStyle name="R_text 4 3 7" xfId="18723"/>
    <cellStyle name="R_text 4 3 8" xfId="18724"/>
    <cellStyle name="R_text 4 4" xfId="18725"/>
    <cellStyle name="R_text 4 4 2" xfId="18726"/>
    <cellStyle name="R_text 4 4 2 2" xfId="18727"/>
    <cellStyle name="R_text 4 4 2 3" xfId="18728"/>
    <cellStyle name="R_text 4 4 2 4" xfId="18729"/>
    <cellStyle name="R_text 4 4 3" xfId="18730"/>
    <cellStyle name="R_text 4 4 3 2" xfId="18731"/>
    <cellStyle name="R_text 4 4 3 3" xfId="18732"/>
    <cellStyle name="R_text 4 4 3 4" xfId="18733"/>
    <cellStyle name="R_text 4 4 4" xfId="18734"/>
    <cellStyle name="R_text 4 4 5" xfId="18735"/>
    <cellStyle name="R_text 4 4 6" xfId="18736"/>
    <cellStyle name="R_text 4 5" xfId="18737"/>
    <cellStyle name="R_text 4 5 2" xfId="18738"/>
    <cellStyle name="R_text 4 5 2 2" xfId="18739"/>
    <cellStyle name="R_text 4 5 2 3" xfId="18740"/>
    <cellStyle name="R_text 4 5 2 4" xfId="18741"/>
    <cellStyle name="R_text 4 5 3" xfId="18742"/>
    <cellStyle name="R_text 4 5 3 2" xfId="18743"/>
    <cellStyle name="R_text 4 5 3 3" xfId="18744"/>
    <cellStyle name="R_text 4 5 3 4" xfId="18745"/>
    <cellStyle name="R_text 4 5 4" xfId="18746"/>
    <cellStyle name="R_text 4 5 5" xfId="18747"/>
    <cellStyle name="R_text 4 5 6" xfId="18748"/>
    <cellStyle name="R_text 4 6" xfId="18749"/>
    <cellStyle name="R_text 4 6 2" xfId="18750"/>
    <cellStyle name="R_text 4 6 3" xfId="18751"/>
    <cellStyle name="R_text 4 6 4" xfId="18752"/>
    <cellStyle name="R_text 4 7" xfId="18753"/>
    <cellStyle name="R_text 4 7 2" xfId="18754"/>
    <cellStyle name="R_text 4 7 3" xfId="18755"/>
    <cellStyle name="R_text 4 7 4" xfId="18756"/>
    <cellStyle name="R_text 4 8" xfId="18757"/>
    <cellStyle name="R_text 4 9" xfId="18758"/>
    <cellStyle name="R_text 5" xfId="18759"/>
    <cellStyle name="R_text 5 10" xfId="18760"/>
    <cellStyle name="R_text 5 2" xfId="18761"/>
    <cellStyle name="R_text 5 2 2" xfId="18762"/>
    <cellStyle name="R_text 5 2 2 2" xfId="18763"/>
    <cellStyle name="R_text 5 2 2 2 2" xfId="18764"/>
    <cellStyle name="R_text 5 2 2 2 2 2" xfId="18765"/>
    <cellStyle name="R_text 5 2 2 2 2 3" xfId="18766"/>
    <cellStyle name="R_text 5 2 2 2 2 4" xfId="18767"/>
    <cellStyle name="R_text 5 2 2 2 3" xfId="18768"/>
    <cellStyle name="R_text 5 2 2 2 3 2" xfId="18769"/>
    <cellStyle name="R_text 5 2 2 2 3 3" xfId="18770"/>
    <cellStyle name="R_text 5 2 2 2 3 4" xfId="18771"/>
    <cellStyle name="R_text 5 2 2 2 4" xfId="18772"/>
    <cellStyle name="R_text 5 2 2 2 5" xfId="18773"/>
    <cellStyle name="R_text 5 2 2 2 6" xfId="18774"/>
    <cellStyle name="R_text 5 2 2 3" xfId="18775"/>
    <cellStyle name="R_text 5 2 2 3 2" xfId="18776"/>
    <cellStyle name="R_text 5 2 2 3 2 2" xfId="18777"/>
    <cellStyle name="R_text 5 2 2 3 2 3" xfId="18778"/>
    <cellStyle name="R_text 5 2 2 3 2 4" xfId="18779"/>
    <cellStyle name="R_text 5 2 2 3 3" xfId="18780"/>
    <cellStyle name="R_text 5 2 2 3 3 2" xfId="18781"/>
    <cellStyle name="R_text 5 2 2 3 3 3" xfId="18782"/>
    <cellStyle name="R_text 5 2 2 3 3 4" xfId="18783"/>
    <cellStyle name="R_text 5 2 2 3 4" xfId="18784"/>
    <cellStyle name="R_text 5 2 2 3 5" xfId="18785"/>
    <cellStyle name="R_text 5 2 2 3 6" xfId="18786"/>
    <cellStyle name="R_text 5 2 2 4" xfId="18787"/>
    <cellStyle name="R_text 5 2 2 4 2" xfId="18788"/>
    <cellStyle name="R_text 5 2 2 4 3" xfId="18789"/>
    <cellStyle name="R_text 5 2 2 4 4" xfId="18790"/>
    <cellStyle name="R_text 5 2 2 5" xfId="18791"/>
    <cellStyle name="R_text 5 2 2 5 2" xfId="18792"/>
    <cellStyle name="R_text 5 2 2 5 3" xfId="18793"/>
    <cellStyle name="R_text 5 2 2 5 4" xfId="18794"/>
    <cellStyle name="R_text 5 2 2 6" xfId="18795"/>
    <cellStyle name="R_text 5 2 2 7" xfId="18796"/>
    <cellStyle name="R_text 5 2 2 8" xfId="18797"/>
    <cellStyle name="R_text 5 2 3" xfId="18798"/>
    <cellStyle name="R_text 5 2 3 2" xfId="18799"/>
    <cellStyle name="R_text 5 2 3 2 2" xfId="18800"/>
    <cellStyle name="R_text 5 2 3 2 3" xfId="18801"/>
    <cellStyle name="R_text 5 2 3 2 4" xfId="18802"/>
    <cellStyle name="R_text 5 2 3 3" xfId="18803"/>
    <cellStyle name="R_text 5 2 3 3 2" xfId="18804"/>
    <cellStyle name="R_text 5 2 3 3 3" xfId="18805"/>
    <cellStyle name="R_text 5 2 3 3 4" xfId="18806"/>
    <cellStyle name="R_text 5 2 3 4" xfId="18807"/>
    <cellStyle name="R_text 5 2 3 5" xfId="18808"/>
    <cellStyle name="R_text 5 2 3 6" xfId="18809"/>
    <cellStyle name="R_text 5 2 4" xfId="18810"/>
    <cellStyle name="R_text 5 2 4 2" xfId="18811"/>
    <cellStyle name="R_text 5 2 4 2 2" xfId="18812"/>
    <cellStyle name="R_text 5 2 4 2 3" xfId="18813"/>
    <cellStyle name="R_text 5 2 4 2 4" xfId="18814"/>
    <cellStyle name="R_text 5 2 4 3" xfId="18815"/>
    <cellStyle name="R_text 5 2 4 3 2" xfId="18816"/>
    <cellStyle name="R_text 5 2 4 3 3" xfId="18817"/>
    <cellStyle name="R_text 5 2 4 3 4" xfId="18818"/>
    <cellStyle name="R_text 5 2 4 4" xfId="18819"/>
    <cellStyle name="R_text 5 2 4 5" xfId="18820"/>
    <cellStyle name="R_text 5 2 4 6" xfId="18821"/>
    <cellStyle name="R_text 5 2 5" xfId="18822"/>
    <cellStyle name="R_text 5 2 5 2" xfId="18823"/>
    <cellStyle name="R_text 5 2 5 3" xfId="18824"/>
    <cellStyle name="R_text 5 2 5 4" xfId="18825"/>
    <cellStyle name="R_text 5 2 6" xfId="18826"/>
    <cellStyle name="R_text 5 2 6 2" xfId="18827"/>
    <cellStyle name="R_text 5 2 6 3" xfId="18828"/>
    <cellStyle name="R_text 5 2 6 4" xfId="18829"/>
    <cellStyle name="R_text 5 2 7" xfId="18830"/>
    <cellStyle name="R_text 5 2 8" xfId="18831"/>
    <cellStyle name="R_text 5 2 9" xfId="18832"/>
    <cellStyle name="R_text 5 3" xfId="18833"/>
    <cellStyle name="R_text 5 3 2" xfId="18834"/>
    <cellStyle name="R_text 5 3 2 2" xfId="18835"/>
    <cellStyle name="R_text 5 3 2 2 2" xfId="18836"/>
    <cellStyle name="R_text 5 3 2 2 3" xfId="18837"/>
    <cellStyle name="R_text 5 3 2 2 4" xfId="18838"/>
    <cellStyle name="R_text 5 3 2 3" xfId="18839"/>
    <cellStyle name="R_text 5 3 2 3 2" xfId="18840"/>
    <cellStyle name="R_text 5 3 2 3 3" xfId="18841"/>
    <cellStyle name="R_text 5 3 2 3 4" xfId="18842"/>
    <cellStyle name="R_text 5 3 2 4" xfId="18843"/>
    <cellStyle name="R_text 5 3 2 5" xfId="18844"/>
    <cellStyle name="R_text 5 3 2 6" xfId="18845"/>
    <cellStyle name="R_text 5 3 3" xfId="18846"/>
    <cellStyle name="R_text 5 3 3 2" xfId="18847"/>
    <cellStyle name="R_text 5 3 3 2 2" xfId="18848"/>
    <cellStyle name="R_text 5 3 3 2 3" xfId="18849"/>
    <cellStyle name="R_text 5 3 3 2 4" xfId="18850"/>
    <cellStyle name="R_text 5 3 3 3" xfId="18851"/>
    <cellStyle name="R_text 5 3 3 3 2" xfId="18852"/>
    <cellStyle name="R_text 5 3 3 3 3" xfId="18853"/>
    <cellStyle name="R_text 5 3 3 3 4" xfId="18854"/>
    <cellStyle name="R_text 5 3 3 4" xfId="18855"/>
    <cellStyle name="R_text 5 3 3 5" xfId="18856"/>
    <cellStyle name="R_text 5 3 3 6" xfId="18857"/>
    <cellStyle name="R_text 5 3 4" xfId="18858"/>
    <cellStyle name="R_text 5 3 4 2" xfId="18859"/>
    <cellStyle name="R_text 5 3 4 3" xfId="18860"/>
    <cellStyle name="R_text 5 3 4 4" xfId="18861"/>
    <cellStyle name="R_text 5 3 5" xfId="18862"/>
    <cellStyle name="R_text 5 3 5 2" xfId="18863"/>
    <cellStyle name="R_text 5 3 5 3" xfId="18864"/>
    <cellStyle name="R_text 5 3 5 4" xfId="18865"/>
    <cellStyle name="R_text 5 3 6" xfId="18866"/>
    <cellStyle name="R_text 5 3 7" xfId="18867"/>
    <cellStyle name="R_text 5 3 8" xfId="18868"/>
    <cellStyle name="R_text 5 4" xfId="18869"/>
    <cellStyle name="R_text 5 4 2" xfId="18870"/>
    <cellStyle name="R_text 5 4 2 2" xfId="18871"/>
    <cellStyle name="R_text 5 4 2 3" xfId="18872"/>
    <cellStyle name="R_text 5 4 2 4" xfId="18873"/>
    <cellStyle name="R_text 5 4 3" xfId="18874"/>
    <cellStyle name="R_text 5 4 3 2" xfId="18875"/>
    <cellStyle name="R_text 5 4 3 3" xfId="18876"/>
    <cellStyle name="R_text 5 4 3 4" xfId="18877"/>
    <cellStyle name="R_text 5 4 4" xfId="18878"/>
    <cellStyle name="R_text 5 4 5" xfId="18879"/>
    <cellStyle name="R_text 5 4 6" xfId="18880"/>
    <cellStyle name="R_text 5 5" xfId="18881"/>
    <cellStyle name="R_text 5 5 2" xfId="18882"/>
    <cellStyle name="R_text 5 5 2 2" xfId="18883"/>
    <cellStyle name="R_text 5 5 2 3" xfId="18884"/>
    <cellStyle name="R_text 5 5 2 4" xfId="18885"/>
    <cellStyle name="R_text 5 5 3" xfId="18886"/>
    <cellStyle name="R_text 5 5 3 2" xfId="18887"/>
    <cellStyle name="R_text 5 5 3 3" xfId="18888"/>
    <cellStyle name="R_text 5 5 3 4" xfId="18889"/>
    <cellStyle name="R_text 5 5 4" xfId="18890"/>
    <cellStyle name="R_text 5 5 5" xfId="18891"/>
    <cellStyle name="R_text 5 5 6" xfId="18892"/>
    <cellStyle name="R_text 5 6" xfId="18893"/>
    <cellStyle name="R_text 5 6 2" xfId="18894"/>
    <cellStyle name="R_text 5 6 3" xfId="18895"/>
    <cellStyle name="R_text 5 6 4" xfId="18896"/>
    <cellStyle name="R_text 5 7" xfId="18897"/>
    <cellStyle name="R_text 5 7 2" xfId="18898"/>
    <cellStyle name="R_text 5 7 3" xfId="18899"/>
    <cellStyle name="R_text 5 7 4" xfId="18900"/>
    <cellStyle name="R_text 5 8" xfId="18901"/>
    <cellStyle name="R_text 5 9" xfId="18902"/>
    <cellStyle name="R_text 6" xfId="18903"/>
    <cellStyle name="R_text 6 10" xfId="18904"/>
    <cellStyle name="R_text 6 2" xfId="18905"/>
    <cellStyle name="R_text 6 2 2" xfId="18906"/>
    <cellStyle name="R_text 6 2 2 2" xfId="18907"/>
    <cellStyle name="R_text 6 2 2 2 2" xfId="18908"/>
    <cellStyle name="R_text 6 2 2 2 2 2" xfId="18909"/>
    <cellStyle name="R_text 6 2 2 2 2 3" xfId="18910"/>
    <cellStyle name="R_text 6 2 2 2 2 4" xfId="18911"/>
    <cellStyle name="R_text 6 2 2 2 3" xfId="18912"/>
    <cellStyle name="R_text 6 2 2 2 3 2" xfId="18913"/>
    <cellStyle name="R_text 6 2 2 2 3 3" xfId="18914"/>
    <cellStyle name="R_text 6 2 2 2 3 4" xfId="18915"/>
    <cellStyle name="R_text 6 2 2 2 4" xfId="18916"/>
    <cellStyle name="R_text 6 2 2 2 5" xfId="18917"/>
    <cellStyle name="R_text 6 2 2 2 6" xfId="18918"/>
    <cellStyle name="R_text 6 2 2 3" xfId="18919"/>
    <cellStyle name="R_text 6 2 2 3 2" xfId="18920"/>
    <cellStyle name="R_text 6 2 2 3 2 2" xfId="18921"/>
    <cellStyle name="R_text 6 2 2 3 2 3" xfId="18922"/>
    <cellStyle name="R_text 6 2 2 3 2 4" xfId="18923"/>
    <cellStyle name="R_text 6 2 2 3 3" xfId="18924"/>
    <cellStyle name="R_text 6 2 2 3 3 2" xfId="18925"/>
    <cellStyle name="R_text 6 2 2 3 3 3" xfId="18926"/>
    <cellStyle name="R_text 6 2 2 3 3 4" xfId="18927"/>
    <cellStyle name="R_text 6 2 2 3 4" xfId="18928"/>
    <cellStyle name="R_text 6 2 2 3 5" xfId="18929"/>
    <cellStyle name="R_text 6 2 2 3 6" xfId="18930"/>
    <cellStyle name="R_text 6 2 2 4" xfId="18931"/>
    <cellStyle name="R_text 6 2 2 4 2" xfId="18932"/>
    <cellStyle name="R_text 6 2 2 4 3" xfId="18933"/>
    <cellStyle name="R_text 6 2 2 4 4" xfId="18934"/>
    <cellStyle name="R_text 6 2 2 5" xfId="18935"/>
    <cellStyle name="R_text 6 2 2 5 2" xfId="18936"/>
    <cellStyle name="R_text 6 2 2 5 3" xfId="18937"/>
    <cellStyle name="R_text 6 2 2 5 4" xfId="18938"/>
    <cellStyle name="R_text 6 2 2 6" xfId="18939"/>
    <cellStyle name="R_text 6 2 2 7" xfId="18940"/>
    <cellStyle name="R_text 6 2 2 8" xfId="18941"/>
    <cellStyle name="R_text 6 2 3" xfId="18942"/>
    <cellStyle name="R_text 6 2 3 2" xfId="18943"/>
    <cellStyle name="R_text 6 2 3 2 2" xfId="18944"/>
    <cellStyle name="R_text 6 2 3 2 3" xfId="18945"/>
    <cellStyle name="R_text 6 2 3 2 4" xfId="18946"/>
    <cellStyle name="R_text 6 2 3 3" xfId="18947"/>
    <cellStyle name="R_text 6 2 3 3 2" xfId="18948"/>
    <cellStyle name="R_text 6 2 3 3 3" xfId="18949"/>
    <cellStyle name="R_text 6 2 3 3 4" xfId="18950"/>
    <cellStyle name="R_text 6 2 3 4" xfId="18951"/>
    <cellStyle name="R_text 6 2 3 5" xfId="18952"/>
    <cellStyle name="R_text 6 2 3 6" xfId="18953"/>
    <cellStyle name="R_text 6 2 4" xfId="18954"/>
    <cellStyle name="R_text 6 2 4 2" xfId="18955"/>
    <cellStyle name="R_text 6 2 4 2 2" xfId="18956"/>
    <cellStyle name="R_text 6 2 4 2 3" xfId="18957"/>
    <cellStyle name="R_text 6 2 4 2 4" xfId="18958"/>
    <cellStyle name="R_text 6 2 4 3" xfId="18959"/>
    <cellStyle name="R_text 6 2 4 3 2" xfId="18960"/>
    <cellStyle name="R_text 6 2 4 3 3" xfId="18961"/>
    <cellStyle name="R_text 6 2 4 3 4" xfId="18962"/>
    <cellStyle name="R_text 6 2 4 4" xfId="18963"/>
    <cellStyle name="R_text 6 2 4 5" xfId="18964"/>
    <cellStyle name="R_text 6 2 4 6" xfId="18965"/>
    <cellStyle name="R_text 6 2 5" xfId="18966"/>
    <cellStyle name="R_text 6 2 5 2" xfId="18967"/>
    <cellStyle name="R_text 6 2 5 3" xfId="18968"/>
    <cellStyle name="R_text 6 2 5 4" xfId="18969"/>
    <cellStyle name="R_text 6 2 6" xfId="18970"/>
    <cellStyle name="R_text 6 2 6 2" xfId="18971"/>
    <cellStyle name="R_text 6 2 6 3" xfId="18972"/>
    <cellStyle name="R_text 6 2 6 4" xfId="18973"/>
    <cellStyle name="R_text 6 2 7" xfId="18974"/>
    <cellStyle name="R_text 6 2 8" xfId="18975"/>
    <cellStyle name="R_text 6 2 9" xfId="18976"/>
    <cellStyle name="R_text 6 3" xfId="18977"/>
    <cellStyle name="R_text 6 3 2" xfId="18978"/>
    <cellStyle name="R_text 6 3 2 2" xfId="18979"/>
    <cellStyle name="R_text 6 3 2 2 2" xfId="18980"/>
    <cellStyle name="R_text 6 3 2 2 3" xfId="18981"/>
    <cellStyle name="R_text 6 3 2 2 4" xfId="18982"/>
    <cellStyle name="R_text 6 3 2 3" xfId="18983"/>
    <cellStyle name="R_text 6 3 2 3 2" xfId="18984"/>
    <cellStyle name="R_text 6 3 2 3 3" xfId="18985"/>
    <cellStyle name="R_text 6 3 2 3 4" xfId="18986"/>
    <cellStyle name="R_text 6 3 2 4" xfId="18987"/>
    <cellStyle name="R_text 6 3 2 5" xfId="18988"/>
    <cellStyle name="R_text 6 3 2 6" xfId="18989"/>
    <cellStyle name="R_text 6 3 3" xfId="18990"/>
    <cellStyle name="R_text 6 3 3 2" xfId="18991"/>
    <cellStyle name="R_text 6 3 3 2 2" xfId="18992"/>
    <cellStyle name="R_text 6 3 3 2 3" xfId="18993"/>
    <cellStyle name="R_text 6 3 3 2 4" xfId="18994"/>
    <cellStyle name="R_text 6 3 3 3" xfId="18995"/>
    <cellStyle name="R_text 6 3 3 3 2" xfId="18996"/>
    <cellStyle name="R_text 6 3 3 3 3" xfId="18997"/>
    <cellStyle name="R_text 6 3 3 3 4" xfId="18998"/>
    <cellStyle name="R_text 6 3 3 4" xfId="18999"/>
    <cellStyle name="R_text 6 3 3 5" xfId="19000"/>
    <cellStyle name="R_text 6 3 3 6" xfId="19001"/>
    <cellStyle name="R_text 6 3 4" xfId="19002"/>
    <cellStyle name="R_text 6 3 4 2" xfId="19003"/>
    <cellStyle name="R_text 6 3 4 3" xfId="19004"/>
    <cellStyle name="R_text 6 3 4 4" xfId="19005"/>
    <cellStyle name="R_text 6 3 5" xfId="19006"/>
    <cellStyle name="R_text 6 3 5 2" xfId="19007"/>
    <cellStyle name="R_text 6 3 5 3" xfId="19008"/>
    <cellStyle name="R_text 6 3 5 4" xfId="19009"/>
    <cellStyle name="R_text 6 3 6" xfId="19010"/>
    <cellStyle name="R_text 6 3 7" xfId="19011"/>
    <cellStyle name="R_text 6 3 8" xfId="19012"/>
    <cellStyle name="R_text 6 4" xfId="19013"/>
    <cellStyle name="R_text 6 4 2" xfId="19014"/>
    <cellStyle name="R_text 6 4 2 2" xfId="19015"/>
    <cellStyle name="R_text 6 4 2 3" xfId="19016"/>
    <cellStyle name="R_text 6 4 2 4" xfId="19017"/>
    <cellStyle name="R_text 6 4 3" xfId="19018"/>
    <cellStyle name="R_text 6 4 3 2" xfId="19019"/>
    <cellStyle name="R_text 6 4 3 3" xfId="19020"/>
    <cellStyle name="R_text 6 4 3 4" xfId="19021"/>
    <cellStyle name="R_text 6 4 4" xfId="19022"/>
    <cellStyle name="R_text 6 4 5" xfId="19023"/>
    <cellStyle name="R_text 6 4 6" xfId="19024"/>
    <cellStyle name="R_text 6 5" xfId="19025"/>
    <cellStyle name="R_text 6 5 2" xfId="19026"/>
    <cellStyle name="R_text 6 5 2 2" xfId="19027"/>
    <cellStyle name="R_text 6 5 2 3" xfId="19028"/>
    <cellStyle name="R_text 6 5 2 4" xfId="19029"/>
    <cellStyle name="R_text 6 5 3" xfId="19030"/>
    <cellStyle name="R_text 6 5 3 2" xfId="19031"/>
    <cellStyle name="R_text 6 5 3 3" xfId="19032"/>
    <cellStyle name="R_text 6 5 3 4" xfId="19033"/>
    <cellStyle name="R_text 6 5 4" xfId="19034"/>
    <cellStyle name="R_text 6 5 5" xfId="19035"/>
    <cellStyle name="R_text 6 5 6" xfId="19036"/>
    <cellStyle name="R_text 6 6" xfId="19037"/>
    <cellStyle name="R_text 6 6 2" xfId="19038"/>
    <cellStyle name="R_text 6 6 3" xfId="19039"/>
    <cellStyle name="R_text 6 6 4" xfId="19040"/>
    <cellStyle name="R_text 6 7" xfId="19041"/>
    <cellStyle name="R_text 6 7 2" xfId="19042"/>
    <cellStyle name="R_text 6 7 3" xfId="19043"/>
    <cellStyle name="R_text 6 7 4" xfId="19044"/>
    <cellStyle name="R_text 6 8" xfId="19045"/>
    <cellStyle name="R_text 6 9" xfId="19046"/>
    <cellStyle name="R_text 7" xfId="19047"/>
    <cellStyle name="R_text 7 2" xfId="19048"/>
    <cellStyle name="R_text 7 2 2" xfId="19049"/>
    <cellStyle name="R_text 7 2 2 2" xfId="19050"/>
    <cellStyle name="R_text 7 2 2 2 2" xfId="19051"/>
    <cellStyle name="R_text 7 2 2 2 3" xfId="19052"/>
    <cellStyle name="R_text 7 2 2 2 4" xfId="19053"/>
    <cellStyle name="R_text 7 2 2 3" xfId="19054"/>
    <cellStyle name="R_text 7 2 2 3 2" xfId="19055"/>
    <cellStyle name="R_text 7 2 2 3 3" xfId="19056"/>
    <cellStyle name="R_text 7 2 2 3 4" xfId="19057"/>
    <cellStyle name="R_text 7 2 2 4" xfId="19058"/>
    <cellStyle name="R_text 7 2 2 5" xfId="19059"/>
    <cellStyle name="R_text 7 2 2 6" xfId="19060"/>
    <cellStyle name="R_text 7 2 3" xfId="19061"/>
    <cellStyle name="R_text 7 2 3 2" xfId="19062"/>
    <cellStyle name="R_text 7 2 3 2 2" xfId="19063"/>
    <cellStyle name="R_text 7 2 3 2 3" xfId="19064"/>
    <cellStyle name="R_text 7 2 3 2 4" xfId="19065"/>
    <cellStyle name="R_text 7 2 3 3" xfId="19066"/>
    <cellStyle name="R_text 7 2 3 3 2" xfId="19067"/>
    <cellStyle name="R_text 7 2 3 3 3" xfId="19068"/>
    <cellStyle name="R_text 7 2 3 3 4" xfId="19069"/>
    <cellStyle name="R_text 7 2 3 4" xfId="19070"/>
    <cellStyle name="R_text 7 2 3 5" xfId="19071"/>
    <cellStyle name="R_text 7 2 3 6" xfId="19072"/>
    <cellStyle name="R_text 7 2 4" xfId="19073"/>
    <cellStyle name="R_text 7 2 4 2" xfId="19074"/>
    <cellStyle name="R_text 7 2 4 3" xfId="19075"/>
    <cellStyle name="R_text 7 2 4 4" xfId="19076"/>
    <cellStyle name="R_text 7 2 5" xfId="19077"/>
    <cellStyle name="R_text 7 2 5 2" xfId="19078"/>
    <cellStyle name="R_text 7 2 5 3" xfId="19079"/>
    <cellStyle name="R_text 7 2 5 4" xfId="19080"/>
    <cellStyle name="R_text 7 2 6" xfId="19081"/>
    <cellStyle name="R_text 7 2 7" xfId="19082"/>
    <cellStyle name="R_text 7 2 8" xfId="19083"/>
    <cellStyle name="R_text 7 3" xfId="19084"/>
    <cellStyle name="R_text 7 3 2" xfId="19085"/>
    <cellStyle name="R_text 7 3 2 2" xfId="19086"/>
    <cellStyle name="R_text 7 3 2 3" xfId="19087"/>
    <cellStyle name="R_text 7 3 2 4" xfId="19088"/>
    <cellStyle name="R_text 7 3 3" xfId="19089"/>
    <cellStyle name="R_text 7 3 3 2" xfId="19090"/>
    <cellStyle name="R_text 7 3 3 3" xfId="19091"/>
    <cellStyle name="R_text 7 3 3 4" xfId="19092"/>
    <cellStyle name="R_text 7 3 4" xfId="19093"/>
    <cellStyle name="R_text 7 3 5" xfId="19094"/>
    <cellStyle name="R_text 7 3 6" xfId="19095"/>
    <cellStyle name="R_text 7 4" xfId="19096"/>
    <cellStyle name="R_text 7 4 2" xfId="19097"/>
    <cellStyle name="R_text 7 4 2 2" xfId="19098"/>
    <cellStyle name="R_text 7 4 2 3" xfId="19099"/>
    <cellStyle name="R_text 7 4 2 4" xfId="19100"/>
    <cellStyle name="R_text 7 4 3" xfId="19101"/>
    <cellStyle name="R_text 7 4 3 2" xfId="19102"/>
    <cellStyle name="R_text 7 4 3 3" xfId="19103"/>
    <cellStyle name="R_text 7 4 3 4" xfId="19104"/>
    <cellStyle name="R_text 7 4 4" xfId="19105"/>
    <cellStyle name="R_text 7 4 5" xfId="19106"/>
    <cellStyle name="R_text 7 4 6" xfId="19107"/>
    <cellStyle name="R_text 7 5" xfId="19108"/>
    <cellStyle name="R_text 7 5 2" xfId="19109"/>
    <cellStyle name="R_text 7 5 3" xfId="19110"/>
    <cellStyle name="R_text 7 5 4" xfId="19111"/>
    <cellStyle name="R_text 7 6" xfId="19112"/>
    <cellStyle name="R_text 7 6 2" xfId="19113"/>
    <cellStyle name="R_text 7 6 3" xfId="19114"/>
    <cellStyle name="R_text 7 6 4" xfId="19115"/>
    <cellStyle name="R_text 7 7" xfId="19116"/>
    <cellStyle name="R_text 7 8" xfId="19117"/>
    <cellStyle name="R_text 7 9" xfId="19118"/>
    <cellStyle name="R_text 8" xfId="19119"/>
    <cellStyle name="R_text 8 2" xfId="19120"/>
    <cellStyle name="R_text 8 2 2" xfId="19121"/>
    <cellStyle name="R_text 8 2 2 2" xfId="19122"/>
    <cellStyle name="R_text 8 2 2 3" xfId="19123"/>
    <cellStyle name="R_text 8 2 2 4" xfId="19124"/>
    <cellStyle name="R_text 8 2 3" xfId="19125"/>
    <cellStyle name="R_text 8 2 3 2" xfId="19126"/>
    <cellStyle name="R_text 8 2 3 3" xfId="19127"/>
    <cellStyle name="R_text 8 2 3 4" xfId="19128"/>
    <cellStyle name="R_text 8 2 4" xfId="19129"/>
    <cellStyle name="R_text 8 2 5" xfId="19130"/>
    <cellStyle name="R_text 8 2 6" xfId="19131"/>
    <cellStyle name="R_text 8 3" xfId="19132"/>
    <cellStyle name="R_text 8 3 2" xfId="19133"/>
    <cellStyle name="R_text 8 3 2 2" xfId="19134"/>
    <cellStyle name="R_text 8 3 2 3" xfId="19135"/>
    <cellStyle name="R_text 8 3 2 4" xfId="19136"/>
    <cellStyle name="R_text 8 3 3" xfId="19137"/>
    <cellStyle name="R_text 8 3 3 2" xfId="19138"/>
    <cellStyle name="R_text 8 3 3 3" xfId="19139"/>
    <cellStyle name="R_text 8 3 3 4" xfId="19140"/>
    <cellStyle name="R_text 8 3 4" xfId="19141"/>
    <cellStyle name="R_text 8 3 5" xfId="19142"/>
    <cellStyle name="R_text 8 3 6" xfId="19143"/>
    <cellStyle name="R_text 8 4" xfId="19144"/>
    <cellStyle name="R_text 8 4 2" xfId="19145"/>
    <cellStyle name="R_text 8 4 3" xfId="19146"/>
    <cellStyle name="R_text 8 4 4" xfId="19147"/>
    <cellStyle name="R_text 8 5" xfId="19148"/>
    <cellStyle name="R_text 8 5 2" xfId="19149"/>
    <cellStyle name="R_text 8 5 3" xfId="19150"/>
    <cellStyle name="R_text 8 5 4" xfId="19151"/>
    <cellStyle name="R_text 8 6" xfId="19152"/>
    <cellStyle name="R_text 8 7" xfId="19153"/>
    <cellStyle name="R_text 8 8" xfId="19154"/>
    <cellStyle name="R_text 9" xfId="19155"/>
    <cellStyle name="R_text 9 2" xfId="19156"/>
    <cellStyle name="R_text 9 2 2" xfId="19157"/>
    <cellStyle name="R_text 9 2 3" xfId="19158"/>
    <cellStyle name="R_text 9 2 4" xfId="19159"/>
    <cellStyle name="R_text 9 3" xfId="19160"/>
    <cellStyle name="R_text 9 3 2" xfId="19161"/>
    <cellStyle name="R_text 9 3 3" xfId="19162"/>
    <cellStyle name="R_text 9 3 4" xfId="19163"/>
    <cellStyle name="R_text 9 4" xfId="19164"/>
    <cellStyle name="R_text 9 5" xfId="19165"/>
    <cellStyle name="R_text 9 6" xfId="19166"/>
    <cellStyle name="R_text_Xl0000028" xfId="19167"/>
    <cellStyle name="R_text_Xl0000028 10" xfId="19168"/>
    <cellStyle name="R_text_Xl0000028 10 2" xfId="19169"/>
    <cellStyle name="R_text_Xl0000028 10 2 2" xfId="19170"/>
    <cellStyle name="R_text_Xl0000028 10 2 3" xfId="19171"/>
    <cellStyle name="R_text_Xl0000028 10 2 4" xfId="19172"/>
    <cellStyle name="R_text_Xl0000028 10 3" xfId="19173"/>
    <cellStyle name="R_text_Xl0000028 10 3 2" xfId="19174"/>
    <cellStyle name="R_text_Xl0000028 10 3 3" xfId="19175"/>
    <cellStyle name="R_text_Xl0000028 10 3 4" xfId="19176"/>
    <cellStyle name="R_text_Xl0000028 10 4" xfId="19177"/>
    <cellStyle name="R_text_Xl0000028 10 5" xfId="19178"/>
    <cellStyle name="R_text_Xl0000028 10 6" xfId="19179"/>
    <cellStyle name="R_text_Xl0000028 11" xfId="19180"/>
    <cellStyle name="R_text_Xl0000028 11 2" xfId="19181"/>
    <cellStyle name="R_text_Xl0000028 11 3" xfId="19182"/>
    <cellStyle name="R_text_Xl0000028 11 4" xfId="19183"/>
    <cellStyle name="R_text_Xl0000028 12" xfId="19184"/>
    <cellStyle name="R_text_Xl0000028 12 2" xfId="19185"/>
    <cellStyle name="R_text_Xl0000028 12 3" xfId="19186"/>
    <cellStyle name="R_text_Xl0000028 12 4" xfId="19187"/>
    <cellStyle name="R_text_Xl0000028 13" xfId="19188"/>
    <cellStyle name="R_text_Xl0000028 14" xfId="19189"/>
    <cellStyle name="R_text_Xl0000028 15" xfId="19190"/>
    <cellStyle name="R_text_Xl0000028 2" xfId="19191"/>
    <cellStyle name="R_text_Xl0000028 2 10" xfId="19192"/>
    <cellStyle name="R_text_Xl0000028 2 2" xfId="19193"/>
    <cellStyle name="R_text_Xl0000028 2 2 2" xfId="19194"/>
    <cellStyle name="R_text_Xl0000028 2 2 2 2" xfId="19195"/>
    <cellStyle name="R_text_Xl0000028 2 2 2 2 2" xfId="19196"/>
    <cellStyle name="R_text_Xl0000028 2 2 2 2 2 2" xfId="19197"/>
    <cellStyle name="R_text_Xl0000028 2 2 2 2 2 3" xfId="19198"/>
    <cellStyle name="R_text_Xl0000028 2 2 2 2 2 4" xfId="19199"/>
    <cellStyle name="R_text_Xl0000028 2 2 2 2 3" xfId="19200"/>
    <cellStyle name="R_text_Xl0000028 2 2 2 2 3 2" xfId="19201"/>
    <cellStyle name="R_text_Xl0000028 2 2 2 2 3 3" xfId="19202"/>
    <cellStyle name="R_text_Xl0000028 2 2 2 2 3 4" xfId="19203"/>
    <cellStyle name="R_text_Xl0000028 2 2 2 2 4" xfId="19204"/>
    <cellStyle name="R_text_Xl0000028 2 2 2 2 5" xfId="19205"/>
    <cellStyle name="R_text_Xl0000028 2 2 2 2 6" xfId="19206"/>
    <cellStyle name="R_text_Xl0000028 2 2 2 3" xfId="19207"/>
    <cellStyle name="R_text_Xl0000028 2 2 2 3 2" xfId="19208"/>
    <cellStyle name="R_text_Xl0000028 2 2 2 3 2 2" xfId="19209"/>
    <cellStyle name="R_text_Xl0000028 2 2 2 3 2 3" xfId="19210"/>
    <cellStyle name="R_text_Xl0000028 2 2 2 3 2 4" xfId="19211"/>
    <cellStyle name="R_text_Xl0000028 2 2 2 3 3" xfId="19212"/>
    <cellStyle name="R_text_Xl0000028 2 2 2 3 3 2" xfId="19213"/>
    <cellStyle name="R_text_Xl0000028 2 2 2 3 3 3" xfId="19214"/>
    <cellStyle name="R_text_Xl0000028 2 2 2 3 3 4" xfId="19215"/>
    <cellStyle name="R_text_Xl0000028 2 2 2 3 4" xfId="19216"/>
    <cellStyle name="R_text_Xl0000028 2 2 2 3 5" xfId="19217"/>
    <cellStyle name="R_text_Xl0000028 2 2 2 3 6" xfId="19218"/>
    <cellStyle name="R_text_Xl0000028 2 2 2 4" xfId="19219"/>
    <cellStyle name="R_text_Xl0000028 2 2 2 4 2" xfId="19220"/>
    <cellStyle name="R_text_Xl0000028 2 2 2 4 3" xfId="19221"/>
    <cellStyle name="R_text_Xl0000028 2 2 2 4 4" xfId="19222"/>
    <cellStyle name="R_text_Xl0000028 2 2 2 5" xfId="19223"/>
    <cellStyle name="R_text_Xl0000028 2 2 2 5 2" xfId="19224"/>
    <cellStyle name="R_text_Xl0000028 2 2 2 5 3" xfId="19225"/>
    <cellStyle name="R_text_Xl0000028 2 2 2 5 4" xfId="19226"/>
    <cellStyle name="R_text_Xl0000028 2 2 2 6" xfId="19227"/>
    <cellStyle name="R_text_Xl0000028 2 2 2 7" xfId="19228"/>
    <cellStyle name="R_text_Xl0000028 2 2 2 8" xfId="19229"/>
    <cellStyle name="R_text_Xl0000028 2 2 3" xfId="19230"/>
    <cellStyle name="R_text_Xl0000028 2 2 3 2" xfId="19231"/>
    <cellStyle name="R_text_Xl0000028 2 2 3 2 2" xfId="19232"/>
    <cellStyle name="R_text_Xl0000028 2 2 3 2 3" xfId="19233"/>
    <cellStyle name="R_text_Xl0000028 2 2 3 2 4" xfId="19234"/>
    <cellStyle name="R_text_Xl0000028 2 2 3 3" xfId="19235"/>
    <cellStyle name="R_text_Xl0000028 2 2 3 3 2" xfId="19236"/>
    <cellStyle name="R_text_Xl0000028 2 2 3 3 3" xfId="19237"/>
    <cellStyle name="R_text_Xl0000028 2 2 3 3 4" xfId="19238"/>
    <cellStyle name="R_text_Xl0000028 2 2 3 4" xfId="19239"/>
    <cellStyle name="R_text_Xl0000028 2 2 3 5" xfId="19240"/>
    <cellStyle name="R_text_Xl0000028 2 2 3 6" xfId="19241"/>
    <cellStyle name="R_text_Xl0000028 2 2 4" xfId="19242"/>
    <cellStyle name="R_text_Xl0000028 2 2 4 2" xfId="19243"/>
    <cellStyle name="R_text_Xl0000028 2 2 4 2 2" xfId="19244"/>
    <cellStyle name="R_text_Xl0000028 2 2 4 2 3" xfId="19245"/>
    <cellStyle name="R_text_Xl0000028 2 2 4 2 4" xfId="19246"/>
    <cellStyle name="R_text_Xl0000028 2 2 4 3" xfId="19247"/>
    <cellStyle name="R_text_Xl0000028 2 2 4 3 2" xfId="19248"/>
    <cellStyle name="R_text_Xl0000028 2 2 4 3 3" xfId="19249"/>
    <cellStyle name="R_text_Xl0000028 2 2 4 3 4" xfId="19250"/>
    <cellStyle name="R_text_Xl0000028 2 2 4 4" xfId="19251"/>
    <cellStyle name="R_text_Xl0000028 2 2 4 5" xfId="19252"/>
    <cellStyle name="R_text_Xl0000028 2 2 4 6" xfId="19253"/>
    <cellStyle name="R_text_Xl0000028 2 2 5" xfId="19254"/>
    <cellStyle name="R_text_Xl0000028 2 2 5 2" xfId="19255"/>
    <cellStyle name="R_text_Xl0000028 2 2 5 3" xfId="19256"/>
    <cellStyle name="R_text_Xl0000028 2 2 5 4" xfId="19257"/>
    <cellStyle name="R_text_Xl0000028 2 2 6" xfId="19258"/>
    <cellStyle name="R_text_Xl0000028 2 2 6 2" xfId="19259"/>
    <cellStyle name="R_text_Xl0000028 2 2 6 3" xfId="19260"/>
    <cellStyle name="R_text_Xl0000028 2 2 6 4" xfId="19261"/>
    <cellStyle name="R_text_Xl0000028 2 2 7" xfId="19262"/>
    <cellStyle name="R_text_Xl0000028 2 2 8" xfId="19263"/>
    <cellStyle name="R_text_Xl0000028 2 2 9" xfId="19264"/>
    <cellStyle name="R_text_Xl0000028 2 3" xfId="19265"/>
    <cellStyle name="R_text_Xl0000028 2 3 2" xfId="19266"/>
    <cellStyle name="R_text_Xl0000028 2 3 2 2" xfId="19267"/>
    <cellStyle name="R_text_Xl0000028 2 3 2 2 2" xfId="19268"/>
    <cellStyle name="R_text_Xl0000028 2 3 2 2 3" xfId="19269"/>
    <cellStyle name="R_text_Xl0000028 2 3 2 2 4" xfId="19270"/>
    <cellStyle name="R_text_Xl0000028 2 3 2 3" xfId="19271"/>
    <cellStyle name="R_text_Xl0000028 2 3 2 3 2" xfId="19272"/>
    <cellStyle name="R_text_Xl0000028 2 3 2 3 3" xfId="19273"/>
    <cellStyle name="R_text_Xl0000028 2 3 2 3 4" xfId="19274"/>
    <cellStyle name="R_text_Xl0000028 2 3 2 4" xfId="19275"/>
    <cellStyle name="R_text_Xl0000028 2 3 2 5" xfId="19276"/>
    <cellStyle name="R_text_Xl0000028 2 3 2 6" xfId="19277"/>
    <cellStyle name="R_text_Xl0000028 2 3 3" xfId="19278"/>
    <cellStyle name="R_text_Xl0000028 2 3 3 2" xfId="19279"/>
    <cellStyle name="R_text_Xl0000028 2 3 3 2 2" xfId="19280"/>
    <cellStyle name="R_text_Xl0000028 2 3 3 2 3" xfId="19281"/>
    <cellStyle name="R_text_Xl0000028 2 3 3 2 4" xfId="19282"/>
    <cellStyle name="R_text_Xl0000028 2 3 3 3" xfId="19283"/>
    <cellStyle name="R_text_Xl0000028 2 3 3 3 2" xfId="19284"/>
    <cellStyle name="R_text_Xl0000028 2 3 3 3 3" xfId="19285"/>
    <cellStyle name="R_text_Xl0000028 2 3 3 3 4" xfId="19286"/>
    <cellStyle name="R_text_Xl0000028 2 3 3 4" xfId="19287"/>
    <cellStyle name="R_text_Xl0000028 2 3 3 5" xfId="19288"/>
    <cellStyle name="R_text_Xl0000028 2 3 3 6" xfId="19289"/>
    <cellStyle name="R_text_Xl0000028 2 3 4" xfId="19290"/>
    <cellStyle name="R_text_Xl0000028 2 3 4 2" xfId="19291"/>
    <cellStyle name="R_text_Xl0000028 2 3 4 3" xfId="19292"/>
    <cellStyle name="R_text_Xl0000028 2 3 4 4" xfId="19293"/>
    <cellStyle name="R_text_Xl0000028 2 3 5" xfId="19294"/>
    <cellStyle name="R_text_Xl0000028 2 3 5 2" xfId="19295"/>
    <cellStyle name="R_text_Xl0000028 2 3 5 3" xfId="19296"/>
    <cellStyle name="R_text_Xl0000028 2 3 5 4" xfId="19297"/>
    <cellStyle name="R_text_Xl0000028 2 3 6" xfId="19298"/>
    <cellStyle name="R_text_Xl0000028 2 3 7" xfId="19299"/>
    <cellStyle name="R_text_Xl0000028 2 3 8" xfId="19300"/>
    <cellStyle name="R_text_Xl0000028 2 4" xfId="19301"/>
    <cellStyle name="R_text_Xl0000028 2 4 2" xfId="19302"/>
    <cellStyle name="R_text_Xl0000028 2 4 2 2" xfId="19303"/>
    <cellStyle name="R_text_Xl0000028 2 4 2 3" xfId="19304"/>
    <cellStyle name="R_text_Xl0000028 2 4 2 4" xfId="19305"/>
    <cellStyle name="R_text_Xl0000028 2 4 3" xfId="19306"/>
    <cellStyle name="R_text_Xl0000028 2 4 3 2" xfId="19307"/>
    <cellStyle name="R_text_Xl0000028 2 4 3 3" xfId="19308"/>
    <cellStyle name="R_text_Xl0000028 2 4 3 4" xfId="19309"/>
    <cellStyle name="R_text_Xl0000028 2 4 4" xfId="19310"/>
    <cellStyle name="R_text_Xl0000028 2 4 5" xfId="19311"/>
    <cellStyle name="R_text_Xl0000028 2 4 6" xfId="19312"/>
    <cellStyle name="R_text_Xl0000028 2 5" xfId="19313"/>
    <cellStyle name="R_text_Xl0000028 2 5 2" xfId="19314"/>
    <cellStyle name="R_text_Xl0000028 2 5 2 2" xfId="19315"/>
    <cellStyle name="R_text_Xl0000028 2 5 2 3" xfId="19316"/>
    <cellStyle name="R_text_Xl0000028 2 5 2 4" xfId="19317"/>
    <cellStyle name="R_text_Xl0000028 2 5 3" xfId="19318"/>
    <cellStyle name="R_text_Xl0000028 2 5 3 2" xfId="19319"/>
    <cellStyle name="R_text_Xl0000028 2 5 3 3" xfId="19320"/>
    <cellStyle name="R_text_Xl0000028 2 5 3 4" xfId="19321"/>
    <cellStyle name="R_text_Xl0000028 2 5 4" xfId="19322"/>
    <cellStyle name="R_text_Xl0000028 2 5 5" xfId="19323"/>
    <cellStyle name="R_text_Xl0000028 2 5 6" xfId="19324"/>
    <cellStyle name="R_text_Xl0000028 2 6" xfId="19325"/>
    <cellStyle name="R_text_Xl0000028 2 6 2" xfId="19326"/>
    <cellStyle name="R_text_Xl0000028 2 6 3" xfId="19327"/>
    <cellStyle name="R_text_Xl0000028 2 6 4" xfId="19328"/>
    <cellStyle name="R_text_Xl0000028 2 7" xfId="19329"/>
    <cellStyle name="R_text_Xl0000028 2 7 2" xfId="19330"/>
    <cellStyle name="R_text_Xl0000028 2 7 3" xfId="19331"/>
    <cellStyle name="R_text_Xl0000028 2 7 4" xfId="19332"/>
    <cellStyle name="R_text_Xl0000028 2 8" xfId="19333"/>
    <cellStyle name="R_text_Xl0000028 2 9" xfId="19334"/>
    <cellStyle name="R_text_Xl0000028 3" xfId="19335"/>
    <cellStyle name="R_text_Xl0000028 3 10" xfId="19336"/>
    <cellStyle name="R_text_Xl0000028 3 2" xfId="19337"/>
    <cellStyle name="R_text_Xl0000028 3 2 2" xfId="19338"/>
    <cellStyle name="R_text_Xl0000028 3 2 2 2" xfId="19339"/>
    <cellStyle name="R_text_Xl0000028 3 2 2 2 2" xfId="19340"/>
    <cellStyle name="R_text_Xl0000028 3 2 2 2 2 2" xfId="19341"/>
    <cellStyle name="R_text_Xl0000028 3 2 2 2 2 3" xfId="19342"/>
    <cellStyle name="R_text_Xl0000028 3 2 2 2 2 4" xfId="19343"/>
    <cellStyle name="R_text_Xl0000028 3 2 2 2 3" xfId="19344"/>
    <cellStyle name="R_text_Xl0000028 3 2 2 2 3 2" xfId="19345"/>
    <cellStyle name="R_text_Xl0000028 3 2 2 2 3 3" xfId="19346"/>
    <cellStyle name="R_text_Xl0000028 3 2 2 2 3 4" xfId="19347"/>
    <cellStyle name="R_text_Xl0000028 3 2 2 2 4" xfId="19348"/>
    <cellStyle name="R_text_Xl0000028 3 2 2 2 5" xfId="19349"/>
    <cellStyle name="R_text_Xl0000028 3 2 2 2 6" xfId="19350"/>
    <cellStyle name="R_text_Xl0000028 3 2 2 3" xfId="19351"/>
    <cellStyle name="R_text_Xl0000028 3 2 2 3 2" xfId="19352"/>
    <cellStyle name="R_text_Xl0000028 3 2 2 3 2 2" xfId="19353"/>
    <cellStyle name="R_text_Xl0000028 3 2 2 3 2 3" xfId="19354"/>
    <cellStyle name="R_text_Xl0000028 3 2 2 3 2 4" xfId="19355"/>
    <cellStyle name="R_text_Xl0000028 3 2 2 3 3" xfId="19356"/>
    <cellStyle name="R_text_Xl0000028 3 2 2 3 3 2" xfId="19357"/>
    <cellStyle name="R_text_Xl0000028 3 2 2 3 3 3" xfId="19358"/>
    <cellStyle name="R_text_Xl0000028 3 2 2 3 3 4" xfId="19359"/>
    <cellStyle name="R_text_Xl0000028 3 2 2 3 4" xfId="19360"/>
    <cellStyle name="R_text_Xl0000028 3 2 2 3 5" xfId="19361"/>
    <cellStyle name="R_text_Xl0000028 3 2 2 3 6" xfId="19362"/>
    <cellStyle name="R_text_Xl0000028 3 2 2 4" xfId="19363"/>
    <cellStyle name="R_text_Xl0000028 3 2 2 4 2" xfId="19364"/>
    <cellStyle name="R_text_Xl0000028 3 2 2 4 3" xfId="19365"/>
    <cellStyle name="R_text_Xl0000028 3 2 2 4 4" xfId="19366"/>
    <cellStyle name="R_text_Xl0000028 3 2 2 5" xfId="19367"/>
    <cellStyle name="R_text_Xl0000028 3 2 2 5 2" xfId="19368"/>
    <cellStyle name="R_text_Xl0000028 3 2 2 5 3" xfId="19369"/>
    <cellStyle name="R_text_Xl0000028 3 2 2 5 4" xfId="19370"/>
    <cellStyle name="R_text_Xl0000028 3 2 2 6" xfId="19371"/>
    <cellStyle name="R_text_Xl0000028 3 2 2 7" xfId="19372"/>
    <cellStyle name="R_text_Xl0000028 3 2 2 8" xfId="19373"/>
    <cellStyle name="R_text_Xl0000028 3 2 3" xfId="19374"/>
    <cellStyle name="R_text_Xl0000028 3 2 3 2" xfId="19375"/>
    <cellStyle name="R_text_Xl0000028 3 2 3 2 2" xfId="19376"/>
    <cellStyle name="R_text_Xl0000028 3 2 3 2 3" xfId="19377"/>
    <cellStyle name="R_text_Xl0000028 3 2 3 2 4" xfId="19378"/>
    <cellStyle name="R_text_Xl0000028 3 2 3 3" xfId="19379"/>
    <cellStyle name="R_text_Xl0000028 3 2 3 3 2" xfId="19380"/>
    <cellStyle name="R_text_Xl0000028 3 2 3 3 3" xfId="19381"/>
    <cellStyle name="R_text_Xl0000028 3 2 3 3 4" xfId="19382"/>
    <cellStyle name="R_text_Xl0000028 3 2 3 4" xfId="19383"/>
    <cellStyle name="R_text_Xl0000028 3 2 3 5" xfId="19384"/>
    <cellStyle name="R_text_Xl0000028 3 2 3 6" xfId="19385"/>
    <cellStyle name="R_text_Xl0000028 3 2 4" xfId="19386"/>
    <cellStyle name="R_text_Xl0000028 3 2 4 2" xfId="19387"/>
    <cellStyle name="R_text_Xl0000028 3 2 4 2 2" xfId="19388"/>
    <cellStyle name="R_text_Xl0000028 3 2 4 2 3" xfId="19389"/>
    <cellStyle name="R_text_Xl0000028 3 2 4 2 4" xfId="19390"/>
    <cellStyle name="R_text_Xl0000028 3 2 4 3" xfId="19391"/>
    <cellStyle name="R_text_Xl0000028 3 2 4 3 2" xfId="19392"/>
    <cellStyle name="R_text_Xl0000028 3 2 4 3 3" xfId="19393"/>
    <cellStyle name="R_text_Xl0000028 3 2 4 3 4" xfId="19394"/>
    <cellStyle name="R_text_Xl0000028 3 2 4 4" xfId="19395"/>
    <cellStyle name="R_text_Xl0000028 3 2 4 5" xfId="19396"/>
    <cellStyle name="R_text_Xl0000028 3 2 4 6" xfId="19397"/>
    <cellStyle name="R_text_Xl0000028 3 2 5" xfId="19398"/>
    <cellStyle name="R_text_Xl0000028 3 2 5 2" xfId="19399"/>
    <cellStyle name="R_text_Xl0000028 3 2 5 3" xfId="19400"/>
    <cellStyle name="R_text_Xl0000028 3 2 5 4" xfId="19401"/>
    <cellStyle name="R_text_Xl0000028 3 2 6" xfId="19402"/>
    <cellStyle name="R_text_Xl0000028 3 2 6 2" xfId="19403"/>
    <cellStyle name="R_text_Xl0000028 3 2 6 3" xfId="19404"/>
    <cellStyle name="R_text_Xl0000028 3 2 6 4" xfId="19405"/>
    <cellStyle name="R_text_Xl0000028 3 2 7" xfId="19406"/>
    <cellStyle name="R_text_Xl0000028 3 2 8" xfId="19407"/>
    <cellStyle name="R_text_Xl0000028 3 2 9" xfId="19408"/>
    <cellStyle name="R_text_Xl0000028 3 3" xfId="19409"/>
    <cellStyle name="R_text_Xl0000028 3 3 2" xfId="19410"/>
    <cellStyle name="R_text_Xl0000028 3 3 2 2" xfId="19411"/>
    <cellStyle name="R_text_Xl0000028 3 3 2 2 2" xfId="19412"/>
    <cellStyle name="R_text_Xl0000028 3 3 2 2 3" xfId="19413"/>
    <cellStyle name="R_text_Xl0000028 3 3 2 2 4" xfId="19414"/>
    <cellStyle name="R_text_Xl0000028 3 3 2 3" xfId="19415"/>
    <cellStyle name="R_text_Xl0000028 3 3 2 3 2" xfId="19416"/>
    <cellStyle name="R_text_Xl0000028 3 3 2 3 3" xfId="19417"/>
    <cellStyle name="R_text_Xl0000028 3 3 2 3 4" xfId="19418"/>
    <cellStyle name="R_text_Xl0000028 3 3 2 4" xfId="19419"/>
    <cellStyle name="R_text_Xl0000028 3 3 2 5" xfId="19420"/>
    <cellStyle name="R_text_Xl0000028 3 3 2 6" xfId="19421"/>
    <cellStyle name="R_text_Xl0000028 3 3 3" xfId="19422"/>
    <cellStyle name="R_text_Xl0000028 3 3 3 2" xfId="19423"/>
    <cellStyle name="R_text_Xl0000028 3 3 3 2 2" xfId="19424"/>
    <cellStyle name="R_text_Xl0000028 3 3 3 2 3" xfId="19425"/>
    <cellStyle name="R_text_Xl0000028 3 3 3 2 4" xfId="19426"/>
    <cellStyle name="R_text_Xl0000028 3 3 3 3" xfId="19427"/>
    <cellStyle name="R_text_Xl0000028 3 3 3 3 2" xfId="19428"/>
    <cellStyle name="R_text_Xl0000028 3 3 3 3 3" xfId="19429"/>
    <cellStyle name="R_text_Xl0000028 3 3 3 3 4" xfId="19430"/>
    <cellStyle name="R_text_Xl0000028 3 3 3 4" xfId="19431"/>
    <cellStyle name="R_text_Xl0000028 3 3 3 5" xfId="19432"/>
    <cellStyle name="R_text_Xl0000028 3 3 3 6" xfId="19433"/>
    <cellStyle name="R_text_Xl0000028 3 3 4" xfId="19434"/>
    <cellStyle name="R_text_Xl0000028 3 3 4 2" xfId="19435"/>
    <cellStyle name="R_text_Xl0000028 3 3 4 3" xfId="19436"/>
    <cellStyle name="R_text_Xl0000028 3 3 4 4" xfId="19437"/>
    <cellStyle name="R_text_Xl0000028 3 3 5" xfId="19438"/>
    <cellStyle name="R_text_Xl0000028 3 3 5 2" xfId="19439"/>
    <cellStyle name="R_text_Xl0000028 3 3 5 3" xfId="19440"/>
    <cellStyle name="R_text_Xl0000028 3 3 5 4" xfId="19441"/>
    <cellStyle name="R_text_Xl0000028 3 3 6" xfId="19442"/>
    <cellStyle name="R_text_Xl0000028 3 3 7" xfId="19443"/>
    <cellStyle name="R_text_Xl0000028 3 3 8" xfId="19444"/>
    <cellStyle name="R_text_Xl0000028 3 4" xfId="19445"/>
    <cellStyle name="R_text_Xl0000028 3 4 2" xfId="19446"/>
    <cellStyle name="R_text_Xl0000028 3 4 2 2" xfId="19447"/>
    <cellStyle name="R_text_Xl0000028 3 4 2 3" xfId="19448"/>
    <cellStyle name="R_text_Xl0000028 3 4 2 4" xfId="19449"/>
    <cellStyle name="R_text_Xl0000028 3 4 3" xfId="19450"/>
    <cellStyle name="R_text_Xl0000028 3 4 3 2" xfId="19451"/>
    <cellStyle name="R_text_Xl0000028 3 4 3 3" xfId="19452"/>
    <cellStyle name="R_text_Xl0000028 3 4 3 4" xfId="19453"/>
    <cellStyle name="R_text_Xl0000028 3 4 4" xfId="19454"/>
    <cellStyle name="R_text_Xl0000028 3 4 5" xfId="19455"/>
    <cellStyle name="R_text_Xl0000028 3 4 6" xfId="19456"/>
    <cellStyle name="R_text_Xl0000028 3 5" xfId="19457"/>
    <cellStyle name="R_text_Xl0000028 3 5 2" xfId="19458"/>
    <cellStyle name="R_text_Xl0000028 3 5 2 2" xfId="19459"/>
    <cellStyle name="R_text_Xl0000028 3 5 2 3" xfId="19460"/>
    <cellStyle name="R_text_Xl0000028 3 5 2 4" xfId="19461"/>
    <cellStyle name="R_text_Xl0000028 3 5 3" xfId="19462"/>
    <cellStyle name="R_text_Xl0000028 3 5 3 2" xfId="19463"/>
    <cellStyle name="R_text_Xl0000028 3 5 3 3" xfId="19464"/>
    <cellStyle name="R_text_Xl0000028 3 5 3 4" xfId="19465"/>
    <cellStyle name="R_text_Xl0000028 3 5 4" xfId="19466"/>
    <cellStyle name="R_text_Xl0000028 3 5 5" xfId="19467"/>
    <cellStyle name="R_text_Xl0000028 3 5 6" xfId="19468"/>
    <cellStyle name="R_text_Xl0000028 3 6" xfId="19469"/>
    <cellStyle name="R_text_Xl0000028 3 6 2" xfId="19470"/>
    <cellStyle name="R_text_Xl0000028 3 6 3" xfId="19471"/>
    <cellStyle name="R_text_Xl0000028 3 6 4" xfId="19472"/>
    <cellStyle name="R_text_Xl0000028 3 7" xfId="19473"/>
    <cellStyle name="R_text_Xl0000028 3 7 2" xfId="19474"/>
    <cellStyle name="R_text_Xl0000028 3 7 3" xfId="19475"/>
    <cellStyle name="R_text_Xl0000028 3 7 4" xfId="19476"/>
    <cellStyle name="R_text_Xl0000028 3 8" xfId="19477"/>
    <cellStyle name="R_text_Xl0000028 3 9" xfId="19478"/>
    <cellStyle name="R_text_Xl0000028 4" xfId="19479"/>
    <cellStyle name="R_text_Xl0000028 4 10" xfId="19480"/>
    <cellStyle name="R_text_Xl0000028 4 2" xfId="19481"/>
    <cellStyle name="R_text_Xl0000028 4 2 2" xfId="19482"/>
    <cellStyle name="R_text_Xl0000028 4 2 2 2" xfId="19483"/>
    <cellStyle name="R_text_Xl0000028 4 2 2 2 2" xfId="19484"/>
    <cellStyle name="R_text_Xl0000028 4 2 2 2 2 2" xfId="19485"/>
    <cellStyle name="R_text_Xl0000028 4 2 2 2 2 3" xfId="19486"/>
    <cellStyle name="R_text_Xl0000028 4 2 2 2 2 4" xfId="19487"/>
    <cellStyle name="R_text_Xl0000028 4 2 2 2 3" xfId="19488"/>
    <cellStyle name="R_text_Xl0000028 4 2 2 2 3 2" xfId="19489"/>
    <cellStyle name="R_text_Xl0000028 4 2 2 2 3 3" xfId="19490"/>
    <cellStyle name="R_text_Xl0000028 4 2 2 2 3 4" xfId="19491"/>
    <cellStyle name="R_text_Xl0000028 4 2 2 2 4" xfId="19492"/>
    <cellStyle name="R_text_Xl0000028 4 2 2 2 5" xfId="19493"/>
    <cellStyle name="R_text_Xl0000028 4 2 2 2 6" xfId="19494"/>
    <cellStyle name="R_text_Xl0000028 4 2 2 3" xfId="19495"/>
    <cellStyle name="R_text_Xl0000028 4 2 2 3 2" xfId="19496"/>
    <cellStyle name="R_text_Xl0000028 4 2 2 3 2 2" xfId="19497"/>
    <cellStyle name="R_text_Xl0000028 4 2 2 3 2 3" xfId="19498"/>
    <cellStyle name="R_text_Xl0000028 4 2 2 3 2 4" xfId="19499"/>
    <cellStyle name="R_text_Xl0000028 4 2 2 3 3" xfId="19500"/>
    <cellStyle name="R_text_Xl0000028 4 2 2 3 3 2" xfId="19501"/>
    <cellStyle name="R_text_Xl0000028 4 2 2 3 3 3" xfId="19502"/>
    <cellStyle name="R_text_Xl0000028 4 2 2 3 3 4" xfId="19503"/>
    <cellStyle name="R_text_Xl0000028 4 2 2 3 4" xfId="19504"/>
    <cellStyle name="R_text_Xl0000028 4 2 2 3 5" xfId="19505"/>
    <cellStyle name="R_text_Xl0000028 4 2 2 3 6" xfId="19506"/>
    <cellStyle name="R_text_Xl0000028 4 2 2 4" xfId="19507"/>
    <cellStyle name="R_text_Xl0000028 4 2 2 4 2" xfId="19508"/>
    <cellStyle name="R_text_Xl0000028 4 2 2 4 3" xfId="19509"/>
    <cellStyle name="R_text_Xl0000028 4 2 2 4 4" xfId="19510"/>
    <cellStyle name="R_text_Xl0000028 4 2 2 5" xfId="19511"/>
    <cellStyle name="R_text_Xl0000028 4 2 2 5 2" xfId="19512"/>
    <cellStyle name="R_text_Xl0000028 4 2 2 5 3" xfId="19513"/>
    <cellStyle name="R_text_Xl0000028 4 2 2 5 4" xfId="19514"/>
    <cellStyle name="R_text_Xl0000028 4 2 2 6" xfId="19515"/>
    <cellStyle name="R_text_Xl0000028 4 2 2 7" xfId="19516"/>
    <cellStyle name="R_text_Xl0000028 4 2 2 8" xfId="19517"/>
    <cellStyle name="R_text_Xl0000028 4 2 3" xfId="19518"/>
    <cellStyle name="R_text_Xl0000028 4 2 3 2" xfId="19519"/>
    <cellStyle name="R_text_Xl0000028 4 2 3 2 2" xfId="19520"/>
    <cellStyle name="R_text_Xl0000028 4 2 3 2 3" xfId="19521"/>
    <cellStyle name="R_text_Xl0000028 4 2 3 2 4" xfId="19522"/>
    <cellStyle name="R_text_Xl0000028 4 2 3 3" xfId="19523"/>
    <cellStyle name="R_text_Xl0000028 4 2 3 3 2" xfId="19524"/>
    <cellStyle name="R_text_Xl0000028 4 2 3 3 3" xfId="19525"/>
    <cellStyle name="R_text_Xl0000028 4 2 3 3 4" xfId="19526"/>
    <cellStyle name="R_text_Xl0000028 4 2 3 4" xfId="19527"/>
    <cellStyle name="R_text_Xl0000028 4 2 3 5" xfId="19528"/>
    <cellStyle name="R_text_Xl0000028 4 2 3 6" xfId="19529"/>
    <cellStyle name="R_text_Xl0000028 4 2 4" xfId="19530"/>
    <cellStyle name="R_text_Xl0000028 4 2 4 2" xfId="19531"/>
    <cellStyle name="R_text_Xl0000028 4 2 4 2 2" xfId="19532"/>
    <cellStyle name="R_text_Xl0000028 4 2 4 2 3" xfId="19533"/>
    <cellStyle name="R_text_Xl0000028 4 2 4 2 4" xfId="19534"/>
    <cellStyle name="R_text_Xl0000028 4 2 4 3" xfId="19535"/>
    <cellStyle name="R_text_Xl0000028 4 2 4 3 2" xfId="19536"/>
    <cellStyle name="R_text_Xl0000028 4 2 4 3 3" xfId="19537"/>
    <cellStyle name="R_text_Xl0000028 4 2 4 3 4" xfId="19538"/>
    <cellStyle name="R_text_Xl0000028 4 2 4 4" xfId="19539"/>
    <cellStyle name="R_text_Xl0000028 4 2 4 5" xfId="19540"/>
    <cellStyle name="R_text_Xl0000028 4 2 4 6" xfId="19541"/>
    <cellStyle name="R_text_Xl0000028 4 2 5" xfId="19542"/>
    <cellStyle name="R_text_Xl0000028 4 2 5 2" xfId="19543"/>
    <cellStyle name="R_text_Xl0000028 4 2 5 3" xfId="19544"/>
    <cellStyle name="R_text_Xl0000028 4 2 5 4" xfId="19545"/>
    <cellStyle name="R_text_Xl0000028 4 2 6" xfId="19546"/>
    <cellStyle name="R_text_Xl0000028 4 2 6 2" xfId="19547"/>
    <cellStyle name="R_text_Xl0000028 4 2 6 3" xfId="19548"/>
    <cellStyle name="R_text_Xl0000028 4 2 6 4" xfId="19549"/>
    <cellStyle name="R_text_Xl0000028 4 2 7" xfId="19550"/>
    <cellStyle name="R_text_Xl0000028 4 2 8" xfId="19551"/>
    <cellStyle name="R_text_Xl0000028 4 2 9" xfId="19552"/>
    <cellStyle name="R_text_Xl0000028 4 3" xfId="19553"/>
    <cellStyle name="R_text_Xl0000028 4 3 2" xfId="19554"/>
    <cellStyle name="R_text_Xl0000028 4 3 2 2" xfId="19555"/>
    <cellStyle name="R_text_Xl0000028 4 3 2 2 2" xfId="19556"/>
    <cellStyle name="R_text_Xl0000028 4 3 2 2 3" xfId="19557"/>
    <cellStyle name="R_text_Xl0000028 4 3 2 2 4" xfId="19558"/>
    <cellStyle name="R_text_Xl0000028 4 3 2 3" xfId="19559"/>
    <cellStyle name="R_text_Xl0000028 4 3 2 3 2" xfId="19560"/>
    <cellStyle name="R_text_Xl0000028 4 3 2 3 3" xfId="19561"/>
    <cellStyle name="R_text_Xl0000028 4 3 2 3 4" xfId="19562"/>
    <cellStyle name="R_text_Xl0000028 4 3 2 4" xfId="19563"/>
    <cellStyle name="R_text_Xl0000028 4 3 2 5" xfId="19564"/>
    <cellStyle name="R_text_Xl0000028 4 3 2 6" xfId="19565"/>
    <cellStyle name="R_text_Xl0000028 4 3 3" xfId="19566"/>
    <cellStyle name="R_text_Xl0000028 4 3 3 2" xfId="19567"/>
    <cellStyle name="R_text_Xl0000028 4 3 3 2 2" xfId="19568"/>
    <cellStyle name="R_text_Xl0000028 4 3 3 2 3" xfId="19569"/>
    <cellStyle name="R_text_Xl0000028 4 3 3 2 4" xfId="19570"/>
    <cellStyle name="R_text_Xl0000028 4 3 3 3" xfId="19571"/>
    <cellStyle name="R_text_Xl0000028 4 3 3 3 2" xfId="19572"/>
    <cellStyle name="R_text_Xl0000028 4 3 3 3 3" xfId="19573"/>
    <cellStyle name="R_text_Xl0000028 4 3 3 3 4" xfId="19574"/>
    <cellStyle name="R_text_Xl0000028 4 3 3 4" xfId="19575"/>
    <cellStyle name="R_text_Xl0000028 4 3 3 5" xfId="19576"/>
    <cellStyle name="R_text_Xl0000028 4 3 3 6" xfId="19577"/>
    <cellStyle name="R_text_Xl0000028 4 3 4" xfId="19578"/>
    <cellStyle name="R_text_Xl0000028 4 3 4 2" xfId="19579"/>
    <cellStyle name="R_text_Xl0000028 4 3 4 3" xfId="19580"/>
    <cellStyle name="R_text_Xl0000028 4 3 4 4" xfId="19581"/>
    <cellStyle name="R_text_Xl0000028 4 3 5" xfId="19582"/>
    <cellStyle name="R_text_Xl0000028 4 3 5 2" xfId="19583"/>
    <cellStyle name="R_text_Xl0000028 4 3 5 3" xfId="19584"/>
    <cellStyle name="R_text_Xl0000028 4 3 5 4" xfId="19585"/>
    <cellStyle name="R_text_Xl0000028 4 3 6" xfId="19586"/>
    <cellStyle name="R_text_Xl0000028 4 3 7" xfId="19587"/>
    <cellStyle name="R_text_Xl0000028 4 3 8" xfId="19588"/>
    <cellStyle name="R_text_Xl0000028 4 4" xfId="19589"/>
    <cellStyle name="R_text_Xl0000028 4 4 2" xfId="19590"/>
    <cellStyle name="R_text_Xl0000028 4 4 2 2" xfId="19591"/>
    <cellStyle name="R_text_Xl0000028 4 4 2 3" xfId="19592"/>
    <cellStyle name="R_text_Xl0000028 4 4 2 4" xfId="19593"/>
    <cellStyle name="R_text_Xl0000028 4 4 3" xfId="19594"/>
    <cellStyle name="R_text_Xl0000028 4 4 3 2" xfId="19595"/>
    <cellStyle name="R_text_Xl0000028 4 4 3 3" xfId="19596"/>
    <cellStyle name="R_text_Xl0000028 4 4 3 4" xfId="19597"/>
    <cellStyle name="R_text_Xl0000028 4 4 4" xfId="19598"/>
    <cellStyle name="R_text_Xl0000028 4 4 5" xfId="19599"/>
    <cellStyle name="R_text_Xl0000028 4 4 6" xfId="19600"/>
    <cellStyle name="R_text_Xl0000028 4 5" xfId="19601"/>
    <cellStyle name="R_text_Xl0000028 4 5 2" xfId="19602"/>
    <cellStyle name="R_text_Xl0000028 4 5 2 2" xfId="19603"/>
    <cellStyle name="R_text_Xl0000028 4 5 2 3" xfId="19604"/>
    <cellStyle name="R_text_Xl0000028 4 5 2 4" xfId="19605"/>
    <cellStyle name="R_text_Xl0000028 4 5 3" xfId="19606"/>
    <cellStyle name="R_text_Xl0000028 4 5 3 2" xfId="19607"/>
    <cellStyle name="R_text_Xl0000028 4 5 3 3" xfId="19608"/>
    <cellStyle name="R_text_Xl0000028 4 5 3 4" xfId="19609"/>
    <cellStyle name="R_text_Xl0000028 4 5 4" xfId="19610"/>
    <cellStyle name="R_text_Xl0000028 4 5 5" xfId="19611"/>
    <cellStyle name="R_text_Xl0000028 4 5 6" xfId="19612"/>
    <cellStyle name="R_text_Xl0000028 4 6" xfId="19613"/>
    <cellStyle name="R_text_Xl0000028 4 6 2" xfId="19614"/>
    <cellStyle name="R_text_Xl0000028 4 6 3" xfId="19615"/>
    <cellStyle name="R_text_Xl0000028 4 6 4" xfId="19616"/>
    <cellStyle name="R_text_Xl0000028 4 7" xfId="19617"/>
    <cellStyle name="R_text_Xl0000028 4 7 2" xfId="19618"/>
    <cellStyle name="R_text_Xl0000028 4 7 3" xfId="19619"/>
    <cellStyle name="R_text_Xl0000028 4 7 4" xfId="19620"/>
    <cellStyle name="R_text_Xl0000028 4 8" xfId="19621"/>
    <cellStyle name="R_text_Xl0000028 4 9" xfId="19622"/>
    <cellStyle name="R_text_Xl0000028 5" xfId="19623"/>
    <cellStyle name="R_text_Xl0000028 5 10" xfId="19624"/>
    <cellStyle name="R_text_Xl0000028 5 2" xfId="19625"/>
    <cellStyle name="R_text_Xl0000028 5 2 2" xfId="19626"/>
    <cellStyle name="R_text_Xl0000028 5 2 2 2" xfId="19627"/>
    <cellStyle name="R_text_Xl0000028 5 2 2 2 2" xfId="19628"/>
    <cellStyle name="R_text_Xl0000028 5 2 2 2 2 2" xfId="19629"/>
    <cellStyle name="R_text_Xl0000028 5 2 2 2 2 3" xfId="19630"/>
    <cellStyle name="R_text_Xl0000028 5 2 2 2 2 4" xfId="19631"/>
    <cellStyle name="R_text_Xl0000028 5 2 2 2 3" xfId="19632"/>
    <cellStyle name="R_text_Xl0000028 5 2 2 2 3 2" xfId="19633"/>
    <cellStyle name="R_text_Xl0000028 5 2 2 2 3 3" xfId="19634"/>
    <cellStyle name="R_text_Xl0000028 5 2 2 2 3 4" xfId="19635"/>
    <cellStyle name="R_text_Xl0000028 5 2 2 2 4" xfId="19636"/>
    <cellStyle name="R_text_Xl0000028 5 2 2 2 5" xfId="19637"/>
    <cellStyle name="R_text_Xl0000028 5 2 2 2 6" xfId="19638"/>
    <cellStyle name="R_text_Xl0000028 5 2 2 3" xfId="19639"/>
    <cellStyle name="R_text_Xl0000028 5 2 2 3 2" xfId="19640"/>
    <cellStyle name="R_text_Xl0000028 5 2 2 3 2 2" xfId="19641"/>
    <cellStyle name="R_text_Xl0000028 5 2 2 3 2 3" xfId="19642"/>
    <cellStyle name="R_text_Xl0000028 5 2 2 3 2 4" xfId="19643"/>
    <cellStyle name="R_text_Xl0000028 5 2 2 3 3" xfId="19644"/>
    <cellStyle name="R_text_Xl0000028 5 2 2 3 3 2" xfId="19645"/>
    <cellStyle name="R_text_Xl0000028 5 2 2 3 3 3" xfId="19646"/>
    <cellStyle name="R_text_Xl0000028 5 2 2 3 3 4" xfId="19647"/>
    <cellStyle name="R_text_Xl0000028 5 2 2 3 4" xfId="19648"/>
    <cellStyle name="R_text_Xl0000028 5 2 2 3 5" xfId="19649"/>
    <cellStyle name="R_text_Xl0000028 5 2 2 3 6" xfId="19650"/>
    <cellStyle name="R_text_Xl0000028 5 2 2 4" xfId="19651"/>
    <cellStyle name="R_text_Xl0000028 5 2 2 4 2" xfId="19652"/>
    <cellStyle name="R_text_Xl0000028 5 2 2 4 3" xfId="19653"/>
    <cellStyle name="R_text_Xl0000028 5 2 2 4 4" xfId="19654"/>
    <cellStyle name="R_text_Xl0000028 5 2 2 5" xfId="19655"/>
    <cellStyle name="R_text_Xl0000028 5 2 2 5 2" xfId="19656"/>
    <cellStyle name="R_text_Xl0000028 5 2 2 5 3" xfId="19657"/>
    <cellStyle name="R_text_Xl0000028 5 2 2 5 4" xfId="19658"/>
    <cellStyle name="R_text_Xl0000028 5 2 2 6" xfId="19659"/>
    <cellStyle name="R_text_Xl0000028 5 2 2 7" xfId="19660"/>
    <cellStyle name="R_text_Xl0000028 5 2 2 8" xfId="19661"/>
    <cellStyle name="R_text_Xl0000028 5 2 3" xfId="19662"/>
    <cellStyle name="R_text_Xl0000028 5 2 3 2" xfId="19663"/>
    <cellStyle name="R_text_Xl0000028 5 2 3 2 2" xfId="19664"/>
    <cellStyle name="R_text_Xl0000028 5 2 3 2 3" xfId="19665"/>
    <cellStyle name="R_text_Xl0000028 5 2 3 2 4" xfId="19666"/>
    <cellStyle name="R_text_Xl0000028 5 2 3 3" xfId="19667"/>
    <cellStyle name="R_text_Xl0000028 5 2 3 3 2" xfId="19668"/>
    <cellStyle name="R_text_Xl0000028 5 2 3 3 3" xfId="19669"/>
    <cellStyle name="R_text_Xl0000028 5 2 3 3 4" xfId="19670"/>
    <cellStyle name="R_text_Xl0000028 5 2 3 4" xfId="19671"/>
    <cellStyle name="R_text_Xl0000028 5 2 3 5" xfId="19672"/>
    <cellStyle name="R_text_Xl0000028 5 2 3 6" xfId="19673"/>
    <cellStyle name="R_text_Xl0000028 5 2 4" xfId="19674"/>
    <cellStyle name="R_text_Xl0000028 5 2 4 2" xfId="19675"/>
    <cellStyle name="R_text_Xl0000028 5 2 4 2 2" xfId="19676"/>
    <cellStyle name="R_text_Xl0000028 5 2 4 2 3" xfId="19677"/>
    <cellStyle name="R_text_Xl0000028 5 2 4 2 4" xfId="19678"/>
    <cellStyle name="R_text_Xl0000028 5 2 4 3" xfId="19679"/>
    <cellStyle name="R_text_Xl0000028 5 2 4 3 2" xfId="19680"/>
    <cellStyle name="R_text_Xl0000028 5 2 4 3 3" xfId="19681"/>
    <cellStyle name="R_text_Xl0000028 5 2 4 3 4" xfId="19682"/>
    <cellStyle name="R_text_Xl0000028 5 2 4 4" xfId="19683"/>
    <cellStyle name="R_text_Xl0000028 5 2 4 5" xfId="19684"/>
    <cellStyle name="R_text_Xl0000028 5 2 4 6" xfId="19685"/>
    <cellStyle name="R_text_Xl0000028 5 2 5" xfId="19686"/>
    <cellStyle name="R_text_Xl0000028 5 2 5 2" xfId="19687"/>
    <cellStyle name="R_text_Xl0000028 5 2 5 3" xfId="19688"/>
    <cellStyle name="R_text_Xl0000028 5 2 5 4" xfId="19689"/>
    <cellStyle name="R_text_Xl0000028 5 2 6" xfId="19690"/>
    <cellStyle name="R_text_Xl0000028 5 2 6 2" xfId="19691"/>
    <cellStyle name="R_text_Xl0000028 5 2 6 3" xfId="19692"/>
    <cellStyle name="R_text_Xl0000028 5 2 6 4" xfId="19693"/>
    <cellStyle name="R_text_Xl0000028 5 2 7" xfId="19694"/>
    <cellStyle name="R_text_Xl0000028 5 2 8" xfId="19695"/>
    <cellStyle name="R_text_Xl0000028 5 2 9" xfId="19696"/>
    <cellStyle name="R_text_Xl0000028 5 3" xfId="19697"/>
    <cellStyle name="R_text_Xl0000028 5 3 2" xfId="19698"/>
    <cellStyle name="R_text_Xl0000028 5 3 2 2" xfId="19699"/>
    <cellStyle name="R_text_Xl0000028 5 3 2 2 2" xfId="19700"/>
    <cellStyle name="R_text_Xl0000028 5 3 2 2 3" xfId="19701"/>
    <cellStyle name="R_text_Xl0000028 5 3 2 2 4" xfId="19702"/>
    <cellStyle name="R_text_Xl0000028 5 3 2 3" xfId="19703"/>
    <cellStyle name="R_text_Xl0000028 5 3 2 3 2" xfId="19704"/>
    <cellStyle name="R_text_Xl0000028 5 3 2 3 3" xfId="19705"/>
    <cellStyle name="R_text_Xl0000028 5 3 2 3 4" xfId="19706"/>
    <cellStyle name="R_text_Xl0000028 5 3 2 4" xfId="19707"/>
    <cellStyle name="R_text_Xl0000028 5 3 2 5" xfId="19708"/>
    <cellStyle name="R_text_Xl0000028 5 3 2 6" xfId="19709"/>
    <cellStyle name="R_text_Xl0000028 5 3 3" xfId="19710"/>
    <cellStyle name="R_text_Xl0000028 5 3 3 2" xfId="19711"/>
    <cellStyle name="R_text_Xl0000028 5 3 3 2 2" xfId="19712"/>
    <cellStyle name="R_text_Xl0000028 5 3 3 2 3" xfId="19713"/>
    <cellStyle name="R_text_Xl0000028 5 3 3 2 4" xfId="19714"/>
    <cellStyle name="R_text_Xl0000028 5 3 3 3" xfId="19715"/>
    <cellStyle name="R_text_Xl0000028 5 3 3 3 2" xfId="19716"/>
    <cellStyle name="R_text_Xl0000028 5 3 3 3 3" xfId="19717"/>
    <cellStyle name="R_text_Xl0000028 5 3 3 3 4" xfId="19718"/>
    <cellStyle name="R_text_Xl0000028 5 3 3 4" xfId="19719"/>
    <cellStyle name="R_text_Xl0000028 5 3 3 5" xfId="19720"/>
    <cellStyle name="R_text_Xl0000028 5 3 3 6" xfId="19721"/>
    <cellStyle name="R_text_Xl0000028 5 3 4" xfId="19722"/>
    <cellStyle name="R_text_Xl0000028 5 3 4 2" xfId="19723"/>
    <cellStyle name="R_text_Xl0000028 5 3 4 3" xfId="19724"/>
    <cellStyle name="R_text_Xl0000028 5 3 4 4" xfId="19725"/>
    <cellStyle name="R_text_Xl0000028 5 3 5" xfId="19726"/>
    <cellStyle name="R_text_Xl0000028 5 3 5 2" xfId="19727"/>
    <cellStyle name="R_text_Xl0000028 5 3 5 3" xfId="19728"/>
    <cellStyle name="R_text_Xl0000028 5 3 5 4" xfId="19729"/>
    <cellStyle name="R_text_Xl0000028 5 3 6" xfId="19730"/>
    <cellStyle name="R_text_Xl0000028 5 3 7" xfId="19731"/>
    <cellStyle name="R_text_Xl0000028 5 3 8" xfId="19732"/>
    <cellStyle name="R_text_Xl0000028 5 4" xfId="19733"/>
    <cellStyle name="R_text_Xl0000028 5 4 2" xfId="19734"/>
    <cellStyle name="R_text_Xl0000028 5 4 2 2" xfId="19735"/>
    <cellStyle name="R_text_Xl0000028 5 4 2 3" xfId="19736"/>
    <cellStyle name="R_text_Xl0000028 5 4 2 4" xfId="19737"/>
    <cellStyle name="R_text_Xl0000028 5 4 3" xfId="19738"/>
    <cellStyle name="R_text_Xl0000028 5 4 3 2" xfId="19739"/>
    <cellStyle name="R_text_Xl0000028 5 4 3 3" xfId="19740"/>
    <cellStyle name="R_text_Xl0000028 5 4 3 4" xfId="19741"/>
    <cellStyle name="R_text_Xl0000028 5 4 4" xfId="19742"/>
    <cellStyle name="R_text_Xl0000028 5 4 5" xfId="19743"/>
    <cellStyle name="R_text_Xl0000028 5 4 6" xfId="19744"/>
    <cellStyle name="R_text_Xl0000028 5 5" xfId="19745"/>
    <cellStyle name="R_text_Xl0000028 5 5 2" xfId="19746"/>
    <cellStyle name="R_text_Xl0000028 5 5 2 2" xfId="19747"/>
    <cellStyle name="R_text_Xl0000028 5 5 2 3" xfId="19748"/>
    <cellStyle name="R_text_Xl0000028 5 5 2 4" xfId="19749"/>
    <cellStyle name="R_text_Xl0000028 5 5 3" xfId="19750"/>
    <cellStyle name="R_text_Xl0000028 5 5 3 2" xfId="19751"/>
    <cellStyle name="R_text_Xl0000028 5 5 3 3" xfId="19752"/>
    <cellStyle name="R_text_Xl0000028 5 5 3 4" xfId="19753"/>
    <cellStyle name="R_text_Xl0000028 5 5 4" xfId="19754"/>
    <cellStyle name="R_text_Xl0000028 5 5 5" xfId="19755"/>
    <cellStyle name="R_text_Xl0000028 5 5 6" xfId="19756"/>
    <cellStyle name="R_text_Xl0000028 5 6" xfId="19757"/>
    <cellStyle name="R_text_Xl0000028 5 6 2" xfId="19758"/>
    <cellStyle name="R_text_Xl0000028 5 6 3" xfId="19759"/>
    <cellStyle name="R_text_Xl0000028 5 6 4" xfId="19760"/>
    <cellStyle name="R_text_Xl0000028 5 7" xfId="19761"/>
    <cellStyle name="R_text_Xl0000028 5 7 2" xfId="19762"/>
    <cellStyle name="R_text_Xl0000028 5 7 3" xfId="19763"/>
    <cellStyle name="R_text_Xl0000028 5 7 4" xfId="19764"/>
    <cellStyle name="R_text_Xl0000028 5 8" xfId="19765"/>
    <cellStyle name="R_text_Xl0000028 5 9" xfId="19766"/>
    <cellStyle name="R_text_Xl0000028 6" xfId="19767"/>
    <cellStyle name="R_text_Xl0000028 6 10" xfId="19768"/>
    <cellStyle name="R_text_Xl0000028 6 2" xfId="19769"/>
    <cellStyle name="R_text_Xl0000028 6 2 2" xfId="19770"/>
    <cellStyle name="R_text_Xl0000028 6 2 2 2" xfId="19771"/>
    <cellStyle name="R_text_Xl0000028 6 2 2 2 2" xfId="19772"/>
    <cellStyle name="R_text_Xl0000028 6 2 2 2 2 2" xfId="19773"/>
    <cellStyle name="R_text_Xl0000028 6 2 2 2 2 3" xfId="19774"/>
    <cellStyle name="R_text_Xl0000028 6 2 2 2 2 4" xfId="19775"/>
    <cellStyle name="R_text_Xl0000028 6 2 2 2 3" xfId="19776"/>
    <cellStyle name="R_text_Xl0000028 6 2 2 2 3 2" xfId="19777"/>
    <cellStyle name="R_text_Xl0000028 6 2 2 2 3 3" xfId="19778"/>
    <cellStyle name="R_text_Xl0000028 6 2 2 2 3 4" xfId="19779"/>
    <cellStyle name="R_text_Xl0000028 6 2 2 2 4" xfId="19780"/>
    <cellStyle name="R_text_Xl0000028 6 2 2 2 5" xfId="19781"/>
    <cellStyle name="R_text_Xl0000028 6 2 2 2 6" xfId="19782"/>
    <cellStyle name="R_text_Xl0000028 6 2 2 3" xfId="19783"/>
    <cellStyle name="R_text_Xl0000028 6 2 2 3 2" xfId="19784"/>
    <cellStyle name="R_text_Xl0000028 6 2 2 3 2 2" xfId="19785"/>
    <cellStyle name="R_text_Xl0000028 6 2 2 3 2 3" xfId="19786"/>
    <cellStyle name="R_text_Xl0000028 6 2 2 3 2 4" xfId="19787"/>
    <cellStyle name="R_text_Xl0000028 6 2 2 3 3" xfId="19788"/>
    <cellStyle name="R_text_Xl0000028 6 2 2 3 3 2" xfId="19789"/>
    <cellStyle name="R_text_Xl0000028 6 2 2 3 3 3" xfId="19790"/>
    <cellStyle name="R_text_Xl0000028 6 2 2 3 3 4" xfId="19791"/>
    <cellStyle name="R_text_Xl0000028 6 2 2 3 4" xfId="19792"/>
    <cellStyle name="R_text_Xl0000028 6 2 2 3 5" xfId="19793"/>
    <cellStyle name="R_text_Xl0000028 6 2 2 3 6" xfId="19794"/>
    <cellStyle name="R_text_Xl0000028 6 2 2 4" xfId="19795"/>
    <cellStyle name="R_text_Xl0000028 6 2 2 4 2" xfId="19796"/>
    <cellStyle name="R_text_Xl0000028 6 2 2 4 3" xfId="19797"/>
    <cellStyle name="R_text_Xl0000028 6 2 2 4 4" xfId="19798"/>
    <cellStyle name="R_text_Xl0000028 6 2 2 5" xfId="19799"/>
    <cellStyle name="R_text_Xl0000028 6 2 2 5 2" xfId="19800"/>
    <cellStyle name="R_text_Xl0000028 6 2 2 5 3" xfId="19801"/>
    <cellStyle name="R_text_Xl0000028 6 2 2 5 4" xfId="19802"/>
    <cellStyle name="R_text_Xl0000028 6 2 2 6" xfId="19803"/>
    <cellStyle name="R_text_Xl0000028 6 2 2 7" xfId="19804"/>
    <cellStyle name="R_text_Xl0000028 6 2 2 8" xfId="19805"/>
    <cellStyle name="R_text_Xl0000028 6 2 3" xfId="19806"/>
    <cellStyle name="R_text_Xl0000028 6 2 3 2" xfId="19807"/>
    <cellStyle name="R_text_Xl0000028 6 2 3 2 2" xfId="19808"/>
    <cellStyle name="R_text_Xl0000028 6 2 3 2 3" xfId="19809"/>
    <cellStyle name="R_text_Xl0000028 6 2 3 2 4" xfId="19810"/>
    <cellStyle name="R_text_Xl0000028 6 2 3 3" xfId="19811"/>
    <cellStyle name="R_text_Xl0000028 6 2 3 3 2" xfId="19812"/>
    <cellStyle name="R_text_Xl0000028 6 2 3 3 3" xfId="19813"/>
    <cellStyle name="R_text_Xl0000028 6 2 3 3 4" xfId="19814"/>
    <cellStyle name="R_text_Xl0000028 6 2 3 4" xfId="19815"/>
    <cellStyle name="R_text_Xl0000028 6 2 3 5" xfId="19816"/>
    <cellStyle name="R_text_Xl0000028 6 2 3 6" xfId="19817"/>
    <cellStyle name="R_text_Xl0000028 6 2 4" xfId="19818"/>
    <cellStyle name="R_text_Xl0000028 6 2 4 2" xfId="19819"/>
    <cellStyle name="R_text_Xl0000028 6 2 4 2 2" xfId="19820"/>
    <cellStyle name="R_text_Xl0000028 6 2 4 2 3" xfId="19821"/>
    <cellStyle name="R_text_Xl0000028 6 2 4 2 4" xfId="19822"/>
    <cellStyle name="R_text_Xl0000028 6 2 4 3" xfId="19823"/>
    <cellStyle name="R_text_Xl0000028 6 2 4 3 2" xfId="19824"/>
    <cellStyle name="R_text_Xl0000028 6 2 4 3 3" xfId="19825"/>
    <cellStyle name="R_text_Xl0000028 6 2 4 3 4" xfId="19826"/>
    <cellStyle name="R_text_Xl0000028 6 2 4 4" xfId="19827"/>
    <cellStyle name="R_text_Xl0000028 6 2 4 5" xfId="19828"/>
    <cellStyle name="R_text_Xl0000028 6 2 4 6" xfId="19829"/>
    <cellStyle name="R_text_Xl0000028 6 2 5" xfId="19830"/>
    <cellStyle name="R_text_Xl0000028 6 2 5 2" xfId="19831"/>
    <cellStyle name="R_text_Xl0000028 6 2 5 3" xfId="19832"/>
    <cellStyle name="R_text_Xl0000028 6 2 5 4" xfId="19833"/>
    <cellStyle name="R_text_Xl0000028 6 2 6" xfId="19834"/>
    <cellStyle name="R_text_Xl0000028 6 2 6 2" xfId="19835"/>
    <cellStyle name="R_text_Xl0000028 6 2 6 3" xfId="19836"/>
    <cellStyle name="R_text_Xl0000028 6 2 6 4" xfId="19837"/>
    <cellStyle name="R_text_Xl0000028 6 2 7" xfId="19838"/>
    <cellStyle name="R_text_Xl0000028 6 2 8" xfId="19839"/>
    <cellStyle name="R_text_Xl0000028 6 2 9" xfId="19840"/>
    <cellStyle name="R_text_Xl0000028 6 3" xfId="19841"/>
    <cellStyle name="R_text_Xl0000028 6 3 2" xfId="19842"/>
    <cellStyle name="R_text_Xl0000028 6 3 2 2" xfId="19843"/>
    <cellStyle name="R_text_Xl0000028 6 3 2 2 2" xfId="19844"/>
    <cellStyle name="R_text_Xl0000028 6 3 2 2 3" xfId="19845"/>
    <cellStyle name="R_text_Xl0000028 6 3 2 2 4" xfId="19846"/>
    <cellStyle name="R_text_Xl0000028 6 3 2 3" xfId="19847"/>
    <cellStyle name="R_text_Xl0000028 6 3 2 3 2" xfId="19848"/>
    <cellStyle name="R_text_Xl0000028 6 3 2 3 3" xfId="19849"/>
    <cellStyle name="R_text_Xl0000028 6 3 2 3 4" xfId="19850"/>
    <cellStyle name="R_text_Xl0000028 6 3 2 4" xfId="19851"/>
    <cellStyle name="R_text_Xl0000028 6 3 2 5" xfId="19852"/>
    <cellStyle name="R_text_Xl0000028 6 3 2 6" xfId="19853"/>
    <cellStyle name="R_text_Xl0000028 6 3 3" xfId="19854"/>
    <cellStyle name="R_text_Xl0000028 6 3 3 2" xfId="19855"/>
    <cellStyle name="R_text_Xl0000028 6 3 3 2 2" xfId="19856"/>
    <cellStyle name="R_text_Xl0000028 6 3 3 2 3" xfId="19857"/>
    <cellStyle name="R_text_Xl0000028 6 3 3 2 4" xfId="19858"/>
    <cellStyle name="R_text_Xl0000028 6 3 3 3" xfId="19859"/>
    <cellStyle name="R_text_Xl0000028 6 3 3 3 2" xfId="19860"/>
    <cellStyle name="R_text_Xl0000028 6 3 3 3 3" xfId="19861"/>
    <cellStyle name="R_text_Xl0000028 6 3 3 3 4" xfId="19862"/>
    <cellStyle name="R_text_Xl0000028 6 3 3 4" xfId="19863"/>
    <cellStyle name="R_text_Xl0000028 6 3 3 5" xfId="19864"/>
    <cellStyle name="R_text_Xl0000028 6 3 3 6" xfId="19865"/>
    <cellStyle name="R_text_Xl0000028 6 3 4" xfId="19866"/>
    <cellStyle name="R_text_Xl0000028 6 3 4 2" xfId="19867"/>
    <cellStyle name="R_text_Xl0000028 6 3 4 3" xfId="19868"/>
    <cellStyle name="R_text_Xl0000028 6 3 4 4" xfId="19869"/>
    <cellStyle name="R_text_Xl0000028 6 3 5" xfId="19870"/>
    <cellStyle name="R_text_Xl0000028 6 3 5 2" xfId="19871"/>
    <cellStyle name="R_text_Xl0000028 6 3 5 3" xfId="19872"/>
    <cellStyle name="R_text_Xl0000028 6 3 5 4" xfId="19873"/>
    <cellStyle name="R_text_Xl0000028 6 3 6" xfId="19874"/>
    <cellStyle name="R_text_Xl0000028 6 3 7" xfId="19875"/>
    <cellStyle name="R_text_Xl0000028 6 3 8" xfId="19876"/>
    <cellStyle name="R_text_Xl0000028 6 4" xfId="19877"/>
    <cellStyle name="R_text_Xl0000028 6 4 2" xfId="19878"/>
    <cellStyle name="R_text_Xl0000028 6 4 2 2" xfId="19879"/>
    <cellStyle name="R_text_Xl0000028 6 4 2 3" xfId="19880"/>
    <cellStyle name="R_text_Xl0000028 6 4 2 4" xfId="19881"/>
    <cellStyle name="R_text_Xl0000028 6 4 3" xfId="19882"/>
    <cellStyle name="R_text_Xl0000028 6 4 3 2" xfId="19883"/>
    <cellStyle name="R_text_Xl0000028 6 4 3 3" xfId="19884"/>
    <cellStyle name="R_text_Xl0000028 6 4 3 4" xfId="19885"/>
    <cellStyle name="R_text_Xl0000028 6 4 4" xfId="19886"/>
    <cellStyle name="R_text_Xl0000028 6 4 5" xfId="19887"/>
    <cellStyle name="R_text_Xl0000028 6 4 6" xfId="19888"/>
    <cellStyle name="R_text_Xl0000028 6 5" xfId="19889"/>
    <cellStyle name="R_text_Xl0000028 6 5 2" xfId="19890"/>
    <cellStyle name="R_text_Xl0000028 6 5 2 2" xfId="19891"/>
    <cellStyle name="R_text_Xl0000028 6 5 2 3" xfId="19892"/>
    <cellStyle name="R_text_Xl0000028 6 5 2 4" xfId="19893"/>
    <cellStyle name="R_text_Xl0000028 6 5 3" xfId="19894"/>
    <cellStyle name="R_text_Xl0000028 6 5 3 2" xfId="19895"/>
    <cellStyle name="R_text_Xl0000028 6 5 3 3" xfId="19896"/>
    <cellStyle name="R_text_Xl0000028 6 5 3 4" xfId="19897"/>
    <cellStyle name="R_text_Xl0000028 6 5 4" xfId="19898"/>
    <cellStyle name="R_text_Xl0000028 6 5 5" xfId="19899"/>
    <cellStyle name="R_text_Xl0000028 6 5 6" xfId="19900"/>
    <cellStyle name="R_text_Xl0000028 6 6" xfId="19901"/>
    <cellStyle name="R_text_Xl0000028 6 6 2" xfId="19902"/>
    <cellStyle name="R_text_Xl0000028 6 6 3" xfId="19903"/>
    <cellStyle name="R_text_Xl0000028 6 6 4" xfId="19904"/>
    <cellStyle name="R_text_Xl0000028 6 7" xfId="19905"/>
    <cellStyle name="R_text_Xl0000028 6 7 2" xfId="19906"/>
    <cellStyle name="R_text_Xl0000028 6 7 3" xfId="19907"/>
    <cellStyle name="R_text_Xl0000028 6 7 4" xfId="19908"/>
    <cellStyle name="R_text_Xl0000028 6 8" xfId="19909"/>
    <cellStyle name="R_text_Xl0000028 6 9" xfId="19910"/>
    <cellStyle name="R_text_Xl0000028 7" xfId="19911"/>
    <cellStyle name="R_text_Xl0000028 7 2" xfId="19912"/>
    <cellStyle name="R_text_Xl0000028 7 2 2" xfId="19913"/>
    <cellStyle name="R_text_Xl0000028 7 2 2 2" xfId="19914"/>
    <cellStyle name="R_text_Xl0000028 7 2 2 2 2" xfId="19915"/>
    <cellStyle name="R_text_Xl0000028 7 2 2 2 3" xfId="19916"/>
    <cellStyle name="R_text_Xl0000028 7 2 2 2 4" xfId="19917"/>
    <cellStyle name="R_text_Xl0000028 7 2 2 3" xfId="19918"/>
    <cellStyle name="R_text_Xl0000028 7 2 2 3 2" xfId="19919"/>
    <cellStyle name="R_text_Xl0000028 7 2 2 3 3" xfId="19920"/>
    <cellStyle name="R_text_Xl0000028 7 2 2 3 4" xfId="19921"/>
    <cellStyle name="R_text_Xl0000028 7 2 2 4" xfId="19922"/>
    <cellStyle name="R_text_Xl0000028 7 2 2 5" xfId="19923"/>
    <cellStyle name="R_text_Xl0000028 7 2 2 6" xfId="19924"/>
    <cellStyle name="R_text_Xl0000028 7 2 3" xfId="19925"/>
    <cellStyle name="R_text_Xl0000028 7 2 3 2" xfId="19926"/>
    <cellStyle name="R_text_Xl0000028 7 2 3 2 2" xfId="19927"/>
    <cellStyle name="R_text_Xl0000028 7 2 3 2 3" xfId="19928"/>
    <cellStyle name="R_text_Xl0000028 7 2 3 2 4" xfId="19929"/>
    <cellStyle name="R_text_Xl0000028 7 2 3 3" xfId="19930"/>
    <cellStyle name="R_text_Xl0000028 7 2 3 3 2" xfId="19931"/>
    <cellStyle name="R_text_Xl0000028 7 2 3 3 3" xfId="19932"/>
    <cellStyle name="R_text_Xl0000028 7 2 3 3 4" xfId="19933"/>
    <cellStyle name="R_text_Xl0000028 7 2 3 4" xfId="19934"/>
    <cellStyle name="R_text_Xl0000028 7 2 3 5" xfId="19935"/>
    <cellStyle name="R_text_Xl0000028 7 2 3 6" xfId="19936"/>
    <cellStyle name="R_text_Xl0000028 7 2 4" xfId="19937"/>
    <cellStyle name="R_text_Xl0000028 7 2 4 2" xfId="19938"/>
    <cellStyle name="R_text_Xl0000028 7 2 4 3" xfId="19939"/>
    <cellStyle name="R_text_Xl0000028 7 2 4 4" xfId="19940"/>
    <cellStyle name="R_text_Xl0000028 7 2 5" xfId="19941"/>
    <cellStyle name="R_text_Xl0000028 7 2 5 2" xfId="19942"/>
    <cellStyle name="R_text_Xl0000028 7 2 5 3" xfId="19943"/>
    <cellStyle name="R_text_Xl0000028 7 2 5 4" xfId="19944"/>
    <cellStyle name="R_text_Xl0000028 7 2 6" xfId="19945"/>
    <cellStyle name="R_text_Xl0000028 7 2 7" xfId="19946"/>
    <cellStyle name="R_text_Xl0000028 7 2 8" xfId="19947"/>
    <cellStyle name="R_text_Xl0000028 7 3" xfId="19948"/>
    <cellStyle name="R_text_Xl0000028 7 3 2" xfId="19949"/>
    <cellStyle name="R_text_Xl0000028 7 3 2 2" xfId="19950"/>
    <cellStyle name="R_text_Xl0000028 7 3 2 3" xfId="19951"/>
    <cellStyle name="R_text_Xl0000028 7 3 2 4" xfId="19952"/>
    <cellStyle name="R_text_Xl0000028 7 3 3" xfId="19953"/>
    <cellStyle name="R_text_Xl0000028 7 3 3 2" xfId="19954"/>
    <cellStyle name="R_text_Xl0000028 7 3 3 3" xfId="19955"/>
    <cellStyle name="R_text_Xl0000028 7 3 3 4" xfId="19956"/>
    <cellStyle name="R_text_Xl0000028 7 3 4" xfId="19957"/>
    <cellStyle name="R_text_Xl0000028 7 3 5" xfId="19958"/>
    <cellStyle name="R_text_Xl0000028 7 3 6" xfId="19959"/>
    <cellStyle name="R_text_Xl0000028 7 4" xfId="19960"/>
    <cellStyle name="R_text_Xl0000028 7 4 2" xfId="19961"/>
    <cellStyle name="R_text_Xl0000028 7 4 2 2" xfId="19962"/>
    <cellStyle name="R_text_Xl0000028 7 4 2 3" xfId="19963"/>
    <cellStyle name="R_text_Xl0000028 7 4 2 4" xfId="19964"/>
    <cellStyle name="R_text_Xl0000028 7 4 3" xfId="19965"/>
    <cellStyle name="R_text_Xl0000028 7 4 3 2" xfId="19966"/>
    <cellStyle name="R_text_Xl0000028 7 4 3 3" xfId="19967"/>
    <cellStyle name="R_text_Xl0000028 7 4 3 4" xfId="19968"/>
    <cellStyle name="R_text_Xl0000028 7 4 4" xfId="19969"/>
    <cellStyle name="R_text_Xl0000028 7 4 5" xfId="19970"/>
    <cellStyle name="R_text_Xl0000028 7 4 6" xfId="19971"/>
    <cellStyle name="R_text_Xl0000028 7 5" xfId="19972"/>
    <cellStyle name="R_text_Xl0000028 7 5 2" xfId="19973"/>
    <cellStyle name="R_text_Xl0000028 7 5 3" xfId="19974"/>
    <cellStyle name="R_text_Xl0000028 7 5 4" xfId="19975"/>
    <cellStyle name="R_text_Xl0000028 7 6" xfId="19976"/>
    <cellStyle name="R_text_Xl0000028 7 6 2" xfId="19977"/>
    <cellStyle name="R_text_Xl0000028 7 6 3" xfId="19978"/>
    <cellStyle name="R_text_Xl0000028 7 6 4" xfId="19979"/>
    <cellStyle name="R_text_Xl0000028 7 7" xfId="19980"/>
    <cellStyle name="R_text_Xl0000028 7 8" xfId="19981"/>
    <cellStyle name="R_text_Xl0000028 7 9" xfId="19982"/>
    <cellStyle name="R_text_Xl0000028 8" xfId="19983"/>
    <cellStyle name="R_text_Xl0000028 8 2" xfId="19984"/>
    <cellStyle name="R_text_Xl0000028 8 2 2" xfId="19985"/>
    <cellStyle name="R_text_Xl0000028 8 2 2 2" xfId="19986"/>
    <cellStyle name="R_text_Xl0000028 8 2 2 3" xfId="19987"/>
    <cellStyle name="R_text_Xl0000028 8 2 2 4" xfId="19988"/>
    <cellStyle name="R_text_Xl0000028 8 2 3" xfId="19989"/>
    <cellStyle name="R_text_Xl0000028 8 2 3 2" xfId="19990"/>
    <cellStyle name="R_text_Xl0000028 8 2 3 3" xfId="19991"/>
    <cellStyle name="R_text_Xl0000028 8 2 3 4" xfId="19992"/>
    <cellStyle name="R_text_Xl0000028 8 2 4" xfId="19993"/>
    <cellStyle name="R_text_Xl0000028 8 2 5" xfId="19994"/>
    <cellStyle name="R_text_Xl0000028 8 2 6" xfId="19995"/>
    <cellStyle name="R_text_Xl0000028 8 3" xfId="19996"/>
    <cellStyle name="R_text_Xl0000028 8 3 2" xfId="19997"/>
    <cellStyle name="R_text_Xl0000028 8 3 2 2" xfId="19998"/>
    <cellStyle name="R_text_Xl0000028 8 3 2 3" xfId="19999"/>
    <cellStyle name="R_text_Xl0000028 8 3 2 4" xfId="20000"/>
    <cellStyle name="R_text_Xl0000028 8 3 3" xfId="20001"/>
    <cellStyle name="R_text_Xl0000028 8 3 3 2" xfId="20002"/>
    <cellStyle name="R_text_Xl0000028 8 3 3 3" xfId="20003"/>
    <cellStyle name="R_text_Xl0000028 8 3 3 4" xfId="20004"/>
    <cellStyle name="R_text_Xl0000028 8 3 4" xfId="20005"/>
    <cellStyle name="R_text_Xl0000028 8 3 5" xfId="20006"/>
    <cellStyle name="R_text_Xl0000028 8 3 6" xfId="20007"/>
    <cellStyle name="R_text_Xl0000028 8 4" xfId="20008"/>
    <cellStyle name="R_text_Xl0000028 8 4 2" xfId="20009"/>
    <cellStyle name="R_text_Xl0000028 8 4 3" xfId="20010"/>
    <cellStyle name="R_text_Xl0000028 8 4 4" xfId="20011"/>
    <cellStyle name="R_text_Xl0000028 8 5" xfId="20012"/>
    <cellStyle name="R_text_Xl0000028 8 5 2" xfId="20013"/>
    <cellStyle name="R_text_Xl0000028 8 5 3" xfId="20014"/>
    <cellStyle name="R_text_Xl0000028 8 5 4" xfId="20015"/>
    <cellStyle name="R_text_Xl0000028 8 6" xfId="20016"/>
    <cellStyle name="R_text_Xl0000028 8 7" xfId="20017"/>
    <cellStyle name="R_text_Xl0000028 8 8" xfId="20018"/>
    <cellStyle name="R_text_Xl0000028 9" xfId="20019"/>
    <cellStyle name="R_text_Xl0000028 9 2" xfId="20020"/>
    <cellStyle name="R_text_Xl0000028 9 2 2" xfId="20021"/>
    <cellStyle name="R_text_Xl0000028 9 2 3" xfId="20022"/>
    <cellStyle name="R_text_Xl0000028 9 2 4" xfId="20023"/>
    <cellStyle name="R_text_Xl0000028 9 3" xfId="20024"/>
    <cellStyle name="R_text_Xl0000028 9 3 2" xfId="20025"/>
    <cellStyle name="R_text_Xl0000028 9 3 3" xfId="20026"/>
    <cellStyle name="R_text_Xl0000028 9 3 4" xfId="20027"/>
    <cellStyle name="R_text_Xl0000028 9 4" xfId="20028"/>
    <cellStyle name="R_text_Xl0000028 9 5" xfId="20029"/>
    <cellStyle name="R_text_Xl0000028 9 6" xfId="20030"/>
    <cellStyle name="Result" xfId="20031"/>
    <cellStyle name="Result2" xfId="20032"/>
    <cellStyle name="Specifikace" xfId="20033"/>
    <cellStyle name="Specifikace 10" xfId="20034"/>
    <cellStyle name="Specifikace 10 2" xfId="20035"/>
    <cellStyle name="Specifikace 11" xfId="20036"/>
    <cellStyle name="Specifikace 11 2" xfId="20037"/>
    <cellStyle name="Specifikace 12" xfId="20038"/>
    <cellStyle name="Specifikace 2" xfId="20039"/>
    <cellStyle name="Specifikace 2 2" xfId="20040"/>
    <cellStyle name="Specifikace 2 2 2" xfId="20041"/>
    <cellStyle name="Specifikace 2 3" xfId="20042"/>
    <cellStyle name="Specifikace 2 3 2" xfId="20043"/>
    <cellStyle name="Specifikace 2 4" xfId="20044"/>
    <cellStyle name="Specifikace 2_01-DSP-10.20.30-001-MAR-vv" xfId="20045"/>
    <cellStyle name="Specifikace 3" xfId="20046"/>
    <cellStyle name="Specifikace 3 2" xfId="20047"/>
    <cellStyle name="Specifikace 3 2 2" xfId="20048"/>
    <cellStyle name="Specifikace 3 3" xfId="20049"/>
    <cellStyle name="Specifikace 3_01-DSP-10.20.30-001-MAR-vv" xfId="20050"/>
    <cellStyle name="Specifikace 4" xfId="20051"/>
    <cellStyle name="Specifikace 4 2" xfId="20052"/>
    <cellStyle name="Specifikace 5" xfId="20053"/>
    <cellStyle name="Specifikace 5 2" xfId="20054"/>
    <cellStyle name="Specifikace 6" xfId="20055"/>
    <cellStyle name="Specifikace 6 2" xfId="20056"/>
    <cellStyle name="Specifikace 7" xfId="20057"/>
    <cellStyle name="Specifikace 7 2" xfId="20058"/>
    <cellStyle name="Specifikace 8" xfId="20059"/>
    <cellStyle name="Specifikace 8 2" xfId="20060"/>
    <cellStyle name="Specifikace 9" xfId="20061"/>
    <cellStyle name="Specifikace 9 2" xfId="20062"/>
    <cellStyle name="Specifikace_004_Vykaz_vymer_ZTI" xfId="20063"/>
    <cellStyle name="Správně 2" xfId="20064"/>
    <cellStyle name="Správně 3" xfId="20065"/>
    <cellStyle name="Správně 4" xfId="20066"/>
    <cellStyle name="Standard_aktuell" xfId="20067"/>
    <cellStyle name="standardní-Courier12" xfId="20068"/>
    <cellStyle name="standardní-podtržený" xfId="20069"/>
    <cellStyle name="standardní-podtržený-šikmý" xfId="20070"/>
    <cellStyle name="standardní-tučně" xfId="20071"/>
    <cellStyle name="standard-podtr" xfId="20072"/>
    <cellStyle name="standard-podtr/tučně" xfId="20073"/>
    <cellStyle name="Status" xfId="20074"/>
    <cellStyle name="Styl 1" xfId="20075"/>
    <cellStyle name="Styl 1 2" xfId="20076"/>
    <cellStyle name="Styl 1 3" xfId="20077"/>
    <cellStyle name="Styl 1 4" xfId="20078"/>
    <cellStyle name="Styl 1 5" xfId="20079"/>
    <cellStyle name="Styl 1_01-DSP-10.20.30-001-MAR-vv" xfId="20080"/>
    <cellStyle name="Styl 2" xfId="20081"/>
    <cellStyle name="Text" xfId="11"/>
    <cellStyle name="Text upozornění 2" xfId="20082"/>
    <cellStyle name="Text upozornění 3" xfId="20083"/>
    <cellStyle name="Text upozornění 4" xfId="20084"/>
    <cellStyle name="Title" xfId="20085"/>
    <cellStyle name="Total" xfId="20086"/>
    <cellStyle name="Total 10" xfId="20087"/>
    <cellStyle name="Total 10 2" xfId="20088"/>
    <cellStyle name="Total 10 2 2" xfId="20089"/>
    <cellStyle name="Total 10 2 3" xfId="20090"/>
    <cellStyle name="Total 10 2 4" xfId="20091"/>
    <cellStyle name="Total 10 3" xfId="20092"/>
    <cellStyle name="Total 10 3 2" xfId="20093"/>
    <cellStyle name="Total 10 3 3" xfId="20094"/>
    <cellStyle name="Total 10 3 4" xfId="20095"/>
    <cellStyle name="Total 10 4" xfId="20096"/>
    <cellStyle name="Total 10 5" xfId="20097"/>
    <cellStyle name="Total 10 6" xfId="20098"/>
    <cellStyle name="Total 11" xfId="20099"/>
    <cellStyle name="Total 11 2" xfId="20100"/>
    <cellStyle name="Total 11 3" xfId="20101"/>
    <cellStyle name="Total 11 4" xfId="20102"/>
    <cellStyle name="Total 12" xfId="20103"/>
    <cellStyle name="Total 12 2" xfId="20104"/>
    <cellStyle name="Total 12 3" xfId="20105"/>
    <cellStyle name="Total 12 4" xfId="20106"/>
    <cellStyle name="Total 13" xfId="20107"/>
    <cellStyle name="Total 14" xfId="20108"/>
    <cellStyle name="Total 15" xfId="20109"/>
    <cellStyle name="Total 2" xfId="20110"/>
    <cellStyle name="Total 2 10" xfId="20111"/>
    <cellStyle name="Total 2 2" xfId="20112"/>
    <cellStyle name="Total 2 2 2" xfId="20113"/>
    <cellStyle name="Total 2 2 2 2" xfId="20114"/>
    <cellStyle name="Total 2 2 2 2 2" xfId="20115"/>
    <cellStyle name="Total 2 2 2 2 2 2" xfId="20116"/>
    <cellStyle name="Total 2 2 2 2 2 3" xfId="20117"/>
    <cellStyle name="Total 2 2 2 2 2 4" xfId="20118"/>
    <cellStyle name="Total 2 2 2 2 3" xfId="20119"/>
    <cellStyle name="Total 2 2 2 2 3 2" xfId="20120"/>
    <cellStyle name="Total 2 2 2 2 3 3" xfId="20121"/>
    <cellStyle name="Total 2 2 2 2 3 4" xfId="20122"/>
    <cellStyle name="Total 2 2 2 2 4" xfId="20123"/>
    <cellStyle name="Total 2 2 2 2 5" xfId="20124"/>
    <cellStyle name="Total 2 2 2 2 6" xfId="20125"/>
    <cellStyle name="Total 2 2 2 3" xfId="20126"/>
    <cellStyle name="Total 2 2 2 3 2" xfId="20127"/>
    <cellStyle name="Total 2 2 2 3 2 2" xfId="20128"/>
    <cellStyle name="Total 2 2 2 3 2 3" xfId="20129"/>
    <cellStyle name="Total 2 2 2 3 2 4" xfId="20130"/>
    <cellStyle name="Total 2 2 2 3 3" xfId="20131"/>
    <cellStyle name="Total 2 2 2 3 3 2" xfId="20132"/>
    <cellStyle name="Total 2 2 2 3 3 3" xfId="20133"/>
    <cellStyle name="Total 2 2 2 3 3 4" xfId="20134"/>
    <cellStyle name="Total 2 2 2 3 4" xfId="20135"/>
    <cellStyle name="Total 2 2 2 3 5" xfId="20136"/>
    <cellStyle name="Total 2 2 2 3 6" xfId="20137"/>
    <cellStyle name="Total 2 2 2 4" xfId="20138"/>
    <cellStyle name="Total 2 2 2 4 2" xfId="20139"/>
    <cellStyle name="Total 2 2 2 4 3" xfId="20140"/>
    <cellStyle name="Total 2 2 2 4 4" xfId="20141"/>
    <cellStyle name="Total 2 2 2 5" xfId="20142"/>
    <cellStyle name="Total 2 2 2 5 2" xfId="20143"/>
    <cellStyle name="Total 2 2 2 5 3" xfId="20144"/>
    <cellStyle name="Total 2 2 2 5 4" xfId="20145"/>
    <cellStyle name="Total 2 2 2 6" xfId="20146"/>
    <cellStyle name="Total 2 2 2 7" xfId="20147"/>
    <cellStyle name="Total 2 2 2 8" xfId="20148"/>
    <cellStyle name="Total 2 2 3" xfId="20149"/>
    <cellStyle name="Total 2 2 3 2" xfId="20150"/>
    <cellStyle name="Total 2 2 3 2 2" xfId="20151"/>
    <cellStyle name="Total 2 2 3 2 3" xfId="20152"/>
    <cellStyle name="Total 2 2 3 2 4" xfId="20153"/>
    <cellStyle name="Total 2 2 3 3" xfId="20154"/>
    <cellStyle name="Total 2 2 3 3 2" xfId="20155"/>
    <cellStyle name="Total 2 2 3 3 3" xfId="20156"/>
    <cellStyle name="Total 2 2 3 3 4" xfId="20157"/>
    <cellStyle name="Total 2 2 3 4" xfId="20158"/>
    <cellStyle name="Total 2 2 3 5" xfId="20159"/>
    <cellStyle name="Total 2 2 3 6" xfId="20160"/>
    <cellStyle name="Total 2 2 4" xfId="20161"/>
    <cellStyle name="Total 2 2 4 2" xfId="20162"/>
    <cellStyle name="Total 2 2 4 2 2" xfId="20163"/>
    <cellStyle name="Total 2 2 4 2 3" xfId="20164"/>
    <cellStyle name="Total 2 2 4 2 4" xfId="20165"/>
    <cellStyle name="Total 2 2 4 3" xfId="20166"/>
    <cellStyle name="Total 2 2 4 3 2" xfId="20167"/>
    <cellStyle name="Total 2 2 4 3 3" xfId="20168"/>
    <cellStyle name="Total 2 2 4 3 4" xfId="20169"/>
    <cellStyle name="Total 2 2 4 4" xfId="20170"/>
    <cellStyle name="Total 2 2 4 5" xfId="20171"/>
    <cellStyle name="Total 2 2 4 6" xfId="20172"/>
    <cellStyle name="Total 2 2 5" xfId="20173"/>
    <cellStyle name="Total 2 2 5 2" xfId="20174"/>
    <cellStyle name="Total 2 2 5 3" xfId="20175"/>
    <cellStyle name="Total 2 2 5 4" xfId="20176"/>
    <cellStyle name="Total 2 2 6" xfId="20177"/>
    <cellStyle name="Total 2 2 6 2" xfId="20178"/>
    <cellStyle name="Total 2 2 6 3" xfId="20179"/>
    <cellStyle name="Total 2 2 6 4" xfId="20180"/>
    <cellStyle name="Total 2 2 7" xfId="20181"/>
    <cellStyle name="Total 2 2 8" xfId="20182"/>
    <cellStyle name="Total 2 2 9" xfId="20183"/>
    <cellStyle name="Total 2 3" xfId="20184"/>
    <cellStyle name="Total 2 3 2" xfId="20185"/>
    <cellStyle name="Total 2 3 2 2" xfId="20186"/>
    <cellStyle name="Total 2 3 2 2 2" xfId="20187"/>
    <cellStyle name="Total 2 3 2 2 3" xfId="20188"/>
    <cellStyle name="Total 2 3 2 2 4" xfId="20189"/>
    <cellStyle name="Total 2 3 2 3" xfId="20190"/>
    <cellStyle name="Total 2 3 2 3 2" xfId="20191"/>
    <cellStyle name="Total 2 3 2 3 3" xfId="20192"/>
    <cellStyle name="Total 2 3 2 3 4" xfId="20193"/>
    <cellStyle name="Total 2 3 2 4" xfId="20194"/>
    <cellStyle name="Total 2 3 2 5" xfId="20195"/>
    <cellStyle name="Total 2 3 2 6" xfId="20196"/>
    <cellStyle name="Total 2 3 3" xfId="20197"/>
    <cellStyle name="Total 2 3 3 2" xfId="20198"/>
    <cellStyle name="Total 2 3 3 2 2" xfId="20199"/>
    <cellStyle name="Total 2 3 3 2 3" xfId="20200"/>
    <cellStyle name="Total 2 3 3 2 4" xfId="20201"/>
    <cellStyle name="Total 2 3 3 3" xfId="20202"/>
    <cellStyle name="Total 2 3 3 3 2" xfId="20203"/>
    <cellStyle name="Total 2 3 3 3 3" xfId="20204"/>
    <cellStyle name="Total 2 3 3 3 4" xfId="20205"/>
    <cellStyle name="Total 2 3 3 4" xfId="20206"/>
    <cellStyle name="Total 2 3 3 5" xfId="20207"/>
    <cellStyle name="Total 2 3 3 6" xfId="20208"/>
    <cellStyle name="Total 2 3 4" xfId="20209"/>
    <cellStyle name="Total 2 3 4 2" xfId="20210"/>
    <cellStyle name="Total 2 3 4 3" xfId="20211"/>
    <cellStyle name="Total 2 3 4 4" xfId="20212"/>
    <cellStyle name="Total 2 3 5" xfId="20213"/>
    <cellStyle name="Total 2 3 5 2" xfId="20214"/>
    <cellStyle name="Total 2 3 5 3" xfId="20215"/>
    <cellStyle name="Total 2 3 5 4" xfId="20216"/>
    <cellStyle name="Total 2 3 6" xfId="20217"/>
    <cellStyle name="Total 2 3 7" xfId="20218"/>
    <cellStyle name="Total 2 3 8" xfId="20219"/>
    <cellStyle name="Total 2 4" xfId="20220"/>
    <cellStyle name="Total 2 4 2" xfId="20221"/>
    <cellStyle name="Total 2 4 2 2" xfId="20222"/>
    <cellStyle name="Total 2 4 2 3" xfId="20223"/>
    <cellStyle name="Total 2 4 2 4" xfId="20224"/>
    <cellStyle name="Total 2 4 3" xfId="20225"/>
    <cellStyle name="Total 2 4 3 2" xfId="20226"/>
    <cellStyle name="Total 2 4 3 3" xfId="20227"/>
    <cellStyle name="Total 2 4 3 4" xfId="20228"/>
    <cellStyle name="Total 2 4 4" xfId="20229"/>
    <cellStyle name="Total 2 4 5" xfId="20230"/>
    <cellStyle name="Total 2 4 6" xfId="20231"/>
    <cellStyle name="Total 2 5" xfId="20232"/>
    <cellStyle name="Total 2 5 2" xfId="20233"/>
    <cellStyle name="Total 2 5 2 2" xfId="20234"/>
    <cellStyle name="Total 2 5 2 3" xfId="20235"/>
    <cellStyle name="Total 2 5 2 4" xfId="20236"/>
    <cellStyle name="Total 2 5 3" xfId="20237"/>
    <cellStyle name="Total 2 5 3 2" xfId="20238"/>
    <cellStyle name="Total 2 5 3 3" xfId="20239"/>
    <cellStyle name="Total 2 5 3 4" xfId="20240"/>
    <cellStyle name="Total 2 5 4" xfId="20241"/>
    <cellStyle name="Total 2 5 5" xfId="20242"/>
    <cellStyle name="Total 2 5 6" xfId="20243"/>
    <cellStyle name="Total 2 6" xfId="20244"/>
    <cellStyle name="Total 2 6 2" xfId="20245"/>
    <cellStyle name="Total 2 6 3" xfId="20246"/>
    <cellStyle name="Total 2 6 4" xfId="20247"/>
    <cellStyle name="Total 2 7" xfId="20248"/>
    <cellStyle name="Total 2 7 2" xfId="20249"/>
    <cellStyle name="Total 2 7 3" xfId="20250"/>
    <cellStyle name="Total 2 7 4" xfId="20251"/>
    <cellStyle name="Total 2 8" xfId="20252"/>
    <cellStyle name="Total 2 9" xfId="20253"/>
    <cellStyle name="Total 3" xfId="20254"/>
    <cellStyle name="Total 3 10" xfId="20255"/>
    <cellStyle name="Total 3 2" xfId="20256"/>
    <cellStyle name="Total 3 2 2" xfId="20257"/>
    <cellStyle name="Total 3 2 2 2" xfId="20258"/>
    <cellStyle name="Total 3 2 2 2 2" xfId="20259"/>
    <cellStyle name="Total 3 2 2 2 2 2" xfId="20260"/>
    <cellStyle name="Total 3 2 2 2 2 3" xfId="20261"/>
    <cellStyle name="Total 3 2 2 2 2 4" xfId="20262"/>
    <cellStyle name="Total 3 2 2 2 3" xfId="20263"/>
    <cellStyle name="Total 3 2 2 2 3 2" xfId="20264"/>
    <cellStyle name="Total 3 2 2 2 3 3" xfId="20265"/>
    <cellStyle name="Total 3 2 2 2 3 4" xfId="20266"/>
    <cellStyle name="Total 3 2 2 2 4" xfId="20267"/>
    <cellStyle name="Total 3 2 2 2 5" xfId="20268"/>
    <cellStyle name="Total 3 2 2 2 6" xfId="20269"/>
    <cellStyle name="Total 3 2 2 3" xfId="20270"/>
    <cellStyle name="Total 3 2 2 3 2" xfId="20271"/>
    <cellStyle name="Total 3 2 2 3 2 2" xfId="20272"/>
    <cellStyle name="Total 3 2 2 3 2 3" xfId="20273"/>
    <cellStyle name="Total 3 2 2 3 2 4" xfId="20274"/>
    <cellStyle name="Total 3 2 2 3 3" xfId="20275"/>
    <cellStyle name="Total 3 2 2 3 3 2" xfId="20276"/>
    <cellStyle name="Total 3 2 2 3 3 3" xfId="20277"/>
    <cellStyle name="Total 3 2 2 3 3 4" xfId="20278"/>
    <cellStyle name="Total 3 2 2 3 4" xfId="20279"/>
    <cellStyle name="Total 3 2 2 3 5" xfId="20280"/>
    <cellStyle name="Total 3 2 2 3 6" xfId="20281"/>
    <cellStyle name="Total 3 2 2 4" xfId="20282"/>
    <cellStyle name="Total 3 2 2 4 2" xfId="20283"/>
    <cellStyle name="Total 3 2 2 4 3" xfId="20284"/>
    <cellStyle name="Total 3 2 2 4 4" xfId="20285"/>
    <cellStyle name="Total 3 2 2 5" xfId="20286"/>
    <cellStyle name="Total 3 2 2 5 2" xfId="20287"/>
    <cellStyle name="Total 3 2 2 5 3" xfId="20288"/>
    <cellStyle name="Total 3 2 2 5 4" xfId="20289"/>
    <cellStyle name="Total 3 2 2 6" xfId="20290"/>
    <cellStyle name="Total 3 2 2 7" xfId="20291"/>
    <cellStyle name="Total 3 2 2 8" xfId="20292"/>
    <cellStyle name="Total 3 2 3" xfId="20293"/>
    <cellStyle name="Total 3 2 3 2" xfId="20294"/>
    <cellStyle name="Total 3 2 3 2 2" xfId="20295"/>
    <cellStyle name="Total 3 2 3 2 3" xfId="20296"/>
    <cellStyle name="Total 3 2 3 2 4" xfId="20297"/>
    <cellStyle name="Total 3 2 3 3" xfId="20298"/>
    <cellStyle name="Total 3 2 3 3 2" xfId="20299"/>
    <cellStyle name="Total 3 2 3 3 3" xfId="20300"/>
    <cellStyle name="Total 3 2 3 3 4" xfId="20301"/>
    <cellStyle name="Total 3 2 3 4" xfId="20302"/>
    <cellStyle name="Total 3 2 3 5" xfId="20303"/>
    <cellStyle name="Total 3 2 3 6" xfId="20304"/>
    <cellStyle name="Total 3 2 4" xfId="20305"/>
    <cellStyle name="Total 3 2 4 2" xfId="20306"/>
    <cellStyle name="Total 3 2 4 2 2" xfId="20307"/>
    <cellStyle name="Total 3 2 4 2 3" xfId="20308"/>
    <cellStyle name="Total 3 2 4 2 4" xfId="20309"/>
    <cellStyle name="Total 3 2 4 3" xfId="20310"/>
    <cellStyle name="Total 3 2 4 3 2" xfId="20311"/>
    <cellStyle name="Total 3 2 4 3 3" xfId="20312"/>
    <cellStyle name="Total 3 2 4 3 4" xfId="20313"/>
    <cellStyle name="Total 3 2 4 4" xfId="20314"/>
    <cellStyle name="Total 3 2 4 5" xfId="20315"/>
    <cellStyle name="Total 3 2 4 6" xfId="20316"/>
    <cellStyle name="Total 3 2 5" xfId="20317"/>
    <cellStyle name="Total 3 2 5 2" xfId="20318"/>
    <cellStyle name="Total 3 2 5 3" xfId="20319"/>
    <cellStyle name="Total 3 2 5 4" xfId="20320"/>
    <cellStyle name="Total 3 2 6" xfId="20321"/>
    <cellStyle name="Total 3 2 6 2" xfId="20322"/>
    <cellStyle name="Total 3 2 6 3" xfId="20323"/>
    <cellStyle name="Total 3 2 6 4" xfId="20324"/>
    <cellStyle name="Total 3 2 7" xfId="20325"/>
    <cellStyle name="Total 3 2 8" xfId="20326"/>
    <cellStyle name="Total 3 2 9" xfId="20327"/>
    <cellStyle name="Total 3 3" xfId="20328"/>
    <cellStyle name="Total 3 3 2" xfId="20329"/>
    <cellStyle name="Total 3 3 2 2" xfId="20330"/>
    <cellStyle name="Total 3 3 2 2 2" xfId="20331"/>
    <cellStyle name="Total 3 3 2 2 3" xfId="20332"/>
    <cellStyle name="Total 3 3 2 2 4" xfId="20333"/>
    <cellStyle name="Total 3 3 2 3" xfId="20334"/>
    <cellStyle name="Total 3 3 2 3 2" xfId="20335"/>
    <cellStyle name="Total 3 3 2 3 3" xfId="20336"/>
    <cellStyle name="Total 3 3 2 3 4" xfId="20337"/>
    <cellStyle name="Total 3 3 2 4" xfId="20338"/>
    <cellStyle name="Total 3 3 2 5" xfId="20339"/>
    <cellStyle name="Total 3 3 2 6" xfId="20340"/>
    <cellStyle name="Total 3 3 3" xfId="20341"/>
    <cellStyle name="Total 3 3 3 2" xfId="20342"/>
    <cellStyle name="Total 3 3 3 2 2" xfId="20343"/>
    <cellStyle name="Total 3 3 3 2 3" xfId="20344"/>
    <cellStyle name="Total 3 3 3 2 4" xfId="20345"/>
    <cellStyle name="Total 3 3 3 3" xfId="20346"/>
    <cellStyle name="Total 3 3 3 3 2" xfId="20347"/>
    <cellStyle name="Total 3 3 3 3 3" xfId="20348"/>
    <cellStyle name="Total 3 3 3 3 4" xfId="20349"/>
    <cellStyle name="Total 3 3 3 4" xfId="20350"/>
    <cellStyle name="Total 3 3 3 5" xfId="20351"/>
    <cellStyle name="Total 3 3 3 6" xfId="20352"/>
    <cellStyle name="Total 3 3 4" xfId="20353"/>
    <cellStyle name="Total 3 3 4 2" xfId="20354"/>
    <cellStyle name="Total 3 3 4 3" xfId="20355"/>
    <cellStyle name="Total 3 3 4 4" xfId="20356"/>
    <cellStyle name="Total 3 3 5" xfId="20357"/>
    <cellStyle name="Total 3 3 5 2" xfId="20358"/>
    <cellStyle name="Total 3 3 5 3" xfId="20359"/>
    <cellStyle name="Total 3 3 5 4" xfId="20360"/>
    <cellStyle name="Total 3 3 6" xfId="20361"/>
    <cellStyle name="Total 3 3 7" xfId="20362"/>
    <cellStyle name="Total 3 3 8" xfId="20363"/>
    <cellStyle name="Total 3 4" xfId="20364"/>
    <cellStyle name="Total 3 4 2" xfId="20365"/>
    <cellStyle name="Total 3 4 2 2" xfId="20366"/>
    <cellStyle name="Total 3 4 2 3" xfId="20367"/>
    <cellStyle name="Total 3 4 2 4" xfId="20368"/>
    <cellStyle name="Total 3 4 3" xfId="20369"/>
    <cellStyle name="Total 3 4 3 2" xfId="20370"/>
    <cellStyle name="Total 3 4 3 3" xfId="20371"/>
    <cellStyle name="Total 3 4 3 4" xfId="20372"/>
    <cellStyle name="Total 3 4 4" xfId="20373"/>
    <cellStyle name="Total 3 4 5" xfId="20374"/>
    <cellStyle name="Total 3 4 6" xfId="20375"/>
    <cellStyle name="Total 3 5" xfId="20376"/>
    <cellStyle name="Total 3 5 2" xfId="20377"/>
    <cellStyle name="Total 3 5 2 2" xfId="20378"/>
    <cellStyle name="Total 3 5 2 3" xfId="20379"/>
    <cellStyle name="Total 3 5 2 4" xfId="20380"/>
    <cellStyle name="Total 3 5 3" xfId="20381"/>
    <cellStyle name="Total 3 5 3 2" xfId="20382"/>
    <cellStyle name="Total 3 5 3 3" xfId="20383"/>
    <cellStyle name="Total 3 5 3 4" xfId="20384"/>
    <cellStyle name="Total 3 5 4" xfId="20385"/>
    <cellStyle name="Total 3 5 5" xfId="20386"/>
    <cellStyle name="Total 3 5 6" xfId="20387"/>
    <cellStyle name="Total 3 6" xfId="20388"/>
    <cellStyle name="Total 3 6 2" xfId="20389"/>
    <cellStyle name="Total 3 6 3" xfId="20390"/>
    <cellStyle name="Total 3 6 4" xfId="20391"/>
    <cellStyle name="Total 3 7" xfId="20392"/>
    <cellStyle name="Total 3 7 2" xfId="20393"/>
    <cellStyle name="Total 3 7 3" xfId="20394"/>
    <cellStyle name="Total 3 7 4" xfId="20395"/>
    <cellStyle name="Total 3 8" xfId="20396"/>
    <cellStyle name="Total 3 9" xfId="20397"/>
    <cellStyle name="Total 4" xfId="20398"/>
    <cellStyle name="Total 4 10" xfId="20399"/>
    <cellStyle name="Total 4 2" xfId="20400"/>
    <cellStyle name="Total 4 2 2" xfId="20401"/>
    <cellStyle name="Total 4 2 2 2" xfId="20402"/>
    <cellStyle name="Total 4 2 2 2 2" xfId="20403"/>
    <cellStyle name="Total 4 2 2 2 2 2" xfId="20404"/>
    <cellStyle name="Total 4 2 2 2 2 3" xfId="20405"/>
    <cellStyle name="Total 4 2 2 2 2 4" xfId="20406"/>
    <cellStyle name="Total 4 2 2 2 3" xfId="20407"/>
    <cellStyle name="Total 4 2 2 2 3 2" xfId="20408"/>
    <cellStyle name="Total 4 2 2 2 3 3" xfId="20409"/>
    <cellStyle name="Total 4 2 2 2 3 4" xfId="20410"/>
    <cellStyle name="Total 4 2 2 2 4" xfId="20411"/>
    <cellStyle name="Total 4 2 2 2 5" xfId="20412"/>
    <cellStyle name="Total 4 2 2 2 6" xfId="20413"/>
    <cellStyle name="Total 4 2 2 3" xfId="20414"/>
    <cellStyle name="Total 4 2 2 3 2" xfId="20415"/>
    <cellStyle name="Total 4 2 2 3 2 2" xfId="20416"/>
    <cellStyle name="Total 4 2 2 3 2 3" xfId="20417"/>
    <cellStyle name="Total 4 2 2 3 2 4" xfId="20418"/>
    <cellStyle name="Total 4 2 2 3 3" xfId="20419"/>
    <cellStyle name="Total 4 2 2 3 3 2" xfId="20420"/>
    <cellStyle name="Total 4 2 2 3 3 3" xfId="20421"/>
    <cellStyle name="Total 4 2 2 3 3 4" xfId="20422"/>
    <cellStyle name="Total 4 2 2 3 4" xfId="20423"/>
    <cellStyle name="Total 4 2 2 3 5" xfId="20424"/>
    <cellStyle name="Total 4 2 2 3 6" xfId="20425"/>
    <cellStyle name="Total 4 2 2 4" xfId="20426"/>
    <cellStyle name="Total 4 2 2 4 2" xfId="20427"/>
    <cellStyle name="Total 4 2 2 4 3" xfId="20428"/>
    <cellStyle name="Total 4 2 2 4 4" xfId="20429"/>
    <cellStyle name="Total 4 2 2 5" xfId="20430"/>
    <cellStyle name="Total 4 2 2 5 2" xfId="20431"/>
    <cellStyle name="Total 4 2 2 5 3" xfId="20432"/>
    <cellStyle name="Total 4 2 2 5 4" xfId="20433"/>
    <cellStyle name="Total 4 2 2 6" xfId="20434"/>
    <cellStyle name="Total 4 2 2 7" xfId="20435"/>
    <cellStyle name="Total 4 2 2 8" xfId="20436"/>
    <cellStyle name="Total 4 2 3" xfId="20437"/>
    <cellStyle name="Total 4 2 3 2" xfId="20438"/>
    <cellStyle name="Total 4 2 3 2 2" xfId="20439"/>
    <cellStyle name="Total 4 2 3 2 3" xfId="20440"/>
    <cellStyle name="Total 4 2 3 2 4" xfId="20441"/>
    <cellStyle name="Total 4 2 3 3" xfId="20442"/>
    <cellStyle name="Total 4 2 3 3 2" xfId="20443"/>
    <cellStyle name="Total 4 2 3 3 3" xfId="20444"/>
    <cellStyle name="Total 4 2 3 3 4" xfId="20445"/>
    <cellStyle name="Total 4 2 3 4" xfId="20446"/>
    <cellStyle name="Total 4 2 3 5" xfId="20447"/>
    <cellStyle name="Total 4 2 3 6" xfId="20448"/>
    <cellStyle name="Total 4 2 4" xfId="20449"/>
    <cellStyle name="Total 4 2 4 2" xfId="20450"/>
    <cellStyle name="Total 4 2 4 2 2" xfId="20451"/>
    <cellStyle name="Total 4 2 4 2 3" xfId="20452"/>
    <cellStyle name="Total 4 2 4 2 4" xfId="20453"/>
    <cellStyle name="Total 4 2 4 3" xfId="20454"/>
    <cellStyle name="Total 4 2 4 3 2" xfId="20455"/>
    <cellStyle name="Total 4 2 4 3 3" xfId="20456"/>
    <cellStyle name="Total 4 2 4 3 4" xfId="20457"/>
    <cellStyle name="Total 4 2 4 4" xfId="20458"/>
    <cellStyle name="Total 4 2 4 5" xfId="20459"/>
    <cellStyle name="Total 4 2 4 6" xfId="20460"/>
    <cellStyle name="Total 4 2 5" xfId="20461"/>
    <cellStyle name="Total 4 2 5 2" xfId="20462"/>
    <cellStyle name="Total 4 2 5 3" xfId="20463"/>
    <cellStyle name="Total 4 2 5 4" xfId="20464"/>
    <cellStyle name="Total 4 2 6" xfId="20465"/>
    <cellStyle name="Total 4 2 6 2" xfId="20466"/>
    <cellStyle name="Total 4 2 6 3" xfId="20467"/>
    <cellStyle name="Total 4 2 6 4" xfId="20468"/>
    <cellStyle name="Total 4 2 7" xfId="20469"/>
    <cellStyle name="Total 4 2 8" xfId="20470"/>
    <cellStyle name="Total 4 2 9" xfId="20471"/>
    <cellStyle name="Total 4 3" xfId="20472"/>
    <cellStyle name="Total 4 3 2" xfId="20473"/>
    <cellStyle name="Total 4 3 2 2" xfId="20474"/>
    <cellStyle name="Total 4 3 2 2 2" xfId="20475"/>
    <cellStyle name="Total 4 3 2 2 3" xfId="20476"/>
    <cellStyle name="Total 4 3 2 2 4" xfId="20477"/>
    <cellStyle name="Total 4 3 2 3" xfId="20478"/>
    <cellStyle name="Total 4 3 2 3 2" xfId="20479"/>
    <cellStyle name="Total 4 3 2 3 3" xfId="20480"/>
    <cellStyle name="Total 4 3 2 3 4" xfId="20481"/>
    <cellStyle name="Total 4 3 2 4" xfId="20482"/>
    <cellStyle name="Total 4 3 2 5" xfId="20483"/>
    <cellStyle name="Total 4 3 2 6" xfId="20484"/>
    <cellStyle name="Total 4 3 3" xfId="20485"/>
    <cellStyle name="Total 4 3 3 2" xfId="20486"/>
    <cellStyle name="Total 4 3 3 2 2" xfId="20487"/>
    <cellStyle name="Total 4 3 3 2 3" xfId="20488"/>
    <cellStyle name="Total 4 3 3 2 4" xfId="20489"/>
    <cellStyle name="Total 4 3 3 3" xfId="20490"/>
    <cellStyle name="Total 4 3 3 3 2" xfId="20491"/>
    <cellStyle name="Total 4 3 3 3 3" xfId="20492"/>
    <cellStyle name="Total 4 3 3 3 4" xfId="20493"/>
    <cellStyle name="Total 4 3 3 4" xfId="20494"/>
    <cellStyle name="Total 4 3 3 5" xfId="20495"/>
    <cellStyle name="Total 4 3 3 6" xfId="20496"/>
    <cellStyle name="Total 4 3 4" xfId="20497"/>
    <cellStyle name="Total 4 3 4 2" xfId="20498"/>
    <cellStyle name="Total 4 3 4 3" xfId="20499"/>
    <cellStyle name="Total 4 3 4 4" xfId="20500"/>
    <cellStyle name="Total 4 3 5" xfId="20501"/>
    <cellStyle name="Total 4 3 5 2" xfId="20502"/>
    <cellStyle name="Total 4 3 5 3" xfId="20503"/>
    <cellStyle name="Total 4 3 5 4" xfId="20504"/>
    <cellStyle name="Total 4 3 6" xfId="20505"/>
    <cellStyle name="Total 4 3 7" xfId="20506"/>
    <cellStyle name="Total 4 3 8" xfId="20507"/>
    <cellStyle name="Total 4 4" xfId="20508"/>
    <cellStyle name="Total 4 4 2" xfId="20509"/>
    <cellStyle name="Total 4 4 2 2" xfId="20510"/>
    <cellStyle name="Total 4 4 2 3" xfId="20511"/>
    <cellStyle name="Total 4 4 2 4" xfId="20512"/>
    <cellStyle name="Total 4 4 3" xfId="20513"/>
    <cellStyle name="Total 4 4 3 2" xfId="20514"/>
    <cellStyle name="Total 4 4 3 3" xfId="20515"/>
    <cellStyle name="Total 4 4 3 4" xfId="20516"/>
    <cellStyle name="Total 4 4 4" xfId="20517"/>
    <cellStyle name="Total 4 4 5" xfId="20518"/>
    <cellStyle name="Total 4 4 6" xfId="20519"/>
    <cellStyle name="Total 4 5" xfId="20520"/>
    <cellStyle name="Total 4 5 2" xfId="20521"/>
    <cellStyle name="Total 4 5 2 2" xfId="20522"/>
    <cellStyle name="Total 4 5 2 3" xfId="20523"/>
    <cellStyle name="Total 4 5 2 4" xfId="20524"/>
    <cellStyle name="Total 4 5 3" xfId="20525"/>
    <cellStyle name="Total 4 5 3 2" xfId="20526"/>
    <cellStyle name="Total 4 5 3 3" xfId="20527"/>
    <cellStyle name="Total 4 5 3 4" xfId="20528"/>
    <cellStyle name="Total 4 5 4" xfId="20529"/>
    <cellStyle name="Total 4 5 5" xfId="20530"/>
    <cellStyle name="Total 4 5 6" xfId="20531"/>
    <cellStyle name="Total 4 6" xfId="20532"/>
    <cellStyle name="Total 4 6 2" xfId="20533"/>
    <cellStyle name="Total 4 6 3" xfId="20534"/>
    <cellStyle name="Total 4 6 4" xfId="20535"/>
    <cellStyle name="Total 4 7" xfId="20536"/>
    <cellStyle name="Total 4 7 2" xfId="20537"/>
    <cellStyle name="Total 4 7 3" xfId="20538"/>
    <cellStyle name="Total 4 7 4" xfId="20539"/>
    <cellStyle name="Total 4 8" xfId="20540"/>
    <cellStyle name="Total 4 9" xfId="20541"/>
    <cellStyle name="Total 5" xfId="20542"/>
    <cellStyle name="Total 5 10" xfId="20543"/>
    <cellStyle name="Total 5 2" xfId="20544"/>
    <cellStyle name="Total 5 2 2" xfId="20545"/>
    <cellStyle name="Total 5 2 2 2" xfId="20546"/>
    <cellStyle name="Total 5 2 2 2 2" xfId="20547"/>
    <cellStyle name="Total 5 2 2 2 2 2" xfId="20548"/>
    <cellStyle name="Total 5 2 2 2 2 3" xfId="20549"/>
    <cellStyle name="Total 5 2 2 2 2 4" xfId="20550"/>
    <cellStyle name="Total 5 2 2 2 3" xfId="20551"/>
    <cellStyle name="Total 5 2 2 2 3 2" xfId="20552"/>
    <cellStyle name="Total 5 2 2 2 3 3" xfId="20553"/>
    <cellStyle name="Total 5 2 2 2 3 4" xfId="20554"/>
    <cellStyle name="Total 5 2 2 2 4" xfId="20555"/>
    <cellStyle name="Total 5 2 2 2 5" xfId="20556"/>
    <cellStyle name="Total 5 2 2 2 6" xfId="20557"/>
    <cellStyle name="Total 5 2 2 3" xfId="20558"/>
    <cellStyle name="Total 5 2 2 3 2" xfId="20559"/>
    <cellStyle name="Total 5 2 2 3 2 2" xfId="20560"/>
    <cellStyle name="Total 5 2 2 3 2 3" xfId="20561"/>
    <cellStyle name="Total 5 2 2 3 2 4" xfId="20562"/>
    <cellStyle name="Total 5 2 2 3 3" xfId="20563"/>
    <cellStyle name="Total 5 2 2 3 3 2" xfId="20564"/>
    <cellStyle name="Total 5 2 2 3 3 3" xfId="20565"/>
    <cellStyle name="Total 5 2 2 3 3 4" xfId="20566"/>
    <cellStyle name="Total 5 2 2 3 4" xfId="20567"/>
    <cellStyle name="Total 5 2 2 3 5" xfId="20568"/>
    <cellStyle name="Total 5 2 2 3 6" xfId="20569"/>
    <cellStyle name="Total 5 2 2 4" xfId="20570"/>
    <cellStyle name="Total 5 2 2 4 2" xfId="20571"/>
    <cellStyle name="Total 5 2 2 4 3" xfId="20572"/>
    <cellStyle name="Total 5 2 2 4 4" xfId="20573"/>
    <cellStyle name="Total 5 2 2 5" xfId="20574"/>
    <cellStyle name="Total 5 2 2 5 2" xfId="20575"/>
    <cellStyle name="Total 5 2 2 5 3" xfId="20576"/>
    <cellStyle name="Total 5 2 2 5 4" xfId="20577"/>
    <cellStyle name="Total 5 2 2 6" xfId="20578"/>
    <cellStyle name="Total 5 2 2 7" xfId="20579"/>
    <cellStyle name="Total 5 2 2 8" xfId="20580"/>
    <cellStyle name="Total 5 2 3" xfId="20581"/>
    <cellStyle name="Total 5 2 3 2" xfId="20582"/>
    <cellStyle name="Total 5 2 3 2 2" xfId="20583"/>
    <cellStyle name="Total 5 2 3 2 3" xfId="20584"/>
    <cellStyle name="Total 5 2 3 2 4" xfId="20585"/>
    <cellStyle name="Total 5 2 3 3" xfId="20586"/>
    <cellStyle name="Total 5 2 3 3 2" xfId="20587"/>
    <cellStyle name="Total 5 2 3 3 3" xfId="20588"/>
    <cellStyle name="Total 5 2 3 3 4" xfId="20589"/>
    <cellStyle name="Total 5 2 3 4" xfId="20590"/>
    <cellStyle name="Total 5 2 3 5" xfId="20591"/>
    <cellStyle name="Total 5 2 3 6" xfId="20592"/>
    <cellStyle name="Total 5 2 4" xfId="20593"/>
    <cellStyle name="Total 5 2 4 2" xfId="20594"/>
    <cellStyle name="Total 5 2 4 2 2" xfId="20595"/>
    <cellStyle name="Total 5 2 4 2 3" xfId="20596"/>
    <cellStyle name="Total 5 2 4 2 4" xfId="20597"/>
    <cellStyle name="Total 5 2 4 3" xfId="20598"/>
    <cellStyle name="Total 5 2 4 3 2" xfId="20599"/>
    <cellStyle name="Total 5 2 4 3 3" xfId="20600"/>
    <cellStyle name="Total 5 2 4 3 4" xfId="20601"/>
    <cellStyle name="Total 5 2 4 4" xfId="20602"/>
    <cellStyle name="Total 5 2 4 5" xfId="20603"/>
    <cellStyle name="Total 5 2 4 6" xfId="20604"/>
    <cellStyle name="Total 5 2 5" xfId="20605"/>
    <cellStyle name="Total 5 2 5 2" xfId="20606"/>
    <cellStyle name="Total 5 2 5 3" xfId="20607"/>
    <cellStyle name="Total 5 2 5 4" xfId="20608"/>
    <cellStyle name="Total 5 2 6" xfId="20609"/>
    <cellStyle name="Total 5 2 6 2" xfId="20610"/>
    <cellStyle name="Total 5 2 6 3" xfId="20611"/>
    <cellStyle name="Total 5 2 6 4" xfId="20612"/>
    <cellStyle name="Total 5 2 7" xfId="20613"/>
    <cellStyle name="Total 5 2 8" xfId="20614"/>
    <cellStyle name="Total 5 2 9" xfId="20615"/>
    <cellStyle name="Total 5 3" xfId="20616"/>
    <cellStyle name="Total 5 3 2" xfId="20617"/>
    <cellStyle name="Total 5 3 2 2" xfId="20618"/>
    <cellStyle name="Total 5 3 2 2 2" xfId="20619"/>
    <cellStyle name="Total 5 3 2 2 3" xfId="20620"/>
    <cellStyle name="Total 5 3 2 2 4" xfId="20621"/>
    <cellStyle name="Total 5 3 2 3" xfId="20622"/>
    <cellStyle name="Total 5 3 2 3 2" xfId="20623"/>
    <cellStyle name="Total 5 3 2 3 3" xfId="20624"/>
    <cellStyle name="Total 5 3 2 3 4" xfId="20625"/>
    <cellStyle name="Total 5 3 2 4" xfId="20626"/>
    <cellStyle name="Total 5 3 2 5" xfId="20627"/>
    <cellStyle name="Total 5 3 2 6" xfId="20628"/>
    <cellStyle name="Total 5 3 3" xfId="20629"/>
    <cellStyle name="Total 5 3 3 2" xfId="20630"/>
    <cellStyle name="Total 5 3 3 2 2" xfId="20631"/>
    <cellStyle name="Total 5 3 3 2 3" xfId="20632"/>
    <cellStyle name="Total 5 3 3 2 4" xfId="20633"/>
    <cellStyle name="Total 5 3 3 3" xfId="20634"/>
    <cellStyle name="Total 5 3 3 3 2" xfId="20635"/>
    <cellStyle name="Total 5 3 3 3 3" xfId="20636"/>
    <cellStyle name="Total 5 3 3 3 4" xfId="20637"/>
    <cellStyle name="Total 5 3 3 4" xfId="20638"/>
    <cellStyle name="Total 5 3 3 5" xfId="20639"/>
    <cellStyle name="Total 5 3 3 6" xfId="20640"/>
    <cellStyle name="Total 5 3 4" xfId="20641"/>
    <cellStyle name="Total 5 3 4 2" xfId="20642"/>
    <cellStyle name="Total 5 3 4 3" xfId="20643"/>
    <cellStyle name="Total 5 3 4 4" xfId="20644"/>
    <cellStyle name="Total 5 3 5" xfId="20645"/>
    <cellStyle name="Total 5 3 5 2" xfId="20646"/>
    <cellStyle name="Total 5 3 5 3" xfId="20647"/>
    <cellStyle name="Total 5 3 5 4" xfId="20648"/>
    <cellStyle name="Total 5 3 6" xfId="20649"/>
    <cellStyle name="Total 5 3 7" xfId="20650"/>
    <cellStyle name="Total 5 3 8" xfId="20651"/>
    <cellStyle name="Total 5 4" xfId="20652"/>
    <cellStyle name="Total 5 4 2" xfId="20653"/>
    <cellStyle name="Total 5 4 2 2" xfId="20654"/>
    <cellStyle name="Total 5 4 2 3" xfId="20655"/>
    <cellStyle name="Total 5 4 2 4" xfId="20656"/>
    <cellStyle name="Total 5 4 3" xfId="20657"/>
    <cellStyle name="Total 5 4 3 2" xfId="20658"/>
    <cellStyle name="Total 5 4 3 3" xfId="20659"/>
    <cellStyle name="Total 5 4 3 4" xfId="20660"/>
    <cellStyle name="Total 5 4 4" xfId="20661"/>
    <cellStyle name="Total 5 4 5" xfId="20662"/>
    <cellStyle name="Total 5 4 6" xfId="20663"/>
    <cellStyle name="Total 5 5" xfId="20664"/>
    <cellStyle name="Total 5 5 2" xfId="20665"/>
    <cellStyle name="Total 5 5 2 2" xfId="20666"/>
    <cellStyle name="Total 5 5 2 3" xfId="20667"/>
    <cellStyle name="Total 5 5 2 4" xfId="20668"/>
    <cellStyle name="Total 5 5 3" xfId="20669"/>
    <cellStyle name="Total 5 5 3 2" xfId="20670"/>
    <cellStyle name="Total 5 5 3 3" xfId="20671"/>
    <cellStyle name="Total 5 5 3 4" xfId="20672"/>
    <cellStyle name="Total 5 5 4" xfId="20673"/>
    <cellStyle name="Total 5 5 5" xfId="20674"/>
    <cellStyle name="Total 5 5 6" xfId="20675"/>
    <cellStyle name="Total 5 6" xfId="20676"/>
    <cellStyle name="Total 5 6 2" xfId="20677"/>
    <cellStyle name="Total 5 6 3" xfId="20678"/>
    <cellStyle name="Total 5 6 4" xfId="20679"/>
    <cellStyle name="Total 5 7" xfId="20680"/>
    <cellStyle name="Total 5 7 2" xfId="20681"/>
    <cellStyle name="Total 5 7 3" xfId="20682"/>
    <cellStyle name="Total 5 7 4" xfId="20683"/>
    <cellStyle name="Total 5 8" xfId="20684"/>
    <cellStyle name="Total 5 9" xfId="20685"/>
    <cellStyle name="Total 6" xfId="20686"/>
    <cellStyle name="Total 6 10" xfId="20687"/>
    <cellStyle name="Total 6 2" xfId="20688"/>
    <cellStyle name="Total 6 2 2" xfId="20689"/>
    <cellStyle name="Total 6 2 2 2" xfId="20690"/>
    <cellStyle name="Total 6 2 2 2 2" xfId="20691"/>
    <cellStyle name="Total 6 2 2 2 2 2" xfId="20692"/>
    <cellStyle name="Total 6 2 2 2 2 3" xfId="20693"/>
    <cellStyle name="Total 6 2 2 2 2 4" xfId="20694"/>
    <cellStyle name="Total 6 2 2 2 3" xfId="20695"/>
    <cellStyle name="Total 6 2 2 2 3 2" xfId="20696"/>
    <cellStyle name="Total 6 2 2 2 3 3" xfId="20697"/>
    <cellStyle name="Total 6 2 2 2 3 4" xfId="20698"/>
    <cellStyle name="Total 6 2 2 2 4" xfId="20699"/>
    <cellStyle name="Total 6 2 2 2 5" xfId="20700"/>
    <cellStyle name="Total 6 2 2 2 6" xfId="20701"/>
    <cellStyle name="Total 6 2 2 3" xfId="20702"/>
    <cellStyle name="Total 6 2 2 3 2" xfId="20703"/>
    <cellStyle name="Total 6 2 2 3 2 2" xfId="20704"/>
    <cellStyle name="Total 6 2 2 3 2 3" xfId="20705"/>
    <cellStyle name="Total 6 2 2 3 2 4" xfId="20706"/>
    <cellStyle name="Total 6 2 2 3 3" xfId="20707"/>
    <cellStyle name="Total 6 2 2 3 3 2" xfId="20708"/>
    <cellStyle name="Total 6 2 2 3 3 3" xfId="20709"/>
    <cellStyle name="Total 6 2 2 3 3 4" xfId="20710"/>
    <cellStyle name="Total 6 2 2 3 4" xfId="20711"/>
    <cellStyle name="Total 6 2 2 3 5" xfId="20712"/>
    <cellStyle name="Total 6 2 2 3 6" xfId="20713"/>
    <cellStyle name="Total 6 2 2 4" xfId="20714"/>
    <cellStyle name="Total 6 2 2 4 2" xfId="20715"/>
    <cellStyle name="Total 6 2 2 4 3" xfId="20716"/>
    <cellStyle name="Total 6 2 2 4 4" xfId="20717"/>
    <cellStyle name="Total 6 2 2 5" xfId="20718"/>
    <cellStyle name="Total 6 2 2 5 2" xfId="20719"/>
    <cellStyle name="Total 6 2 2 5 3" xfId="20720"/>
    <cellStyle name="Total 6 2 2 5 4" xfId="20721"/>
    <cellStyle name="Total 6 2 2 6" xfId="20722"/>
    <cellStyle name="Total 6 2 2 7" xfId="20723"/>
    <cellStyle name="Total 6 2 2 8" xfId="20724"/>
    <cellStyle name="Total 6 2 3" xfId="20725"/>
    <cellStyle name="Total 6 2 3 2" xfId="20726"/>
    <cellStyle name="Total 6 2 3 2 2" xfId="20727"/>
    <cellStyle name="Total 6 2 3 2 3" xfId="20728"/>
    <cellStyle name="Total 6 2 3 2 4" xfId="20729"/>
    <cellStyle name="Total 6 2 3 3" xfId="20730"/>
    <cellStyle name="Total 6 2 3 3 2" xfId="20731"/>
    <cellStyle name="Total 6 2 3 3 3" xfId="20732"/>
    <cellStyle name="Total 6 2 3 3 4" xfId="20733"/>
    <cellStyle name="Total 6 2 3 4" xfId="20734"/>
    <cellStyle name="Total 6 2 3 5" xfId="20735"/>
    <cellStyle name="Total 6 2 3 6" xfId="20736"/>
    <cellStyle name="Total 6 2 4" xfId="20737"/>
    <cellStyle name="Total 6 2 4 2" xfId="20738"/>
    <cellStyle name="Total 6 2 4 2 2" xfId="20739"/>
    <cellStyle name="Total 6 2 4 2 3" xfId="20740"/>
    <cellStyle name="Total 6 2 4 2 4" xfId="20741"/>
    <cellStyle name="Total 6 2 4 3" xfId="20742"/>
    <cellStyle name="Total 6 2 4 3 2" xfId="20743"/>
    <cellStyle name="Total 6 2 4 3 3" xfId="20744"/>
    <cellStyle name="Total 6 2 4 3 4" xfId="20745"/>
    <cellStyle name="Total 6 2 4 4" xfId="20746"/>
    <cellStyle name="Total 6 2 4 5" xfId="20747"/>
    <cellStyle name="Total 6 2 4 6" xfId="20748"/>
    <cellStyle name="Total 6 2 5" xfId="20749"/>
    <cellStyle name="Total 6 2 5 2" xfId="20750"/>
    <cellStyle name="Total 6 2 5 3" xfId="20751"/>
    <cellStyle name="Total 6 2 5 4" xfId="20752"/>
    <cellStyle name="Total 6 2 6" xfId="20753"/>
    <cellStyle name="Total 6 2 6 2" xfId="20754"/>
    <cellStyle name="Total 6 2 6 3" xfId="20755"/>
    <cellStyle name="Total 6 2 6 4" xfId="20756"/>
    <cellStyle name="Total 6 2 7" xfId="20757"/>
    <cellStyle name="Total 6 2 8" xfId="20758"/>
    <cellStyle name="Total 6 2 9" xfId="20759"/>
    <cellStyle name="Total 6 3" xfId="20760"/>
    <cellStyle name="Total 6 3 2" xfId="20761"/>
    <cellStyle name="Total 6 3 2 2" xfId="20762"/>
    <cellStyle name="Total 6 3 2 2 2" xfId="20763"/>
    <cellStyle name="Total 6 3 2 2 3" xfId="20764"/>
    <cellStyle name="Total 6 3 2 2 4" xfId="20765"/>
    <cellStyle name="Total 6 3 2 3" xfId="20766"/>
    <cellStyle name="Total 6 3 2 3 2" xfId="20767"/>
    <cellStyle name="Total 6 3 2 3 3" xfId="20768"/>
    <cellStyle name="Total 6 3 2 3 4" xfId="20769"/>
    <cellStyle name="Total 6 3 2 4" xfId="20770"/>
    <cellStyle name="Total 6 3 2 5" xfId="20771"/>
    <cellStyle name="Total 6 3 2 6" xfId="20772"/>
    <cellStyle name="Total 6 3 3" xfId="20773"/>
    <cellStyle name="Total 6 3 3 2" xfId="20774"/>
    <cellStyle name="Total 6 3 3 2 2" xfId="20775"/>
    <cellStyle name="Total 6 3 3 2 3" xfId="20776"/>
    <cellStyle name="Total 6 3 3 2 4" xfId="20777"/>
    <cellStyle name="Total 6 3 3 3" xfId="20778"/>
    <cellStyle name="Total 6 3 3 3 2" xfId="20779"/>
    <cellStyle name="Total 6 3 3 3 3" xfId="20780"/>
    <cellStyle name="Total 6 3 3 3 4" xfId="20781"/>
    <cellStyle name="Total 6 3 3 4" xfId="20782"/>
    <cellStyle name="Total 6 3 3 5" xfId="20783"/>
    <cellStyle name="Total 6 3 3 6" xfId="20784"/>
    <cellStyle name="Total 6 3 4" xfId="20785"/>
    <cellStyle name="Total 6 3 4 2" xfId="20786"/>
    <cellStyle name="Total 6 3 4 3" xfId="20787"/>
    <cellStyle name="Total 6 3 4 4" xfId="20788"/>
    <cellStyle name="Total 6 3 5" xfId="20789"/>
    <cellStyle name="Total 6 3 5 2" xfId="20790"/>
    <cellStyle name="Total 6 3 5 3" xfId="20791"/>
    <cellStyle name="Total 6 3 5 4" xfId="20792"/>
    <cellStyle name="Total 6 3 6" xfId="20793"/>
    <cellStyle name="Total 6 3 7" xfId="20794"/>
    <cellStyle name="Total 6 3 8" xfId="20795"/>
    <cellStyle name="Total 6 4" xfId="20796"/>
    <cellStyle name="Total 6 4 2" xfId="20797"/>
    <cellStyle name="Total 6 4 2 2" xfId="20798"/>
    <cellStyle name="Total 6 4 2 3" xfId="20799"/>
    <cellStyle name="Total 6 4 2 4" xfId="20800"/>
    <cellStyle name="Total 6 4 3" xfId="20801"/>
    <cellStyle name="Total 6 4 3 2" xfId="20802"/>
    <cellStyle name="Total 6 4 3 3" xfId="20803"/>
    <cellStyle name="Total 6 4 3 4" xfId="20804"/>
    <cellStyle name="Total 6 4 4" xfId="20805"/>
    <cellStyle name="Total 6 4 5" xfId="20806"/>
    <cellStyle name="Total 6 4 6" xfId="20807"/>
    <cellStyle name="Total 6 5" xfId="20808"/>
    <cellStyle name="Total 6 5 2" xfId="20809"/>
    <cellStyle name="Total 6 5 2 2" xfId="20810"/>
    <cellStyle name="Total 6 5 2 3" xfId="20811"/>
    <cellStyle name="Total 6 5 2 4" xfId="20812"/>
    <cellStyle name="Total 6 5 3" xfId="20813"/>
    <cellStyle name="Total 6 5 3 2" xfId="20814"/>
    <cellStyle name="Total 6 5 3 3" xfId="20815"/>
    <cellStyle name="Total 6 5 3 4" xfId="20816"/>
    <cellStyle name="Total 6 5 4" xfId="20817"/>
    <cellStyle name="Total 6 5 5" xfId="20818"/>
    <cellStyle name="Total 6 5 6" xfId="20819"/>
    <cellStyle name="Total 6 6" xfId="20820"/>
    <cellStyle name="Total 6 6 2" xfId="20821"/>
    <cellStyle name="Total 6 6 3" xfId="20822"/>
    <cellStyle name="Total 6 6 4" xfId="20823"/>
    <cellStyle name="Total 6 7" xfId="20824"/>
    <cellStyle name="Total 6 7 2" xfId="20825"/>
    <cellStyle name="Total 6 7 3" xfId="20826"/>
    <cellStyle name="Total 6 7 4" xfId="20827"/>
    <cellStyle name="Total 6 8" xfId="20828"/>
    <cellStyle name="Total 6 9" xfId="20829"/>
    <cellStyle name="Total 7" xfId="20830"/>
    <cellStyle name="Total 7 2" xfId="20831"/>
    <cellStyle name="Total 7 2 2" xfId="20832"/>
    <cellStyle name="Total 7 2 2 2" xfId="20833"/>
    <cellStyle name="Total 7 2 2 2 2" xfId="20834"/>
    <cellStyle name="Total 7 2 2 2 3" xfId="20835"/>
    <cellStyle name="Total 7 2 2 2 4" xfId="20836"/>
    <cellStyle name="Total 7 2 2 3" xfId="20837"/>
    <cellStyle name="Total 7 2 2 3 2" xfId="20838"/>
    <cellStyle name="Total 7 2 2 3 3" xfId="20839"/>
    <cellStyle name="Total 7 2 2 3 4" xfId="20840"/>
    <cellStyle name="Total 7 2 2 4" xfId="20841"/>
    <cellStyle name="Total 7 2 2 5" xfId="20842"/>
    <cellStyle name="Total 7 2 2 6" xfId="20843"/>
    <cellStyle name="Total 7 2 3" xfId="20844"/>
    <cellStyle name="Total 7 2 3 2" xfId="20845"/>
    <cellStyle name="Total 7 2 3 2 2" xfId="20846"/>
    <cellStyle name="Total 7 2 3 2 3" xfId="20847"/>
    <cellStyle name="Total 7 2 3 2 4" xfId="20848"/>
    <cellStyle name="Total 7 2 3 3" xfId="20849"/>
    <cellStyle name="Total 7 2 3 3 2" xfId="20850"/>
    <cellStyle name="Total 7 2 3 3 3" xfId="20851"/>
    <cellStyle name="Total 7 2 3 3 4" xfId="20852"/>
    <cellStyle name="Total 7 2 3 4" xfId="20853"/>
    <cellStyle name="Total 7 2 3 5" xfId="20854"/>
    <cellStyle name="Total 7 2 3 6" xfId="20855"/>
    <cellStyle name="Total 7 2 4" xfId="20856"/>
    <cellStyle name="Total 7 2 4 2" xfId="20857"/>
    <cellStyle name="Total 7 2 4 3" xfId="20858"/>
    <cellStyle name="Total 7 2 4 4" xfId="20859"/>
    <cellStyle name="Total 7 2 5" xfId="20860"/>
    <cellStyle name="Total 7 2 5 2" xfId="20861"/>
    <cellStyle name="Total 7 2 5 3" xfId="20862"/>
    <cellStyle name="Total 7 2 5 4" xfId="20863"/>
    <cellStyle name="Total 7 2 6" xfId="20864"/>
    <cellStyle name="Total 7 2 7" xfId="20865"/>
    <cellStyle name="Total 7 2 8" xfId="20866"/>
    <cellStyle name="Total 7 3" xfId="20867"/>
    <cellStyle name="Total 7 3 2" xfId="20868"/>
    <cellStyle name="Total 7 3 2 2" xfId="20869"/>
    <cellStyle name="Total 7 3 2 3" xfId="20870"/>
    <cellStyle name="Total 7 3 2 4" xfId="20871"/>
    <cellStyle name="Total 7 3 3" xfId="20872"/>
    <cellStyle name="Total 7 3 3 2" xfId="20873"/>
    <cellStyle name="Total 7 3 3 3" xfId="20874"/>
    <cellStyle name="Total 7 3 3 4" xfId="20875"/>
    <cellStyle name="Total 7 3 4" xfId="20876"/>
    <cellStyle name="Total 7 3 5" xfId="20877"/>
    <cellStyle name="Total 7 3 6" xfId="20878"/>
    <cellStyle name="Total 7 4" xfId="20879"/>
    <cellStyle name="Total 7 4 2" xfId="20880"/>
    <cellStyle name="Total 7 4 2 2" xfId="20881"/>
    <cellStyle name="Total 7 4 2 3" xfId="20882"/>
    <cellStyle name="Total 7 4 2 4" xfId="20883"/>
    <cellStyle name="Total 7 4 3" xfId="20884"/>
    <cellStyle name="Total 7 4 3 2" xfId="20885"/>
    <cellStyle name="Total 7 4 3 3" xfId="20886"/>
    <cellStyle name="Total 7 4 3 4" xfId="20887"/>
    <cellStyle name="Total 7 4 4" xfId="20888"/>
    <cellStyle name="Total 7 4 5" xfId="20889"/>
    <cellStyle name="Total 7 4 6" xfId="20890"/>
    <cellStyle name="Total 7 5" xfId="20891"/>
    <cellStyle name="Total 7 5 2" xfId="20892"/>
    <cellStyle name="Total 7 5 3" xfId="20893"/>
    <cellStyle name="Total 7 5 4" xfId="20894"/>
    <cellStyle name="Total 7 6" xfId="20895"/>
    <cellStyle name="Total 7 6 2" xfId="20896"/>
    <cellStyle name="Total 7 6 3" xfId="20897"/>
    <cellStyle name="Total 7 6 4" xfId="20898"/>
    <cellStyle name="Total 7 7" xfId="20899"/>
    <cellStyle name="Total 7 8" xfId="20900"/>
    <cellStyle name="Total 7 9" xfId="20901"/>
    <cellStyle name="Total 8" xfId="20902"/>
    <cellStyle name="Total 8 2" xfId="20903"/>
    <cellStyle name="Total 8 2 2" xfId="20904"/>
    <cellStyle name="Total 8 2 2 2" xfId="20905"/>
    <cellStyle name="Total 8 2 2 3" xfId="20906"/>
    <cellStyle name="Total 8 2 2 4" xfId="20907"/>
    <cellStyle name="Total 8 2 3" xfId="20908"/>
    <cellStyle name="Total 8 2 3 2" xfId="20909"/>
    <cellStyle name="Total 8 2 3 3" xfId="20910"/>
    <cellStyle name="Total 8 2 3 4" xfId="20911"/>
    <cellStyle name="Total 8 2 4" xfId="20912"/>
    <cellStyle name="Total 8 2 5" xfId="20913"/>
    <cellStyle name="Total 8 2 6" xfId="20914"/>
    <cellStyle name="Total 8 3" xfId="20915"/>
    <cellStyle name="Total 8 3 2" xfId="20916"/>
    <cellStyle name="Total 8 3 2 2" xfId="20917"/>
    <cellStyle name="Total 8 3 2 3" xfId="20918"/>
    <cellStyle name="Total 8 3 2 4" xfId="20919"/>
    <cellStyle name="Total 8 3 3" xfId="20920"/>
    <cellStyle name="Total 8 3 3 2" xfId="20921"/>
    <cellStyle name="Total 8 3 3 3" xfId="20922"/>
    <cellStyle name="Total 8 3 3 4" xfId="20923"/>
    <cellStyle name="Total 8 3 4" xfId="20924"/>
    <cellStyle name="Total 8 3 5" xfId="20925"/>
    <cellStyle name="Total 8 3 6" xfId="20926"/>
    <cellStyle name="Total 8 4" xfId="20927"/>
    <cellStyle name="Total 8 4 2" xfId="20928"/>
    <cellStyle name="Total 8 4 3" xfId="20929"/>
    <cellStyle name="Total 8 4 4" xfId="20930"/>
    <cellStyle name="Total 8 5" xfId="20931"/>
    <cellStyle name="Total 8 5 2" xfId="20932"/>
    <cellStyle name="Total 8 5 3" xfId="20933"/>
    <cellStyle name="Total 8 5 4" xfId="20934"/>
    <cellStyle name="Total 8 6" xfId="20935"/>
    <cellStyle name="Total 8 7" xfId="20936"/>
    <cellStyle name="Total 8 8" xfId="20937"/>
    <cellStyle name="Total 9" xfId="20938"/>
    <cellStyle name="Total 9 2" xfId="20939"/>
    <cellStyle name="Total 9 2 2" xfId="20940"/>
    <cellStyle name="Total 9 2 3" xfId="20941"/>
    <cellStyle name="Total 9 2 4" xfId="20942"/>
    <cellStyle name="Total 9 3" xfId="20943"/>
    <cellStyle name="Total 9 3 2" xfId="20944"/>
    <cellStyle name="Total 9 3 3" xfId="20945"/>
    <cellStyle name="Total 9 3 4" xfId="20946"/>
    <cellStyle name="Total 9 4" xfId="20947"/>
    <cellStyle name="Total 9 5" xfId="20948"/>
    <cellStyle name="Total 9 6" xfId="20949"/>
    <cellStyle name="Vstup 2" xfId="20950"/>
    <cellStyle name="Vstup 2 10" xfId="20951"/>
    <cellStyle name="Vstup 2 10 2" xfId="20952"/>
    <cellStyle name="Vstup 2 10 2 2" xfId="20953"/>
    <cellStyle name="Vstup 2 10 2 3" xfId="20954"/>
    <cellStyle name="Vstup 2 10 2 4" xfId="20955"/>
    <cellStyle name="Vstup 2 10 3" xfId="20956"/>
    <cellStyle name="Vstup 2 10 3 2" xfId="20957"/>
    <cellStyle name="Vstup 2 10 3 3" xfId="20958"/>
    <cellStyle name="Vstup 2 10 3 4" xfId="20959"/>
    <cellStyle name="Vstup 2 10 4" xfId="20960"/>
    <cellStyle name="Vstup 2 10 5" xfId="20961"/>
    <cellStyle name="Vstup 2 10 6" xfId="20962"/>
    <cellStyle name="Vstup 2 11" xfId="20963"/>
    <cellStyle name="Vstup 2 11 2" xfId="20964"/>
    <cellStyle name="Vstup 2 11 3" xfId="20965"/>
    <cellStyle name="Vstup 2 11 4" xfId="20966"/>
    <cellStyle name="Vstup 2 12" xfId="20967"/>
    <cellStyle name="Vstup 2 12 2" xfId="20968"/>
    <cellStyle name="Vstup 2 12 3" xfId="20969"/>
    <cellStyle name="Vstup 2 12 4" xfId="20970"/>
    <cellStyle name="Vstup 2 13" xfId="20971"/>
    <cellStyle name="Vstup 2 14" xfId="20972"/>
    <cellStyle name="Vstup 2 15" xfId="20973"/>
    <cellStyle name="Vstup 2 2" xfId="20974"/>
    <cellStyle name="Vstup 2 2 10" xfId="20975"/>
    <cellStyle name="Vstup 2 2 2" xfId="20976"/>
    <cellStyle name="Vstup 2 2 2 2" xfId="20977"/>
    <cellStyle name="Vstup 2 2 2 2 2" xfId="20978"/>
    <cellStyle name="Vstup 2 2 2 2 2 2" xfId="20979"/>
    <cellStyle name="Vstup 2 2 2 2 2 2 2" xfId="20980"/>
    <cellStyle name="Vstup 2 2 2 2 2 2 3" xfId="20981"/>
    <cellStyle name="Vstup 2 2 2 2 2 2 4" xfId="20982"/>
    <cellStyle name="Vstup 2 2 2 2 2 3" xfId="20983"/>
    <cellStyle name="Vstup 2 2 2 2 2 3 2" xfId="20984"/>
    <cellStyle name="Vstup 2 2 2 2 2 3 3" xfId="20985"/>
    <cellStyle name="Vstup 2 2 2 2 2 3 4" xfId="20986"/>
    <cellStyle name="Vstup 2 2 2 2 2 4" xfId="20987"/>
    <cellStyle name="Vstup 2 2 2 2 2 5" xfId="20988"/>
    <cellStyle name="Vstup 2 2 2 2 2 6" xfId="20989"/>
    <cellStyle name="Vstup 2 2 2 2 3" xfId="20990"/>
    <cellStyle name="Vstup 2 2 2 2 3 2" xfId="20991"/>
    <cellStyle name="Vstup 2 2 2 2 3 2 2" xfId="20992"/>
    <cellStyle name="Vstup 2 2 2 2 3 2 3" xfId="20993"/>
    <cellStyle name="Vstup 2 2 2 2 3 2 4" xfId="20994"/>
    <cellStyle name="Vstup 2 2 2 2 3 3" xfId="20995"/>
    <cellStyle name="Vstup 2 2 2 2 3 3 2" xfId="20996"/>
    <cellStyle name="Vstup 2 2 2 2 3 3 3" xfId="20997"/>
    <cellStyle name="Vstup 2 2 2 2 3 3 4" xfId="20998"/>
    <cellStyle name="Vstup 2 2 2 2 3 4" xfId="20999"/>
    <cellStyle name="Vstup 2 2 2 2 3 5" xfId="21000"/>
    <cellStyle name="Vstup 2 2 2 2 3 6" xfId="21001"/>
    <cellStyle name="Vstup 2 2 2 2 4" xfId="21002"/>
    <cellStyle name="Vstup 2 2 2 2 4 2" xfId="21003"/>
    <cellStyle name="Vstup 2 2 2 2 4 3" xfId="21004"/>
    <cellStyle name="Vstup 2 2 2 2 4 4" xfId="21005"/>
    <cellStyle name="Vstup 2 2 2 2 5" xfId="21006"/>
    <cellStyle name="Vstup 2 2 2 2 5 2" xfId="21007"/>
    <cellStyle name="Vstup 2 2 2 2 5 3" xfId="21008"/>
    <cellStyle name="Vstup 2 2 2 2 5 4" xfId="21009"/>
    <cellStyle name="Vstup 2 2 2 2 6" xfId="21010"/>
    <cellStyle name="Vstup 2 2 2 2 7" xfId="21011"/>
    <cellStyle name="Vstup 2 2 2 2 8" xfId="21012"/>
    <cellStyle name="Vstup 2 2 2 3" xfId="21013"/>
    <cellStyle name="Vstup 2 2 2 3 2" xfId="21014"/>
    <cellStyle name="Vstup 2 2 2 3 2 2" xfId="21015"/>
    <cellStyle name="Vstup 2 2 2 3 2 3" xfId="21016"/>
    <cellStyle name="Vstup 2 2 2 3 2 4" xfId="21017"/>
    <cellStyle name="Vstup 2 2 2 3 3" xfId="21018"/>
    <cellStyle name="Vstup 2 2 2 3 3 2" xfId="21019"/>
    <cellStyle name="Vstup 2 2 2 3 3 3" xfId="21020"/>
    <cellStyle name="Vstup 2 2 2 3 3 4" xfId="21021"/>
    <cellStyle name="Vstup 2 2 2 3 4" xfId="21022"/>
    <cellStyle name="Vstup 2 2 2 3 5" xfId="21023"/>
    <cellStyle name="Vstup 2 2 2 3 6" xfId="21024"/>
    <cellStyle name="Vstup 2 2 2 4" xfId="21025"/>
    <cellStyle name="Vstup 2 2 2 4 2" xfId="21026"/>
    <cellStyle name="Vstup 2 2 2 4 2 2" xfId="21027"/>
    <cellStyle name="Vstup 2 2 2 4 2 3" xfId="21028"/>
    <cellStyle name="Vstup 2 2 2 4 2 4" xfId="21029"/>
    <cellStyle name="Vstup 2 2 2 4 3" xfId="21030"/>
    <cellStyle name="Vstup 2 2 2 4 3 2" xfId="21031"/>
    <cellStyle name="Vstup 2 2 2 4 3 3" xfId="21032"/>
    <cellStyle name="Vstup 2 2 2 4 3 4" xfId="21033"/>
    <cellStyle name="Vstup 2 2 2 4 4" xfId="21034"/>
    <cellStyle name="Vstup 2 2 2 4 5" xfId="21035"/>
    <cellStyle name="Vstup 2 2 2 4 6" xfId="21036"/>
    <cellStyle name="Vstup 2 2 2 5" xfId="21037"/>
    <cellStyle name="Vstup 2 2 2 5 2" xfId="21038"/>
    <cellStyle name="Vstup 2 2 2 5 3" xfId="21039"/>
    <cellStyle name="Vstup 2 2 2 5 4" xfId="21040"/>
    <cellStyle name="Vstup 2 2 2 6" xfId="21041"/>
    <cellStyle name="Vstup 2 2 2 6 2" xfId="21042"/>
    <cellStyle name="Vstup 2 2 2 6 3" xfId="21043"/>
    <cellStyle name="Vstup 2 2 2 6 4" xfId="21044"/>
    <cellStyle name="Vstup 2 2 2 7" xfId="21045"/>
    <cellStyle name="Vstup 2 2 2 8" xfId="21046"/>
    <cellStyle name="Vstup 2 2 2 9" xfId="21047"/>
    <cellStyle name="Vstup 2 2 3" xfId="21048"/>
    <cellStyle name="Vstup 2 2 3 2" xfId="21049"/>
    <cellStyle name="Vstup 2 2 3 2 2" xfId="21050"/>
    <cellStyle name="Vstup 2 2 3 2 2 2" xfId="21051"/>
    <cellStyle name="Vstup 2 2 3 2 2 3" xfId="21052"/>
    <cellStyle name="Vstup 2 2 3 2 2 4" xfId="21053"/>
    <cellStyle name="Vstup 2 2 3 2 3" xfId="21054"/>
    <cellStyle name="Vstup 2 2 3 2 3 2" xfId="21055"/>
    <cellStyle name="Vstup 2 2 3 2 3 3" xfId="21056"/>
    <cellStyle name="Vstup 2 2 3 2 3 4" xfId="21057"/>
    <cellStyle name="Vstup 2 2 3 2 4" xfId="21058"/>
    <cellStyle name="Vstup 2 2 3 2 5" xfId="21059"/>
    <cellStyle name="Vstup 2 2 3 2 6" xfId="21060"/>
    <cellStyle name="Vstup 2 2 3 3" xfId="21061"/>
    <cellStyle name="Vstup 2 2 3 3 2" xfId="21062"/>
    <cellStyle name="Vstup 2 2 3 3 2 2" xfId="21063"/>
    <cellStyle name="Vstup 2 2 3 3 2 3" xfId="21064"/>
    <cellStyle name="Vstup 2 2 3 3 2 4" xfId="21065"/>
    <cellStyle name="Vstup 2 2 3 3 3" xfId="21066"/>
    <cellStyle name="Vstup 2 2 3 3 3 2" xfId="21067"/>
    <cellStyle name="Vstup 2 2 3 3 3 3" xfId="21068"/>
    <cellStyle name="Vstup 2 2 3 3 3 4" xfId="21069"/>
    <cellStyle name="Vstup 2 2 3 3 4" xfId="21070"/>
    <cellStyle name="Vstup 2 2 3 3 5" xfId="21071"/>
    <cellStyle name="Vstup 2 2 3 3 6" xfId="21072"/>
    <cellStyle name="Vstup 2 2 3 4" xfId="21073"/>
    <cellStyle name="Vstup 2 2 3 4 2" xfId="21074"/>
    <cellStyle name="Vstup 2 2 3 4 3" xfId="21075"/>
    <cellStyle name="Vstup 2 2 3 4 4" xfId="21076"/>
    <cellStyle name="Vstup 2 2 3 5" xfId="21077"/>
    <cellStyle name="Vstup 2 2 3 5 2" xfId="21078"/>
    <cellStyle name="Vstup 2 2 3 5 3" xfId="21079"/>
    <cellStyle name="Vstup 2 2 3 5 4" xfId="21080"/>
    <cellStyle name="Vstup 2 2 3 6" xfId="21081"/>
    <cellStyle name="Vstup 2 2 3 7" xfId="21082"/>
    <cellStyle name="Vstup 2 2 3 8" xfId="21083"/>
    <cellStyle name="Vstup 2 2 4" xfId="21084"/>
    <cellStyle name="Vstup 2 2 4 2" xfId="21085"/>
    <cellStyle name="Vstup 2 2 4 2 2" xfId="21086"/>
    <cellStyle name="Vstup 2 2 4 2 3" xfId="21087"/>
    <cellStyle name="Vstup 2 2 4 2 4" xfId="21088"/>
    <cellStyle name="Vstup 2 2 4 3" xfId="21089"/>
    <cellStyle name="Vstup 2 2 4 3 2" xfId="21090"/>
    <cellStyle name="Vstup 2 2 4 3 3" xfId="21091"/>
    <cellStyle name="Vstup 2 2 4 3 4" xfId="21092"/>
    <cellStyle name="Vstup 2 2 4 4" xfId="21093"/>
    <cellStyle name="Vstup 2 2 4 5" xfId="21094"/>
    <cellStyle name="Vstup 2 2 4 6" xfId="21095"/>
    <cellStyle name="Vstup 2 2 5" xfId="21096"/>
    <cellStyle name="Vstup 2 2 5 2" xfId="21097"/>
    <cellStyle name="Vstup 2 2 5 2 2" xfId="21098"/>
    <cellStyle name="Vstup 2 2 5 2 3" xfId="21099"/>
    <cellStyle name="Vstup 2 2 5 2 4" xfId="21100"/>
    <cellStyle name="Vstup 2 2 5 3" xfId="21101"/>
    <cellStyle name="Vstup 2 2 5 3 2" xfId="21102"/>
    <cellStyle name="Vstup 2 2 5 3 3" xfId="21103"/>
    <cellStyle name="Vstup 2 2 5 3 4" xfId="21104"/>
    <cellStyle name="Vstup 2 2 5 4" xfId="21105"/>
    <cellStyle name="Vstup 2 2 5 5" xfId="21106"/>
    <cellStyle name="Vstup 2 2 5 6" xfId="21107"/>
    <cellStyle name="Vstup 2 2 6" xfId="21108"/>
    <cellStyle name="Vstup 2 2 6 2" xfId="21109"/>
    <cellStyle name="Vstup 2 2 6 3" xfId="21110"/>
    <cellStyle name="Vstup 2 2 6 4" xfId="21111"/>
    <cellStyle name="Vstup 2 2 7" xfId="21112"/>
    <cellStyle name="Vstup 2 2 7 2" xfId="21113"/>
    <cellStyle name="Vstup 2 2 7 3" xfId="21114"/>
    <cellStyle name="Vstup 2 2 7 4" xfId="21115"/>
    <cellStyle name="Vstup 2 2 8" xfId="21116"/>
    <cellStyle name="Vstup 2 2 9" xfId="21117"/>
    <cellStyle name="Vstup 2 3" xfId="21118"/>
    <cellStyle name="Vstup 2 3 10" xfId="21119"/>
    <cellStyle name="Vstup 2 3 2" xfId="21120"/>
    <cellStyle name="Vstup 2 3 2 2" xfId="21121"/>
    <cellStyle name="Vstup 2 3 2 2 2" xfId="21122"/>
    <cellStyle name="Vstup 2 3 2 2 2 2" xfId="21123"/>
    <cellStyle name="Vstup 2 3 2 2 2 2 2" xfId="21124"/>
    <cellStyle name="Vstup 2 3 2 2 2 2 3" xfId="21125"/>
    <cellStyle name="Vstup 2 3 2 2 2 2 4" xfId="21126"/>
    <cellStyle name="Vstup 2 3 2 2 2 3" xfId="21127"/>
    <cellStyle name="Vstup 2 3 2 2 2 3 2" xfId="21128"/>
    <cellStyle name="Vstup 2 3 2 2 2 3 3" xfId="21129"/>
    <cellStyle name="Vstup 2 3 2 2 2 3 4" xfId="21130"/>
    <cellStyle name="Vstup 2 3 2 2 2 4" xfId="21131"/>
    <cellStyle name="Vstup 2 3 2 2 2 5" xfId="21132"/>
    <cellStyle name="Vstup 2 3 2 2 2 6" xfId="21133"/>
    <cellStyle name="Vstup 2 3 2 2 3" xfId="21134"/>
    <cellStyle name="Vstup 2 3 2 2 3 2" xfId="21135"/>
    <cellStyle name="Vstup 2 3 2 2 3 2 2" xfId="21136"/>
    <cellStyle name="Vstup 2 3 2 2 3 2 3" xfId="21137"/>
    <cellStyle name="Vstup 2 3 2 2 3 2 4" xfId="21138"/>
    <cellStyle name="Vstup 2 3 2 2 3 3" xfId="21139"/>
    <cellStyle name="Vstup 2 3 2 2 3 3 2" xfId="21140"/>
    <cellStyle name="Vstup 2 3 2 2 3 3 3" xfId="21141"/>
    <cellStyle name="Vstup 2 3 2 2 3 3 4" xfId="21142"/>
    <cellStyle name="Vstup 2 3 2 2 3 4" xfId="21143"/>
    <cellStyle name="Vstup 2 3 2 2 3 5" xfId="21144"/>
    <cellStyle name="Vstup 2 3 2 2 3 6" xfId="21145"/>
    <cellStyle name="Vstup 2 3 2 2 4" xfId="21146"/>
    <cellStyle name="Vstup 2 3 2 2 4 2" xfId="21147"/>
    <cellStyle name="Vstup 2 3 2 2 4 3" xfId="21148"/>
    <cellStyle name="Vstup 2 3 2 2 4 4" xfId="21149"/>
    <cellStyle name="Vstup 2 3 2 2 5" xfId="21150"/>
    <cellStyle name="Vstup 2 3 2 2 5 2" xfId="21151"/>
    <cellStyle name="Vstup 2 3 2 2 5 3" xfId="21152"/>
    <cellStyle name="Vstup 2 3 2 2 5 4" xfId="21153"/>
    <cellStyle name="Vstup 2 3 2 2 6" xfId="21154"/>
    <cellStyle name="Vstup 2 3 2 2 7" xfId="21155"/>
    <cellStyle name="Vstup 2 3 2 2 8" xfId="21156"/>
    <cellStyle name="Vstup 2 3 2 3" xfId="21157"/>
    <cellStyle name="Vstup 2 3 2 3 2" xfId="21158"/>
    <cellStyle name="Vstup 2 3 2 3 2 2" xfId="21159"/>
    <cellStyle name="Vstup 2 3 2 3 2 3" xfId="21160"/>
    <cellStyle name="Vstup 2 3 2 3 2 4" xfId="21161"/>
    <cellStyle name="Vstup 2 3 2 3 3" xfId="21162"/>
    <cellStyle name="Vstup 2 3 2 3 3 2" xfId="21163"/>
    <cellStyle name="Vstup 2 3 2 3 3 3" xfId="21164"/>
    <cellStyle name="Vstup 2 3 2 3 3 4" xfId="21165"/>
    <cellStyle name="Vstup 2 3 2 3 4" xfId="21166"/>
    <cellStyle name="Vstup 2 3 2 3 5" xfId="21167"/>
    <cellStyle name="Vstup 2 3 2 3 6" xfId="21168"/>
    <cellStyle name="Vstup 2 3 2 4" xfId="21169"/>
    <cellStyle name="Vstup 2 3 2 4 2" xfId="21170"/>
    <cellStyle name="Vstup 2 3 2 4 2 2" xfId="21171"/>
    <cellStyle name="Vstup 2 3 2 4 2 3" xfId="21172"/>
    <cellStyle name="Vstup 2 3 2 4 2 4" xfId="21173"/>
    <cellStyle name="Vstup 2 3 2 4 3" xfId="21174"/>
    <cellStyle name="Vstup 2 3 2 4 3 2" xfId="21175"/>
    <cellStyle name="Vstup 2 3 2 4 3 3" xfId="21176"/>
    <cellStyle name="Vstup 2 3 2 4 3 4" xfId="21177"/>
    <cellStyle name="Vstup 2 3 2 4 4" xfId="21178"/>
    <cellStyle name="Vstup 2 3 2 4 5" xfId="21179"/>
    <cellStyle name="Vstup 2 3 2 4 6" xfId="21180"/>
    <cellStyle name="Vstup 2 3 2 5" xfId="21181"/>
    <cellStyle name="Vstup 2 3 2 5 2" xfId="21182"/>
    <cellStyle name="Vstup 2 3 2 5 3" xfId="21183"/>
    <cellStyle name="Vstup 2 3 2 5 4" xfId="21184"/>
    <cellStyle name="Vstup 2 3 2 6" xfId="21185"/>
    <cellStyle name="Vstup 2 3 2 6 2" xfId="21186"/>
    <cellStyle name="Vstup 2 3 2 6 3" xfId="21187"/>
    <cellStyle name="Vstup 2 3 2 6 4" xfId="21188"/>
    <cellStyle name="Vstup 2 3 2 7" xfId="21189"/>
    <cellStyle name="Vstup 2 3 2 8" xfId="21190"/>
    <cellStyle name="Vstup 2 3 2 9" xfId="21191"/>
    <cellStyle name="Vstup 2 3 3" xfId="21192"/>
    <cellStyle name="Vstup 2 3 3 2" xfId="21193"/>
    <cellStyle name="Vstup 2 3 3 2 2" xfId="21194"/>
    <cellStyle name="Vstup 2 3 3 2 2 2" xfId="21195"/>
    <cellStyle name="Vstup 2 3 3 2 2 3" xfId="21196"/>
    <cellStyle name="Vstup 2 3 3 2 2 4" xfId="21197"/>
    <cellStyle name="Vstup 2 3 3 2 3" xfId="21198"/>
    <cellStyle name="Vstup 2 3 3 2 3 2" xfId="21199"/>
    <cellStyle name="Vstup 2 3 3 2 3 3" xfId="21200"/>
    <cellStyle name="Vstup 2 3 3 2 3 4" xfId="21201"/>
    <cellStyle name="Vstup 2 3 3 2 4" xfId="21202"/>
    <cellStyle name="Vstup 2 3 3 2 5" xfId="21203"/>
    <cellStyle name="Vstup 2 3 3 2 6" xfId="21204"/>
    <cellStyle name="Vstup 2 3 3 3" xfId="21205"/>
    <cellStyle name="Vstup 2 3 3 3 2" xfId="21206"/>
    <cellStyle name="Vstup 2 3 3 3 2 2" xfId="21207"/>
    <cellStyle name="Vstup 2 3 3 3 2 3" xfId="21208"/>
    <cellStyle name="Vstup 2 3 3 3 2 4" xfId="21209"/>
    <cellStyle name="Vstup 2 3 3 3 3" xfId="21210"/>
    <cellStyle name="Vstup 2 3 3 3 3 2" xfId="21211"/>
    <cellStyle name="Vstup 2 3 3 3 3 3" xfId="21212"/>
    <cellStyle name="Vstup 2 3 3 3 3 4" xfId="21213"/>
    <cellStyle name="Vstup 2 3 3 3 4" xfId="21214"/>
    <cellStyle name="Vstup 2 3 3 3 5" xfId="21215"/>
    <cellStyle name="Vstup 2 3 3 3 6" xfId="21216"/>
    <cellStyle name="Vstup 2 3 3 4" xfId="21217"/>
    <cellStyle name="Vstup 2 3 3 4 2" xfId="21218"/>
    <cellStyle name="Vstup 2 3 3 4 3" xfId="21219"/>
    <cellStyle name="Vstup 2 3 3 4 4" xfId="21220"/>
    <cellStyle name="Vstup 2 3 3 5" xfId="21221"/>
    <cellStyle name="Vstup 2 3 3 5 2" xfId="21222"/>
    <cellStyle name="Vstup 2 3 3 5 3" xfId="21223"/>
    <cellStyle name="Vstup 2 3 3 5 4" xfId="21224"/>
    <cellStyle name="Vstup 2 3 3 6" xfId="21225"/>
    <cellStyle name="Vstup 2 3 3 7" xfId="21226"/>
    <cellStyle name="Vstup 2 3 3 8" xfId="21227"/>
    <cellStyle name="Vstup 2 3 4" xfId="21228"/>
    <cellStyle name="Vstup 2 3 4 2" xfId="21229"/>
    <cellStyle name="Vstup 2 3 4 2 2" xfId="21230"/>
    <cellStyle name="Vstup 2 3 4 2 3" xfId="21231"/>
    <cellStyle name="Vstup 2 3 4 2 4" xfId="21232"/>
    <cellStyle name="Vstup 2 3 4 3" xfId="21233"/>
    <cellStyle name="Vstup 2 3 4 3 2" xfId="21234"/>
    <cellStyle name="Vstup 2 3 4 3 3" xfId="21235"/>
    <cellStyle name="Vstup 2 3 4 3 4" xfId="21236"/>
    <cellStyle name="Vstup 2 3 4 4" xfId="21237"/>
    <cellStyle name="Vstup 2 3 4 5" xfId="21238"/>
    <cellStyle name="Vstup 2 3 4 6" xfId="21239"/>
    <cellStyle name="Vstup 2 3 5" xfId="21240"/>
    <cellStyle name="Vstup 2 3 5 2" xfId="21241"/>
    <cellStyle name="Vstup 2 3 5 2 2" xfId="21242"/>
    <cellStyle name="Vstup 2 3 5 2 3" xfId="21243"/>
    <cellStyle name="Vstup 2 3 5 2 4" xfId="21244"/>
    <cellStyle name="Vstup 2 3 5 3" xfId="21245"/>
    <cellStyle name="Vstup 2 3 5 3 2" xfId="21246"/>
    <cellStyle name="Vstup 2 3 5 3 3" xfId="21247"/>
    <cellStyle name="Vstup 2 3 5 3 4" xfId="21248"/>
    <cellStyle name="Vstup 2 3 5 4" xfId="21249"/>
    <cellStyle name="Vstup 2 3 5 5" xfId="21250"/>
    <cellStyle name="Vstup 2 3 5 6" xfId="21251"/>
    <cellStyle name="Vstup 2 3 6" xfId="21252"/>
    <cellStyle name="Vstup 2 3 6 2" xfId="21253"/>
    <cellStyle name="Vstup 2 3 6 3" xfId="21254"/>
    <cellStyle name="Vstup 2 3 6 4" xfId="21255"/>
    <cellStyle name="Vstup 2 3 7" xfId="21256"/>
    <cellStyle name="Vstup 2 3 7 2" xfId="21257"/>
    <cellStyle name="Vstup 2 3 7 3" xfId="21258"/>
    <cellStyle name="Vstup 2 3 7 4" xfId="21259"/>
    <cellStyle name="Vstup 2 3 8" xfId="21260"/>
    <cellStyle name="Vstup 2 3 9" xfId="21261"/>
    <cellStyle name="Vstup 2 4" xfId="21262"/>
    <cellStyle name="Vstup 2 4 10" xfId="21263"/>
    <cellStyle name="Vstup 2 4 2" xfId="21264"/>
    <cellStyle name="Vstup 2 4 2 2" xfId="21265"/>
    <cellStyle name="Vstup 2 4 2 2 2" xfId="21266"/>
    <cellStyle name="Vstup 2 4 2 2 2 2" xfId="21267"/>
    <cellStyle name="Vstup 2 4 2 2 2 2 2" xfId="21268"/>
    <cellStyle name="Vstup 2 4 2 2 2 2 3" xfId="21269"/>
    <cellStyle name="Vstup 2 4 2 2 2 2 4" xfId="21270"/>
    <cellStyle name="Vstup 2 4 2 2 2 3" xfId="21271"/>
    <cellStyle name="Vstup 2 4 2 2 2 3 2" xfId="21272"/>
    <cellStyle name="Vstup 2 4 2 2 2 3 3" xfId="21273"/>
    <cellStyle name="Vstup 2 4 2 2 2 3 4" xfId="21274"/>
    <cellStyle name="Vstup 2 4 2 2 2 4" xfId="21275"/>
    <cellStyle name="Vstup 2 4 2 2 2 5" xfId="21276"/>
    <cellStyle name="Vstup 2 4 2 2 2 6" xfId="21277"/>
    <cellStyle name="Vstup 2 4 2 2 3" xfId="21278"/>
    <cellStyle name="Vstup 2 4 2 2 3 2" xfId="21279"/>
    <cellStyle name="Vstup 2 4 2 2 3 2 2" xfId="21280"/>
    <cellStyle name="Vstup 2 4 2 2 3 2 3" xfId="21281"/>
    <cellStyle name="Vstup 2 4 2 2 3 2 4" xfId="21282"/>
    <cellStyle name="Vstup 2 4 2 2 3 3" xfId="21283"/>
    <cellStyle name="Vstup 2 4 2 2 3 3 2" xfId="21284"/>
    <cellStyle name="Vstup 2 4 2 2 3 3 3" xfId="21285"/>
    <cellStyle name="Vstup 2 4 2 2 3 3 4" xfId="21286"/>
    <cellStyle name="Vstup 2 4 2 2 3 4" xfId="21287"/>
    <cellStyle name="Vstup 2 4 2 2 3 5" xfId="21288"/>
    <cellStyle name="Vstup 2 4 2 2 3 6" xfId="21289"/>
    <cellStyle name="Vstup 2 4 2 2 4" xfId="21290"/>
    <cellStyle name="Vstup 2 4 2 2 4 2" xfId="21291"/>
    <cellStyle name="Vstup 2 4 2 2 4 3" xfId="21292"/>
    <cellStyle name="Vstup 2 4 2 2 4 4" xfId="21293"/>
    <cellStyle name="Vstup 2 4 2 2 5" xfId="21294"/>
    <cellStyle name="Vstup 2 4 2 2 5 2" xfId="21295"/>
    <cellStyle name="Vstup 2 4 2 2 5 3" xfId="21296"/>
    <cellStyle name="Vstup 2 4 2 2 5 4" xfId="21297"/>
    <cellStyle name="Vstup 2 4 2 2 6" xfId="21298"/>
    <cellStyle name="Vstup 2 4 2 2 7" xfId="21299"/>
    <cellStyle name="Vstup 2 4 2 2 8" xfId="21300"/>
    <cellStyle name="Vstup 2 4 2 3" xfId="21301"/>
    <cellStyle name="Vstup 2 4 2 3 2" xfId="21302"/>
    <cellStyle name="Vstup 2 4 2 3 2 2" xfId="21303"/>
    <cellStyle name="Vstup 2 4 2 3 2 3" xfId="21304"/>
    <cellStyle name="Vstup 2 4 2 3 2 4" xfId="21305"/>
    <cellStyle name="Vstup 2 4 2 3 3" xfId="21306"/>
    <cellStyle name="Vstup 2 4 2 3 3 2" xfId="21307"/>
    <cellStyle name="Vstup 2 4 2 3 3 3" xfId="21308"/>
    <cellStyle name="Vstup 2 4 2 3 3 4" xfId="21309"/>
    <cellStyle name="Vstup 2 4 2 3 4" xfId="21310"/>
    <cellStyle name="Vstup 2 4 2 3 5" xfId="21311"/>
    <cellStyle name="Vstup 2 4 2 3 6" xfId="21312"/>
    <cellStyle name="Vstup 2 4 2 4" xfId="21313"/>
    <cellStyle name="Vstup 2 4 2 4 2" xfId="21314"/>
    <cellStyle name="Vstup 2 4 2 4 2 2" xfId="21315"/>
    <cellStyle name="Vstup 2 4 2 4 2 3" xfId="21316"/>
    <cellStyle name="Vstup 2 4 2 4 2 4" xfId="21317"/>
    <cellStyle name="Vstup 2 4 2 4 3" xfId="21318"/>
    <cellStyle name="Vstup 2 4 2 4 3 2" xfId="21319"/>
    <cellStyle name="Vstup 2 4 2 4 3 3" xfId="21320"/>
    <cellStyle name="Vstup 2 4 2 4 3 4" xfId="21321"/>
    <cellStyle name="Vstup 2 4 2 4 4" xfId="21322"/>
    <cellStyle name="Vstup 2 4 2 4 5" xfId="21323"/>
    <cellStyle name="Vstup 2 4 2 4 6" xfId="21324"/>
    <cellStyle name="Vstup 2 4 2 5" xfId="21325"/>
    <cellStyle name="Vstup 2 4 2 5 2" xfId="21326"/>
    <cellStyle name="Vstup 2 4 2 5 3" xfId="21327"/>
    <cellStyle name="Vstup 2 4 2 5 4" xfId="21328"/>
    <cellStyle name="Vstup 2 4 2 6" xfId="21329"/>
    <cellStyle name="Vstup 2 4 2 6 2" xfId="21330"/>
    <cellStyle name="Vstup 2 4 2 6 3" xfId="21331"/>
    <cellStyle name="Vstup 2 4 2 6 4" xfId="21332"/>
    <cellStyle name="Vstup 2 4 2 7" xfId="21333"/>
    <cellStyle name="Vstup 2 4 2 8" xfId="21334"/>
    <cellStyle name="Vstup 2 4 2 9" xfId="21335"/>
    <cellStyle name="Vstup 2 4 3" xfId="21336"/>
    <cellStyle name="Vstup 2 4 3 2" xfId="21337"/>
    <cellStyle name="Vstup 2 4 3 2 2" xfId="21338"/>
    <cellStyle name="Vstup 2 4 3 2 2 2" xfId="21339"/>
    <cellStyle name="Vstup 2 4 3 2 2 3" xfId="21340"/>
    <cellStyle name="Vstup 2 4 3 2 2 4" xfId="21341"/>
    <cellStyle name="Vstup 2 4 3 2 3" xfId="21342"/>
    <cellStyle name="Vstup 2 4 3 2 3 2" xfId="21343"/>
    <cellStyle name="Vstup 2 4 3 2 3 3" xfId="21344"/>
    <cellStyle name="Vstup 2 4 3 2 3 4" xfId="21345"/>
    <cellStyle name="Vstup 2 4 3 2 4" xfId="21346"/>
    <cellStyle name="Vstup 2 4 3 2 5" xfId="21347"/>
    <cellStyle name="Vstup 2 4 3 2 6" xfId="21348"/>
    <cellStyle name="Vstup 2 4 3 3" xfId="21349"/>
    <cellStyle name="Vstup 2 4 3 3 2" xfId="21350"/>
    <cellStyle name="Vstup 2 4 3 3 2 2" xfId="21351"/>
    <cellStyle name="Vstup 2 4 3 3 2 3" xfId="21352"/>
    <cellStyle name="Vstup 2 4 3 3 2 4" xfId="21353"/>
    <cellStyle name="Vstup 2 4 3 3 3" xfId="21354"/>
    <cellStyle name="Vstup 2 4 3 3 3 2" xfId="21355"/>
    <cellStyle name="Vstup 2 4 3 3 3 3" xfId="21356"/>
    <cellStyle name="Vstup 2 4 3 3 3 4" xfId="21357"/>
    <cellStyle name="Vstup 2 4 3 3 4" xfId="21358"/>
    <cellStyle name="Vstup 2 4 3 3 5" xfId="21359"/>
    <cellStyle name="Vstup 2 4 3 3 6" xfId="21360"/>
    <cellStyle name="Vstup 2 4 3 4" xfId="21361"/>
    <cellStyle name="Vstup 2 4 3 4 2" xfId="21362"/>
    <cellStyle name="Vstup 2 4 3 4 3" xfId="21363"/>
    <cellStyle name="Vstup 2 4 3 4 4" xfId="21364"/>
    <cellStyle name="Vstup 2 4 3 5" xfId="21365"/>
    <cellStyle name="Vstup 2 4 3 5 2" xfId="21366"/>
    <cellStyle name="Vstup 2 4 3 5 3" xfId="21367"/>
    <cellStyle name="Vstup 2 4 3 5 4" xfId="21368"/>
    <cellStyle name="Vstup 2 4 3 6" xfId="21369"/>
    <cellStyle name="Vstup 2 4 3 7" xfId="21370"/>
    <cellStyle name="Vstup 2 4 3 8" xfId="21371"/>
    <cellStyle name="Vstup 2 4 4" xfId="21372"/>
    <cellStyle name="Vstup 2 4 4 2" xfId="21373"/>
    <cellStyle name="Vstup 2 4 4 2 2" xfId="21374"/>
    <cellStyle name="Vstup 2 4 4 2 3" xfId="21375"/>
    <cellStyle name="Vstup 2 4 4 2 4" xfId="21376"/>
    <cellStyle name="Vstup 2 4 4 3" xfId="21377"/>
    <cellStyle name="Vstup 2 4 4 3 2" xfId="21378"/>
    <cellStyle name="Vstup 2 4 4 3 3" xfId="21379"/>
    <cellStyle name="Vstup 2 4 4 3 4" xfId="21380"/>
    <cellStyle name="Vstup 2 4 4 4" xfId="21381"/>
    <cellStyle name="Vstup 2 4 4 5" xfId="21382"/>
    <cellStyle name="Vstup 2 4 4 6" xfId="21383"/>
    <cellStyle name="Vstup 2 4 5" xfId="21384"/>
    <cellStyle name="Vstup 2 4 5 2" xfId="21385"/>
    <cellStyle name="Vstup 2 4 5 2 2" xfId="21386"/>
    <cellStyle name="Vstup 2 4 5 2 3" xfId="21387"/>
    <cellStyle name="Vstup 2 4 5 2 4" xfId="21388"/>
    <cellStyle name="Vstup 2 4 5 3" xfId="21389"/>
    <cellStyle name="Vstup 2 4 5 3 2" xfId="21390"/>
    <cellStyle name="Vstup 2 4 5 3 3" xfId="21391"/>
    <cellStyle name="Vstup 2 4 5 3 4" xfId="21392"/>
    <cellStyle name="Vstup 2 4 5 4" xfId="21393"/>
    <cellStyle name="Vstup 2 4 5 5" xfId="21394"/>
    <cellStyle name="Vstup 2 4 5 6" xfId="21395"/>
    <cellStyle name="Vstup 2 4 6" xfId="21396"/>
    <cellStyle name="Vstup 2 4 6 2" xfId="21397"/>
    <cellStyle name="Vstup 2 4 6 3" xfId="21398"/>
    <cellStyle name="Vstup 2 4 6 4" xfId="21399"/>
    <cellStyle name="Vstup 2 4 7" xfId="21400"/>
    <cellStyle name="Vstup 2 4 7 2" xfId="21401"/>
    <cellStyle name="Vstup 2 4 7 3" xfId="21402"/>
    <cellStyle name="Vstup 2 4 7 4" xfId="21403"/>
    <cellStyle name="Vstup 2 4 8" xfId="21404"/>
    <cellStyle name="Vstup 2 4 9" xfId="21405"/>
    <cellStyle name="Vstup 2 5" xfId="21406"/>
    <cellStyle name="Vstup 2 5 10" xfId="21407"/>
    <cellStyle name="Vstup 2 5 2" xfId="21408"/>
    <cellStyle name="Vstup 2 5 2 2" xfId="21409"/>
    <cellStyle name="Vstup 2 5 2 2 2" xfId="21410"/>
    <cellStyle name="Vstup 2 5 2 2 2 2" xfId="21411"/>
    <cellStyle name="Vstup 2 5 2 2 2 2 2" xfId="21412"/>
    <cellStyle name="Vstup 2 5 2 2 2 2 3" xfId="21413"/>
    <cellStyle name="Vstup 2 5 2 2 2 2 4" xfId="21414"/>
    <cellStyle name="Vstup 2 5 2 2 2 3" xfId="21415"/>
    <cellStyle name="Vstup 2 5 2 2 2 3 2" xfId="21416"/>
    <cellStyle name="Vstup 2 5 2 2 2 3 3" xfId="21417"/>
    <cellStyle name="Vstup 2 5 2 2 2 3 4" xfId="21418"/>
    <cellStyle name="Vstup 2 5 2 2 2 4" xfId="21419"/>
    <cellStyle name="Vstup 2 5 2 2 2 5" xfId="21420"/>
    <cellStyle name="Vstup 2 5 2 2 2 6" xfId="21421"/>
    <cellStyle name="Vstup 2 5 2 2 3" xfId="21422"/>
    <cellStyle name="Vstup 2 5 2 2 3 2" xfId="21423"/>
    <cellStyle name="Vstup 2 5 2 2 3 2 2" xfId="21424"/>
    <cellStyle name="Vstup 2 5 2 2 3 2 3" xfId="21425"/>
    <cellStyle name="Vstup 2 5 2 2 3 2 4" xfId="21426"/>
    <cellStyle name="Vstup 2 5 2 2 3 3" xfId="21427"/>
    <cellStyle name="Vstup 2 5 2 2 3 3 2" xfId="21428"/>
    <cellStyle name="Vstup 2 5 2 2 3 3 3" xfId="21429"/>
    <cellStyle name="Vstup 2 5 2 2 3 3 4" xfId="21430"/>
    <cellStyle name="Vstup 2 5 2 2 3 4" xfId="21431"/>
    <cellStyle name="Vstup 2 5 2 2 3 5" xfId="21432"/>
    <cellStyle name="Vstup 2 5 2 2 3 6" xfId="21433"/>
    <cellStyle name="Vstup 2 5 2 2 4" xfId="21434"/>
    <cellStyle name="Vstup 2 5 2 2 4 2" xfId="21435"/>
    <cellStyle name="Vstup 2 5 2 2 4 3" xfId="21436"/>
    <cellStyle name="Vstup 2 5 2 2 4 4" xfId="21437"/>
    <cellStyle name="Vstup 2 5 2 2 5" xfId="21438"/>
    <cellStyle name="Vstup 2 5 2 2 5 2" xfId="21439"/>
    <cellStyle name="Vstup 2 5 2 2 5 3" xfId="21440"/>
    <cellStyle name="Vstup 2 5 2 2 5 4" xfId="21441"/>
    <cellStyle name="Vstup 2 5 2 2 6" xfId="21442"/>
    <cellStyle name="Vstup 2 5 2 2 7" xfId="21443"/>
    <cellStyle name="Vstup 2 5 2 2 8" xfId="21444"/>
    <cellStyle name="Vstup 2 5 2 3" xfId="21445"/>
    <cellStyle name="Vstup 2 5 2 3 2" xfId="21446"/>
    <cellStyle name="Vstup 2 5 2 3 2 2" xfId="21447"/>
    <cellStyle name="Vstup 2 5 2 3 2 3" xfId="21448"/>
    <cellStyle name="Vstup 2 5 2 3 2 4" xfId="21449"/>
    <cellStyle name="Vstup 2 5 2 3 3" xfId="21450"/>
    <cellStyle name="Vstup 2 5 2 3 3 2" xfId="21451"/>
    <cellStyle name="Vstup 2 5 2 3 3 3" xfId="21452"/>
    <cellStyle name="Vstup 2 5 2 3 3 4" xfId="21453"/>
    <cellStyle name="Vstup 2 5 2 3 4" xfId="21454"/>
    <cellStyle name="Vstup 2 5 2 3 5" xfId="21455"/>
    <cellStyle name="Vstup 2 5 2 3 6" xfId="21456"/>
    <cellStyle name="Vstup 2 5 2 4" xfId="21457"/>
    <cellStyle name="Vstup 2 5 2 4 2" xfId="21458"/>
    <cellStyle name="Vstup 2 5 2 4 2 2" xfId="21459"/>
    <cellStyle name="Vstup 2 5 2 4 2 3" xfId="21460"/>
    <cellStyle name="Vstup 2 5 2 4 2 4" xfId="21461"/>
    <cellStyle name="Vstup 2 5 2 4 3" xfId="21462"/>
    <cellStyle name="Vstup 2 5 2 4 3 2" xfId="21463"/>
    <cellStyle name="Vstup 2 5 2 4 3 3" xfId="21464"/>
    <cellStyle name="Vstup 2 5 2 4 3 4" xfId="21465"/>
    <cellStyle name="Vstup 2 5 2 4 4" xfId="21466"/>
    <cellStyle name="Vstup 2 5 2 4 5" xfId="21467"/>
    <cellStyle name="Vstup 2 5 2 4 6" xfId="21468"/>
    <cellStyle name="Vstup 2 5 2 5" xfId="21469"/>
    <cellStyle name="Vstup 2 5 2 5 2" xfId="21470"/>
    <cellStyle name="Vstup 2 5 2 5 3" xfId="21471"/>
    <cellStyle name="Vstup 2 5 2 5 4" xfId="21472"/>
    <cellStyle name="Vstup 2 5 2 6" xfId="21473"/>
    <cellStyle name="Vstup 2 5 2 6 2" xfId="21474"/>
    <cellStyle name="Vstup 2 5 2 6 3" xfId="21475"/>
    <cellStyle name="Vstup 2 5 2 6 4" xfId="21476"/>
    <cellStyle name="Vstup 2 5 2 7" xfId="21477"/>
    <cellStyle name="Vstup 2 5 2 8" xfId="21478"/>
    <cellStyle name="Vstup 2 5 2 9" xfId="21479"/>
    <cellStyle name="Vstup 2 5 3" xfId="21480"/>
    <cellStyle name="Vstup 2 5 3 2" xfId="21481"/>
    <cellStyle name="Vstup 2 5 3 2 2" xfId="21482"/>
    <cellStyle name="Vstup 2 5 3 2 2 2" xfId="21483"/>
    <cellStyle name="Vstup 2 5 3 2 2 3" xfId="21484"/>
    <cellStyle name="Vstup 2 5 3 2 2 4" xfId="21485"/>
    <cellStyle name="Vstup 2 5 3 2 3" xfId="21486"/>
    <cellStyle name="Vstup 2 5 3 2 3 2" xfId="21487"/>
    <cellStyle name="Vstup 2 5 3 2 3 3" xfId="21488"/>
    <cellStyle name="Vstup 2 5 3 2 3 4" xfId="21489"/>
    <cellStyle name="Vstup 2 5 3 2 4" xfId="21490"/>
    <cellStyle name="Vstup 2 5 3 2 5" xfId="21491"/>
    <cellStyle name="Vstup 2 5 3 2 6" xfId="21492"/>
    <cellStyle name="Vstup 2 5 3 3" xfId="21493"/>
    <cellStyle name="Vstup 2 5 3 3 2" xfId="21494"/>
    <cellStyle name="Vstup 2 5 3 3 2 2" xfId="21495"/>
    <cellStyle name="Vstup 2 5 3 3 2 3" xfId="21496"/>
    <cellStyle name="Vstup 2 5 3 3 2 4" xfId="21497"/>
    <cellStyle name="Vstup 2 5 3 3 3" xfId="21498"/>
    <cellStyle name="Vstup 2 5 3 3 3 2" xfId="21499"/>
    <cellStyle name="Vstup 2 5 3 3 3 3" xfId="21500"/>
    <cellStyle name="Vstup 2 5 3 3 3 4" xfId="21501"/>
    <cellStyle name="Vstup 2 5 3 3 4" xfId="21502"/>
    <cellStyle name="Vstup 2 5 3 3 5" xfId="21503"/>
    <cellStyle name="Vstup 2 5 3 3 6" xfId="21504"/>
    <cellStyle name="Vstup 2 5 3 4" xfId="21505"/>
    <cellStyle name="Vstup 2 5 3 4 2" xfId="21506"/>
    <cellStyle name="Vstup 2 5 3 4 3" xfId="21507"/>
    <cellStyle name="Vstup 2 5 3 4 4" xfId="21508"/>
    <cellStyle name="Vstup 2 5 3 5" xfId="21509"/>
    <cellStyle name="Vstup 2 5 3 5 2" xfId="21510"/>
    <cellStyle name="Vstup 2 5 3 5 3" xfId="21511"/>
    <cellStyle name="Vstup 2 5 3 5 4" xfId="21512"/>
    <cellStyle name="Vstup 2 5 3 6" xfId="21513"/>
    <cellStyle name="Vstup 2 5 3 7" xfId="21514"/>
    <cellStyle name="Vstup 2 5 3 8" xfId="21515"/>
    <cellStyle name="Vstup 2 5 4" xfId="21516"/>
    <cellStyle name="Vstup 2 5 4 2" xfId="21517"/>
    <cellStyle name="Vstup 2 5 4 2 2" xfId="21518"/>
    <cellStyle name="Vstup 2 5 4 2 3" xfId="21519"/>
    <cellStyle name="Vstup 2 5 4 2 4" xfId="21520"/>
    <cellStyle name="Vstup 2 5 4 3" xfId="21521"/>
    <cellStyle name="Vstup 2 5 4 3 2" xfId="21522"/>
    <cellStyle name="Vstup 2 5 4 3 3" xfId="21523"/>
    <cellStyle name="Vstup 2 5 4 3 4" xfId="21524"/>
    <cellStyle name="Vstup 2 5 4 4" xfId="21525"/>
    <cellStyle name="Vstup 2 5 4 5" xfId="21526"/>
    <cellStyle name="Vstup 2 5 4 6" xfId="21527"/>
    <cellStyle name="Vstup 2 5 5" xfId="21528"/>
    <cellStyle name="Vstup 2 5 5 2" xfId="21529"/>
    <cellStyle name="Vstup 2 5 5 2 2" xfId="21530"/>
    <cellStyle name="Vstup 2 5 5 2 3" xfId="21531"/>
    <cellStyle name="Vstup 2 5 5 2 4" xfId="21532"/>
    <cellStyle name="Vstup 2 5 5 3" xfId="21533"/>
    <cellStyle name="Vstup 2 5 5 3 2" xfId="21534"/>
    <cellStyle name="Vstup 2 5 5 3 3" xfId="21535"/>
    <cellStyle name="Vstup 2 5 5 3 4" xfId="21536"/>
    <cellStyle name="Vstup 2 5 5 4" xfId="21537"/>
    <cellStyle name="Vstup 2 5 5 5" xfId="21538"/>
    <cellStyle name="Vstup 2 5 5 6" xfId="21539"/>
    <cellStyle name="Vstup 2 5 6" xfId="21540"/>
    <cellStyle name="Vstup 2 5 6 2" xfId="21541"/>
    <cellStyle name="Vstup 2 5 6 3" xfId="21542"/>
    <cellStyle name="Vstup 2 5 6 4" xfId="21543"/>
    <cellStyle name="Vstup 2 5 7" xfId="21544"/>
    <cellStyle name="Vstup 2 5 7 2" xfId="21545"/>
    <cellStyle name="Vstup 2 5 7 3" xfId="21546"/>
    <cellStyle name="Vstup 2 5 7 4" xfId="21547"/>
    <cellStyle name="Vstup 2 5 8" xfId="21548"/>
    <cellStyle name="Vstup 2 5 9" xfId="21549"/>
    <cellStyle name="Vstup 2 6" xfId="21550"/>
    <cellStyle name="Vstup 2 6 10" xfId="21551"/>
    <cellStyle name="Vstup 2 6 2" xfId="21552"/>
    <cellStyle name="Vstup 2 6 2 2" xfId="21553"/>
    <cellStyle name="Vstup 2 6 2 2 2" xfId="21554"/>
    <cellStyle name="Vstup 2 6 2 2 2 2" xfId="21555"/>
    <cellStyle name="Vstup 2 6 2 2 2 2 2" xfId="21556"/>
    <cellStyle name="Vstup 2 6 2 2 2 2 3" xfId="21557"/>
    <cellStyle name="Vstup 2 6 2 2 2 2 4" xfId="21558"/>
    <cellStyle name="Vstup 2 6 2 2 2 3" xfId="21559"/>
    <cellStyle name="Vstup 2 6 2 2 2 3 2" xfId="21560"/>
    <cellStyle name="Vstup 2 6 2 2 2 3 3" xfId="21561"/>
    <cellStyle name="Vstup 2 6 2 2 2 3 4" xfId="21562"/>
    <cellStyle name="Vstup 2 6 2 2 2 4" xfId="21563"/>
    <cellStyle name="Vstup 2 6 2 2 2 5" xfId="21564"/>
    <cellStyle name="Vstup 2 6 2 2 2 6" xfId="21565"/>
    <cellStyle name="Vstup 2 6 2 2 3" xfId="21566"/>
    <cellStyle name="Vstup 2 6 2 2 3 2" xfId="21567"/>
    <cellStyle name="Vstup 2 6 2 2 3 2 2" xfId="21568"/>
    <cellStyle name="Vstup 2 6 2 2 3 2 3" xfId="21569"/>
    <cellStyle name="Vstup 2 6 2 2 3 2 4" xfId="21570"/>
    <cellStyle name="Vstup 2 6 2 2 3 3" xfId="21571"/>
    <cellStyle name="Vstup 2 6 2 2 3 3 2" xfId="21572"/>
    <cellStyle name="Vstup 2 6 2 2 3 3 3" xfId="21573"/>
    <cellStyle name="Vstup 2 6 2 2 3 3 4" xfId="21574"/>
    <cellStyle name="Vstup 2 6 2 2 3 4" xfId="21575"/>
    <cellStyle name="Vstup 2 6 2 2 3 5" xfId="21576"/>
    <cellStyle name="Vstup 2 6 2 2 3 6" xfId="21577"/>
    <cellStyle name="Vstup 2 6 2 2 4" xfId="21578"/>
    <cellStyle name="Vstup 2 6 2 2 4 2" xfId="21579"/>
    <cellStyle name="Vstup 2 6 2 2 4 3" xfId="21580"/>
    <cellStyle name="Vstup 2 6 2 2 4 4" xfId="21581"/>
    <cellStyle name="Vstup 2 6 2 2 5" xfId="21582"/>
    <cellStyle name="Vstup 2 6 2 2 5 2" xfId="21583"/>
    <cellStyle name="Vstup 2 6 2 2 5 3" xfId="21584"/>
    <cellStyle name="Vstup 2 6 2 2 5 4" xfId="21585"/>
    <cellStyle name="Vstup 2 6 2 2 6" xfId="21586"/>
    <cellStyle name="Vstup 2 6 2 2 7" xfId="21587"/>
    <cellStyle name="Vstup 2 6 2 2 8" xfId="21588"/>
    <cellStyle name="Vstup 2 6 2 3" xfId="21589"/>
    <cellStyle name="Vstup 2 6 2 3 2" xfId="21590"/>
    <cellStyle name="Vstup 2 6 2 3 2 2" xfId="21591"/>
    <cellStyle name="Vstup 2 6 2 3 2 3" xfId="21592"/>
    <cellStyle name="Vstup 2 6 2 3 2 4" xfId="21593"/>
    <cellStyle name="Vstup 2 6 2 3 3" xfId="21594"/>
    <cellStyle name="Vstup 2 6 2 3 3 2" xfId="21595"/>
    <cellStyle name="Vstup 2 6 2 3 3 3" xfId="21596"/>
    <cellStyle name="Vstup 2 6 2 3 3 4" xfId="21597"/>
    <cellStyle name="Vstup 2 6 2 3 4" xfId="21598"/>
    <cellStyle name="Vstup 2 6 2 3 5" xfId="21599"/>
    <cellStyle name="Vstup 2 6 2 3 6" xfId="21600"/>
    <cellStyle name="Vstup 2 6 2 4" xfId="21601"/>
    <cellStyle name="Vstup 2 6 2 4 2" xfId="21602"/>
    <cellStyle name="Vstup 2 6 2 4 2 2" xfId="21603"/>
    <cellStyle name="Vstup 2 6 2 4 2 3" xfId="21604"/>
    <cellStyle name="Vstup 2 6 2 4 2 4" xfId="21605"/>
    <cellStyle name="Vstup 2 6 2 4 3" xfId="21606"/>
    <cellStyle name="Vstup 2 6 2 4 3 2" xfId="21607"/>
    <cellStyle name="Vstup 2 6 2 4 3 3" xfId="21608"/>
    <cellStyle name="Vstup 2 6 2 4 3 4" xfId="21609"/>
    <cellStyle name="Vstup 2 6 2 4 4" xfId="21610"/>
    <cellStyle name="Vstup 2 6 2 4 5" xfId="21611"/>
    <cellStyle name="Vstup 2 6 2 4 6" xfId="21612"/>
    <cellStyle name="Vstup 2 6 2 5" xfId="21613"/>
    <cellStyle name="Vstup 2 6 2 5 2" xfId="21614"/>
    <cellStyle name="Vstup 2 6 2 5 3" xfId="21615"/>
    <cellStyle name="Vstup 2 6 2 5 4" xfId="21616"/>
    <cellStyle name="Vstup 2 6 2 6" xfId="21617"/>
    <cellStyle name="Vstup 2 6 2 6 2" xfId="21618"/>
    <cellStyle name="Vstup 2 6 2 6 3" xfId="21619"/>
    <cellStyle name="Vstup 2 6 2 6 4" xfId="21620"/>
    <cellStyle name="Vstup 2 6 2 7" xfId="21621"/>
    <cellStyle name="Vstup 2 6 2 8" xfId="21622"/>
    <cellStyle name="Vstup 2 6 2 9" xfId="21623"/>
    <cellStyle name="Vstup 2 6 3" xfId="21624"/>
    <cellStyle name="Vstup 2 6 3 2" xfId="21625"/>
    <cellStyle name="Vstup 2 6 3 2 2" xfId="21626"/>
    <cellStyle name="Vstup 2 6 3 2 2 2" xfId="21627"/>
    <cellStyle name="Vstup 2 6 3 2 2 3" xfId="21628"/>
    <cellStyle name="Vstup 2 6 3 2 2 4" xfId="21629"/>
    <cellStyle name="Vstup 2 6 3 2 3" xfId="21630"/>
    <cellStyle name="Vstup 2 6 3 2 3 2" xfId="21631"/>
    <cellStyle name="Vstup 2 6 3 2 3 3" xfId="21632"/>
    <cellStyle name="Vstup 2 6 3 2 3 4" xfId="21633"/>
    <cellStyle name="Vstup 2 6 3 2 4" xfId="21634"/>
    <cellStyle name="Vstup 2 6 3 2 5" xfId="21635"/>
    <cellStyle name="Vstup 2 6 3 2 6" xfId="21636"/>
    <cellStyle name="Vstup 2 6 3 3" xfId="21637"/>
    <cellStyle name="Vstup 2 6 3 3 2" xfId="21638"/>
    <cellStyle name="Vstup 2 6 3 3 2 2" xfId="21639"/>
    <cellStyle name="Vstup 2 6 3 3 2 3" xfId="21640"/>
    <cellStyle name="Vstup 2 6 3 3 2 4" xfId="21641"/>
    <cellStyle name="Vstup 2 6 3 3 3" xfId="21642"/>
    <cellStyle name="Vstup 2 6 3 3 3 2" xfId="21643"/>
    <cellStyle name="Vstup 2 6 3 3 3 3" xfId="21644"/>
    <cellStyle name="Vstup 2 6 3 3 3 4" xfId="21645"/>
    <cellStyle name="Vstup 2 6 3 3 4" xfId="21646"/>
    <cellStyle name="Vstup 2 6 3 3 5" xfId="21647"/>
    <cellStyle name="Vstup 2 6 3 3 6" xfId="21648"/>
    <cellStyle name="Vstup 2 6 3 4" xfId="21649"/>
    <cellStyle name="Vstup 2 6 3 4 2" xfId="21650"/>
    <cellStyle name="Vstup 2 6 3 4 3" xfId="21651"/>
    <cellStyle name="Vstup 2 6 3 4 4" xfId="21652"/>
    <cellStyle name="Vstup 2 6 3 5" xfId="21653"/>
    <cellStyle name="Vstup 2 6 3 5 2" xfId="21654"/>
    <cellStyle name="Vstup 2 6 3 5 3" xfId="21655"/>
    <cellStyle name="Vstup 2 6 3 5 4" xfId="21656"/>
    <cellStyle name="Vstup 2 6 3 6" xfId="21657"/>
    <cellStyle name="Vstup 2 6 3 7" xfId="21658"/>
    <cellStyle name="Vstup 2 6 3 8" xfId="21659"/>
    <cellStyle name="Vstup 2 6 4" xfId="21660"/>
    <cellStyle name="Vstup 2 6 4 2" xfId="21661"/>
    <cellStyle name="Vstup 2 6 4 2 2" xfId="21662"/>
    <cellStyle name="Vstup 2 6 4 2 3" xfId="21663"/>
    <cellStyle name="Vstup 2 6 4 2 4" xfId="21664"/>
    <cellStyle name="Vstup 2 6 4 3" xfId="21665"/>
    <cellStyle name="Vstup 2 6 4 3 2" xfId="21666"/>
    <cellStyle name="Vstup 2 6 4 3 3" xfId="21667"/>
    <cellStyle name="Vstup 2 6 4 3 4" xfId="21668"/>
    <cellStyle name="Vstup 2 6 4 4" xfId="21669"/>
    <cellStyle name="Vstup 2 6 4 5" xfId="21670"/>
    <cellStyle name="Vstup 2 6 4 6" xfId="21671"/>
    <cellStyle name="Vstup 2 6 5" xfId="21672"/>
    <cellStyle name="Vstup 2 6 5 2" xfId="21673"/>
    <cellStyle name="Vstup 2 6 5 2 2" xfId="21674"/>
    <cellStyle name="Vstup 2 6 5 2 3" xfId="21675"/>
    <cellStyle name="Vstup 2 6 5 2 4" xfId="21676"/>
    <cellStyle name="Vstup 2 6 5 3" xfId="21677"/>
    <cellStyle name="Vstup 2 6 5 3 2" xfId="21678"/>
    <cellStyle name="Vstup 2 6 5 3 3" xfId="21679"/>
    <cellStyle name="Vstup 2 6 5 3 4" xfId="21680"/>
    <cellStyle name="Vstup 2 6 5 4" xfId="21681"/>
    <cellStyle name="Vstup 2 6 5 5" xfId="21682"/>
    <cellStyle name="Vstup 2 6 5 6" xfId="21683"/>
    <cellStyle name="Vstup 2 6 6" xfId="21684"/>
    <cellStyle name="Vstup 2 6 6 2" xfId="21685"/>
    <cellStyle name="Vstup 2 6 6 3" xfId="21686"/>
    <cellStyle name="Vstup 2 6 6 4" xfId="21687"/>
    <cellStyle name="Vstup 2 6 7" xfId="21688"/>
    <cellStyle name="Vstup 2 6 7 2" xfId="21689"/>
    <cellStyle name="Vstup 2 6 7 3" xfId="21690"/>
    <cellStyle name="Vstup 2 6 7 4" xfId="21691"/>
    <cellStyle name="Vstup 2 6 8" xfId="21692"/>
    <cellStyle name="Vstup 2 6 9" xfId="21693"/>
    <cellStyle name="Vstup 2 7" xfId="21694"/>
    <cellStyle name="Vstup 2 7 2" xfId="21695"/>
    <cellStyle name="Vstup 2 7 2 2" xfId="21696"/>
    <cellStyle name="Vstup 2 7 2 2 2" xfId="21697"/>
    <cellStyle name="Vstup 2 7 2 2 2 2" xfId="21698"/>
    <cellStyle name="Vstup 2 7 2 2 2 3" xfId="21699"/>
    <cellStyle name="Vstup 2 7 2 2 2 4" xfId="21700"/>
    <cellStyle name="Vstup 2 7 2 2 3" xfId="21701"/>
    <cellStyle name="Vstup 2 7 2 2 3 2" xfId="21702"/>
    <cellStyle name="Vstup 2 7 2 2 3 3" xfId="21703"/>
    <cellStyle name="Vstup 2 7 2 2 3 4" xfId="21704"/>
    <cellStyle name="Vstup 2 7 2 2 4" xfId="21705"/>
    <cellStyle name="Vstup 2 7 2 2 5" xfId="21706"/>
    <cellStyle name="Vstup 2 7 2 2 6" xfId="21707"/>
    <cellStyle name="Vstup 2 7 2 3" xfId="21708"/>
    <cellStyle name="Vstup 2 7 2 3 2" xfId="21709"/>
    <cellStyle name="Vstup 2 7 2 3 2 2" xfId="21710"/>
    <cellStyle name="Vstup 2 7 2 3 2 3" xfId="21711"/>
    <cellStyle name="Vstup 2 7 2 3 2 4" xfId="21712"/>
    <cellStyle name="Vstup 2 7 2 3 3" xfId="21713"/>
    <cellStyle name="Vstup 2 7 2 3 3 2" xfId="21714"/>
    <cellStyle name="Vstup 2 7 2 3 3 3" xfId="21715"/>
    <cellStyle name="Vstup 2 7 2 3 3 4" xfId="21716"/>
    <cellStyle name="Vstup 2 7 2 3 4" xfId="21717"/>
    <cellStyle name="Vstup 2 7 2 3 5" xfId="21718"/>
    <cellStyle name="Vstup 2 7 2 3 6" xfId="21719"/>
    <cellStyle name="Vstup 2 7 2 4" xfId="21720"/>
    <cellStyle name="Vstup 2 7 2 4 2" xfId="21721"/>
    <cellStyle name="Vstup 2 7 2 4 3" xfId="21722"/>
    <cellStyle name="Vstup 2 7 2 4 4" xfId="21723"/>
    <cellStyle name="Vstup 2 7 2 5" xfId="21724"/>
    <cellStyle name="Vstup 2 7 2 5 2" xfId="21725"/>
    <cellStyle name="Vstup 2 7 2 5 3" xfId="21726"/>
    <cellStyle name="Vstup 2 7 2 5 4" xfId="21727"/>
    <cellStyle name="Vstup 2 7 2 6" xfId="21728"/>
    <cellStyle name="Vstup 2 7 2 7" xfId="21729"/>
    <cellStyle name="Vstup 2 7 2 8" xfId="21730"/>
    <cellStyle name="Vstup 2 7 3" xfId="21731"/>
    <cellStyle name="Vstup 2 7 3 2" xfId="21732"/>
    <cellStyle name="Vstup 2 7 3 2 2" xfId="21733"/>
    <cellStyle name="Vstup 2 7 3 2 3" xfId="21734"/>
    <cellStyle name="Vstup 2 7 3 2 4" xfId="21735"/>
    <cellStyle name="Vstup 2 7 3 3" xfId="21736"/>
    <cellStyle name="Vstup 2 7 3 3 2" xfId="21737"/>
    <cellStyle name="Vstup 2 7 3 3 3" xfId="21738"/>
    <cellStyle name="Vstup 2 7 3 3 4" xfId="21739"/>
    <cellStyle name="Vstup 2 7 3 4" xfId="21740"/>
    <cellStyle name="Vstup 2 7 3 5" xfId="21741"/>
    <cellStyle name="Vstup 2 7 3 6" xfId="21742"/>
    <cellStyle name="Vstup 2 7 4" xfId="21743"/>
    <cellStyle name="Vstup 2 7 4 2" xfId="21744"/>
    <cellStyle name="Vstup 2 7 4 2 2" xfId="21745"/>
    <cellStyle name="Vstup 2 7 4 2 3" xfId="21746"/>
    <cellStyle name="Vstup 2 7 4 2 4" xfId="21747"/>
    <cellStyle name="Vstup 2 7 4 3" xfId="21748"/>
    <cellStyle name="Vstup 2 7 4 3 2" xfId="21749"/>
    <cellStyle name="Vstup 2 7 4 3 3" xfId="21750"/>
    <cellStyle name="Vstup 2 7 4 3 4" xfId="21751"/>
    <cellStyle name="Vstup 2 7 4 4" xfId="21752"/>
    <cellStyle name="Vstup 2 7 4 5" xfId="21753"/>
    <cellStyle name="Vstup 2 7 4 6" xfId="21754"/>
    <cellStyle name="Vstup 2 7 5" xfId="21755"/>
    <cellStyle name="Vstup 2 7 5 2" xfId="21756"/>
    <cellStyle name="Vstup 2 7 5 3" xfId="21757"/>
    <cellStyle name="Vstup 2 7 5 4" xfId="21758"/>
    <cellStyle name="Vstup 2 7 6" xfId="21759"/>
    <cellStyle name="Vstup 2 7 6 2" xfId="21760"/>
    <cellStyle name="Vstup 2 7 6 3" xfId="21761"/>
    <cellStyle name="Vstup 2 7 6 4" xfId="21762"/>
    <cellStyle name="Vstup 2 7 7" xfId="21763"/>
    <cellStyle name="Vstup 2 7 8" xfId="21764"/>
    <cellStyle name="Vstup 2 7 9" xfId="21765"/>
    <cellStyle name="Vstup 2 8" xfId="21766"/>
    <cellStyle name="Vstup 2 8 2" xfId="21767"/>
    <cellStyle name="Vstup 2 8 2 2" xfId="21768"/>
    <cellStyle name="Vstup 2 8 2 2 2" xfId="21769"/>
    <cellStyle name="Vstup 2 8 2 2 3" xfId="21770"/>
    <cellStyle name="Vstup 2 8 2 2 4" xfId="21771"/>
    <cellStyle name="Vstup 2 8 2 3" xfId="21772"/>
    <cellStyle name="Vstup 2 8 2 3 2" xfId="21773"/>
    <cellStyle name="Vstup 2 8 2 3 3" xfId="21774"/>
    <cellStyle name="Vstup 2 8 2 3 4" xfId="21775"/>
    <cellStyle name="Vstup 2 8 2 4" xfId="21776"/>
    <cellStyle name="Vstup 2 8 2 5" xfId="21777"/>
    <cellStyle name="Vstup 2 8 2 6" xfId="21778"/>
    <cellStyle name="Vstup 2 8 3" xfId="21779"/>
    <cellStyle name="Vstup 2 8 3 2" xfId="21780"/>
    <cellStyle name="Vstup 2 8 3 2 2" xfId="21781"/>
    <cellStyle name="Vstup 2 8 3 2 3" xfId="21782"/>
    <cellStyle name="Vstup 2 8 3 2 4" xfId="21783"/>
    <cellStyle name="Vstup 2 8 3 3" xfId="21784"/>
    <cellStyle name="Vstup 2 8 3 3 2" xfId="21785"/>
    <cellStyle name="Vstup 2 8 3 3 3" xfId="21786"/>
    <cellStyle name="Vstup 2 8 3 3 4" xfId="21787"/>
    <cellStyle name="Vstup 2 8 3 4" xfId="21788"/>
    <cellStyle name="Vstup 2 8 3 5" xfId="21789"/>
    <cellStyle name="Vstup 2 8 3 6" xfId="21790"/>
    <cellStyle name="Vstup 2 8 4" xfId="21791"/>
    <cellStyle name="Vstup 2 8 4 2" xfId="21792"/>
    <cellStyle name="Vstup 2 8 4 3" xfId="21793"/>
    <cellStyle name="Vstup 2 8 4 4" xfId="21794"/>
    <cellStyle name="Vstup 2 8 5" xfId="21795"/>
    <cellStyle name="Vstup 2 8 5 2" xfId="21796"/>
    <cellStyle name="Vstup 2 8 5 3" xfId="21797"/>
    <cellStyle name="Vstup 2 8 5 4" xfId="21798"/>
    <cellStyle name="Vstup 2 8 6" xfId="21799"/>
    <cellStyle name="Vstup 2 8 7" xfId="21800"/>
    <cellStyle name="Vstup 2 8 8" xfId="21801"/>
    <cellStyle name="Vstup 2 9" xfId="21802"/>
    <cellStyle name="Vstup 2 9 2" xfId="21803"/>
    <cellStyle name="Vstup 2 9 2 2" xfId="21804"/>
    <cellStyle name="Vstup 2 9 2 3" xfId="21805"/>
    <cellStyle name="Vstup 2 9 2 4" xfId="21806"/>
    <cellStyle name="Vstup 2 9 3" xfId="21807"/>
    <cellStyle name="Vstup 2 9 3 2" xfId="21808"/>
    <cellStyle name="Vstup 2 9 3 3" xfId="21809"/>
    <cellStyle name="Vstup 2 9 3 4" xfId="21810"/>
    <cellStyle name="Vstup 2 9 4" xfId="21811"/>
    <cellStyle name="Vstup 2 9 5" xfId="21812"/>
    <cellStyle name="Vstup 2 9 6" xfId="21813"/>
    <cellStyle name="Vstup 3" xfId="21814"/>
    <cellStyle name="Vstup 3 10" xfId="21815"/>
    <cellStyle name="Vstup 3 10 2" xfId="21816"/>
    <cellStyle name="Vstup 3 10 2 2" xfId="21817"/>
    <cellStyle name="Vstup 3 10 2 3" xfId="21818"/>
    <cellStyle name="Vstup 3 10 2 4" xfId="21819"/>
    <cellStyle name="Vstup 3 10 3" xfId="21820"/>
    <cellStyle name="Vstup 3 10 3 2" xfId="21821"/>
    <cellStyle name="Vstup 3 10 3 3" xfId="21822"/>
    <cellStyle name="Vstup 3 10 3 4" xfId="21823"/>
    <cellStyle name="Vstup 3 10 4" xfId="21824"/>
    <cellStyle name="Vstup 3 10 5" xfId="21825"/>
    <cellStyle name="Vstup 3 10 6" xfId="21826"/>
    <cellStyle name="Vstup 3 11" xfId="21827"/>
    <cellStyle name="Vstup 3 11 2" xfId="21828"/>
    <cellStyle name="Vstup 3 11 3" xfId="21829"/>
    <cellStyle name="Vstup 3 11 4" xfId="21830"/>
    <cellStyle name="Vstup 3 12" xfId="21831"/>
    <cellStyle name="Vstup 3 12 2" xfId="21832"/>
    <cellStyle name="Vstup 3 12 3" xfId="21833"/>
    <cellStyle name="Vstup 3 12 4" xfId="21834"/>
    <cellStyle name="Vstup 3 13" xfId="21835"/>
    <cellStyle name="Vstup 3 14" xfId="21836"/>
    <cellStyle name="Vstup 3 15" xfId="21837"/>
    <cellStyle name="Vstup 3 2" xfId="21838"/>
    <cellStyle name="Vstup 3 2 10" xfId="21839"/>
    <cellStyle name="Vstup 3 2 2" xfId="21840"/>
    <cellStyle name="Vstup 3 2 2 2" xfId="21841"/>
    <cellStyle name="Vstup 3 2 2 2 2" xfId="21842"/>
    <cellStyle name="Vstup 3 2 2 2 2 2" xfId="21843"/>
    <cellStyle name="Vstup 3 2 2 2 2 2 2" xfId="21844"/>
    <cellStyle name="Vstup 3 2 2 2 2 2 3" xfId="21845"/>
    <cellStyle name="Vstup 3 2 2 2 2 2 4" xfId="21846"/>
    <cellStyle name="Vstup 3 2 2 2 2 3" xfId="21847"/>
    <cellStyle name="Vstup 3 2 2 2 2 3 2" xfId="21848"/>
    <cellStyle name="Vstup 3 2 2 2 2 3 3" xfId="21849"/>
    <cellStyle name="Vstup 3 2 2 2 2 3 4" xfId="21850"/>
    <cellStyle name="Vstup 3 2 2 2 2 4" xfId="21851"/>
    <cellStyle name="Vstup 3 2 2 2 2 5" xfId="21852"/>
    <cellStyle name="Vstup 3 2 2 2 2 6" xfId="21853"/>
    <cellStyle name="Vstup 3 2 2 2 3" xfId="21854"/>
    <cellStyle name="Vstup 3 2 2 2 3 2" xfId="21855"/>
    <cellStyle name="Vstup 3 2 2 2 3 2 2" xfId="21856"/>
    <cellStyle name="Vstup 3 2 2 2 3 2 3" xfId="21857"/>
    <cellStyle name="Vstup 3 2 2 2 3 2 4" xfId="21858"/>
    <cellStyle name="Vstup 3 2 2 2 3 3" xfId="21859"/>
    <cellStyle name="Vstup 3 2 2 2 3 3 2" xfId="21860"/>
    <cellStyle name="Vstup 3 2 2 2 3 3 3" xfId="21861"/>
    <cellStyle name="Vstup 3 2 2 2 3 3 4" xfId="21862"/>
    <cellStyle name="Vstup 3 2 2 2 3 4" xfId="21863"/>
    <cellStyle name="Vstup 3 2 2 2 3 5" xfId="21864"/>
    <cellStyle name="Vstup 3 2 2 2 3 6" xfId="21865"/>
    <cellStyle name="Vstup 3 2 2 2 4" xfId="21866"/>
    <cellStyle name="Vstup 3 2 2 2 4 2" xfId="21867"/>
    <cellStyle name="Vstup 3 2 2 2 4 3" xfId="21868"/>
    <cellStyle name="Vstup 3 2 2 2 4 4" xfId="21869"/>
    <cellStyle name="Vstup 3 2 2 2 5" xfId="21870"/>
    <cellStyle name="Vstup 3 2 2 2 5 2" xfId="21871"/>
    <cellStyle name="Vstup 3 2 2 2 5 3" xfId="21872"/>
    <cellStyle name="Vstup 3 2 2 2 5 4" xfId="21873"/>
    <cellStyle name="Vstup 3 2 2 2 6" xfId="21874"/>
    <cellStyle name="Vstup 3 2 2 2 7" xfId="21875"/>
    <cellStyle name="Vstup 3 2 2 2 8" xfId="21876"/>
    <cellStyle name="Vstup 3 2 2 3" xfId="21877"/>
    <cellStyle name="Vstup 3 2 2 3 2" xfId="21878"/>
    <cellStyle name="Vstup 3 2 2 3 2 2" xfId="21879"/>
    <cellStyle name="Vstup 3 2 2 3 2 3" xfId="21880"/>
    <cellStyle name="Vstup 3 2 2 3 2 4" xfId="21881"/>
    <cellStyle name="Vstup 3 2 2 3 3" xfId="21882"/>
    <cellStyle name="Vstup 3 2 2 3 3 2" xfId="21883"/>
    <cellStyle name="Vstup 3 2 2 3 3 3" xfId="21884"/>
    <cellStyle name="Vstup 3 2 2 3 3 4" xfId="21885"/>
    <cellStyle name="Vstup 3 2 2 3 4" xfId="21886"/>
    <cellStyle name="Vstup 3 2 2 3 5" xfId="21887"/>
    <cellStyle name="Vstup 3 2 2 3 6" xfId="21888"/>
    <cellStyle name="Vstup 3 2 2 4" xfId="21889"/>
    <cellStyle name="Vstup 3 2 2 4 2" xfId="21890"/>
    <cellStyle name="Vstup 3 2 2 4 2 2" xfId="21891"/>
    <cellStyle name="Vstup 3 2 2 4 2 3" xfId="21892"/>
    <cellStyle name="Vstup 3 2 2 4 2 4" xfId="21893"/>
    <cellStyle name="Vstup 3 2 2 4 3" xfId="21894"/>
    <cellStyle name="Vstup 3 2 2 4 3 2" xfId="21895"/>
    <cellStyle name="Vstup 3 2 2 4 3 3" xfId="21896"/>
    <cellStyle name="Vstup 3 2 2 4 3 4" xfId="21897"/>
    <cellStyle name="Vstup 3 2 2 4 4" xfId="21898"/>
    <cellStyle name="Vstup 3 2 2 4 5" xfId="21899"/>
    <cellStyle name="Vstup 3 2 2 4 6" xfId="21900"/>
    <cellStyle name="Vstup 3 2 2 5" xfId="21901"/>
    <cellStyle name="Vstup 3 2 2 5 2" xfId="21902"/>
    <cellStyle name="Vstup 3 2 2 5 3" xfId="21903"/>
    <cellStyle name="Vstup 3 2 2 5 4" xfId="21904"/>
    <cellStyle name="Vstup 3 2 2 6" xfId="21905"/>
    <cellStyle name="Vstup 3 2 2 6 2" xfId="21906"/>
    <cellStyle name="Vstup 3 2 2 6 3" xfId="21907"/>
    <cellStyle name="Vstup 3 2 2 6 4" xfId="21908"/>
    <cellStyle name="Vstup 3 2 2 7" xfId="21909"/>
    <cellStyle name="Vstup 3 2 2 8" xfId="21910"/>
    <cellStyle name="Vstup 3 2 2 9" xfId="21911"/>
    <cellStyle name="Vstup 3 2 3" xfId="21912"/>
    <cellStyle name="Vstup 3 2 3 2" xfId="21913"/>
    <cellStyle name="Vstup 3 2 3 2 2" xfId="21914"/>
    <cellStyle name="Vstup 3 2 3 2 2 2" xfId="21915"/>
    <cellStyle name="Vstup 3 2 3 2 2 3" xfId="21916"/>
    <cellStyle name="Vstup 3 2 3 2 2 4" xfId="21917"/>
    <cellStyle name="Vstup 3 2 3 2 3" xfId="21918"/>
    <cellStyle name="Vstup 3 2 3 2 3 2" xfId="21919"/>
    <cellStyle name="Vstup 3 2 3 2 3 3" xfId="21920"/>
    <cellStyle name="Vstup 3 2 3 2 3 4" xfId="21921"/>
    <cellStyle name="Vstup 3 2 3 2 4" xfId="21922"/>
    <cellStyle name="Vstup 3 2 3 2 5" xfId="21923"/>
    <cellStyle name="Vstup 3 2 3 2 6" xfId="21924"/>
    <cellStyle name="Vstup 3 2 3 3" xfId="21925"/>
    <cellStyle name="Vstup 3 2 3 3 2" xfId="21926"/>
    <cellStyle name="Vstup 3 2 3 3 2 2" xfId="21927"/>
    <cellStyle name="Vstup 3 2 3 3 2 3" xfId="21928"/>
    <cellStyle name="Vstup 3 2 3 3 2 4" xfId="21929"/>
    <cellStyle name="Vstup 3 2 3 3 3" xfId="21930"/>
    <cellStyle name="Vstup 3 2 3 3 3 2" xfId="21931"/>
    <cellStyle name="Vstup 3 2 3 3 3 3" xfId="21932"/>
    <cellStyle name="Vstup 3 2 3 3 3 4" xfId="21933"/>
    <cellStyle name="Vstup 3 2 3 3 4" xfId="21934"/>
    <cellStyle name="Vstup 3 2 3 3 5" xfId="21935"/>
    <cellStyle name="Vstup 3 2 3 3 6" xfId="21936"/>
    <cellStyle name="Vstup 3 2 3 4" xfId="21937"/>
    <cellStyle name="Vstup 3 2 3 4 2" xfId="21938"/>
    <cellStyle name="Vstup 3 2 3 4 3" xfId="21939"/>
    <cellStyle name="Vstup 3 2 3 4 4" xfId="21940"/>
    <cellStyle name="Vstup 3 2 3 5" xfId="21941"/>
    <cellStyle name="Vstup 3 2 3 5 2" xfId="21942"/>
    <cellStyle name="Vstup 3 2 3 5 3" xfId="21943"/>
    <cellStyle name="Vstup 3 2 3 5 4" xfId="21944"/>
    <cellStyle name="Vstup 3 2 3 6" xfId="21945"/>
    <cellStyle name="Vstup 3 2 3 7" xfId="21946"/>
    <cellStyle name="Vstup 3 2 3 8" xfId="21947"/>
    <cellStyle name="Vstup 3 2 4" xfId="21948"/>
    <cellStyle name="Vstup 3 2 4 2" xfId="21949"/>
    <cellStyle name="Vstup 3 2 4 2 2" xfId="21950"/>
    <cellStyle name="Vstup 3 2 4 2 3" xfId="21951"/>
    <cellStyle name="Vstup 3 2 4 2 4" xfId="21952"/>
    <cellStyle name="Vstup 3 2 4 3" xfId="21953"/>
    <cellStyle name="Vstup 3 2 4 3 2" xfId="21954"/>
    <cellStyle name="Vstup 3 2 4 3 3" xfId="21955"/>
    <cellStyle name="Vstup 3 2 4 3 4" xfId="21956"/>
    <cellStyle name="Vstup 3 2 4 4" xfId="21957"/>
    <cellStyle name="Vstup 3 2 4 5" xfId="21958"/>
    <cellStyle name="Vstup 3 2 4 6" xfId="21959"/>
    <cellStyle name="Vstup 3 2 5" xfId="21960"/>
    <cellStyle name="Vstup 3 2 5 2" xfId="21961"/>
    <cellStyle name="Vstup 3 2 5 2 2" xfId="21962"/>
    <cellStyle name="Vstup 3 2 5 2 3" xfId="21963"/>
    <cellStyle name="Vstup 3 2 5 2 4" xfId="21964"/>
    <cellStyle name="Vstup 3 2 5 3" xfId="21965"/>
    <cellStyle name="Vstup 3 2 5 3 2" xfId="21966"/>
    <cellStyle name="Vstup 3 2 5 3 3" xfId="21967"/>
    <cellStyle name="Vstup 3 2 5 3 4" xfId="21968"/>
    <cellStyle name="Vstup 3 2 5 4" xfId="21969"/>
    <cellStyle name="Vstup 3 2 5 5" xfId="21970"/>
    <cellStyle name="Vstup 3 2 5 6" xfId="21971"/>
    <cellStyle name="Vstup 3 2 6" xfId="21972"/>
    <cellStyle name="Vstup 3 2 6 2" xfId="21973"/>
    <cellStyle name="Vstup 3 2 6 3" xfId="21974"/>
    <cellStyle name="Vstup 3 2 6 4" xfId="21975"/>
    <cellStyle name="Vstup 3 2 7" xfId="21976"/>
    <cellStyle name="Vstup 3 2 7 2" xfId="21977"/>
    <cellStyle name="Vstup 3 2 7 3" xfId="21978"/>
    <cellStyle name="Vstup 3 2 7 4" xfId="21979"/>
    <cellStyle name="Vstup 3 2 8" xfId="21980"/>
    <cellStyle name="Vstup 3 2 9" xfId="21981"/>
    <cellStyle name="Vstup 3 3" xfId="21982"/>
    <cellStyle name="Vstup 3 3 10" xfId="21983"/>
    <cellStyle name="Vstup 3 3 2" xfId="21984"/>
    <cellStyle name="Vstup 3 3 2 2" xfId="21985"/>
    <cellStyle name="Vstup 3 3 2 2 2" xfId="21986"/>
    <cellStyle name="Vstup 3 3 2 2 2 2" xfId="21987"/>
    <cellStyle name="Vstup 3 3 2 2 2 2 2" xfId="21988"/>
    <cellStyle name="Vstup 3 3 2 2 2 2 3" xfId="21989"/>
    <cellStyle name="Vstup 3 3 2 2 2 2 4" xfId="21990"/>
    <cellStyle name="Vstup 3 3 2 2 2 3" xfId="21991"/>
    <cellStyle name="Vstup 3 3 2 2 2 3 2" xfId="21992"/>
    <cellStyle name="Vstup 3 3 2 2 2 3 3" xfId="21993"/>
    <cellStyle name="Vstup 3 3 2 2 2 3 4" xfId="21994"/>
    <cellStyle name="Vstup 3 3 2 2 2 4" xfId="21995"/>
    <cellStyle name="Vstup 3 3 2 2 2 5" xfId="21996"/>
    <cellStyle name="Vstup 3 3 2 2 2 6" xfId="21997"/>
    <cellStyle name="Vstup 3 3 2 2 3" xfId="21998"/>
    <cellStyle name="Vstup 3 3 2 2 3 2" xfId="21999"/>
    <cellStyle name="Vstup 3 3 2 2 3 2 2" xfId="22000"/>
    <cellStyle name="Vstup 3 3 2 2 3 2 3" xfId="22001"/>
    <cellStyle name="Vstup 3 3 2 2 3 2 4" xfId="22002"/>
    <cellStyle name="Vstup 3 3 2 2 3 3" xfId="22003"/>
    <cellStyle name="Vstup 3 3 2 2 3 3 2" xfId="22004"/>
    <cellStyle name="Vstup 3 3 2 2 3 3 3" xfId="22005"/>
    <cellStyle name="Vstup 3 3 2 2 3 3 4" xfId="22006"/>
    <cellStyle name="Vstup 3 3 2 2 3 4" xfId="22007"/>
    <cellStyle name="Vstup 3 3 2 2 3 5" xfId="22008"/>
    <cellStyle name="Vstup 3 3 2 2 3 6" xfId="22009"/>
    <cellStyle name="Vstup 3 3 2 2 4" xfId="22010"/>
    <cellStyle name="Vstup 3 3 2 2 4 2" xfId="22011"/>
    <cellStyle name="Vstup 3 3 2 2 4 3" xfId="22012"/>
    <cellStyle name="Vstup 3 3 2 2 4 4" xfId="22013"/>
    <cellStyle name="Vstup 3 3 2 2 5" xfId="22014"/>
    <cellStyle name="Vstup 3 3 2 2 5 2" xfId="22015"/>
    <cellStyle name="Vstup 3 3 2 2 5 3" xfId="22016"/>
    <cellStyle name="Vstup 3 3 2 2 5 4" xfId="22017"/>
    <cellStyle name="Vstup 3 3 2 2 6" xfId="22018"/>
    <cellStyle name="Vstup 3 3 2 2 7" xfId="22019"/>
    <cellStyle name="Vstup 3 3 2 2 8" xfId="22020"/>
    <cellStyle name="Vstup 3 3 2 3" xfId="22021"/>
    <cellStyle name="Vstup 3 3 2 3 2" xfId="22022"/>
    <cellStyle name="Vstup 3 3 2 3 2 2" xfId="22023"/>
    <cellStyle name="Vstup 3 3 2 3 2 3" xfId="22024"/>
    <cellStyle name="Vstup 3 3 2 3 2 4" xfId="22025"/>
    <cellStyle name="Vstup 3 3 2 3 3" xfId="22026"/>
    <cellStyle name="Vstup 3 3 2 3 3 2" xfId="22027"/>
    <cellStyle name="Vstup 3 3 2 3 3 3" xfId="22028"/>
    <cellStyle name="Vstup 3 3 2 3 3 4" xfId="22029"/>
    <cellStyle name="Vstup 3 3 2 3 4" xfId="22030"/>
    <cellStyle name="Vstup 3 3 2 3 5" xfId="22031"/>
    <cellStyle name="Vstup 3 3 2 3 6" xfId="22032"/>
    <cellStyle name="Vstup 3 3 2 4" xfId="22033"/>
    <cellStyle name="Vstup 3 3 2 4 2" xfId="22034"/>
    <cellStyle name="Vstup 3 3 2 4 2 2" xfId="22035"/>
    <cellStyle name="Vstup 3 3 2 4 2 3" xfId="22036"/>
    <cellStyle name="Vstup 3 3 2 4 2 4" xfId="22037"/>
    <cellStyle name="Vstup 3 3 2 4 3" xfId="22038"/>
    <cellStyle name="Vstup 3 3 2 4 3 2" xfId="22039"/>
    <cellStyle name="Vstup 3 3 2 4 3 3" xfId="22040"/>
    <cellStyle name="Vstup 3 3 2 4 3 4" xfId="22041"/>
    <cellStyle name="Vstup 3 3 2 4 4" xfId="22042"/>
    <cellStyle name="Vstup 3 3 2 4 5" xfId="22043"/>
    <cellStyle name="Vstup 3 3 2 4 6" xfId="22044"/>
    <cellStyle name="Vstup 3 3 2 5" xfId="22045"/>
    <cellStyle name="Vstup 3 3 2 5 2" xfId="22046"/>
    <cellStyle name="Vstup 3 3 2 5 3" xfId="22047"/>
    <cellStyle name="Vstup 3 3 2 5 4" xfId="22048"/>
    <cellStyle name="Vstup 3 3 2 6" xfId="22049"/>
    <cellStyle name="Vstup 3 3 2 6 2" xfId="22050"/>
    <cellStyle name="Vstup 3 3 2 6 3" xfId="22051"/>
    <cellStyle name="Vstup 3 3 2 6 4" xfId="22052"/>
    <cellStyle name="Vstup 3 3 2 7" xfId="22053"/>
    <cellStyle name="Vstup 3 3 2 8" xfId="22054"/>
    <cellStyle name="Vstup 3 3 2 9" xfId="22055"/>
    <cellStyle name="Vstup 3 3 3" xfId="22056"/>
    <cellStyle name="Vstup 3 3 3 2" xfId="22057"/>
    <cellStyle name="Vstup 3 3 3 2 2" xfId="22058"/>
    <cellStyle name="Vstup 3 3 3 2 2 2" xfId="22059"/>
    <cellStyle name="Vstup 3 3 3 2 2 3" xfId="22060"/>
    <cellStyle name="Vstup 3 3 3 2 2 4" xfId="22061"/>
    <cellStyle name="Vstup 3 3 3 2 3" xfId="22062"/>
    <cellStyle name="Vstup 3 3 3 2 3 2" xfId="22063"/>
    <cellStyle name="Vstup 3 3 3 2 3 3" xfId="22064"/>
    <cellStyle name="Vstup 3 3 3 2 3 4" xfId="22065"/>
    <cellStyle name="Vstup 3 3 3 2 4" xfId="22066"/>
    <cellStyle name="Vstup 3 3 3 2 5" xfId="22067"/>
    <cellStyle name="Vstup 3 3 3 2 6" xfId="22068"/>
    <cellStyle name="Vstup 3 3 3 3" xfId="22069"/>
    <cellStyle name="Vstup 3 3 3 3 2" xfId="22070"/>
    <cellStyle name="Vstup 3 3 3 3 2 2" xfId="22071"/>
    <cellStyle name="Vstup 3 3 3 3 2 3" xfId="22072"/>
    <cellStyle name="Vstup 3 3 3 3 2 4" xfId="22073"/>
    <cellStyle name="Vstup 3 3 3 3 3" xfId="22074"/>
    <cellStyle name="Vstup 3 3 3 3 3 2" xfId="22075"/>
    <cellStyle name="Vstup 3 3 3 3 3 3" xfId="22076"/>
    <cellStyle name="Vstup 3 3 3 3 3 4" xfId="22077"/>
    <cellStyle name="Vstup 3 3 3 3 4" xfId="22078"/>
    <cellStyle name="Vstup 3 3 3 3 5" xfId="22079"/>
    <cellStyle name="Vstup 3 3 3 3 6" xfId="22080"/>
    <cellStyle name="Vstup 3 3 3 4" xfId="22081"/>
    <cellStyle name="Vstup 3 3 3 4 2" xfId="22082"/>
    <cellStyle name="Vstup 3 3 3 4 3" xfId="22083"/>
    <cellStyle name="Vstup 3 3 3 4 4" xfId="22084"/>
    <cellStyle name="Vstup 3 3 3 5" xfId="22085"/>
    <cellStyle name="Vstup 3 3 3 5 2" xfId="22086"/>
    <cellStyle name="Vstup 3 3 3 5 3" xfId="22087"/>
    <cellStyle name="Vstup 3 3 3 5 4" xfId="22088"/>
    <cellStyle name="Vstup 3 3 3 6" xfId="22089"/>
    <cellStyle name="Vstup 3 3 3 7" xfId="22090"/>
    <cellStyle name="Vstup 3 3 3 8" xfId="22091"/>
    <cellStyle name="Vstup 3 3 4" xfId="22092"/>
    <cellStyle name="Vstup 3 3 4 2" xfId="22093"/>
    <cellStyle name="Vstup 3 3 4 2 2" xfId="22094"/>
    <cellStyle name="Vstup 3 3 4 2 3" xfId="22095"/>
    <cellStyle name="Vstup 3 3 4 2 4" xfId="22096"/>
    <cellStyle name="Vstup 3 3 4 3" xfId="22097"/>
    <cellStyle name="Vstup 3 3 4 3 2" xfId="22098"/>
    <cellStyle name="Vstup 3 3 4 3 3" xfId="22099"/>
    <cellStyle name="Vstup 3 3 4 3 4" xfId="22100"/>
    <cellStyle name="Vstup 3 3 4 4" xfId="22101"/>
    <cellStyle name="Vstup 3 3 4 5" xfId="22102"/>
    <cellStyle name="Vstup 3 3 4 6" xfId="22103"/>
    <cellStyle name="Vstup 3 3 5" xfId="22104"/>
    <cellStyle name="Vstup 3 3 5 2" xfId="22105"/>
    <cellStyle name="Vstup 3 3 5 2 2" xfId="22106"/>
    <cellStyle name="Vstup 3 3 5 2 3" xfId="22107"/>
    <cellStyle name="Vstup 3 3 5 2 4" xfId="22108"/>
    <cellStyle name="Vstup 3 3 5 3" xfId="22109"/>
    <cellStyle name="Vstup 3 3 5 3 2" xfId="22110"/>
    <cellStyle name="Vstup 3 3 5 3 3" xfId="22111"/>
    <cellStyle name="Vstup 3 3 5 3 4" xfId="22112"/>
    <cellStyle name="Vstup 3 3 5 4" xfId="22113"/>
    <cellStyle name="Vstup 3 3 5 5" xfId="22114"/>
    <cellStyle name="Vstup 3 3 5 6" xfId="22115"/>
    <cellStyle name="Vstup 3 3 6" xfId="22116"/>
    <cellStyle name="Vstup 3 3 6 2" xfId="22117"/>
    <cellStyle name="Vstup 3 3 6 3" xfId="22118"/>
    <cellStyle name="Vstup 3 3 6 4" xfId="22119"/>
    <cellStyle name="Vstup 3 3 7" xfId="22120"/>
    <cellStyle name="Vstup 3 3 7 2" xfId="22121"/>
    <cellStyle name="Vstup 3 3 7 3" xfId="22122"/>
    <cellStyle name="Vstup 3 3 7 4" xfId="22123"/>
    <cellStyle name="Vstup 3 3 8" xfId="22124"/>
    <cellStyle name="Vstup 3 3 9" xfId="22125"/>
    <cellStyle name="Vstup 3 4" xfId="22126"/>
    <cellStyle name="Vstup 3 4 10" xfId="22127"/>
    <cellStyle name="Vstup 3 4 2" xfId="22128"/>
    <cellStyle name="Vstup 3 4 2 2" xfId="22129"/>
    <cellStyle name="Vstup 3 4 2 2 2" xfId="22130"/>
    <cellStyle name="Vstup 3 4 2 2 2 2" xfId="22131"/>
    <cellStyle name="Vstup 3 4 2 2 2 2 2" xfId="22132"/>
    <cellStyle name="Vstup 3 4 2 2 2 2 3" xfId="22133"/>
    <cellStyle name="Vstup 3 4 2 2 2 2 4" xfId="22134"/>
    <cellStyle name="Vstup 3 4 2 2 2 3" xfId="22135"/>
    <cellStyle name="Vstup 3 4 2 2 2 3 2" xfId="22136"/>
    <cellStyle name="Vstup 3 4 2 2 2 3 3" xfId="22137"/>
    <cellStyle name="Vstup 3 4 2 2 2 3 4" xfId="22138"/>
    <cellStyle name="Vstup 3 4 2 2 2 4" xfId="22139"/>
    <cellStyle name="Vstup 3 4 2 2 2 5" xfId="22140"/>
    <cellStyle name="Vstup 3 4 2 2 2 6" xfId="22141"/>
    <cellStyle name="Vstup 3 4 2 2 3" xfId="22142"/>
    <cellStyle name="Vstup 3 4 2 2 3 2" xfId="22143"/>
    <cellStyle name="Vstup 3 4 2 2 3 2 2" xfId="22144"/>
    <cellStyle name="Vstup 3 4 2 2 3 2 3" xfId="22145"/>
    <cellStyle name="Vstup 3 4 2 2 3 2 4" xfId="22146"/>
    <cellStyle name="Vstup 3 4 2 2 3 3" xfId="22147"/>
    <cellStyle name="Vstup 3 4 2 2 3 3 2" xfId="22148"/>
    <cellStyle name="Vstup 3 4 2 2 3 3 3" xfId="22149"/>
    <cellStyle name="Vstup 3 4 2 2 3 3 4" xfId="22150"/>
    <cellStyle name="Vstup 3 4 2 2 3 4" xfId="22151"/>
    <cellStyle name="Vstup 3 4 2 2 3 5" xfId="22152"/>
    <cellStyle name="Vstup 3 4 2 2 3 6" xfId="22153"/>
    <cellStyle name="Vstup 3 4 2 2 4" xfId="22154"/>
    <cellStyle name="Vstup 3 4 2 2 4 2" xfId="22155"/>
    <cellStyle name="Vstup 3 4 2 2 4 3" xfId="22156"/>
    <cellStyle name="Vstup 3 4 2 2 4 4" xfId="22157"/>
    <cellStyle name="Vstup 3 4 2 2 5" xfId="22158"/>
    <cellStyle name="Vstup 3 4 2 2 5 2" xfId="22159"/>
    <cellStyle name="Vstup 3 4 2 2 5 3" xfId="22160"/>
    <cellStyle name="Vstup 3 4 2 2 5 4" xfId="22161"/>
    <cellStyle name="Vstup 3 4 2 2 6" xfId="22162"/>
    <cellStyle name="Vstup 3 4 2 2 7" xfId="22163"/>
    <cellStyle name="Vstup 3 4 2 2 8" xfId="22164"/>
    <cellStyle name="Vstup 3 4 2 3" xfId="22165"/>
    <cellStyle name="Vstup 3 4 2 3 2" xfId="22166"/>
    <cellStyle name="Vstup 3 4 2 3 2 2" xfId="22167"/>
    <cellStyle name="Vstup 3 4 2 3 2 3" xfId="22168"/>
    <cellStyle name="Vstup 3 4 2 3 2 4" xfId="22169"/>
    <cellStyle name="Vstup 3 4 2 3 3" xfId="22170"/>
    <cellStyle name="Vstup 3 4 2 3 3 2" xfId="22171"/>
    <cellStyle name="Vstup 3 4 2 3 3 3" xfId="22172"/>
    <cellStyle name="Vstup 3 4 2 3 3 4" xfId="22173"/>
    <cellStyle name="Vstup 3 4 2 3 4" xfId="22174"/>
    <cellStyle name="Vstup 3 4 2 3 5" xfId="22175"/>
    <cellStyle name="Vstup 3 4 2 3 6" xfId="22176"/>
    <cellStyle name="Vstup 3 4 2 4" xfId="22177"/>
    <cellStyle name="Vstup 3 4 2 4 2" xfId="22178"/>
    <cellStyle name="Vstup 3 4 2 4 2 2" xfId="22179"/>
    <cellStyle name="Vstup 3 4 2 4 2 3" xfId="22180"/>
    <cellStyle name="Vstup 3 4 2 4 2 4" xfId="22181"/>
    <cellStyle name="Vstup 3 4 2 4 3" xfId="22182"/>
    <cellStyle name="Vstup 3 4 2 4 3 2" xfId="22183"/>
    <cellStyle name="Vstup 3 4 2 4 3 3" xfId="22184"/>
    <cellStyle name="Vstup 3 4 2 4 3 4" xfId="22185"/>
    <cellStyle name="Vstup 3 4 2 4 4" xfId="22186"/>
    <cellStyle name="Vstup 3 4 2 4 5" xfId="22187"/>
    <cellStyle name="Vstup 3 4 2 4 6" xfId="22188"/>
    <cellStyle name="Vstup 3 4 2 5" xfId="22189"/>
    <cellStyle name="Vstup 3 4 2 5 2" xfId="22190"/>
    <cellStyle name="Vstup 3 4 2 5 3" xfId="22191"/>
    <cellStyle name="Vstup 3 4 2 5 4" xfId="22192"/>
    <cellStyle name="Vstup 3 4 2 6" xfId="22193"/>
    <cellStyle name="Vstup 3 4 2 6 2" xfId="22194"/>
    <cellStyle name="Vstup 3 4 2 6 3" xfId="22195"/>
    <cellStyle name="Vstup 3 4 2 6 4" xfId="22196"/>
    <cellStyle name="Vstup 3 4 2 7" xfId="22197"/>
    <cellStyle name="Vstup 3 4 2 8" xfId="22198"/>
    <cellStyle name="Vstup 3 4 2 9" xfId="22199"/>
    <cellStyle name="Vstup 3 4 3" xfId="22200"/>
    <cellStyle name="Vstup 3 4 3 2" xfId="22201"/>
    <cellStyle name="Vstup 3 4 3 2 2" xfId="22202"/>
    <cellStyle name="Vstup 3 4 3 2 2 2" xfId="22203"/>
    <cellStyle name="Vstup 3 4 3 2 2 3" xfId="22204"/>
    <cellStyle name="Vstup 3 4 3 2 2 4" xfId="22205"/>
    <cellStyle name="Vstup 3 4 3 2 3" xfId="22206"/>
    <cellStyle name="Vstup 3 4 3 2 3 2" xfId="22207"/>
    <cellStyle name="Vstup 3 4 3 2 3 3" xfId="22208"/>
    <cellStyle name="Vstup 3 4 3 2 3 4" xfId="22209"/>
    <cellStyle name="Vstup 3 4 3 2 4" xfId="22210"/>
    <cellStyle name="Vstup 3 4 3 2 5" xfId="22211"/>
    <cellStyle name="Vstup 3 4 3 2 6" xfId="22212"/>
    <cellStyle name="Vstup 3 4 3 3" xfId="22213"/>
    <cellStyle name="Vstup 3 4 3 3 2" xfId="22214"/>
    <cellStyle name="Vstup 3 4 3 3 2 2" xfId="22215"/>
    <cellStyle name="Vstup 3 4 3 3 2 3" xfId="22216"/>
    <cellStyle name="Vstup 3 4 3 3 2 4" xfId="22217"/>
    <cellStyle name="Vstup 3 4 3 3 3" xfId="22218"/>
    <cellStyle name="Vstup 3 4 3 3 3 2" xfId="22219"/>
    <cellStyle name="Vstup 3 4 3 3 3 3" xfId="22220"/>
    <cellStyle name="Vstup 3 4 3 3 3 4" xfId="22221"/>
    <cellStyle name="Vstup 3 4 3 3 4" xfId="22222"/>
    <cellStyle name="Vstup 3 4 3 3 5" xfId="22223"/>
    <cellStyle name="Vstup 3 4 3 3 6" xfId="22224"/>
    <cellStyle name="Vstup 3 4 3 4" xfId="22225"/>
    <cellStyle name="Vstup 3 4 3 4 2" xfId="22226"/>
    <cellStyle name="Vstup 3 4 3 4 3" xfId="22227"/>
    <cellStyle name="Vstup 3 4 3 4 4" xfId="22228"/>
    <cellStyle name="Vstup 3 4 3 5" xfId="22229"/>
    <cellStyle name="Vstup 3 4 3 5 2" xfId="22230"/>
    <cellStyle name="Vstup 3 4 3 5 3" xfId="22231"/>
    <cellStyle name="Vstup 3 4 3 5 4" xfId="22232"/>
    <cellStyle name="Vstup 3 4 3 6" xfId="22233"/>
    <cellStyle name="Vstup 3 4 3 7" xfId="22234"/>
    <cellStyle name="Vstup 3 4 3 8" xfId="22235"/>
    <cellStyle name="Vstup 3 4 4" xfId="22236"/>
    <cellStyle name="Vstup 3 4 4 2" xfId="22237"/>
    <cellStyle name="Vstup 3 4 4 2 2" xfId="22238"/>
    <cellStyle name="Vstup 3 4 4 2 3" xfId="22239"/>
    <cellStyle name="Vstup 3 4 4 2 4" xfId="22240"/>
    <cellStyle name="Vstup 3 4 4 3" xfId="22241"/>
    <cellStyle name="Vstup 3 4 4 3 2" xfId="22242"/>
    <cellStyle name="Vstup 3 4 4 3 3" xfId="22243"/>
    <cellStyle name="Vstup 3 4 4 3 4" xfId="22244"/>
    <cellStyle name="Vstup 3 4 4 4" xfId="22245"/>
    <cellStyle name="Vstup 3 4 4 5" xfId="22246"/>
    <cellStyle name="Vstup 3 4 4 6" xfId="22247"/>
    <cellStyle name="Vstup 3 4 5" xfId="22248"/>
    <cellStyle name="Vstup 3 4 5 2" xfId="22249"/>
    <cellStyle name="Vstup 3 4 5 2 2" xfId="22250"/>
    <cellStyle name="Vstup 3 4 5 2 3" xfId="22251"/>
    <cellStyle name="Vstup 3 4 5 2 4" xfId="22252"/>
    <cellStyle name="Vstup 3 4 5 3" xfId="22253"/>
    <cellStyle name="Vstup 3 4 5 3 2" xfId="22254"/>
    <cellStyle name="Vstup 3 4 5 3 3" xfId="22255"/>
    <cellStyle name="Vstup 3 4 5 3 4" xfId="22256"/>
    <cellStyle name="Vstup 3 4 5 4" xfId="22257"/>
    <cellStyle name="Vstup 3 4 5 5" xfId="22258"/>
    <cellStyle name="Vstup 3 4 5 6" xfId="22259"/>
    <cellStyle name="Vstup 3 4 6" xfId="22260"/>
    <cellStyle name="Vstup 3 4 6 2" xfId="22261"/>
    <cellStyle name="Vstup 3 4 6 3" xfId="22262"/>
    <cellStyle name="Vstup 3 4 6 4" xfId="22263"/>
    <cellStyle name="Vstup 3 4 7" xfId="22264"/>
    <cellStyle name="Vstup 3 4 7 2" xfId="22265"/>
    <cellStyle name="Vstup 3 4 7 3" xfId="22266"/>
    <cellStyle name="Vstup 3 4 7 4" xfId="22267"/>
    <cellStyle name="Vstup 3 4 8" xfId="22268"/>
    <cellStyle name="Vstup 3 4 9" xfId="22269"/>
    <cellStyle name="Vstup 3 5" xfId="22270"/>
    <cellStyle name="Vstup 3 5 10" xfId="22271"/>
    <cellStyle name="Vstup 3 5 2" xfId="22272"/>
    <cellStyle name="Vstup 3 5 2 2" xfId="22273"/>
    <cellStyle name="Vstup 3 5 2 2 2" xfId="22274"/>
    <cellStyle name="Vstup 3 5 2 2 2 2" xfId="22275"/>
    <cellStyle name="Vstup 3 5 2 2 2 2 2" xfId="22276"/>
    <cellStyle name="Vstup 3 5 2 2 2 2 3" xfId="22277"/>
    <cellStyle name="Vstup 3 5 2 2 2 2 4" xfId="22278"/>
    <cellStyle name="Vstup 3 5 2 2 2 3" xfId="22279"/>
    <cellStyle name="Vstup 3 5 2 2 2 3 2" xfId="22280"/>
    <cellStyle name="Vstup 3 5 2 2 2 3 3" xfId="22281"/>
    <cellStyle name="Vstup 3 5 2 2 2 3 4" xfId="22282"/>
    <cellStyle name="Vstup 3 5 2 2 2 4" xfId="22283"/>
    <cellStyle name="Vstup 3 5 2 2 2 5" xfId="22284"/>
    <cellStyle name="Vstup 3 5 2 2 2 6" xfId="22285"/>
    <cellStyle name="Vstup 3 5 2 2 3" xfId="22286"/>
    <cellStyle name="Vstup 3 5 2 2 3 2" xfId="22287"/>
    <cellStyle name="Vstup 3 5 2 2 3 2 2" xfId="22288"/>
    <cellStyle name="Vstup 3 5 2 2 3 2 3" xfId="22289"/>
    <cellStyle name="Vstup 3 5 2 2 3 2 4" xfId="22290"/>
    <cellStyle name="Vstup 3 5 2 2 3 3" xfId="22291"/>
    <cellStyle name="Vstup 3 5 2 2 3 3 2" xfId="22292"/>
    <cellStyle name="Vstup 3 5 2 2 3 3 3" xfId="22293"/>
    <cellStyle name="Vstup 3 5 2 2 3 3 4" xfId="22294"/>
    <cellStyle name="Vstup 3 5 2 2 3 4" xfId="22295"/>
    <cellStyle name="Vstup 3 5 2 2 3 5" xfId="22296"/>
    <cellStyle name="Vstup 3 5 2 2 3 6" xfId="22297"/>
    <cellStyle name="Vstup 3 5 2 2 4" xfId="22298"/>
    <cellStyle name="Vstup 3 5 2 2 4 2" xfId="22299"/>
    <cellStyle name="Vstup 3 5 2 2 4 3" xfId="22300"/>
    <cellStyle name="Vstup 3 5 2 2 4 4" xfId="22301"/>
    <cellStyle name="Vstup 3 5 2 2 5" xfId="22302"/>
    <cellStyle name="Vstup 3 5 2 2 5 2" xfId="22303"/>
    <cellStyle name="Vstup 3 5 2 2 5 3" xfId="22304"/>
    <cellStyle name="Vstup 3 5 2 2 5 4" xfId="22305"/>
    <cellStyle name="Vstup 3 5 2 2 6" xfId="22306"/>
    <cellStyle name="Vstup 3 5 2 2 7" xfId="22307"/>
    <cellStyle name="Vstup 3 5 2 2 8" xfId="22308"/>
    <cellStyle name="Vstup 3 5 2 3" xfId="22309"/>
    <cellStyle name="Vstup 3 5 2 3 2" xfId="22310"/>
    <cellStyle name="Vstup 3 5 2 3 2 2" xfId="22311"/>
    <cellStyle name="Vstup 3 5 2 3 2 3" xfId="22312"/>
    <cellStyle name="Vstup 3 5 2 3 2 4" xfId="22313"/>
    <cellStyle name="Vstup 3 5 2 3 3" xfId="22314"/>
    <cellStyle name="Vstup 3 5 2 3 3 2" xfId="22315"/>
    <cellStyle name="Vstup 3 5 2 3 3 3" xfId="22316"/>
    <cellStyle name="Vstup 3 5 2 3 3 4" xfId="22317"/>
    <cellStyle name="Vstup 3 5 2 3 4" xfId="22318"/>
    <cellStyle name="Vstup 3 5 2 3 5" xfId="22319"/>
    <cellStyle name="Vstup 3 5 2 3 6" xfId="22320"/>
    <cellStyle name="Vstup 3 5 2 4" xfId="22321"/>
    <cellStyle name="Vstup 3 5 2 4 2" xfId="22322"/>
    <cellStyle name="Vstup 3 5 2 4 2 2" xfId="22323"/>
    <cellStyle name="Vstup 3 5 2 4 2 3" xfId="22324"/>
    <cellStyle name="Vstup 3 5 2 4 2 4" xfId="22325"/>
    <cellStyle name="Vstup 3 5 2 4 3" xfId="22326"/>
    <cellStyle name="Vstup 3 5 2 4 3 2" xfId="22327"/>
    <cellStyle name="Vstup 3 5 2 4 3 3" xfId="22328"/>
    <cellStyle name="Vstup 3 5 2 4 3 4" xfId="22329"/>
    <cellStyle name="Vstup 3 5 2 4 4" xfId="22330"/>
    <cellStyle name="Vstup 3 5 2 4 5" xfId="22331"/>
    <cellStyle name="Vstup 3 5 2 4 6" xfId="22332"/>
    <cellStyle name="Vstup 3 5 2 5" xfId="22333"/>
    <cellStyle name="Vstup 3 5 2 5 2" xfId="22334"/>
    <cellStyle name="Vstup 3 5 2 5 3" xfId="22335"/>
    <cellStyle name="Vstup 3 5 2 5 4" xfId="22336"/>
    <cellStyle name="Vstup 3 5 2 6" xfId="22337"/>
    <cellStyle name="Vstup 3 5 2 6 2" xfId="22338"/>
    <cellStyle name="Vstup 3 5 2 6 3" xfId="22339"/>
    <cellStyle name="Vstup 3 5 2 6 4" xfId="22340"/>
    <cellStyle name="Vstup 3 5 2 7" xfId="22341"/>
    <cellStyle name="Vstup 3 5 2 8" xfId="22342"/>
    <cellStyle name="Vstup 3 5 2 9" xfId="22343"/>
    <cellStyle name="Vstup 3 5 3" xfId="22344"/>
    <cellStyle name="Vstup 3 5 3 2" xfId="22345"/>
    <cellStyle name="Vstup 3 5 3 2 2" xfId="22346"/>
    <cellStyle name="Vstup 3 5 3 2 2 2" xfId="22347"/>
    <cellStyle name="Vstup 3 5 3 2 2 3" xfId="22348"/>
    <cellStyle name="Vstup 3 5 3 2 2 4" xfId="22349"/>
    <cellStyle name="Vstup 3 5 3 2 3" xfId="22350"/>
    <cellStyle name="Vstup 3 5 3 2 3 2" xfId="22351"/>
    <cellStyle name="Vstup 3 5 3 2 3 3" xfId="22352"/>
    <cellStyle name="Vstup 3 5 3 2 3 4" xfId="22353"/>
    <cellStyle name="Vstup 3 5 3 2 4" xfId="22354"/>
    <cellStyle name="Vstup 3 5 3 2 5" xfId="22355"/>
    <cellStyle name="Vstup 3 5 3 2 6" xfId="22356"/>
    <cellStyle name="Vstup 3 5 3 3" xfId="22357"/>
    <cellStyle name="Vstup 3 5 3 3 2" xfId="22358"/>
    <cellStyle name="Vstup 3 5 3 3 2 2" xfId="22359"/>
    <cellStyle name="Vstup 3 5 3 3 2 3" xfId="22360"/>
    <cellStyle name="Vstup 3 5 3 3 2 4" xfId="22361"/>
    <cellStyle name="Vstup 3 5 3 3 3" xfId="22362"/>
    <cellStyle name="Vstup 3 5 3 3 3 2" xfId="22363"/>
    <cellStyle name="Vstup 3 5 3 3 3 3" xfId="22364"/>
    <cellStyle name="Vstup 3 5 3 3 3 4" xfId="22365"/>
    <cellStyle name="Vstup 3 5 3 3 4" xfId="22366"/>
    <cellStyle name="Vstup 3 5 3 3 5" xfId="22367"/>
    <cellStyle name="Vstup 3 5 3 3 6" xfId="22368"/>
    <cellStyle name="Vstup 3 5 3 4" xfId="22369"/>
    <cellStyle name="Vstup 3 5 3 4 2" xfId="22370"/>
    <cellStyle name="Vstup 3 5 3 4 3" xfId="22371"/>
    <cellStyle name="Vstup 3 5 3 4 4" xfId="22372"/>
    <cellStyle name="Vstup 3 5 3 5" xfId="22373"/>
    <cellStyle name="Vstup 3 5 3 5 2" xfId="22374"/>
    <cellStyle name="Vstup 3 5 3 5 3" xfId="22375"/>
    <cellStyle name="Vstup 3 5 3 5 4" xfId="22376"/>
    <cellStyle name="Vstup 3 5 3 6" xfId="22377"/>
    <cellStyle name="Vstup 3 5 3 7" xfId="22378"/>
    <cellStyle name="Vstup 3 5 3 8" xfId="22379"/>
    <cellStyle name="Vstup 3 5 4" xfId="22380"/>
    <cellStyle name="Vstup 3 5 4 2" xfId="22381"/>
    <cellStyle name="Vstup 3 5 4 2 2" xfId="22382"/>
    <cellStyle name="Vstup 3 5 4 2 3" xfId="22383"/>
    <cellStyle name="Vstup 3 5 4 2 4" xfId="22384"/>
    <cellStyle name="Vstup 3 5 4 3" xfId="22385"/>
    <cellStyle name="Vstup 3 5 4 3 2" xfId="22386"/>
    <cellStyle name="Vstup 3 5 4 3 3" xfId="22387"/>
    <cellStyle name="Vstup 3 5 4 3 4" xfId="22388"/>
    <cellStyle name="Vstup 3 5 4 4" xfId="22389"/>
    <cellStyle name="Vstup 3 5 4 5" xfId="22390"/>
    <cellStyle name="Vstup 3 5 4 6" xfId="22391"/>
    <cellStyle name="Vstup 3 5 5" xfId="22392"/>
    <cellStyle name="Vstup 3 5 5 2" xfId="22393"/>
    <cellStyle name="Vstup 3 5 5 2 2" xfId="22394"/>
    <cellStyle name="Vstup 3 5 5 2 3" xfId="22395"/>
    <cellStyle name="Vstup 3 5 5 2 4" xfId="22396"/>
    <cellStyle name="Vstup 3 5 5 3" xfId="22397"/>
    <cellStyle name="Vstup 3 5 5 3 2" xfId="22398"/>
    <cellStyle name="Vstup 3 5 5 3 3" xfId="22399"/>
    <cellStyle name="Vstup 3 5 5 3 4" xfId="22400"/>
    <cellStyle name="Vstup 3 5 5 4" xfId="22401"/>
    <cellStyle name="Vstup 3 5 5 5" xfId="22402"/>
    <cellStyle name="Vstup 3 5 5 6" xfId="22403"/>
    <cellStyle name="Vstup 3 5 6" xfId="22404"/>
    <cellStyle name="Vstup 3 5 6 2" xfId="22405"/>
    <cellStyle name="Vstup 3 5 6 3" xfId="22406"/>
    <cellStyle name="Vstup 3 5 6 4" xfId="22407"/>
    <cellStyle name="Vstup 3 5 7" xfId="22408"/>
    <cellStyle name="Vstup 3 5 7 2" xfId="22409"/>
    <cellStyle name="Vstup 3 5 7 3" xfId="22410"/>
    <cellStyle name="Vstup 3 5 7 4" xfId="22411"/>
    <cellStyle name="Vstup 3 5 8" xfId="22412"/>
    <cellStyle name="Vstup 3 5 9" xfId="22413"/>
    <cellStyle name="Vstup 3 6" xfId="22414"/>
    <cellStyle name="Vstup 3 6 10" xfId="22415"/>
    <cellStyle name="Vstup 3 6 2" xfId="22416"/>
    <cellStyle name="Vstup 3 6 2 2" xfId="22417"/>
    <cellStyle name="Vstup 3 6 2 2 2" xfId="22418"/>
    <cellStyle name="Vstup 3 6 2 2 2 2" xfId="22419"/>
    <cellStyle name="Vstup 3 6 2 2 2 2 2" xfId="22420"/>
    <cellStyle name="Vstup 3 6 2 2 2 2 3" xfId="22421"/>
    <cellStyle name="Vstup 3 6 2 2 2 2 4" xfId="22422"/>
    <cellStyle name="Vstup 3 6 2 2 2 3" xfId="22423"/>
    <cellStyle name="Vstup 3 6 2 2 2 3 2" xfId="22424"/>
    <cellStyle name="Vstup 3 6 2 2 2 3 3" xfId="22425"/>
    <cellStyle name="Vstup 3 6 2 2 2 3 4" xfId="22426"/>
    <cellStyle name="Vstup 3 6 2 2 2 4" xfId="22427"/>
    <cellStyle name="Vstup 3 6 2 2 2 5" xfId="22428"/>
    <cellStyle name="Vstup 3 6 2 2 2 6" xfId="22429"/>
    <cellStyle name="Vstup 3 6 2 2 3" xfId="22430"/>
    <cellStyle name="Vstup 3 6 2 2 3 2" xfId="22431"/>
    <cellStyle name="Vstup 3 6 2 2 3 2 2" xfId="22432"/>
    <cellStyle name="Vstup 3 6 2 2 3 2 3" xfId="22433"/>
    <cellStyle name="Vstup 3 6 2 2 3 2 4" xfId="22434"/>
    <cellStyle name="Vstup 3 6 2 2 3 3" xfId="22435"/>
    <cellStyle name="Vstup 3 6 2 2 3 3 2" xfId="22436"/>
    <cellStyle name="Vstup 3 6 2 2 3 3 3" xfId="22437"/>
    <cellStyle name="Vstup 3 6 2 2 3 3 4" xfId="22438"/>
    <cellStyle name="Vstup 3 6 2 2 3 4" xfId="22439"/>
    <cellStyle name="Vstup 3 6 2 2 3 5" xfId="22440"/>
    <cellStyle name="Vstup 3 6 2 2 3 6" xfId="22441"/>
    <cellStyle name="Vstup 3 6 2 2 4" xfId="22442"/>
    <cellStyle name="Vstup 3 6 2 2 4 2" xfId="22443"/>
    <cellStyle name="Vstup 3 6 2 2 4 3" xfId="22444"/>
    <cellStyle name="Vstup 3 6 2 2 4 4" xfId="22445"/>
    <cellStyle name="Vstup 3 6 2 2 5" xfId="22446"/>
    <cellStyle name="Vstup 3 6 2 2 5 2" xfId="22447"/>
    <cellStyle name="Vstup 3 6 2 2 5 3" xfId="22448"/>
    <cellStyle name="Vstup 3 6 2 2 5 4" xfId="22449"/>
    <cellStyle name="Vstup 3 6 2 2 6" xfId="22450"/>
    <cellStyle name="Vstup 3 6 2 2 7" xfId="22451"/>
    <cellStyle name="Vstup 3 6 2 2 8" xfId="22452"/>
    <cellStyle name="Vstup 3 6 2 3" xfId="22453"/>
    <cellStyle name="Vstup 3 6 2 3 2" xfId="22454"/>
    <cellStyle name="Vstup 3 6 2 3 2 2" xfId="22455"/>
    <cellStyle name="Vstup 3 6 2 3 2 3" xfId="22456"/>
    <cellStyle name="Vstup 3 6 2 3 2 4" xfId="22457"/>
    <cellStyle name="Vstup 3 6 2 3 3" xfId="22458"/>
    <cellStyle name="Vstup 3 6 2 3 3 2" xfId="22459"/>
    <cellStyle name="Vstup 3 6 2 3 3 3" xfId="22460"/>
    <cellStyle name="Vstup 3 6 2 3 3 4" xfId="22461"/>
    <cellStyle name="Vstup 3 6 2 3 4" xfId="22462"/>
    <cellStyle name="Vstup 3 6 2 3 5" xfId="22463"/>
    <cellStyle name="Vstup 3 6 2 3 6" xfId="22464"/>
    <cellStyle name="Vstup 3 6 2 4" xfId="22465"/>
    <cellStyle name="Vstup 3 6 2 4 2" xfId="22466"/>
    <cellStyle name="Vstup 3 6 2 4 2 2" xfId="22467"/>
    <cellStyle name="Vstup 3 6 2 4 2 3" xfId="22468"/>
    <cellStyle name="Vstup 3 6 2 4 2 4" xfId="22469"/>
    <cellStyle name="Vstup 3 6 2 4 3" xfId="22470"/>
    <cellStyle name="Vstup 3 6 2 4 3 2" xfId="22471"/>
    <cellStyle name="Vstup 3 6 2 4 3 3" xfId="22472"/>
    <cellStyle name="Vstup 3 6 2 4 3 4" xfId="22473"/>
    <cellStyle name="Vstup 3 6 2 4 4" xfId="22474"/>
    <cellStyle name="Vstup 3 6 2 4 5" xfId="22475"/>
    <cellStyle name="Vstup 3 6 2 4 6" xfId="22476"/>
    <cellStyle name="Vstup 3 6 2 5" xfId="22477"/>
    <cellStyle name="Vstup 3 6 2 5 2" xfId="22478"/>
    <cellStyle name="Vstup 3 6 2 5 3" xfId="22479"/>
    <cellStyle name="Vstup 3 6 2 5 4" xfId="22480"/>
    <cellStyle name="Vstup 3 6 2 6" xfId="22481"/>
    <cellStyle name="Vstup 3 6 2 6 2" xfId="22482"/>
    <cellStyle name="Vstup 3 6 2 6 3" xfId="22483"/>
    <cellStyle name="Vstup 3 6 2 6 4" xfId="22484"/>
    <cellStyle name="Vstup 3 6 2 7" xfId="22485"/>
    <cellStyle name="Vstup 3 6 2 8" xfId="22486"/>
    <cellStyle name="Vstup 3 6 2 9" xfId="22487"/>
    <cellStyle name="Vstup 3 6 3" xfId="22488"/>
    <cellStyle name="Vstup 3 6 3 2" xfId="22489"/>
    <cellStyle name="Vstup 3 6 3 2 2" xfId="22490"/>
    <cellStyle name="Vstup 3 6 3 2 2 2" xfId="22491"/>
    <cellStyle name="Vstup 3 6 3 2 2 3" xfId="22492"/>
    <cellStyle name="Vstup 3 6 3 2 2 4" xfId="22493"/>
    <cellStyle name="Vstup 3 6 3 2 3" xfId="22494"/>
    <cellStyle name="Vstup 3 6 3 2 3 2" xfId="22495"/>
    <cellStyle name="Vstup 3 6 3 2 3 3" xfId="22496"/>
    <cellStyle name="Vstup 3 6 3 2 3 4" xfId="22497"/>
    <cellStyle name="Vstup 3 6 3 2 4" xfId="22498"/>
    <cellStyle name="Vstup 3 6 3 2 5" xfId="22499"/>
    <cellStyle name="Vstup 3 6 3 2 6" xfId="22500"/>
    <cellStyle name="Vstup 3 6 3 3" xfId="22501"/>
    <cellStyle name="Vstup 3 6 3 3 2" xfId="22502"/>
    <cellStyle name="Vstup 3 6 3 3 2 2" xfId="22503"/>
    <cellStyle name="Vstup 3 6 3 3 2 3" xfId="22504"/>
    <cellStyle name="Vstup 3 6 3 3 2 4" xfId="22505"/>
    <cellStyle name="Vstup 3 6 3 3 3" xfId="22506"/>
    <cellStyle name="Vstup 3 6 3 3 3 2" xfId="22507"/>
    <cellStyle name="Vstup 3 6 3 3 3 3" xfId="22508"/>
    <cellStyle name="Vstup 3 6 3 3 3 4" xfId="22509"/>
    <cellStyle name="Vstup 3 6 3 3 4" xfId="22510"/>
    <cellStyle name="Vstup 3 6 3 3 5" xfId="22511"/>
    <cellStyle name="Vstup 3 6 3 3 6" xfId="22512"/>
    <cellStyle name="Vstup 3 6 3 4" xfId="22513"/>
    <cellStyle name="Vstup 3 6 3 4 2" xfId="22514"/>
    <cellStyle name="Vstup 3 6 3 4 3" xfId="22515"/>
    <cellStyle name="Vstup 3 6 3 4 4" xfId="22516"/>
    <cellStyle name="Vstup 3 6 3 5" xfId="22517"/>
    <cellStyle name="Vstup 3 6 3 5 2" xfId="22518"/>
    <cellStyle name="Vstup 3 6 3 5 3" xfId="22519"/>
    <cellStyle name="Vstup 3 6 3 5 4" xfId="22520"/>
    <cellStyle name="Vstup 3 6 3 6" xfId="22521"/>
    <cellStyle name="Vstup 3 6 3 7" xfId="22522"/>
    <cellStyle name="Vstup 3 6 3 8" xfId="22523"/>
    <cellStyle name="Vstup 3 6 4" xfId="22524"/>
    <cellStyle name="Vstup 3 6 4 2" xfId="22525"/>
    <cellStyle name="Vstup 3 6 4 2 2" xfId="22526"/>
    <cellStyle name="Vstup 3 6 4 2 3" xfId="22527"/>
    <cellStyle name="Vstup 3 6 4 2 4" xfId="22528"/>
    <cellStyle name="Vstup 3 6 4 3" xfId="22529"/>
    <cellStyle name="Vstup 3 6 4 3 2" xfId="22530"/>
    <cellStyle name="Vstup 3 6 4 3 3" xfId="22531"/>
    <cellStyle name="Vstup 3 6 4 3 4" xfId="22532"/>
    <cellStyle name="Vstup 3 6 4 4" xfId="22533"/>
    <cellStyle name="Vstup 3 6 4 5" xfId="22534"/>
    <cellStyle name="Vstup 3 6 4 6" xfId="22535"/>
    <cellStyle name="Vstup 3 6 5" xfId="22536"/>
    <cellStyle name="Vstup 3 6 5 2" xfId="22537"/>
    <cellStyle name="Vstup 3 6 5 2 2" xfId="22538"/>
    <cellStyle name="Vstup 3 6 5 2 3" xfId="22539"/>
    <cellStyle name="Vstup 3 6 5 2 4" xfId="22540"/>
    <cellStyle name="Vstup 3 6 5 3" xfId="22541"/>
    <cellStyle name="Vstup 3 6 5 3 2" xfId="22542"/>
    <cellStyle name="Vstup 3 6 5 3 3" xfId="22543"/>
    <cellStyle name="Vstup 3 6 5 3 4" xfId="22544"/>
    <cellStyle name="Vstup 3 6 5 4" xfId="22545"/>
    <cellStyle name="Vstup 3 6 5 5" xfId="22546"/>
    <cellStyle name="Vstup 3 6 5 6" xfId="22547"/>
    <cellStyle name="Vstup 3 6 6" xfId="22548"/>
    <cellStyle name="Vstup 3 6 6 2" xfId="22549"/>
    <cellStyle name="Vstup 3 6 6 3" xfId="22550"/>
    <cellStyle name="Vstup 3 6 6 4" xfId="22551"/>
    <cellStyle name="Vstup 3 6 7" xfId="22552"/>
    <cellStyle name="Vstup 3 6 7 2" xfId="22553"/>
    <cellStyle name="Vstup 3 6 7 3" xfId="22554"/>
    <cellStyle name="Vstup 3 6 7 4" xfId="22555"/>
    <cellStyle name="Vstup 3 6 8" xfId="22556"/>
    <cellStyle name="Vstup 3 6 9" xfId="22557"/>
    <cellStyle name="Vstup 3 7" xfId="22558"/>
    <cellStyle name="Vstup 3 7 2" xfId="22559"/>
    <cellStyle name="Vstup 3 7 2 2" xfId="22560"/>
    <cellStyle name="Vstup 3 7 2 2 2" xfId="22561"/>
    <cellStyle name="Vstup 3 7 2 2 2 2" xfId="22562"/>
    <cellStyle name="Vstup 3 7 2 2 2 3" xfId="22563"/>
    <cellStyle name="Vstup 3 7 2 2 2 4" xfId="22564"/>
    <cellStyle name="Vstup 3 7 2 2 3" xfId="22565"/>
    <cellStyle name="Vstup 3 7 2 2 3 2" xfId="22566"/>
    <cellStyle name="Vstup 3 7 2 2 3 3" xfId="22567"/>
    <cellStyle name="Vstup 3 7 2 2 3 4" xfId="22568"/>
    <cellStyle name="Vstup 3 7 2 2 4" xfId="22569"/>
    <cellStyle name="Vstup 3 7 2 2 5" xfId="22570"/>
    <cellStyle name="Vstup 3 7 2 2 6" xfId="22571"/>
    <cellStyle name="Vstup 3 7 2 3" xfId="22572"/>
    <cellStyle name="Vstup 3 7 2 3 2" xfId="22573"/>
    <cellStyle name="Vstup 3 7 2 3 2 2" xfId="22574"/>
    <cellStyle name="Vstup 3 7 2 3 2 3" xfId="22575"/>
    <cellStyle name="Vstup 3 7 2 3 2 4" xfId="22576"/>
    <cellStyle name="Vstup 3 7 2 3 3" xfId="22577"/>
    <cellStyle name="Vstup 3 7 2 3 3 2" xfId="22578"/>
    <cellStyle name="Vstup 3 7 2 3 3 3" xfId="22579"/>
    <cellStyle name="Vstup 3 7 2 3 3 4" xfId="22580"/>
    <cellStyle name="Vstup 3 7 2 3 4" xfId="22581"/>
    <cellStyle name="Vstup 3 7 2 3 5" xfId="22582"/>
    <cellStyle name="Vstup 3 7 2 3 6" xfId="22583"/>
    <cellStyle name="Vstup 3 7 2 4" xfId="22584"/>
    <cellStyle name="Vstup 3 7 2 4 2" xfId="22585"/>
    <cellStyle name="Vstup 3 7 2 4 3" xfId="22586"/>
    <cellStyle name="Vstup 3 7 2 4 4" xfId="22587"/>
    <cellStyle name="Vstup 3 7 2 5" xfId="22588"/>
    <cellStyle name="Vstup 3 7 2 5 2" xfId="22589"/>
    <cellStyle name="Vstup 3 7 2 5 3" xfId="22590"/>
    <cellStyle name="Vstup 3 7 2 5 4" xfId="22591"/>
    <cellStyle name="Vstup 3 7 2 6" xfId="22592"/>
    <cellStyle name="Vstup 3 7 2 7" xfId="22593"/>
    <cellStyle name="Vstup 3 7 2 8" xfId="22594"/>
    <cellStyle name="Vstup 3 7 3" xfId="22595"/>
    <cellStyle name="Vstup 3 7 3 2" xfId="22596"/>
    <cellStyle name="Vstup 3 7 3 2 2" xfId="22597"/>
    <cellStyle name="Vstup 3 7 3 2 3" xfId="22598"/>
    <cellStyle name="Vstup 3 7 3 2 4" xfId="22599"/>
    <cellStyle name="Vstup 3 7 3 3" xfId="22600"/>
    <cellStyle name="Vstup 3 7 3 3 2" xfId="22601"/>
    <cellStyle name="Vstup 3 7 3 3 3" xfId="22602"/>
    <cellStyle name="Vstup 3 7 3 3 4" xfId="22603"/>
    <cellStyle name="Vstup 3 7 3 4" xfId="22604"/>
    <cellStyle name="Vstup 3 7 3 5" xfId="22605"/>
    <cellStyle name="Vstup 3 7 3 6" xfId="22606"/>
    <cellStyle name="Vstup 3 7 4" xfId="22607"/>
    <cellStyle name="Vstup 3 7 4 2" xfId="22608"/>
    <cellStyle name="Vstup 3 7 4 2 2" xfId="22609"/>
    <cellStyle name="Vstup 3 7 4 2 3" xfId="22610"/>
    <cellStyle name="Vstup 3 7 4 2 4" xfId="22611"/>
    <cellStyle name="Vstup 3 7 4 3" xfId="22612"/>
    <cellStyle name="Vstup 3 7 4 3 2" xfId="22613"/>
    <cellStyle name="Vstup 3 7 4 3 3" xfId="22614"/>
    <cellStyle name="Vstup 3 7 4 3 4" xfId="22615"/>
    <cellStyle name="Vstup 3 7 4 4" xfId="22616"/>
    <cellStyle name="Vstup 3 7 4 5" xfId="22617"/>
    <cellStyle name="Vstup 3 7 4 6" xfId="22618"/>
    <cellStyle name="Vstup 3 7 5" xfId="22619"/>
    <cellStyle name="Vstup 3 7 5 2" xfId="22620"/>
    <cellStyle name="Vstup 3 7 5 3" xfId="22621"/>
    <cellStyle name="Vstup 3 7 5 4" xfId="22622"/>
    <cellStyle name="Vstup 3 7 6" xfId="22623"/>
    <cellStyle name="Vstup 3 7 6 2" xfId="22624"/>
    <cellStyle name="Vstup 3 7 6 3" xfId="22625"/>
    <cellStyle name="Vstup 3 7 6 4" xfId="22626"/>
    <cellStyle name="Vstup 3 7 7" xfId="22627"/>
    <cellStyle name="Vstup 3 7 8" xfId="22628"/>
    <cellStyle name="Vstup 3 7 9" xfId="22629"/>
    <cellStyle name="Vstup 3 8" xfId="22630"/>
    <cellStyle name="Vstup 3 8 2" xfId="22631"/>
    <cellStyle name="Vstup 3 8 2 2" xfId="22632"/>
    <cellStyle name="Vstup 3 8 2 2 2" xfId="22633"/>
    <cellStyle name="Vstup 3 8 2 2 3" xfId="22634"/>
    <cellStyle name="Vstup 3 8 2 2 4" xfId="22635"/>
    <cellStyle name="Vstup 3 8 2 3" xfId="22636"/>
    <cellStyle name="Vstup 3 8 2 3 2" xfId="22637"/>
    <cellStyle name="Vstup 3 8 2 3 3" xfId="22638"/>
    <cellStyle name="Vstup 3 8 2 3 4" xfId="22639"/>
    <cellStyle name="Vstup 3 8 2 4" xfId="22640"/>
    <cellStyle name="Vstup 3 8 2 5" xfId="22641"/>
    <cellStyle name="Vstup 3 8 2 6" xfId="22642"/>
    <cellStyle name="Vstup 3 8 3" xfId="22643"/>
    <cellStyle name="Vstup 3 8 3 2" xfId="22644"/>
    <cellStyle name="Vstup 3 8 3 2 2" xfId="22645"/>
    <cellStyle name="Vstup 3 8 3 2 3" xfId="22646"/>
    <cellStyle name="Vstup 3 8 3 2 4" xfId="22647"/>
    <cellStyle name="Vstup 3 8 3 3" xfId="22648"/>
    <cellStyle name="Vstup 3 8 3 3 2" xfId="22649"/>
    <cellStyle name="Vstup 3 8 3 3 3" xfId="22650"/>
    <cellStyle name="Vstup 3 8 3 3 4" xfId="22651"/>
    <cellStyle name="Vstup 3 8 3 4" xfId="22652"/>
    <cellStyle name="Vstup 3 8 3 5" xfId="22653"/>
    <cellStyle name="Vstup 3 8 3 6" xfId="22654"/>
    <cellStyle name="Vstup 3 8 4" xfId="22655"/>
    <cellStyle name="Vstup 3 8 4 2" xfId="22656"/>
    <cellStyle name="Vstup 3 8 4 3" xfId="22657"/>
    <cellStyle name="Vstup 3 8 4 4" xfId="22658"/>
    <cellStyle name="Vstup 3 8 5" xfId="22659"/>
    <cellStyle name="Vstup 3 8 5 2" xfId="22660"/>
    <cellStyle name="Vstup 3 8 5 3" xfId="22661"/>
    <cellStyle name="Vstup 3 8 5 4" xfId="22662"/>
    <cellStyle name="Vstup 3 8 6" xfId="22663"/>
    <cellStyle name="Vstup 3 8 7" xfId="22664"/>
    <cellStyle name="Vstup 3 8 8" xfId="22665"/>
    <cellStyle name="Vstup 3 9" xfId="22666"/>
    <cellStyle name="Vstup 3 9 2" xfId="22667"/>
    <cellStyle name="Vstup 3 9 2 2" xfId="22668"/>
    <cellStyle name="Vstup 3 9 2 3" xfId="22669"/>
    <cellStyle name="Vstup 3 9 2 4" xfId="22670"/>
    <cellStyle name="Vstup 3 9 3" xfId="22671"/>
    <cellStyle name="Vstup 3 9 3 2" xfId="22672"/>
    <cellStyle name="Vstup 3 9 3 3" xfId="22673"/>
    <cellStyle name="Vstup 3 9 3 4" xfId="22674"/>
    <cellStyle name="Vstup 3 9 4" xfId="22675"/>
    <cellStyle name="Vstup 3 9 5" xfId="22676"/>
    <cellStyle name="Vstup 3 9 6" xfId="22677"/>
    <cellStyle name="Vstup 4" xfId="22678"/>
    <cellStyle name="Vstup 4 10" xfId="22679"/>
    <cellStyle name="Vstup 4 10 2" xfId="22680"/>
    <cellStyle name="Vstup 4 10 2 2" xfId="22681"/>
    <cellStyle name="Vstup 4 10 2 3" xfId="22682"/>
    <cellStyle name="Vstup 4 10 2 4" xfId="22683"/>
    <cellStyle name="Vstup 4 10 3" xfId="22684"/>
    <cellStyle name="Vstup 4 10 3 2" xfId="22685"/>
    <cellStyle name="Vstup 4 10 3 3" xfId="22686"/>
    <cellStyle name="Vstup 4 10 3 4" xfId="22687"/>
    <cellStyle name="Vstup 4 10 4" xfId="22688"/>
    <cellStyle name="Vstup 4 10 5" xfId="22689"/>
    <cellStyle name="Vstup 4 10 6" xfId="22690"/>
    <cellStyle name="Vstup 4 11" xfId="22691"/>
    <cellStyle name="Vstup 4 11 2" xfId="22692"/>
    <cellStyle name="Vstup 4 11 3" xfId="22693"/>
    <cellStyle name="Vstup 4 11 4" xfId="22694"/>
    <cellStyle name="Vstup 4 12" xfId="22695"/>
    <cellStyle name="Vstup 4 12 2" xfId="22696"/>
    <cellStyle name="Vstup 4 12 3" xfId="22697"/>
    <cellStyle name="Vstup 4 12 4" xfId="22698"/>
    <cellStyle name="Vstup 4 13" xfId="22699"/>
    <cellStyle name="Vstup 4 14" xfId="22700"/>
    <cellStyle name="Vstup 4 15" xfId="22701"/>
    <cellStyle name="Vstup 4 2" xfId="22702"/>
    <cellStyle name="Vstup 4 2 10" xfId="22703"/>
    <cellStyle name="Vstup 4 2 2" xfId="22704"/>
    <cellStyle name="Vstup 4 2 2 2" xfId="22705"/>
    <cellStyle name="Vstup 4 2 2 2 2" xfId="22706"/>
    <cellStyle name="Vstup 4 2 2 2 2 2" xfId="22707"/>
    <cellStyle name="Vstup 4 2 2 2 2 2 2" xfId="22708"/>
    <cellStyle name="Vstup 4 2 2 2 2 2 3" xfId="22709"/>
    <cellStyle name="Vstup 4 2 2 2 2 2 4" xfId="22710"/>
    <cellStyle name="Vstup 4 2 2 2 2 3" xfId="22711"/>
    <cellStyle name="Vstup 4 2 2 2 2 3 2" xfId="22712"/>
    <cellStyle name="Vstup 4 2 2 2 2 3 3" xfId="22713"/>
    <cellStyle name="Vstup 4 2 2 2 2 3 4" xfId="22714"/>
    <cellStyle name="Vstup 4 2 2 2 2 4" xfId="22715"/>
    <cellStyle name="Vstup 4 2 2 2 2 5" xfId="22716"/>
    <cellStyle name="Vstup 4 2 2 2 2 6" xfId="22717"/>
    <cellStyle name="Vstup 4 2 2 2 3" xfId="22718"/>
    <cellStyle name="Vstup 4 2 2 2 3 2" xfId="22719"/>
    <cellStyle name="Vstup 4 2 2 2 3 2 2" xfId="22720"/>
    <cellStyle name="Vstup 4 2 2 2 3 2 3" xfId="22721"/>
    <cellStyle name="Vstup 4 2 2 2 3 2 4" xfId="22722"/>
    <cellStyle name="Vstup 4 2 2 2 3 3" xfId="22723"/>
    <cellStyle name="Vstup 4 2 2 2 3 3 2" xfId="22724"/>
    <cellStyle name="Vstup 4 2 2 2 3 3 3" xfId="22725"/>
    <cellStyle name="Vstup 4 2 2 2 3 3 4" xfId="22726"/>
    <cellStyle name="Vstup 4 2 2 2 3 4" xfId="22727"/>
    <cellStyle name="Vstup 4 2 2 2 3 5" xfId="22728"/>
    <cellStyle name="Vstup 4 2 2 2 3 6" xfId="22729"/>
    <cellStyle name="Vstup 4 2 2 2 4" xfId="22730"/>
    <cellStyle name="Vstup 4 2 2 2 4 2" xfId="22731"/>
    <cellStyle name="Vstup 4 2 2 2 4 3" xfId="22732"/>
    <cellStyle name="Vstup 4 2 2 2 4 4" xfId="22733"/>
    <cellStyle name="Vstup 4 2 2 2 5" xfId="22734"/>
    <cellStyle name="Vstup 4 2 2 2 5 2" xfId="22735"/>
    <cellStyle name="Vstup 4 2 2 2 5 3" xfId="22736"/>
    <cellStyle name="Vstup 4 2 2 2 5 4" xfId="22737"/>
    <cellStyle name="Vstup 4 2 2 2 6" xfId="22738"/>
    <cellStyle name="Vstup 4 2 2 2 7" xfId="22739"/>
    <cellStyle name="Vstup 4 2 2 2 8" xfId="22740"/>
    <cellStyle name="Vstup 4 2 2 3" xfId="22741"/>
    <cellStyle name="Vstup 4 2 2 3 2" xfId="22742"/>
    <cellStyle name="Vstup 4 2 2 3 2 2" xfId="22743"/>
    <cellStyle name="Vstup 4 2 2 3 2 3" xfId="22744"/>
    <cellStyle name="Vstup 4 2 2 3 2 4" xfId="22745"/>
    <cellStyle name="Vstup 4 2 2 3 3" xfId="22746"/>
    <cellStyle name="Vstup 4 2 2 3 3 2" xfId="22747"/>
    <cellStyle name="Vstup 4 2 2 3 3 3" xfId="22748"/>
    <cellStyle name="Vstup 4 2 2 3 3 4" xfId="22749"/>
    <cellStyle name="Vstup 4 2 2 3 4" xfId="22750"/>
    <cellStyle name="Vstup 4 2 2 3 5" xfId="22751"/>
    <cellStyle name="Vstup 4 2 2 3 6" xfId="22752"/>
    <cellStyle name="Vstup 4 2 2 4" xfId="22753"/>
    <cellStyle name="Vstup 4 2 2 4 2" xfId="22754"/>
    <cellStyle name="Vstup 4 2 2 4 2 2" xfId="22755"/>
    <cellStyle name="Vstup 4 2 2 4 2 3" xfId="22756"/>
    <cellStyle name="Vstup 4 2 2 4 2 4" xfId="22757"/>
    <cellStyle name="Vstup 4 2 2 4 3" xfId="22758"/>
    <cellStyle name="Vstup 4 2 2 4 3 2" xfId="22759"/>
    <cellStyle name="Vstup 4 2 2 4 3 3" xfId="22760"/>
    <cellStyle name="Vstup 4 2 2 4 3 4" xfId="22761"/>
    <cellStyle name="Vstup 4 2 2 4 4" xfId="22762"/>
    <cellStyle name="Vstup 4 2 2 4 5" xfId="22763"/>
    <cellStyle name="Vstup 4 2 2 4 6" xfId="22764"/>
    <cellStyle name="Vstup 4 2 2 5" xfId="22765"/>
    <cellStyle name="Vstup 4 2 2 5 2" xfId="22766"/>
    <cellStyle name="Vstup 4 2 2 5 3" xfId="22767"/>
    <cellStyle name="Vstup 4 2 2 5 4" xfId="22768"/>
    <cellStyle name="Vstup 4 2 2 6" xfId="22769"/>
    <cellStyle name="Vstup 4 2 2 6 2" xfId="22770"/>
    <cellStyle name="Vstup 4 2 2 6 3" xfId="22771"/>
    <cellStyle name="Vstup 4 2 2 6 4" xfId="22772"/>
    <cellStyle name="Vstup 4 2 2 7" xfId="22773"/>
    <cellStyle name="Vstup 4 2 2 8" xfId="22774"/>
    <cellStyle name="Vstup 4 2 2 9" xfId="22775"/>
    <cellStyle name="Vstup 4 2 3" xfId="22776"/>
    <cellStyle name="Vstup 4 2 3 2" xfId="22777"/>
    <cellStyle name="Vstup 4 2 3 2 2" xfId="22778"/>
    <cellStyle name="Vstup 4 2 3 2 2 2" xfId="22779"/>
    <cellStyle name="Vstup 4 2 3 2 2 3" xfId="22780"/>
    <cellStyle name="Vstup 4 2 3 2 2 4" xfId="22781"/>
    <cellStyle name="Vstup 4 2 3 2 3" xfId="22782"/>
    <cellStyle name="Vstup 4 2 3 2 3 2" xfId="22783"/>
    <cellStyle name="Vstup 4 2 3 2 3 3" xfId="22784"/>
    <cellStyle name="Vstup 4 2 3 2 3 4" xfId="22785"/>
    <cellStyle name="Vstup 4 2 3 2 4" xfId="22786"/>
    <cellStyle name="Vstup 4 2 3 2 5" xfId="22787"/>
    <cellStyle name="Vstup 4 2 3 2 6" xfId="22788"/>
    <cellStyle name="Vstup 4 2 3 3" xfId="22789"/>
    <cellStyle name="Vstup 4 2 3 3 2" xfId="22790"/>
    <cellStyle name="Vstup 4 2 3 3 2 2" xfId="22791"/>
    <cellStyle name="Vstup 4 2 3 3 2 3" xfId="22792"/>
    <cellStyle name="Vstup 4 2 3 3 2 4" xfId="22793"/>
    <cellStyle name="Vstup 4 2 3 3 3" xfId="22794"/>
    <cellStyle name="Vstup 4 2 3 3 3 2" xfId="22795"/>
    <cellStyle name="Vstup 4 2 3 3 3 3" xfId="22796"/>
    <cellStyle name="Vstup 4 2 3 3 3 4" xfId="22797"/>
    <cellStyle name="Vstup 4 2 3 3 4" xfId="22798"/>
    <cellStyle name="Vstup 4 2 3 3 5" xfId="22799"/>
    <cellStyle name="Vstup 4 2 3 3 6" xfId="22800"/>
    <cellStyle name="Vstup 4 2 3 4" xfId="22801"/>
    <cellStyle name="Vstup 4 2 3 4 2" xfId="22802"/>
    <cellStyle name="Vstup 4 2 3 4 3" xfId="22803"/>
    <cellStyle name="Vstup 4 2 3 4 4" xfId="22804"/>
    <cellStyle name="Vstup 4 2 3 5" xfId="22805"/>
    <cellStyle name="Vstup 4 2 3 5 2" xfId="22806"/>
    <cellStyle name="Vstup 4 2 3 5 3" xfId="22807"/>
    <cellStyle name="Vstup 4 2 3 5 4" xfId="22808"/>
    <cellStyle name="Vstup 4 2 3 6" xfId="22809"/>
    <cellStyle name="Vstup 4 2 3 7" xfId="22810"/>
    <cellStyle name="Vstup 4 2 3 8" xfId="22811"/>
    <cellStyle name="Vstup 4 2 4" xfId="22812"/>
    <cellStyle name="Vstup 4 2 4 2" xfId="22813"/>
    <cellStyle name="Vstup 4 2 4 2 2" xfId="22814"/>
    <cellStyle name="Vstup 4 2 4 2 3" xfId="22815"/>
    <cellStyle name="Vstup 4 2 4 2 4" xfId="22816"/>
    <cellStyle name="Vstup 4 2 4 3" xfId="22817"/>
    <cellStyle name="Vstup 4 2 4 3 2" xfId="22818"/>
    <cellStyle name="Vstup 4 2 4 3 3" xfId="22819"/>
    <cellStyle name="Vstup 4 2 4 3 4" xfId="22820"/>
    <cellStyle name="Vstup 4 2 4 4" xfId="22821"/>
    <cellStyle name="Vstup 4 2 4 5" xfId="22822"/>
    <cellStyle name="Vstup 4 2 4 6" xfId="22823"/>
    <cellStyle name="Vstup 4 2 5" xfId="22824"/>
    <cellStyle name="Vstup 4 2 5 2" xfId="22825"/>
    <cellStyle name="Vstup 4 2 5 2 2" xfId="22826"/>
    <cellStyle name="Vstup 4 2 5 2 3" xfId="22827"/>
    <cellStyle name="Vstup 4 2 5 2 4" xfId="22828"/>
    <cellStyle name="Vstup 4 2 5 3" xfId="22829"/>
    <cellStyle name="Vstup 4 2 5 3 2" xfId="22830"/>
    <cellStyle name="Vstup 4 2 5 3 3" xfId="22831"/>
    <cellStyle name="Vstup 4 2 5 3 4" xfId="22832"/>
    <cellStyle name="Vstup 4 2 5 4" xfId="22833"/>
    <cellStyle name="Vstup 4 2 5 5" xfId="22834"/>
    <cellStyle name="Vstup 4 2 5 6" xfId="22835"/>
    <cellStyle name="Vstup 4 2 6" xfId="22836"/>
    <cellStyle name="Vstup 4 2 6 2" xfId="22837"/>
    <cellStyle name="Vstup 4 2 6 3" xfId="22838"/>
    <cellStyle name="Vstup 4 2 6 4" xfId="22839"/>
    <cellStyle name="Vstup 4 2 7" xfId="22840"/>
    <cellStyle name="Vstup 4 2 7 2" xfId="22841"/>
    <cellStyle name="Vstup 4 2 7 3" xfId="22842"/>
    <cellStyle name="Vstup 4 2 7 4" xfId="22843"/>
    <cellStyle name="Vstup 4 2 8" xfId="22844"/>
    <cellStyle name="Vstup 4 2 9" xfId="22845"/>
    <cellStyle name="Vstup 4 3" xfId="22846"/>
    <cellStyle name="Vstup 4 3 10" xfId="22847"/>
    <cellStyle name="Vstup 4 3 2" xfId="22848"/>
    <cellStyle name="Vstup 4 3 2 2" xfId="22849"/>
    <cellStyle name="Vstup 4 3 2 2 2" xfId="22850"/>
    <cellStyle name="Vstup 4 3 2 2 2 2" xfId="22851"/>
    <cellStyle name="Vstup 4 3 2 2 2 2 2" xfId="22852"/>
    <cellStyle name="Vstup 4 3 2 2 2 2 3" xfId="22853"/>
    <cellStyle name="Vstup 4 3 2 2 2 2 4" xfId="22854"/>
    <cellStyle name="Vstup 4 3 2 2 2 3" xfId="22855"/>
    <cellStyle name="Vstup 4 3 2 2 2 3 2" xfId="22856"/>
    <cellStyle name="Vstup 4 3 2 2 2 3 3" xfId="22857"/>
    <cellStyle name="Vstup 4 3 2 2 2 3 4" xfId="22858"/>
    <cellStyle name="Vstup 4 3 2 2 2 4" xfId="22859"/>
    <cellStyle name="Vstup 4 3 2 2 2 5" xfId="22860"/>
    <cellStyle name="Vstup 4 3 2 2 2 6" xfId="22861"/>
    <cellStyle name="Vstup 4 3 2 2 3" xfId="22862"/>
    <cellStyle name="Vstup 4 3 2 2 3 2" xfId="22863"/>
    <cellStyle name="Vstup 4 3 2 2 3 2 2" xfId="22864"/>
    <cellStyle name="Vstup 4 3 2 2 3 2 3" xfId="22865"/>
    <cellStyle name="Vstup 4 3 2 2 3 2 4" xfId="22866"/>
    <cellStyle name="Vstup 4 3 2 2 3 3" xfId="22867"/>
    <cellStyle name="Vstup 4 3 2 2 3 3 2" xfId="22868"/>
    <cellStyle name="Vstup 4 3 2 2 3 3 3" xfId="22869"/>
    <cellStyle name="Vstup 4 3 2 2 3 3 4" xfId="22870"/>
    <cellStyle name="Vstup 4 3 2 2 3 4" xfId="22871"/>
    <cellStyle name="Vstup 4 3 2 2 3 5" xfId="22872"/>
    <cellStyle name="Vstup 4 3 2 2 3 6" xfId="22873"/>
    <cellStyle name="Vstup 4 3 2 2 4" xfId="22874"/>
    <cellStyle name="Vstup 4 3 2 2 4 2" xfId="22875"/>
    <cellStyle name="Vstup 4 3 2 2 4 3" xfId="22876"/>
    <cellStyle name="Vstup 4 3 2 2 4 4" xfId="22877"/>
    <cellStyle name="Vstup 4 3 2 2 5" xfId="22878"/>
    <cellStyle name="Vstup 4 3 2 2 5 2" xfId="22879"/>
    <cellStyle name="Vstup 4 3 2 2 5 3" xfId="22880"/>
    <cellStyle name="Vstup 4 3 2 2 5 4" xfId="22881"/>
    <cellStyle name="Vstup 4 3 2 2 6" xfId="22882"/>
    <cellStyle name="Vstup 4 3 2 2 7" xfId="22883"/>
    <cellStyle name="Vstup 4 3 2 2 8" xfId="22884"/>
    <cellStyle name="Vstup 4 3 2 3" xfId="22885"/>
    <cellStyle name="Vstup 4 3 2 3 2" xfId="22886"/>
    <cellStyle name="Vstup 4 3 2 3 2 2" xfId="22887"/>
    <cellStyle name="Vstup 4 3 2 3 2 3" xfId="22888"/>
    <cellStyle name="Vstup 4 3 2 3 2 4" xfId="22889"/>
    <cellStyle name="Vstup 4 3 2 3 3" xfId="22890"/>
    <cellStyle name="Vstup 4 3 2 3 3 2" xfId="22891"/>
    <cellStyle name="Vstup 4 3 2 3 3 3" xfId="22892"/>
    <cellStyle name="Vstup 4 3 2 3 3 4" xfId="22893"/>
    <cellStyle name="Vstup 4 3 2 3 4" xfId="22894"/>
    <cellStyle name="Vstup 4 3 2 3 5" xfId="22895"/>
    <cellStyle name="Vstup 4 3 2 3 6" xfId="22896"/>
    <cellStyle name="Vstup 4 3 2 4" xfId="22897"/>
    <cellStyle name="Vstup 4 3 2 4 2" xfId="22898"/>
    <cellStyle name="Vstup 4 3 2 4 2 2" xfId="22899"/>
    <cellStyle name="Vstup 4 3 2 4 2 3" xfId="22900"/>
    <cellStyle name="Vstup 4 3 2 4 2 4" xfId="22901"/>
    <cellStyle name="Vstup 4 3 2 4 3" xfId="22902"/>
    <cellStyle name="Vstup 4 3 2 4 3 2" xfId="22903"/>
    <cellStyle name="Vstup 4 3 2 4 3 3" xfId="22904"/>
    <cellStyle name="Vstup 4 3 2 4 3 4" xfId="22905"/>
    <cellStyle name="Vstup 4 3 2 4 4" xfId="22906"/>
    <cellStyle name="Vstup 4 3 2 4 5" xfId="22907"/>
    <cellStyle name="Vstup 4 3 2 4 6" xfId="22908"/>
    <cellStyle name="Vstup 4 3 2 5" xfId="22909"/>
    <cellStyle name="Vstup 4 3 2 5 2" xfId="22910"/>
    <cellStyle name="Vstup 4 3 2 5 3" xfId="22911"/>
    <cellStyle name="Vstup 4 3 2 5 4" xfId="22912"/>
    <cellStyle name="Vstup 4 3 2 6" xfId="22913"/>
    <cellStyle name="Vstup 4 3 2 6 2" xfId="22914"/>
    <cellStyle name="Vstup 4 3 2 6 3" xfId="22915"/>
    <cellStyle name="Vstup 4 3 2 6 4" xfId="22916"/>
    <cellStyle name="Vstup 4 3 2 7" xfId="22917"/>
    <cellStyle name="Vstup 4 3 2 8" xfId="22918"/>
    <cellStyle name="Vstup 4 3 2 9" xfId="22919"/>
    <cellStyle name="Vstup 4 3 3" xfId="22920"/>
    <cellStyle name="Vstup 4 3 3 2" xfId="22921"/>
    <cellStyle name="Vstup 4 3 3 2 2" xfId="22922"/>
    <cellStyle name="Vstup 4 3 3 2 2 2" xfId="22923"/>
    <cellStyle name="Vstup 4 3 3 2 2 3" xfId="22924"/>
    <cellStyle name="Vstup 4 3 3 2 2 4" xfId="22925"/>
    <cellStyle name="Vstup 4 3 3 2 3" xfId="22926"/>
    <cellStyle name="Vstup 4 3 3 2 3 2" xfId="22927"/>
    <cellStyle name="Vstup 4 3 3 2 3 3" xfId="22928"/>
    <cellStyle name="Vstup 4 3 3 2 3 4" xfId="22929"/>
    <cellStyle name="Vstup 4 3 3 2 4" xfId="22930"/>
    <cellStyle name="Vstup 4 3 3 2 5" xfId="22931"/>
    <cellStyle name="Vstup 4 3 3 2 6" xfId="22932"/>
    <cellStyle name="Vstup 4 3 3 3" xfId="22933"/>
    <cellStyle name="Vstup 4 3 3 3 2" xfId="22934"/>
    <cellStyle name="Vstup 4 3 3 3 2 2" xfId="22935"/>
    <cellStyle name="Vstup 4 3 3 3 2 3" xfId="22936"/>
    <cellStyle name="Vstup 4 3 3 3 2 4" xfId="22937"/>
    <cellStyle name="Vstup 4 3 3 3 3" xfId="22938"/>
    <cellStyle name="Vstup 4 3 3 3 3 2" xfId="22939"/>
    <cellStyle name="Vstup 4 3 3 3 3 3" xfId="22940"/>
    <cellStyle name="Vstup 4 3 3 3 3 4" xfId="22941"/>
    <cellStyle name="Vstup 4 3 3 3 4" xfId="22942"/>
    <cellStyle name="Vstup 4 3 3 3 5" xfId="22943"/>
    <cellStyle name="Vstup 4 3 3 3 6" xfId="22944"/>
    <cellStyle name="Vstup 4 3 3 4" xfId="22945"/>
    <cellStyle name="Vstup 4 3 3 4 2" xfId="22946"/>
    <cellStyle name="Vstup 4 3 3 4 3" xfId="22947"/>
    <cellStyle name="Vstup 4 3 3 4 4" xfId="22948"/>
    <cellStyle name="Vstup 4 3 3 5" xfId="22949"/>
    <cellStyle name="Vstup 4 3 3 5 2" xfId="22950"/>
    <cellStyle name="Vstup 4 3 3 5 3" xfId="22951"/>
    <cellStyle name="Vstup 4 3 3 5 4" xfId="22952"/>
    <cellStyle name="Vstup 4 3 3 6" xfId="22953"/>
    <cellStyle name="Vstup 4 3 3 7" xfId="22954"/>
    <cellStyle name="Vstup 4 3 3 8" xfId="22955"/>
    <cellStyle name="Vstup 4 3 4" xfId="22956"/>
    <cellStyle name="Vstup 4 3 4 2" xfId="22957"/>
    <cellStyle name="Vstup 4 3 4 2 2" xfId="22958"/>
    <cellStyle name="Vstup 4 3 4 2 3" xfId="22959"/>
    <cellStyle name="Vstup 4 3 4 2 4" xfId="22960"/>
    <cellStyle name="Vstup 4 3 4 3" xfId="22961"/>
    <cellStyle name="Vstup 4 3 4 3 2" xfId="22962"/>
    <cellStyle name="Vstup 4 3 4 3 3" xfId="22963"/>
    <cellStyle name="Vstup 4 3 4 3 4" xfId="22964"/>
    <cellStyle name="Vstup 4 3 4 4" xfId="22965"/>
    <cellStyle name="Vstup 4 3 4 5" xfId="22966"/>
    <cellStyle name="Vstup 4 3 4 6" xfId="22967"/>
    <cellStyle name="Vstup 4 3 5" xfId="22968"/>
    <cellStyle name="Vstup 4 3 5 2" xfId="22969"/>
    <cellStyle name="Vstup 4 3 5 2 2" xfId="22970"/>
    <cellStyle name="Vstup 4 3 5 2 3" xfId="22971"/>
    <cellStyle name="Vstup 4 3 5 2 4" xfId="22972"/>
    <cellStyle name="Vstup 4 3 5 3" xfId="22973"/>
    <cellStyle name="Vstup 4 3 5 3 2" xfId="22974"/>
    <cellStyle name="Vstup 4 3 5 3 3" xfId="22975"/>
    <cellStyle name="Vstup 4 3 5 3 4" xfId="22976"/>
    <cellStyle name="Vstup 4 3 5 4" xfId="22977"/>
    <cellStyle name="Vstup 4 3 5 5" xfId="22978"/>
    <cellStyle name="Vstup 4 3 5 6" xfId="22979"/>
    <cellStyle name="Vstup 4 3 6" xfId="22980"/>
    <cellStyle name="Vstup 4 3 6 2" xfId="22981"/>
    <cellStyle name="Vstup 4 3 6 3" xfId="22982"/>
    <cellStyle name="Vstup 4 3 6 4" xfId="22983"/>
    <cellStyle name="Vstup 4 3 7" xfId="22984"/>
    <cellStyle name="Vstup 4 3 7 2" xfId="22985"/>
    <cellStyle name="Vstup 4 3 7 3" xfId="22986"/>
    <cellStyle name="Vstup 4 3 7 4" xfId="22987"/>
    <cellStyle name="Vstup 4 3 8" xfId="22988"/>
    <cellStyle name="Vstup 4 3 9" xfId="22989"/>
    <cellStyle name="Vstup 4 4" xfId="22990"/>
    <cellStyle name="Vstup 4 4 10" xfId="22991"/>
    <cellStyle name="Vstup 4 4 2" xfId="22992"/>
    <cellStyle name="Vstup 4 4 2 2" xfId="22993"/>
    <cellStyle name="Vstup 4 4 2 2 2" xfId="22994"/>
    <cellStyle name="Vstup 4 4 2 2 2 2" xfId="22995"/>
    <cellStyle name="Vstup 4 4 2 2 2 2 2" xfId="22996"/>
    <cellStyle name="Vstup 4 4 2 2 2 2 3" xfId="22997"/>
    <cellStyle name="Vstup 4 4 2 2 2 2 4" xfId="22998"/>
    <cellStyle name="Vstup 4 4 2 2 2 3" xfId="22999"/>
    <cellStyle name="Vstup 4 4 2 2 2 3 2" xfId="23000"/>
    <cellStyle name="Vstup 4 4 2 2 2 3 3" xfId="23001"/>
    <cellStyle name="Vstup 4 4 2 2 2 3 4" xfId="23002"/>
    <cellStyle name="Vstup 4 4 2 2 2 4" xfId="23003"/>
    <cellStyle name="Vstup 4 4 2 2 2 5" xfId="23004"/>
    <cellStyle name="Vstup 4 4 2 2 2 6" xfId="23005"/>
    <cellStyle name="Vstup 4 4 2 2 3" xfId="23006"/>
    <cellStyle name="Vstup 4 4 2 2 3 2" xfId="23007"/>
    <cellStyle name="Vstup 4 4 2 2 3 2 2" xfId="23008"/>
    <cellStyle name="Vstup 4 4 2 2 3 2 3" xfId="23009"/>
    <cellStyle name="Vstup 4 4 2 2 3 2 4" xfId="23010"/>
    <cellStyle name="Vstup 4 4 2 2 3 3" xfId="23011"/>
    <cellStyle name="Vstup 4 4 2 2 3 3 2" xfId="23012"/>
    <cellStyle name="Vstup 4 4 2 2 3 3 3" xfId="23013"/>
    <cellStyle name="Vstup 4 4 2 2 3 3 4" xfId="23014"/>
    <cellStyle name="Vstup 4 4 2 2 3 4" xfId="23015"/>
    <cellStyle name="Vstup 4 4 2 2 3 5" xfId="23016"/>
    <cellStyle name="Vstup 4 4 2 2 3 6" xfId="23017"/>
    <cellStyle name="Vstup 4 4 2 2 4" xfId="23018"/>
    <cellStyle name="Vstup 4 4 2 2 4 2" xfId="23019"/>
    <cellStyle name="Vstup 4 4 2 2 4 3" xfId="23020"/>
    <cellStyle name="Vstup 4 4 2 2 4 4" xfId="23021"/>
    <cellStyle name="Vstup 4 4 2 2 5" xfId="23022"/>
    <cellStyle name="Vstup 4 4 2 2 5 2" xfId="23023"/>
    <cellStyle name="Vstup 4 4 2 2 5 3" xfId="23024"/>
    <cellStyle name="Vstup 4 4 2 2 5 4" xfId="23025"/>
    <cellStyle name="Vstup 4 4 2 2 6" xfId="23026"/>
    <cellStyle name="Vstup 4 4 2 2 7" xfId="23027"/>
    <cellStyle name="Vstup 4 4 2 2 8" xfId="23028"/>
    <cellStyle name="Vstup 4 4 2 3" xfId="23029"/>
    <cellStyle name="Vstup 4 4 2 3 2" xfId="23030"/>
    <cellStyle name="Vstup 4 4 2 3 2 2" xfId="23031"/>
    <cellStyle name="Vstup 4 4 2 3 2 3" xfId="23032"/>
    <cellStyle name="Vstup 4 4 2 3 2 4" xfId="23033"/>
    <cellStyle name="Vstup 4 4 2 3 3" xfId="23034"/>
    <cellStyle name="Vstup 4 4 2 3 3 2" xfId="23035"/>
    <cellStyle name="Vstup 4 4 2 3 3 3" xfId="23036"/>
    <cellStyle name="Vstup 4 4 2 3 3 4" xfId="23037"/>
    <cellStyle name="Vstup 4 4 2 3 4" xfId="23038"/>
    <cellStyle name="Vstup 4 4 2 3 5" xfId="23039"/>
    <cellStyle name="Vstup 4 4 2 3 6" xfId="23040"/>
    <cellStyle name="Vstup 4 4 2 4" xfId="23041"/>
    <cellStyle name="Vstup 4 4 2 4 2" xfId="23042"/>
    <cellStyle name="Vstup 4 4 2 4 2 2" xfId="23043"/>
    <cellStyle name="Vstup 4 4 2 4 2 3" xfId="23044"/>
    <cellStyle name="Vstup 4 4 2 4 2 4" xfId="23045"/>
    <cellStyle name="Vstup 4 4 2 4 3" xfId="23046"/>
    <cellStyle name="Vstup 4 4 2 4 3 2" xfId="23047"/>
    <cellStyle name="Vstup 4 4 2 4 3 3" xfId="23048"/>
    <cellStyle name="Vstup 4 4 2 4 3 4" xfId="23049"/>
    <cellStyle name="Vstup 4 4 2 4 4" xfId="23050"/>
    <cellStyle name="Vstup 4 4 2 4 5" xfId="23051"/>
    <cellStyle name="Vstup 4 4 2 4 6" xfId="23052"/>
    <cellStyle name="Vstup 4 4 2 5" xfId="23053"/>
    <cellStyle name="Vstup 4 4 2 5 2" xfId="23054"/>
    <cellStyle name="Vstup 4 4 2 5 3" xfId="23055"/>
    <cellStyle name="Vstup 4 4 2 5 4" xfId="23056"/>
    <cellStyle name="Vstup 4 4 2 6" xfId="23057"/>
    <cellStyle name="Vstup 4 4 2 6 2" xfId="23058"/>
    <cellStyle name="Vstup 4 4 2 6 3" xfId="23059"/>
    <cellStyle name="Vstup 4 4 2 6 4" xfId="23060"/>
    <cellStyle name="Vstup 4 4 2 7" xfId="23061"/>
    <cellStyle name="Vstup 4 4 2 8" xfId="23062"/>
    <cellStyle name="Vstup 4 4 2 9" xfId="23063"/>
    <cellStyle name="Vstup 4 4 3" xfId="23064"/>
    <cellStyle name="Vstup 4 4 3 2" xfId="23065"/>
    <cellStyle name="Vstup 4 4 3 2 2" xfId="23066"/>
    <cellStyle name="Vstup 4 4 3 2 2 2" xfId="23067"/>
    <cellStyle name="Vstup 4 4 3 2 2 3" xfId="23068"/>
    <cellStyle name="Vstup 4 4 3 2 2 4" xfId="23069"/>
    <cellStyle name="Vstup 4 4 3 2 3" xfId="23070"/>
    <cellStyle name="Vstup 4 4 3 2 3 2" xfId="23071"/>
    <cellStyle name="Vstup 4 4 3 2 3 3" xfId="23072"/>
    <cellStyle name="Vstup 4 4 3 2 3 4" xfId="23073"/>
    <cellStyle name="Vstup 4 4 3 2 4" xfId="23074"/>
    <cellStyle name="Vstup 4 4 3 2 5" xfId="23075"/>
    <cellStyle name="Vstup 4 4 3 2 6" xfId="23076"/>
    <cellStyle name="Vstup 4 4 3 3" xfId="23077"/>
    <cellStyle name="Vstup 4 4 3 3 2" xfId="23078"/>
    <cellStyle name="Vstup 4 4 3 3 2 2" xfId="23079"/>
    <cellStyle name="Vstup 4 4 3 3 2 3" xfId="23080"/>
    <cellStyle name="Vstup 4 4 3 3 2 4" xfId="23081"/>
    <cellStyle name="Vstup 4 4 3 3 3" xfId="23082"/>
    <cellStyle name="Vstup 4 4 3 3 3 2" xfId="23083"/>
    <cellStyle name="Vstup 4 4 3 3 3 3" xfId="23084"/>
    <cellStyle name="Vstup 4 4 3 3 3 4" xfId="23085"/>
    <cellStyle name="Vstup 4 4 3 3 4" xfId="23086"/>
    <cellStyle name="Vstup 4 4 3 3 5" xfId="23087"/>
    <cellStyle name="Vstup 4 4 3 3 6" xfId="23088"/>
    <cellStyle name="Vstup 4 4 3 4" xfId="23089"/>
    <cellStyle name="Vstup 4 4 3 4 2" xfId="23090"/>
    <cellStyle name="Vstup 4 4 3 4 3" xfId="23091"/>
    <cellStyle name="Vstup 4 4 3 4 4" xfId="23092"/>
    <cellStyle name="Vstup 4 4 3 5" xfId="23093"/>
    <cellStyle name="Vstup 4 4 3 5 2" xfId="23094"/>
    <cellStyle name="Vstup 4 4 3 5 3" xfId="23095"/>
    <cellStyle name="Vstup 4 4 3 5 4" xfId="23096"/>
    <cellStyle name="Vstup 4 4 3 6" xfId="23097"/>
    <cellStyle name="Vstup 4 4 3 7" xfId="23098"/>
    <cellStyle name="Vstup 4 4 3 8" xfId="23099"/>
    <cellStyle name="Vstup 4 4 4" xfId="23100"/>
    <cellStyle name="Vstup 4 4 4 2" xfId="23101"/>
    <cellStyle name="Vstup 4 4 4 2 2" xfId="23102"/>
    <cellStyle name="Vstup 4 4 4 2 3" xfId="23103"/>
    <cellStyle name="Vstup 4 4 4 2 4" xfId="23104"/>
    <cellStyle name="Vstup 4 4 4 3" xfId="23105"/>
    <cellStyle name="Vstup 4 4 4 3 2" xfId="23106"/>
    <cellStyle name="Vstup 4 4 4 3 3" xfId="23107"/>
    <cellStyle name="Vstup 4 4 4 3 4" xfId="23108"/>
    <cellStyle name="Vstup 4 4 4 4" xfId="23109"/>
    <cellStyle name="Vstup 4 4 4 5" xfId="23110"/>
    <cellStyle name="Vstup 4 4 4 6" xfId="23111"/>
    <cellStyle name="Vstup 4 4 5" xfId="23112"/>
    <cellStyle name="Vstup 4 4 5 2" xfId="23113"/>
    <cellStyle name="Vstup 4 4 5 2 2" xfId="23114"/>
    <cellStyle name="Vstup 4 4 5 2 3" xfId="23115"/>
    <cellStyle name="Vstup 4 4 5 2 4" xfId="23116"/>
    <cellStyle name="Vstup 4 4 5 3" xfId="23117"/>
    <cellStyle name="Vstup 4 4 5 3 2" xfId="23118"/>
    <cellStyle name="Vstup 4 4 5 3 3" xfId="23119"/>
    <cellStyle name="Vstup 4 4 5 3 4" xfId="23120"/>
    <cellStyle name="Vstup 4 4 5 4" xfId="23121"/>
    <cellStyle name="Vstup 4 4 5 5" xfId="23122"/>
    <cellStyle name="Vstup 4 4 5 6" xfId="23123"/>
    <cellStyle name="Vstup 4 4 6" xfId="23124"/>
    <cellStyle name="Vstup 4 4 6 2" xfId="23125"/>
    <cellStyle name="Vstup 4 4 6 3" xfId="23126"/>
    <cellStyle name="Vstup 4 4 6 4" xfId="23127"/>
    <cellStyle name="Vstup 4 4 7" xfId="23128"/>
    <cellStyle name="Vstup 4 4 7 2" xfId="23129"/>
    <cellStyle name="Vstup 4 4 7 3" xfId="23130"/>
    <cellStyle name="Vstup 4 4 7 4" xfId="23131"/>
    <cellStyle name="Vstup 4 4 8" xfId="23132"/>
    <cellStyle name="Vstup 4 4 9" xfId="23133"/>
    <cellStyle name="Vstup 4 5" xfId="23134"/>
    <cellStyle name="Vstup 4 5 10" xfId="23135"/>
    <cellStyle name="Vstup 4 5 2" xfId="23136"/>
    <cellStyle name="Vstup 4 5 2 2" xfId="23137"/>
    <cellStyle name="Vstup 4 5 2 2 2" xfId="23138"/>
    <cellStyle name="Vstup 4 5 2 2 2 2" xfId="23139"/>
    <cellStyle name="Vstup 4 5 2 2 2 2 2" xfId="23140"/>
    <cellStyle name="Vstup 4 5 2 2 2 2 3" xfId="23141"/>
    <cellStyle name="Vstup 4 5 2 2 2 2 4" xfId="23142"/>
    <cellStyle name="Vstup 4 5 2 2 2 3" xfId="23143"/>
    <cellStyle name="Vstup 4 5 2 2 2 3 2" xfId="23144"/>
    <cellStyle name="Vstup 4 5 2 2 2 3 3" xfId="23145"/>
    <cellStyle name="Vstup 4 5 2 2 2 3 4" xfId="23146"/>
    <cellStyle name="Vstup 4 5 2 2 2 4" xfId="23147"/>
    <cellStyle name="Vstup 4 5 2 2 2 5" xfId="23148"/>
    <cellStyle name="Vstup 4 5 2 2 2 6" xfId="23149"/>
    <cellStyle name="Vstup 4 5 2 2 3" xfId="23150"/>
    <cellStyle name="Vstup 4 5 2 2 3 2" xfId="23151"/>
    <cellStyle name="Vstup 4 5 2 2 3 2 2" xfId="23152"/>
    <cellStyle name="Vstup 4 5 2 2 3 2 3" xfId="23153"/>
    <cellStyle name="Vstup 4 5 2 2 3 2 4" xfId="23154"/>
    <cellStyle name="Vstup 4 5 2 2 3 3" xfId="23155"/>
    <cellStyle name="Vstup 4 5 2 2 3 3 2" xfId="23156"/>
    <cellStyle name="Vstup 4 5 2 2 3 3 3" xfId="23157"/>
    <cellStyle name="Vstup 4 5 2 2 3 3 4" xfId="23158"/>
    <cellStyle name="Vstup 4 5 2 2 3 4" xfId="23159"/>
    <cellStyle name="Vstup 4 5 2 2 3 5" xfId="23160"/>
    <cellStyle name="Vstup 4 5 2 2 3 6" xfId="23161"/>
    <cellStyle name="Vstup 4 5 2 2 4" xfId="23162"/>
    <cellStyle name="Vstup 4 5 2 2 4 2" xfId="23163"/>
    <cellStyle name="Vstup 4 5 2 2 4 3" xfId="23164"/>
    <cellStyle name="Vstup 4 5 2 2 4 4" xfId="23165"/>
    <cellStyle name="Vstup 4 5 2 2 5" xfId="23166"/>
    <cellStyle name="Vstup 4 5 2 2 5 2" xfId="23167"/>
    <cellStyle name="Vstup 4 5 2 2 5 3" xfId="23168"/>
    <cellStyle name="Vstup 4 5 2 2 5 4" xfId="23169"/>
    <cellStyle name="Vstup 4 5 2 2 6" xfId="23170"/>
    <cellStyle name="Vstup 4 5 2 2 7" xfId="23171"/>
    <cellStyle name="Vstup 4 5 2 2 8" xfId="23172"/>
    <cellStyle name="Vstup 4 5 2 3" xfId="23173"/>
    <cellStyle name="Vstup 4 5 2 3 2" xfId="23174"/>
    <cellStyle name="Vstup 4 5 2 3 2 2" xfId="23175"/>
    <cellStyle name="Vstup 4 5 2 3 2 3" xfId="23176"/>
    <cellStyle name="Vstup 4 5 2 3 2 4" xfId="23177"/>
    <cellStyle name="Vstup 4 5 2 3 3" xfId="23178"/>
    <cellStyle name="Vstup 4 5 2 3 3 2" xfId="23179"/>
    <cellStyle name="Vstup 4 5 2 3 3 3" xfId="23180"/>
    <cellStyle name="Vstup 4 5 2 3 3 4" xfId="23181"/>
    <cellStyle name="Vstup 4 5 2 3 4" xfId="23182"/>
    <cellStyle name="Vstup 4 5 2 3 5" xfId="23183"/>
    <cellStyle name="Vstup 4 5 2 3 6" xfId="23184"/>
    <cellStyle name="Vstup 4 5 2 4" xfId="23185"/>
    <cellStyle name="Vstup 4 5 2 4 2" xfId="23186"/>
    <cellStyle name="Vstup 4 5 2 4 2 2" xfId="23187"/>
    <cellStyle name="Vstup 4 5 2 4 2 3" xfId="23188"/>
    <cellStyle name="Vstup 4 5 2 4 2 4" xfId="23189"/>
    <cellStyle name="Vstup 4 5 2 4 3" xfId="23190"/>
    <cellStyle name="Vstup 4 5 2 4 3 2" xfId="23191"/>
    <cellStyle name="Vstup 4 5 2 4 3 3" xfId="23192"/>
    <cellStyle name="Vstup 4 5 2 4 3 4" xfId="23193"/>
    <cellStyle name="Vstup 4 5 2 4 4" xfId="23194"/>
    <cellStyle name="Vstup 4 5 2 4 5" xfId="23195"/>
    <cellStyle name="Vstup 4 5 2 4 6" xfId="23196"/>
    <cellStyle name="Vstup 4 5 2 5" xfId="23197"/>
    <cellStyle name="Vstup 4 5 2 5 2" xfId="23198"/>
    <cellStyle name="Vstup 4 5 2 5 3" xfId="23199"/>
    <cellStyle name="Vstup 4 5 2 5 4" xfId="23200"/>
    <cellStyle name="Vstup 4 5 2 6" xfId="23201"/>
    <cellStyle name="Vstup 4 5 2 6 2" xfId="23202"/>
    <cellStyle name="Vstup 4 5 2 6 3" xfId="23203"/>
    <cellStyle name="Vstup 4 5 2 6 4" xfId="23204"/>
    <cellStyle name="Vstup 4 5 2 7" xfId="23205"/>
    <cellStyle name="Vstup 4 5 2 8" xfId="23206"/>
    <cellStyle name="Vstup 4 5 2 9" xfId="23207"/>
    <cellStyle name="Vstup 4 5 3" xfId="23208"/>
    <cellStyle name="Vstup 4 5 3 2" xfId="23209"/>
    <cellStyle name="Vstup 4 5 3 2 2" xfId="23210"/>
    <cellStyle name="Vstup 4 5 3 2 2 2" xfId="23211"/>
    <cellStyle name="Vstup 4 5 3 2 2 3" xfId="23212"/>
    <cellStyle name="Vstup 4 5 3 2 2 4" xfId="23213"/>
    <cellStyle name="Vstup 4 5 3 2 3" xfId="23214"/>
    <cellStyle name="Vstup 4 5 3 2 3 2" xfId="23215"/>
    <cellStyle name="Vstup 4 5 3 2 3 3" xfId="23216"/>
    <cellStyle name="Vstup 4 5 3 2 3 4" xfId="23217"/>
    <cellStyle name="Vstup 4 5 3 2 4" xfId="23218"/>
    <cellStyle name="Vstup 4 5 3 2 5" xfId="23219"/>
    <cellStyle name="Vstup 4 5 3 2 6" xfId="23220"/>
    <cellStyle name="Vstup 4 5 3 3" xfId="23221"/>
    <cellStyle name="Vstup 4 5 3 3 2" xfId="23222"/>
    <cellStyle name="Vstup 4 5 3 3 2 2" xfId="23223"/>
    <cellStyle name="Vstup 4 5 3 3 2 3" xfId="23224"/>
    <cellStyle name="Vstup 4 5 3 3 2 4" xfId="23225"/>
    <cellStyle name="Vstup 4 5 3 3 3" xfId="23226"/>
    <cellStyle name="Vstup 4 5 3 3 3 2" xfId="23227"/>
    <cellStyle name="Vstup 4 5 3 3 3 3" xfId="23228"/>
    <cellStyle name="Vstup 4 5 3 3 3 4" xfId="23229"/>
    <cellStyle name="Vstup 4 5 3 3 4" xfId="23230"/>
    <cellStyle name="Vstup 4 5 3 3 5" xfId="23231"/>
    <cellStyle name="Vstup 4 5 3 3 6" xfId="23232"/>
    <cellStyle name="Vstup 4 5 3 4" xfId="23233"/>
    <cellStyle name="Vstup 4 5 3 4 2" xfId="23234"/>
    <cellStyle name="Vstup 4 5 3 4 3" xfId="23235"/>
    <cellStyle name="Vstup 4 5 3 4 4" xfId="23236"/>
    <cellStyle name="Vstup 4 5 3 5" xfId="23237"/>
    <cellStyle name="Vstup 4 5 3 5 2" xfId="23238"/>
    <cellStyle name="Vstup 4 5 3 5 3" xfId="23239"/>
    <cellStyle name="Vstup 4 5 3 5 4" xfId="23240"/>
    <cellStyle name="Vstup 4 5 3 6" xfId="23241"/>
    <cellStyle name="Vstup 4 5 3 7" xfId="23242"/>
    <cellStyle name="Vstup 4 5 3 8" xfId="23243"/>
    <cellStyle name="Vstup 4 5 4" xfId="23244"/>
    <cellStyle name="Vstup 4 5 4 2" xfId="23245"/>
    <cellStyle name="Vstup 4 5 4 2 2" xfId="23246"/>
    <cellStyle name="Vstup 4 5 4 2 3" xfId="23247"/>
    <cellStyle name="Vstup 4 5 4 2 4" xfId="23248"/>
    <cellStyle name="Vstup 4 5 4 3" xfId="23249"/>
    <cellStyle name="Vstup 4 5 4 3 2" xfId="23250"/>
    <cellStyle name="Vstup 4 5 4 3 3" xfId="23251"/>
    <cellStyle name="Vstup 4 5 4 3 4" xfId="23252"/>
    <cellStyle name="Vstup 4 5 4 4" xfId="23253"/>
    <cellStyle name="Vstup 4 5 4 5" xfId="23254"/>
    <cellStyle name="Vstup 4 5 4 6" xfId="23255"/>
    <cellStyle name="Vstup 4 5 5" xfId="23256"/>
    <cellStyle name="Vstup 4 5 5 2" xfId="23257"/>
    <cellStyle name="Vstup 4 5 5 2 2" xfId="23258"/>
    <cellStyle name="Vstup 4 5 5 2 3" xfId="23259"/>
    <cellStyle name="Vstup 4 5 5 2 4" xfId="23260"/>
    <cellStyle name="Vstup 4 5 5 3" xfId="23261"/>
    <cellStyle name="Vstup 4 5 5 3 2" xfId="23262"/>
    <cellStyle name="Vstup 4 5 5 3 3" xfId="23263"/>
    <cellStyle name="Vstup 4 5 5 3 4" xfId="23264"/>
    <cellStyle name="Vstup 4 5 5 4" xfId="23265"/>
    <cellStyle name="Vstup 4 5 5 5" xfId="23266"/>
    <cellStyle name="Vstup 4 5 5 6" xfId="23267"/>
    <cellStyle name="Vstup 4 5 6" xfId="23268"/>
    <cellStyle name="Vstup 4 5 6 2" xfId="23269"/>
    <cellStyle name="Vstup 4 5 6 3" xfId="23270"/>
    <cellStyle name="Vstup 4 5 6 4" xfId="23271"/>
    <cellStyle name="Vstup 4 5 7" xfId="23272"/>
    <cellStyle name="Vstup 4 5 7 2" xfId="23273"/>
    <cellStyle name="Vstup 4 5 7 3" xfId="23274"/>
    <cellStyle name="Vstup 4 5 7 4" xfId="23275"/>
    <cellStyle name="Vstup 4 5 8" xfId="23276"/>
    <cellStyle name="Vstup 4 5 9" xfId="23277"/>
    <cellStyle name="Vstup 4 6" xfId="23278"/>
    <cellStyle name="Vstup 4 6 10" xfId="23279"/>
    <cellStyle name="Vstup 4 6 2" xfId="23280"/>
    <cellStyle name="Vstup 4 6 2 2" xfId="23281"/>
    <cellStyle name="Vstup 4 6 2 2 2" xfId="23282"/>
    <cellStyle name="Vstup 4 6 2 2 2 2" xfId="23283"/>
    <cellStyle name="Vstup 4 6 2 2 2 2 2" xfId="23284"/>
    <cellStyle name="Vstup 4 6 2 2 2 2 3" xfId="23285"/>
    <cellStyle name="Vstup 4 6 2 2 2 2 4" xfId="23286"/>
    <cellStyle name="Vstup 4 6 2 2 2 3" xfId="23287"/>
    <cellStyle name="Vstup 4 6 2 2 2 3 2" xfId="23288"/>
    <cellStyle name="Vstup 4 6 2 2 2 3 3" xfId="23289"/>
    <cellStyle name="Vstup 4 6 2 2 2 3 4" xfId="23290"/>
    <cellStyle name="Vstup 4 6 2 2 2 4" xfId="23291"/>
    <cellStyle name="Vstup 4 6 2 2 2 5" xfId="23292"/>
    <cellStyle name="Vstup 4 6 2 2 2 6" xfId="23293"/>
    <cellStyle name="Vstup 4 6 2 2 3" xfId="23294"/>
    <cellStyle name="Vstup 4 6 2 2 3 2" xfId="23295"/>
    <cellStyle name="Vstup 4 6 2 2 3 2 2" xfId="23296"/>
    <cellStyle name="Vstup 4 6 2 2 3 2 3" xfId="23297"/>
    <cellStyle name="Vstup 4 6 2 2 3 2 4" xfId="23298"/>
    <cellStyle name="Vstup 4 6 2 2 3 3" xfId="23299"/>
    <cellStyle name="Vstup 4 6 2 2 3 3 2" xfId="23300"/>
    <cellStyle name="Vstup 4 6 2 2 3 3 3" xfId="23301"/>
    <cellStyle name="Vstup 4 6 2 2 3 3 4" xfId="23302"/>
    <cellStyle name="Vstup 4 6 2 2 3 4" xfId="23303"/>
    <cellStyle name="Vstup 4 6 2 2 3 5" xfId="23304"/>
    <cellStyle name="Vstup 4 6 2 2 3 6" xfId="23305"/>
    <cellStyle name="Vstup 4 6 2 2 4" xfId="23306"/>
    <cellStyle name="Vstup 4 6 2 2 4 2" xfId="23307"/>
    <cellStyle name="Vstup 4 6 2 2 4 3" xfId="23308"/>
    <cellStyle name="Vstup 4 6 2 2 4 4" xfId="23309"/>
    <cellStyle name="Vstup 4 6 2 2 5" xfId="23310"/>
    <cellStyle name="Vstup 4 6 2 2 5 2" xfId="23311"/>
    <cellStyle name="Vstup 4 6 2 2 5 3" xfId="23312"/>
    <cellStyle name="Vstup 4 6 2 2 5 4" xfId="23313"/>
    <cellStyle name="Vstup 4 6 2 2 6" xfId="23314"/>
    <cellStyle name="Vstup 4 6 2 2 7" xfId="23315"/>
    <cellStyle name="Vstup 4 6 2 2 8" xfId="23316"/>
    <cellStyle name="Vstup 4 6 2 3" xfId="23317"/>
    <cellStyle name="Vstup 4 6 2 3 2" xfId="23318"/>
    <cellStyle name="Vstup 4 6 2 3 2 2" xfId="23319"/>
    <cellStyle name="Vstup 4 6 2 3 2 3" xfId="23320"/>
    <cellStyle name="Vstup 4 6 2 3 2 4" xfId="23321"/>
    <cellStyle name="Vstup 4 6 2 3 3" xfId="23322"/>
    <cellStyle name="Vstup 4 6 2 3 3 2" xfId="23323"/>
    <cellStyle name="Vstup 4 6 2 3 3 3" xfId="23324"/>
    <cellStyle name="Vstup 4 6 2 3 3 4" xfId="23325"/>
    <cellStyle name="Vstup 4 6 2 3 4" xfId="23326"/>
    <cellStyle name="Vstup 4 6 2 3 5" xfId="23327"/>
    <cellStyle name="Vstup 4 6 2 3 6" xfId="23328"/>
    <cellStyle name="Vstup 4 6 2 4" xfId="23329"/>
    <cellStyle name="Vstup 4 6 2 4 2" xfId="23330"/>
    <cellStyle name="Vstup 4 6 2 4 2 2" xfId="23331"/>
    <cellStyle name="Vstup 4 6 2 4 2 3" xfId="23332"/>
    <cellStyle name="Vstup 4 6 2 4 2 4" xfId="23333"/>
    <cellStyle name="Vstup 4 6 2 4 3" xfId="23334"/>
    <cellStyle name="Vstup 4 6 2 4 3 2" xfId="23335"/>
    <cellStyle name="Vstup 4 6 2 4 3 3" xfId="23336"/>
    <cellStyle name="Vstup 4 6 2 4 3 4" xfId="23337"/>
    <cellStyle name="Vstup 4 6 2 4 4" xfId="23338"/>
    <cellStyle name="Vstup 4 6 2 4 5" xfId="23339"/>
    <cellStyle name="Vstup 4 6 2 4 6" xfId="23340"/>
    <cellStyle name="Vstup 4 6 2 5" xfId="23341"/>
    <cellStyle name="Vstup 4 6 2 5 2" xfId="23342"/>
    <cellStyle name="Vstup 4 6 2 5 3" xfId="23343"/>
    <cellStyle name="Vstup 4 6 2 5 4" xfId="23344"/>
    <cellStyle name="Vstup 4 6 2 6" xfId="23345"/>
    <cellStyle name="Vstup 4 6 2 6 2" xfId="23346"/>
    <cellStyle name="Vstup 4 6 2 6 3" xfId="23347"/>
    <cellStyle name="Vstup 4 6 2 6 4" xfId="23348"/>
    <cellStyle name="Vstup 4 6 2 7" xfId="23349"/>
    <cellStyle name="Vstup 4 6 2 8" xfId="23350"/>
    <cellStyle name="Vstup 4 6 2 9" xfId="23351"/>
    <cellStyle name="Vstup 4 6 3" xfId="23352"/>
    <cellStyle name="Vstup 4 6 3 2" xfId="23353"/>
    <cellStyle name="Vstup 4 6 3 2 2" xfId="23354"/>
    <cellStyle name="Vstup 4 6 3 2 2 2" xfId="23355"/>
    <cellStyle name="Vstup 4 6 3 2 2 3" xfId="23356"/>
    <cellStyle name="Vstup 4 6 3 2 2 4" xfId="23357"/>
    <cellStyle name="Vstup 4 6 3 2 3" xfId="23358"/>
    <cellStyle name="Vstup 4 6 3 2 3 2" xfId="23359"/>
    <cellStyle name="Vstup 4 6 3 2 3 3" xfId="23360"/>
    <cellStyle name="Vstup 4 6 3 2 3 4" xfId="23361"/>
    <cellStyle name="Vstup 4 6 3 2 4" xfId="23362"/>
    <cellStyle name="Vstup 4 6 3 2 5" xfId="23363"/>
    <cellStyle name="Vstup 4 6 3 2 6" xfId="23364"/>
    <cellStyle name="Vstup 4 6 3 3" xfId="23365"/>
    <cellStyle name="Vstup 4 6 3 3 2" xfId="23366"/>
    <cellStyle name="Vstup 4 6 3 3 2 2" xfId="23367"/>
    <cellStyle name="Vstup 4 6 3 3 2 3" xfId="23368"/>
    <cellStyle name="Vstup 4 6 3 3 2 4" xfId="23369"/>
    <cellStyle name="Vstup 4 6 3 3 3" xfId="23370"/>
    <cellStyle name="Vstup 4 6 3 3 3 2" xfId="23371"/>
    <cellStyle name="Vstup 4 6 3 3 3 3" xfId="23372"/>
    <cellStyle name="Vstup 4 6 3 3 3 4" xfId="23373"/>
    <cellStyle name="Vstup 4 6 3 3 4" xfId="23374"/>
    <cellStyle name="Vstup 4 6 3 3 5" xfId="23375"/>
    <cellStyle name="Vstup 4 6 3 3 6" xfId="23376"/>
    <cellStyle name="Vstup 4 6 3 4" xfId="23377"/>
    <cellStyle name="Vstup 4 6 3 4 2" xfId="23378"/>
    <cellStyle name="Vstup 4 6 3 4 3" xfId="23379"/>
    <cellStyle name="Vstup 4 6 3 4 4" xfId="23380"/>
    <cellStyle name="Vstup 4 6 3 5" xfId="23381"/>
    <cellStyle name="Vstup 4 6 3 5 2" xfId="23382"/>
    <cellStyle name="Vstup 4 6 3 5 3" xfId="23383"/>
    <cellStyle name="Vstup 4 6 3 5 4" xfId="23384"/>
    <cellStyle name="Vstup 4 6 3 6" xfId="23385"/>
    <cellStyle name="Vstup 4 6 3 7" xfId="23386"/>
    <cellStyle name="Vstup 4 6 3 8" xfId="23387"/>
    <cellStyle name="Vstup 4 6 4" xfId="23388"/>
    <cellStyle name="Vstup 4 6 4 2" xfId="23389"/>
    <cellStyle name="Vstup 4 6 4 2 2" xfId="23390"/>
    <cellStyle name="Vstup 4 6 4 2 3" xfId="23391"/>
    <cellStyle name="Vstup 4 6 4 2 4" xfId="23392"/>
    <cellStyle name="Vstup 4 6 4 3" xfId="23393"/>
    <cellStyle name="Vstup 4 6 4 3 2" xfId="23394"/>
    <cellStyle name="Vstup 4 6 4 3 3" xfId="23395"/>
    <cellStyle name="Vstup 4 6 4 3 4" xfId="23396"/>
    <cellStyle name="Vstup 4 6 4 4" xfId="23397"/>
    <cellStyle name="Vstup 4 6 4 5" xfId="23398"/>
    <cellStyle name="Vstup 4 6 4 6" xfId="23399"/>
    <cellStyle name="Vstup 4 6 5" xfId="23400"/>
    <cellStyle name="Vstup 4 6 5 2" xfId="23401"/>
    <cellStyle name="Vstup 4 6 5 2 2" xfId="23402"/>
    <cellStyle name="Vstup 4 6 5 2 3" xfId="23403"/>
    <cellStyle name="Vstup 4 6 5 2 4" xfId="23404"/>
    <cellStyle name="Vstup 4 6 5 3" xfId="23405"/>
    <cellStyle name="Vstup 4 6 5 3 2" xfId="23406"/>
    <cellStyle name="Vstup 4 6 5 3 3" xfId="23407"/>
    <cellStyle name="Vstup 4 6 5 3 4" xfId="23408"/>
    <cellStyle name="Vstup 4 6 5 4" xfId="23409"/>
    <cellStyle name="Vstup 4 6 5 5" xfId="23410"/>
    <cellStyle name="Vstup 4 6 5 6" xfId="23411"/>
    <cellStyle name="Vstup 4 6 6" xfId="23412"/>
    <cellStyle name="Vstup 4 6 6 2" xfId="23413"/>
    <cellStyle name="Vstup 4 6 6 3" xfId="23414"/>
    <cellStyle name="Vstup 4 6 6 4" xfId="23415"/>
    <cellStyle name="Vstup 4 6 7" xfId="23416"/>
    <cellStyle name="Vstup 4 6 7 2" xfId="23417"/>
    <cellStyle name="Vstup 4 6 7 3" xfId="23418"/>
    <cellStyle name="Vstup 4 6 7 4" xfId="23419"/>
    <cellStyle name="Vstup 4 6 8" xfId="23420"/>
    <cellStyle name="Vstup 4 6 9" xfId="23421"/>
    <cellStyle name="Vstup 4 7" xfId="23422"/>
    <cellStyle name="Vstup 4 7 2" xfId="23423"/>
    <cellStyle name="Vstup 4 7 2 2" xfId="23424"/>
    <cellStyle name="Vstup 4 7 2 2 2" xfId="23425"/>
    <cellStyle name="Vstup 4 7 2 2 2 2" xfId="23426"/>
    <cellStyle name="Vstup 4 7 2 2 2 3" xfId="23427"/>
    <cellStyle name="Vstup 4 7 2 2 2 4" xfId="23428"/>
    <cellStyle name="Vstup 4 7 2 2 3" xfId="23429"/>
    <cellStyle name="Vstup 4 7 2 2 3 2" xfId="23430"/>
    <cellStyle name="Vstup 4 7 2 2 3 3" xfId="23431"/>
    <cellStyle name="Vstup 4 7 2 2 3 4" xfId="23432"/>
    <cellStyle name="Vstup 4 7 2 2 4" xfId="23433"/>
    <cellStyle name="Vstup 4 7 2 2 5" xfId="23434"/>
    <cellStyle name="Vstup 4 7 2 2 6" xfId="23435"/>
    <cellStyle name="Vstup 4 7 2 3" xfId="23436"/>
    <cellStyle name="Vstup 4 7 2 3 2" xfId="23437"/>
    <cellStyle name="Vstup 4 7 2 3 2 2" xfId="23438"/>
    <cellStyle name="Vstup 4 7 2 3 2 3" xfId="23439"/>
    <cellStyle name="Vstup 4 7 2 3 2 4" xfId="23440"/>
    <cellStyle name="Vstup 4 7 2 3 3" xfId="23441"/>
    <cellStyle name="Vstup 4 7 2 3 3 2" xfId="23442"/>
    <cellStyle name="Vstup 4 7 2 3 3 3" xfId="23443"/>
    <cellStyle name="Vstup 4 7 2 3 3 4" xfId="23444"/>
    <cellStyle name="Vstup 4 7 2 3 4" xfId="23445"/>
    <cellStyle name="Vstup 4 7 2 3 5" xfId="23446"/>
    <cellStyle name="Vstup 4 7 2 3 6" xfId="23447"/>
    <cellStyle name="Vstup 4 7 2 4" xfId="23448"/>
    <cellStyle name="Vstup 4 7 2 4 2" xfId="23449"/>
    <cellStyle name="Vstup 4 7 2 4 3" xfId="23450"/>
    <cellStyle name="Vstup 4 7 2 4 4" xfId="23451"/>
    <cellStyle name="Vstup 4 7 2 5" xfId="23452"/>
    <cellStyle name="Vstup 4 7 2 5 2" xfId="23453"/>
    <cellStyle name="Vstup 4 7 2 5 3" xfId="23454"/>
    <cellStyle name="Vstup 4 7 2 5 4" xfId="23455"/>
    <cellStyle name="Vstup 4 7 2 6" xfId="23456"/>
    <cellStyle name="Vstup 4 7 2 7" xfId="23457"/>
    <cellStyle name="Vstup 4 7 2 8" xfId="23458"/>
    <cellStyle name="Vstup 4 7 3" xfId="23459"/>
    <cellStyle name="Vstup 4 7 3 2" xfId="23460"/>
    <cellStyle name="Vstup 4 7 3 2 2" xfId="23461"/>
    <cellStyle name="Vstup 4 7 3 2 3" xfId="23462"/>
    <cellStyle name="Vstup 4 7 3 2 4" xfId="23463"/>
    <cellStyle name="Vstup 4 7 3 3" xfId="23464"/>
    <cellStyle name="Vstup 4 7 3 3 2" xfId="23465"/>
    <cellStyle name="Vstup 4 7 3 3 3" xfId="23466"/>
    <cellStyle name="Vstup 4 7 3 3 4" xfId="23467"/>
    <cellStyle name="Vstup 4 7 3 4" xfId="23468"/>
    <cellStyle name="Vstup 4 7 3 5" xfId="23469"/>
    <cellStyle name="Vstup 4 7 3 6" xfId="23470"/>
    <cellStyle name="Vstup 4 7 4" xfId="23471"/>
    <cellStyle name="Vstup 4 7 4 2" xfId="23472"/>
    <cellStyle name="Vstup 4 7 4 2 2" xfId="23473"/>
    <cellStyle name="Vstup 4 7 4 2 3" xfId="23474"/>
    <cellStyle name="Vstup 4 7 4 2 4" xfId="23475"/>
    <cellStyle name="Vstup 4 7 4 3" xfId="23476"/>
    <cellStyle name="Vstup 4 7 4 3 2" xfId="23477"/>
    <cellStyle name="Vstup 4 7 4 3 3" xfId="23478"/>
    <cellStyle name="Vstup 4 7 4 3 4" xfId="23479"/>
    <cellStyle name="Vstup 4 7 4 4" xfId="23480"/>
    <cellStyle name="Vstup 4 7 4 5" xfId="23481"/>
    <cellStyle name="Vstup 4 7 4 6" xfId="23482"/>
    <cellStyle name="Vstup 4 7 5" xfId="23483"/>
    <cellStyle name="Vstup 4 7 5 2" xfId="23484"/>
    <cellStyle name="Vstup 4 7 5 3" xfId="23485"/>
    <cellStyle name="Vstup 4 7 5 4" xfId="23486"/>
    <cellStyle name="Vstup 4 7 6" xfId="23487"/>
    <cellStyle name="Vstup 4 7 6 2" xfId="23488"/>
    <cellStyle name="Vstup 4 7 6 3" xfId="23489"/>
    <cellStyle name="Vstup 4 7 6 4" xfId="23490"/>
    <cellStyle name="Vstup 4 7 7" xfId="23491"/>
    <cellStyle name="Vstup 4 7 8" xfId="23492"/>
    <cellStyle name="Vstup 4 7 9" xfId="23493"/>
    <cellStyle name="Vstup 4 8" xfId="23494"/>
    <cellStyle name="Vstup 4 8 2" xfId="23495"/>
    <cellStyle name="Vstup 4 8 2 2" xfId="23496"/>
    <cellStyle name="Vstup 4 8 2 2 2" xfId="23497"/>
    <cellStyle name="Vstup 4 8 2 2 3" xfId="23498"/>
    <cellStyle name="Vstup 4 8 2 2 4" xfId="23499"/>
    <cellStyle name="Vstup 4 8 2 3" xfId="23500"/>
    <cellStyle name="Vstup 4 8 2 3 2" xfId="23501"/>
    <cellStyle name="Vstup 4 8 2 3 3" xfId="23502"/>
    <cellStyle name="Vstup 4 8 2 3 4" xfId="23503"/>
    <cellStyle name="Vstup 4 8 2 4" xfId="23504"/>
    <cellStyle name="Vstup 4 8 2 5" xfId="23505"/>
    <cellStyle name="Vstup 4 8 2 6" xfId="23506"/>
    <cellStyle name="Vstup 4 8 3" xfId="23507"/>
    <cellStyle name="Vstup 4 8 3 2" xfId="23508"/>
    <cellStyle name="Vstup 4 8 3 2 2" xfId="23509"/>
    <cellStyle name="Vstup 4 8 3 2 3" xfId="23510"/>
    <cellStyle name="Vstup 4 8 3 2 4" xfId="23511"/>
    <cellStyle name="Vstup 4 8 3 3" xfId="23512"/>
    <cellStyle name="Vstup 4 8 3 3 2" xfId="23513"/>
    <cellStyle name="Vstup 4 8 3 3 3" xfId="23514"/>
    <cellStyle name="Vstup 4 8 3 3 4" xfId="23515"/>
    <cellStyle name="Vstup 4 8 3 4" xfId="23516"/>
    <cellStyle name="Vstup 4 8 3 5" xfId="23517"/>
    <cellStyle name="Vstup 4 8 3 6" xfId="23518"/>
    <cellStyle name="Vstup 4 8 4" xfId="23519"/>
    <cellStyle name="Vstup 4 8 4 2" xfId="23520"/>
    <cellStyle name="Vstup 4 8 4 3" xfId="23521"/>
    <cellStyle name="Vstup 4 8 4 4" xfId="23522"/>
    <cellStyle name="Vstup 4 8 5" xfId="23523"/>
    <cellStyle name="Vstup 4 8 5 2" xfId="23524"/>
    <cellStyle name="Vstup 4 8 5 3" xfId="23525"/>
    <cellStyle name="Vstup 4 8 5 4" xfId="23526"/>
    <cellStyle name="Vstup 4 8 6" xfId="23527"/>
    <cellStyle name="Vstup 4 8 7" xfId="23528"/>
    <cellStyle name="Vstup 4 8 8" xfId="23529"/>
    <cellStyle name="Vstup 4 9" xfId="23530"/>
    <cellStyle name="Vstup 4 9 2" xfId="23531"/>
    <cellStyle name="Vstup 4 9 2 2" xfId="23532"/>
    <cellStyle name="Vstup 4 9 2 3" xfId="23533"/>
    <cellStyle name="Vstup 4 9 2 4" xfId="23534"/>
    <cellStyle name="Vstup 4 9 3" xfId="23535"/>
    <cellStyle name="Vstup 4 9 3 2" xfId="23536"/>
    <cellStyle name="Vstup 4 9 3 3" xfId="23537"/>
    <cellStyle name="Vstup 4 9 3 4" xfId="23538"/>
    <cellStyle name="Vstup 4 9 4" xfId="23539"/>
    <cellStyle name="Vstup 4 9 5" xfId="23540"/>
    <cellStyle name="Vstup 4 9 6" xfId="23541"/>
    <cellStyle name="Výpočet 2" xfId="23542"/>
    <cellStyle name="Výpočet 2 10" xfId="23543"/>
    <cellStyle name="Výpočet 2 10 2" xfId="23544"/>
    <cellStyle name="Výpočet 2 10 2 2" xfId="23545"/>
    <cellStyle name="Výpočet 2 10 2 3" xfId="23546"/>
    <cellStyle name="Výpočet 2 10 2 4" xfId="23547"/>
    <cellStyle name="Výpočet 2 10 3" xfId="23548"/>
    <cellStyle name="Výpočet 2 10 3 2" xfId="23549"/>
    <cellStyle name="Výpočet 2 10 3 3" xfId="23550"/>
    <cellStyle name="Výpočet 2 10 3 4" xfId="23551"/>
    <cellStyle name="Výpočet 2 10 4" xfId="23552"/>
    <cellStyle name="Výpočet 2 10 5" xfId="23553"/>
    <cellStyle name="Výpočet 2 10 6" xfId="23554"/>
    <cellStyle name="Výpočet 2 11" xfId="23555"/>
    <cellStyle name="Výpočet 2 11 2" xfId="23556"/>
    <cellStyle name="Výpočet 2 11 3" xfId="23557"/>
    <cellStyle name="Výpočet 2 11 4" xfId="23558"/>
    <cellStyle name="Výpočet 2 12" xfId="23559"/>
    <cellStyle name="Výpočet 2 12 2" xfId="23560"/>
    <cellStyle name="Výpočet 2 12 3" xfId="23561"/>
    <cellStyle name="Výpočet 2 12 4" xfId="23562"/>
    <cellStyle name="Výpočet 2 13" xfId="23563"/>
    <cellStyle name="Výpočet 2 14" xfId="23564"/>
    <cellStyle name="Výpočet 2 15" xfId="23565"/>
    <cellStyle name="Výpočet 2 2" xfId="23566"/>
    <cellStyle name="Výpočet 2 2 10" xfId="23567"/>
    <cellStyle name="Výpočet 2 2 2" xfId="23568"/>
    <cellStyle name="Výpočet 2 2 2 2" xfId="23569"/>
    <cellStyle name="Výpočet 2 2 2 2 2" xfId="23570"/>
    <cellStyle name="Výpočet 2 2 2 2 2 2" xfId="23571"/>
    <cellStyle name="Výpočet 2 2 2 2 2 2 2" xfId="23572"/>
    <cellStyle name="Výpočet 2 2 2 2 2 2 3" xfId="23573"/>
    <cellStyle name="Výpočet 2 2 2 2 2 2 4" xfId="23574"/>
    <cellStyle name="Výpočet 2 2 2 2 2 3" xfId="23575"/>
    <cellStyle name="Výpočet 2 2 2 2 2 3 2" xfId="23576"/>
    <cellStyle name="Výpočet 2 2 2 2 2 3 3" xfId="23577"/>
    <cellStyle name="Výpočet 2 2 2 2 2 3 4" xfId="23578"/>
    <cellStyle name="Výpočet 2 2 2 2 2 4" xfId="23579"/>
    <cellStyle name="Výpočet 2 2 2 2 2 5" xfId="23580"/>
    <cellStyle name="Výpočet 2 2 2 2 2 6" xfId="23581"/>
    <cellStyle name="Výpočet 2 2 2 2 3" xfId="23582"/>
    <cellStyle name="Výpočet 2 2 2 2 3 2" xfId="23583"/>
    <cellStyle name="Výpočet 2 2 2 2 3 2 2" xfId="23584"/>
    <cellStyle name="Výpočet 2 2 2 2 3 2 3" xfId="23585"/>
    <cellStyle name="Výpočet 2 2 2 2 3 2 4" xfId="23586"/>
    <cellStyle name="Výpočet 2 2 2 2 3 3" xfId="23587"/>
    <cellStyle name="Výpočet 2 2 2 2 3 3 2" xfId="23588"/>
    <cellStyle name="Výpočet 2 2 2 2 3 3 3" xfId="23589"/>
    <cellStyle name="Výpočet 2 2 2 2 3 3 4" xfId="23590"/>
    <cellStyle name="Výpočet 2 2 2 2 3 4" xfId="23591"/>
    <cellStyle name="Výpočet 2 2 2 2 3 5" xfId="23592"/>
    <cellStyle name="Výpočet 2 2 2 2 3 6" xfId="23593"/>
    <cellStyle name="Výpočet 2 2 2 2 4" xfId="23594"/>
    <cellStyle name="Výpočet 2 2 2 2 4 2" xfId="23595"/>
    <cellStyle name="Výpočet 2 2 2 2 4 3" xfId="23596"/>
    <cellStyle name="Výpočet 2 2 2 2 4 4" xfId="23597"/>
    <cellStyle name="Výpočet 2 2 2 2 5" xfId="23598"/>
    <cellStyle name="Výpočet 2 2 2 2 5 2" xfId="23599"/>
    <cellStyle name="Výpočet 2 2 2 2 5 3" xfId="23600"/>
    <cellStyle name="Výpočet 2 2 2 2 5 4" xfId="23601"/>
    <cellStyle name="Výpočet 2 2 2 2 6" xfId="23602"/>
    <cellStyle name="Výpočet 2 2 2 2 7" xfId="23603"/>
    <cellStyle name="Výpočet 2 2 2 2 8" xfId="23604"/>
    <cellStyle name="Výpočet 2 2 2 3" xfId="23605"/>
    <cellStyle name="Výpočet 2 2 2 3 2" xfId="23606"/>
    <cellStyle name="Výpočet 2 2 2 3 2 2" xfId="23607"/>
    <cellStyle name="Výpočet 2 2 2 3 2 3" xfId="23608"/>
    <cellStyle name="Výpočet 2 2 2 3 2 4" xfId="23609"/>
    <cellStyle name="Výpočet 2 2 2 3 3" xfId="23610"/>
    <cellStyle name="Výpočet 2 2 2 3 3 2" xfId="23611"/>
    <cellStyle name="Výpočet 2 2 2 3 3 3" xfId="23612"/>
    <cellStyle name="Výpočet 2 2 2 3 3 4" xfId="23613"/>
    <cellStyle name="Výpočet 2 2 2 3 4" xfId="23614"/>
    <cellStyle name="Výpočet 2 2 2 3 5" xfId="23615"/>
    <cellStyle name="Výpočet 2 2 2 3 6" xfId="23616"/>
    <cellStyle name="Výpočet 2 2 2 4" xfId="23617"/>
    <cellStyle name="Výpočet 2 2 2 4 2" xfId="23618"/>
    <cellStyle name="Výpočet 2 2 2 4 2 2" xfId="23619"/>
    <cellStyle name="Výpočet 2 2 2 4 2 3" xfId="23620"/>
    <cellStyle name="Výpočet 2 2 2 4 2 4" xfId="23621"/>
    <cellStyle name="Výpočet 2 2 2 4 3" xfId="23622"/>
    <cellStyle name="Výpočet 2 2 2 4 3 2" xfId="23623"/>
    <cellStyle name="Výpočet 2 2 2 4 3 3" xfId="23624"/>
    <cellStyle name="Výpočet 2 2 2 4 3 4" xfId="23625"/>
    <cellStyle name="Výpočet 2 2 2 4 4" xfId="23626"/>
    <cellStyle name="Výpočet 2 2 2 4 5" xfId="23627"/>
    <cellStyle name="Výpočet 2 2 2 4 6" xfId="23628"/>
    <cellStyle name="Výpočet 2 2 2 5" xfId="23629"/>
    <cellStyle name="Výpočet 2 2 2 5 2" xfId="23630"/>
    <cellStyle name="Výpočet 2 2 2 5 3" xfId="23631"/>
    <cellStyle name="Výpočet 2 2 2 5 4" xfId="23632"/>
    <cellStyle name="Výpočet 2 2 2 6" xfId="23633"/>
    <cellStyle name="Výpočet 2 2 2 6 2" xfId="23634"/>
    <cellStyle name="Výpočet 2 2 2 6 3" xfId="23635"/>
    <cellStyle name="Výpočet 2 2 2 6 4" xfId="23636"/>
    <cellStyle name="Výpočet 2 2 2 7" xfId="23637"/>
    <cellStyle name="Výpočet 2 2 2 8" xfId="23638"/>
    <cellStyle name="Výpočet 2 2 2 9" xfId="23639"/>
    <cellStyle name="Výpočet 2 2 3" xfId="23640"/>
    <cellStyle name="Výpočet 2 2 3 2" xfId="23641"/>
    <cellStyle name="Výpočet 2 2 3 2 2" xfId="23642"/>
    <cellStyle name="Výpočet 2 2 3 2 2 2" xfId="23643"/>
    <cellStyle name="Výpočet 2 2 3 2 2 3" xfId="23644"/>
    <cellStyle name="Výpočet 2 2 3 2 2 4" xfId="23645"/>
    <cellStyle name="Výpočet 2 2 3 2 3" xfId="23646"/>
    <cellStyle name="Výpočet 2 2 3 2 3 2" xfId="23647"/>
    <cellStyle name="Výpočet 2 2 3 2 3 3" xfId="23648"/>
    <cellStyle name="Výpočet 2 2 3 2 3 4" xfId="23649"/>
    <cellStyle name="Výpočet 2 2 3 2 4" xfId="23650"/>
    <cellStyle name="Výpočet 2 2 3 2 5" xfId="23651"/>
    <cellStyle name="Výpočet 2 2 3 2 6" xfId="23652"/>
    <cellStyle name="Výpočet 2 2 3 3" xfId="23653"/>
    <cellStyle name="Výpočet 2 2 3 3 2" xfId="23654"/>
    <cellStyle name="Výpočet 2 2 3 3 2 2" xfId="23655"/>
    <cellStyle name="Výpočet 2 2 3 3 2 3" xfId="23656"/>
    <cellStyle name="Výpočet 2 2 3 3 2 4" xfId="23657"/>
    <cellStyle name="Výpočet 2 2 3 3 3" xfId="23658"/>
    <cellStyle name="Výpočet 2 2 3 3 3 2" xfId="23659"/>
    <cellStyle name="Výpočet 2 2 3 3 3 3" xfId="23660"/>
    <cellStyle name="Výpočet 2 2 3 3 3 4" xfId="23661"/>
    <cellStyle name="Výpočet 2 2 3 3 4" xfId="23662"/>
    <cellStyle name="Výpočet 2 2 3 3 5" xfId="23663"/>
    <cellStyle name="Výpočet 2 2 3 3 6" xfId="23664"/>
    <cellStyle name="Výpočet 2 2 3 4" xfId="23665"/>
    <cellStyle name="Výpočet 2 2 3 4 2" xfId="23666"/>
    <cellStyle name="Výpočet 2 2 3 4 3" xfId="23667"/>
    <cellStyle name="Výpočet 2 2 3 4 4" xfId="23668"/>
    <cellStyle name="Výpočet 2 2 3 5" xfId="23669"/>
    <cellStyle name="Výpočet 2 2 3 5 2" xfId="23670"/>
    <cellStyle name="Výpočet 2 2 3 5 3" xfId="23671"/>
    <cellStyle name="Výpočet 2 2 3 5 4" xfId="23672"/>
    <cellStyle name="Výpočet 2 2 3 6" xfId="23673"/>
    <cellStyle name="Výpočet 2 2 3 7" xfId="23674"/>
    <cellStyle name="Výpočet 2 2 3 8" xfId="23675"/>
    <cellStyle name="Výpočet 2 2 4" xfId="23676"/>
    <cellStyle name="Výpočet 2 2 4 2" xfId="23677"/>
    <cellStyle name="Výpočet 2 2 4 2 2" xfId="23678"/>
    <cellStyle name="Výpočet 2 2 4 2 3" xfId="23679"/>
    <cellStyle name="Výpočet 2 2 4 2 4" xfId="23680"/>
    <cellStyle name="Výpočet 2 2 4 3" xfId="23681"/>
    <cellStyle name="Výpočet 2 2 4 3 2" xfId="23682"/>
    <cellStyle name="Výpočet 2 2 4 3 3" xfId="23683"/>
    <cellStyle name="Výpočet 2 2 4 3 4" xfId="23684"/>
    <cellStyle name="Výpočet 2 2 4 4" xfId="23685"/>
    <cellStyle name="Výpočet 2 2 4 5" xfId="23686"/>
    <cellStyle name="Výpočet 2 2 4 6" xfId="23687"/>
    <cellStyle name="Výpočet 2 2 5" xfId="23688"/>
    <cellStyle name="Výpočet 2 2 5 2" xfId="23689"/>
    <cellStyle name="Výpočet 2 2 5 2 2" xfId="23690"/>
    <cellStyle name="Výpočet 2 2 5 2 3" xfId="23691"/>
    <cellStyle name="Výpočet 2 2 5 2 4" xfId="23692"/>
    <cellStyle name="Výpočet 2 2 5 3" xfId="23693"/>
    <cellStyle name="Výpočet 2 2 5 3 2" xfId="23694"/>
    <cellStyle name="Výpočet 2 2 5 3 3" xfId="23695"/>
    <cellStyle name="Výpočet 2 2 5 3 4" xfId="23696"/>
    <cellStyle name="Výpočet 2 2 5 4" xfId="23697"/>
    <cellStyle name="Výpočet 2 2 5 5" xfId="23698"/>
    <cellStyle name="Výpočet 2 2 5 6" xfId="23699"/>
    <cellStyle name="Výpočet 2 2 6" xfId="23700"/>
    <cellStyle name="Výpočet 2 2 6 2" xfId="23701"/>
    <cellStyle name="Výpočet 2 2 6 3" xfId="23702"/>
    <cellStyle name="Výpočet 2 2 6 4" xfId="23703"/>
    <cellStyle name="Výpočet 2 2 7" xfId="23704"/>
    <cellStyle name="Výpočet 2 2 7 2" xfId="23705"/>
    <cellStyle name="Výpočet 2 2 7 3" xfId="23706"/>
    <cellStyle name="Výpočet 2 2 7 4" xfId="23707"/>
    <cellStyle name="Výpočet 2 2 8" xfId="23708"/>
    <cellStyle name="Výpočet 2 2 9" xfId="23709"/>
    <cellStyle name="Výpočet 2 3" xfId="23710"/>
    <cellStyle name="Výpočet 2 3 10" xfId="23711"/>
    <cellStyle name="Výpočet 2 3 2" xfId="23712"/>
    <cellStyle name="Výpočet 2 3 2 2" xfId="23713"/>
    <cellStyle name="Výpočet 2 3 2 2 2" xfId="23714"/>
    <cellStyle name="Výpočet 2 3 2 2 2 2" xfId="23715"/>
    <cellStyle name="Výpočet 2 3 2 2 2 2 2" xfId="23716"/>
    <cellStyle name="Výpočet 2 3 2 2 2 2 3" xfId="23717"/>
    <cellStyle name="Výpočet 2 3 2 2 2 2 4" xfId="23718"/>
    <cellStyle name="Výpočet 2 3 2 2 2 3" xfId="23719"/>
    <cellStyle name="Výpočet 2 3 2 2 2 3 2" xfId="23720"/>
    <cellStyle name="Výpočet 2 3 2 2 2 3 3" xfId="23721"/>
    <cellStyle name="Výpočet 2 3 2 2 2 3 4" xfId="23722"/>
    <cellStyle name="Výpočet 2 3 2 2 2 4" xfId="23723"/>
    <cellStyle name="Výpočet 2 3 2 2 2 5" xfId="23724"/>
    <cellStyle name="Výpočet 2 3 2 2 2 6" xfId="23725"/>
    <cellStyle name="Výpočet 2 3 2 2 3" xfId="23726"/>
    <cellStyle name="Výpočet 2 3 2 2 3 2" xfId="23727"/>
    <cellStyle name="Výpočet 2 3 2 2 3 2 2" xfId="23728"/>
    <cellStyle name="Výpočet 2 3 2 2 3 2 3" xfId="23729"/>
    <cellStyle name="Výpočet 2 3 2 2 3 2 4" xfId="23730"/>
    <cellStyle name="Výpočet 2 3 2 2 3 3" xfId="23731"/>
    <cellStyle name="Výpočet 2 3 2 2 3 3 2" xfId="23732"/>
    <cellStyle name="Výpočet 2 3 2 2 3 3 3" xfId="23733"/>
    <cellStyle name="Výpočet 2 3 2 2 3 3 4" xfId="23734"/>
    <cellStyle name="Výpočet 2 3 2 2 3 4" xfId="23735"/>
    <cellStyle name="Výpočet 2 3 2 2 3 5" xfId="23736"/>
    <cellStyle name="Výpočet 2 3 2 2 3 6" xfId="23737"/>
    <cellStyle name="Výpočet 2 3 2 2 4" xfId="23738"/>
    <cellStyle name="Výpočet 2 3 2 2 4 2" xfId="23739"/>
    <cellStyle name="Výpočet 2 3 2 2 4 3" xfId="23740"/>
    <cellStyle name="Výpočet 2 3 2 2 4 4" xfId="23741"/>
    <cellStyle name="Výpočet 2 3 2 2 5" xfId="23742"/>
    <cellStyle name="Výpočet 2 3 2 2 5 2" xfId="23743"/>
    <cellStyle name="Výpočet 2 3 2 2 5 3" xfId="23744"/>
    <cellStyle name="Výpočet 2 3 2 2 5 4" xfId="23745"/>
    <cellStyle name="Výpočet 2 3 2 2 6" xfId="23746"/>
    <cellStyle name="Výpočet 2 3 2 2 7" xfId="23747"/>
    <cellStyle name="Výpočet 2 3 2 2 8" xfId="23748"/>
    <cellStyle name="Výpočet 2 3 2 3" xfId="23749"/>
    <cellStyle name="Výpočet 2 3 2 3 2" xfId="23750"/>
    <cellStyle name="Výpočet 2 3 2 3 2 2" xfId="23751"/>
    <cellStyle name="Výpočet 2 3 2 3 2 3" xfId="23752"/>
    <cellStyle name="Výpočet 2 3 2 3 2 4" xfId="23753"/>
    <cellStyle name="Výpočet 2 3 2 3 3" xfId="23754"/>
    <cellStyle name="Výpočet 2 3 2 3 3 2" xfId="23755"/>
    <cellStyle name="Výpočet 2 3 2 3 3 3" xfId="23756"/>
    <cellStyle name="Výpočet 2 3 2 3 3 4" xfId="23757"/>
    <cellStyle name="Výpočet 2 3 2 3 4" xfId="23758"/>
    <cellStyle name="Výpočet 2 3 2 3 5" xfId="23759"/>
    <cellStyle name="Výpočet 2 3 2 3 6" xfId="23760"/>
    <cellStyle name="Výpočet 2 3 2 4" xfId="23761"/>
    <cellStyle name="Výpočet 2 3 2 4 2" xfId="23762"/>
    <cellStyle name="Výpočet 2 3 2 4 2 2" xfId="23763"/>
    <cellStyle name="Výpočet 2 3 2 4 2 3" xfId="23764"/>
    <cellStyle name="Výpočet 2 3 2 4 2 4" xfId="23765"/>
    <cellStyle name="Výpočet 2 3 2 4 3" xfId="23766"/>
    <cellStyle name="Výpočet 2 3 2 4 3 2" xfId="23767"/>
    <cellStyle name="Výpočet 2 3 2 4 3 3" xfId="23768"/>
    <cellStyle name="Výpočet 2 3 2 4 3 4" xfId="23769"/>
    <cellStyle name="Výpočet 2 3 2 4 4" xfId="23770"/>
    <cellStyle name="Výpočet 2 3 2 4 5" xfId="23771"/>
    <cellStyle name="Výpočet 2 3 2 4 6" xfId="23772"/>
    <cellStyle name="Výpočet 2 3 2 5" xfId="23773"/>
    <cellStyle name="Výpočet 2 3 2 5 2" xfId="23774"/>
    <cellStyle name="Výpočet 2 3 2 5 3" xfId="23775"/>
    <cellStyle name="Výpočet 2 3 2 5 4" xfId="23776"/>
    <cellStyle name="Výpočet 2 3 2 6" xfId="23777"/>
    <cellStyle name="Výpočet 2 3 2 6 2" xfId="23778"/>
    <cellStyle name="Výpočet 2 3 2 6 3" xfId="23779"/>
    <cellStyle name="Výpočet 2 3 2 6 4" xfId="23780"/>
    <cellStyle name="Výpočet 2 3 2 7" xfId="23781"/>
    <cellStyle name="Výpočet 2 3 2 8" xfId="23782"/>
    <cellStyle name="Výpočet 2 3 2 9" xfId="23783"/>
    <cellStyle name="Výpočet 2 3 3" xfId="23784"/>
    <cellStyle name="Výpočet 2 3 3 2" xfId="23785"/>
    <cellStyle name="Výpočet 2 3 3 2 2" xfId="23786"/>
    <cellStyle name="Výpočet 2 3 3 2 2 2" xfId="23787"/>
    <cellStyle name="Výpočet 2 3 3 2 2 3" xfId="23788"/>
    <cellStyle name="Výpočet 2 3 3 2 2 4" xfId="23789"/>
    <cellStyle name="Výpočet 2 3 3 2 3" xfId="23790"/>
    <cellStyle name="Výpočet 2 3 3 2 3 2" xfId="23791"/>
    <cellStyle name="Výpočet 2 3 3 2 3 3" xfId="23792"/>
    <cellStyle name="Výpočet 2 3 3 2 3 4" xfId="23793"/>
    <cellStyle name="Výpočet 2 3 3 2 4" xfId="23794"/>
    <cellStyle name="Výpočet 2 3 3 2 5" xfId="23795"/>
    <cellStyle name="Výpočet 2 3 3 2 6" xfId="23796"/>
    <cellStyle name="Výpočet 2 3 3 3" xfId="23797"/>
    <cellStyle name="Výpočet 2 3 3 3 2" xfId="23798"/>
    <cellStyle name="Výpočet 2 3 3 3 2 2" xfId="23799"/>
    <cellStyle name="Výpočet 2 3 3 3 2 3" xfId="23800"/>
    <cellStyle name="Výpočet 2 3 3 3 2 4" xfId="23801"/>
    <cellStyle name="Výpočet 2 3 3 3 3" xfId="23802"/>
    <cellStyle name="Výpočet 2 3 3 3 3 2" xfId="23803"/>
    <cellStyle name="Výpočet 2 3 3 3 3 3" xfId="23804"/>
    <cellStyle name="Výpočet 2 3 3 3 3 4" xfId="23805"/>
    <cellStyle name="Výpočet 2 3 3 3 4" xfId="23806"/>
    <cellStyle name="Výpočet 2 3 3 3 5" xfId="23807"/>
    <cellStyle name="Výpočet 2 3 3 3 6" xfId="23808"/>
    <cellStyle name="Výpočet 2 3 3 4" xfId="23809"/>
    <cellStyle name="Výpočet 2 3 3 4 2" xfId="23810"/>
    <cellStyle name="Výpočet 2 3 3 4 3" xfId="23811"/>
    <cellStyle name="Výpočet 2 3 3 4 4" xfId="23812"/>
    <cellStyle name="Výpočet 2 3 3 5" xfId="23813"/>
    <cellStyle name="Výpočet 2 3 3 5 2" xfId="23814"/>
    <cellStyle name="Výpočet 2 3 3 5 3" xfId="23815"/>
    <cellStyle name="Výpočet 2 3 3 5 4" xfId="23816"/>
    <cellStyle name="Výpočet 2 3 3 6" xfId="23817"/>
    <cellStyle name="Výpočet 2 3 3 7" xfId="23818"/>
    <cellStyle name="Výpočet 2 3 3 8" xfId="23819"/>
    <cellStyle name="Výpočet 2 3 4" xfId="23820"/>
    <cellStyle name="Výpočet 2 3 4 2" xfId="23821"/>
    <cellStyle name="Výpočet 2 3 4 2 2" xfId="23822"/>
    <cellStyle name="Výpočet 2 3 4 2 3" xfId="23823"/>
    <cellStyle name="Výpočet 2 3 4 2 4" xfId="23824"/>
    <cellStyle name="Výpočet 2 3 4 3" xfId="23825"/>
    <cellStyle name="Výpočet 2 3 4 3 2" xfId="23826"/>
    <cellStyle name="Výpočet 2 3 4 3 3" xfId="23827"/>
    <cellStyle name="Výpočet 2 3 4 3 4" xfId="23828"/>
    <cellStyle name="Výpočet 2 3 4 4" xfId="23829"/>
    <cellStyle name="Výpočet 2 3 4 5" xfId="23830"/>
    <cellStyle name="Výpočet 2 3 4 6" xfId="23831"/>
    <cellStyle name="Výpočet 2 3 5" xfId="23832"/>
    <cellStyle name="Výpočet 2 3 5 2" xfId="23833"/>
    <cellStyle name="Výpočet 2 3 5 2 2" xfId="23834"/>
    <cellStyle name="Výpočet 2 3 5 2 3" xfId="23835"/>
    <cellStyle name="Výpočet 2 3 5 2 4" xfId="23836"/>
    <cellStyle name="Výpočet 2 3 5 3" xfId="23837"/>
    <cellStyle name="Výpočet 2 3 5 3 2" xfId="23838"/>
    <cellStyle name="Výpočet 2 3 5 3 3" xfId="23839"/>
    <cellStyle name="Výpočet 2 3 5 3 4" xfId="23840"/>
    <cellStyle name="Výpočet 2 3 5 4" xfId="23841"/>
    <cellStyle name="Výpočet 2 3 5 5" xfId="23842"/>
    <cellStyle name="Výpočet 2 3 5 6" xfId="23843"/>
    <cellStyle name="Výpočet 2 3 6" xfId="23844"/>
    <cellStyle name="Výpočet 2 3 6 2" xfId="23845"/>
    <cellStyle name="Výpočet 2 3 6 3" xfId="23846"/>
    <cellStyle name="Výpočet 2 3 6 4" xfId="23847"/>
    <cellStyle name="Výpočet 2 3 7" xfId="23848"/>
    <cellStyle name="Výpočet 2 3 7 2" xfId="23849"/>
    <cellStyle name="Výpočet 2 3 7 3" xfId="23850"/>
    <cellStyle name="Výpočet 2 3 7 4" xfId="23851"/>
    <cellStyle name="Výpočet 2 3 8" xfId="23852"/>
    <cellStyle name="Výpočet 2 3 9" xfId="23853"/>
    <cellStyle name="Výpočet 2 4" xfId="23854"/>
    <cellStyle name="Výpočet 2 4 10" xfId="23855"/>
    <cellStyle name="Výpočet 2 4 2" xfId="23856"/>
    <cellStyle name="Výpočet 2 4 2 2" xfId="23857"/>
    <cellStyle name="Výpočet 2 4 2 2 2" xfId="23858"/>
    <cellStyle name="Výpočet 2 4 2 2 2 2" xfId="23859"/>
    <cellStyle name="Výpočet 2 4 2 2 2 2 2" xfId="23860"/>
    <cellStyle name="Výpočet 2 4 2 2 2 2 3" xfId="23861"/>
    <cellStyle name="Výpočet 2 4 2 2 2 2 4" xfId="23862"/>
    <cellStyle name="Výpočet 2 4 2 2 2 3" xfId="23863"/>
    <cellStyle name="Výpočet 2 4 2 2 2 3 2" xfId="23864"/>
    <cellStyle name="Výpočet 2 4 2 2 2 3 3" xfId="23865"/>
    <cellStyle name="Výpočet 2 4 2 2 2 3 4" xfId="23866"/>
    <cellStyle name="Výpočet 2 4 2 2 2 4" xfId="23867"/>
    <cellStyle name="Výpočet 2 4 2 2 2 5" xfId="23868"/>
    <cellStyle name="Výpočet 2 4 2 2 2 6" xfId="23869"/>
    <cellStyle name="Výpočet 2 4 2 2 3" xfId="23870"/>
    <cellStyle name="Výpočet 2 4 2 2 3 2" xfId="23871"/>
    <cellStyle name="Výpočet 2 4 2 2 3 2 2" xfId="23872"/>
    <cellStyle name="Výpočet 2 4 2 2 3 2 3" xfId="23873"/>
    <cellStyle name="Výpočet 2 4 2 2 3 2 4" xfId="23874"/>
    <cellStyle name="Výpočet 2 4 2 2 3 3" xfId="23875"/>
    <cellStyle name="Výpočet 2 4 2 2 3 3 2" xfId="23876"/>
    <cellStyle name="Výpočet 2 4 2 2 3 3 3" xfId="23877"/>
    <cellStyle name="Výpočet 2 4 2 2 3 3 4" xfId="23878"/>
    <cellStyle name="Výpočet 2 4 2 2 3 4" xfId="23879"/>
    <cellStyle name="Výpočet 2 4 2 2 3 5" xfId="23880"/>
    <cellStyle name="Výpočet 2 4 2 2 3 6" xfId="23881"/>
    <cellStyle name="Výpočet 2 4 2 2 4" xfId="23882"/>
    <cellStyle name="Výpočet 2 4 2 2 4 2" xfId="23883"/>
    <cellStyle name="Výpočet 2 4 2 2 4 3" xfId="23884"/>
    <cellStyle name="Výpočet 2 4 2 2 4 4" xfId="23885"/>
    <cellStyle name="Výpočet 2 4 2 2 5" xfId="23886"/>
    <cellStyle name="Výpočet 2 4 2 2 5 2" xfId="23887"/>
    <cellStyle name="Výpočet 2 4 2 2 5 3" xfId="23888"/>
    <cellStyle name="Výpočet 2 4 2 2 5 4" xfId="23889"/>
    <cellStyle name="Výpočet 2 4 2 2 6" xfId="23890"/>
    <cellStyle name="Výpočet 2 4 2 2 7" xfId="23891"/>
    <cellStyle name="Výpočet 2 4 2 2 8" xfId="23892"/>
    <cellStyle name="Výpočet 2 4 2 3" xfId="23893"/>
    <cellStyle name="Výpočet 2 4 2 3 2" xfId="23894"/>
    <cellStyle name="Výpočet 2 4 2 3 2 2" xfId="23895"/>
    <cellStyle name="Výpočet 2 4 2 3 2 3" xfId="23896"/>
    <cellStyle name="Výpočet 2 4 2 3 2 4" xfId="23897"/>
    <cellStyle name="Výpočet 2 4 2 3 3" xfId="23898"/>
    <cellStyle name="Výpočet 2 4 2 3 3 2" xfId="23899"/>
    <cellStyle name="Výpočet 2 4 2 3 3 3" xfId="23900"/>
    <cellStyle name="Výpočet 2 4 2 3 3 4" xfId="23901"/>
    <cellStyle name="Výpočet 2 4 2 3 4" xfId="23902"/>
    <cellStyle name="Výpočet 2 4 2 3 5" xfId="23903"/>
    <cellStyle name="Výpočet 2 4 2 3 6" xfId="23904"/>
    <cellStyle name="Výpočet 2 4 2 4" xfId="23905"/>
    <cellStyle name="Výpočet 2 4 2 4 2" xfId="23906"/>
    <cellStyle name="Výpočet 2 4 2 4 2 2" xfId="23907"/>
    <cellStyle name="Výpočet 2 4 2 4 2 3" xfId="23908"/>
    <cellStyle name="Výpočet 2 4 2 4 2 4" xfId="23909"/>
    <cellStyle name="Výpočet 2 4 2 4 3" xfId="23910"/>
    <cellStyle name="Výpočet 2 4 2 4 3 2" xfId="23911"/>
    <cellStyle name="Výpočet 2 4 2 4 3 3" xfId="23912"/>
    <cellStyle name="Výpočet 2 4 2 4 3 4" xfId="23913"/>
    <cellStyle name="Výpočet 2 4 2 4 4" xfId="23914"/>
    <cellStyle name="Výpočet 2 4 2 4 5" xfId="23915"/>
    <cellStyle name="Výpočet 2 4 2 4 6" xfId="23916"/>
    <cellStyle name="Výpočet 2 4 2 5" xfId="23917"/>
    <cellStyle name="Výpočet 2 4 2 5 2" xfId="23918"/>
    <cellStyle name="Výpočet 2 4 2 5 3" xfId="23919"/>
    <cellStyle name="Výpočet 2 4 2 5 4" xfId="23920"/>
    <cellStyle name="Výpočet 2 4 2 6" xfId="23921"/>
    <cellStyle name="Výpočet 2 4 2 6 2" xfId="23922"/>
    <cellStyle name="Výpočet 2 4 2 6 3" xfId="23923"/>
    <cellStyle name="Výpočet 2 4 2 6 4" xfId="23924"/>
    <cellStyle name="Výpočet 2 4 2 7" xfId="23925"/>
    <cellStyle name="Výpočet 2 4 2 8" xfId="23926"/>
    <cellStyle name="Výpočet 2 4 2 9" xfId="23927"/>
    <cellStyle name="Výpočet 2 4 3" xfId="23928"/>
    <cellStyle name="Výpočet 2 4 3 2" xfId="23929"/>
    <cellStyle name="Výpočet 2 4 3 2 2" xfId="23930"/>
    <cellStyle name="Výpočet 2 4 3 2 2 2" xfId="23931"/>
    <cellStyle name="Výpočet 2 4 3 2 2 3" xfId="23932"/>
    <cellStyle name="Výpočet 2 4 3 2 2 4" xfId="23933"/>
    <cellStyle name="Výpočet 2 4 3 2 3" xfId="23934"/>
    <cellStyle name="Výpočet 2 4 3 2 3 2" xfId="23935"/>
    <cellStyle name="Výpočet 2 4 3 2 3 3" xfId="23936"/>
    <cellStyle name="Výpočet 2 4 3 2 3 4" xfId="23937"/>
    <cellStyle name="Výpočet 2 4 3 2 4" xfId="23938"/>
    <cellStyle name="Výpočet 2 4 3 2 5" xfId="23939"/>
    <cellStyle name="Výpočet 2 4 3 2 6" xfId="23940"/>
    <cellStyle name="Výpočet 2 4 3 3" xfId="23941"/>
    <cellStyle name="Výpočet 2 4 3 3 2" xfId="23942"/>
    <cellStyle name="Výpočet 2 4 3 3 2 2" xfId="23943"/>
    <cellStyle name="Výpočet 2 4 3 3 2 3" xfId="23944"/>
    <cellStyle name="Výpočet 2 4 3 3 2 4" xfId="23945"/>
    <cellStyle name="Výpočet 2 4 3 3 3" xfId="23946"/>
    <cellStyle name="Výpočet 2 4 3 3 3 2" xfId="23947"/>
    <cellStyle name="Výpočet 2 4 3 3 3 3" xfId="23948"/>
    <cellStyle name="Výpočet 2 4 3 3 3 4" xfId="23949"/>
    <cellStyle name="Výpočet 2 4 3 3 4" xfId="23950"/>
    <cellStyle name="Výpočet 2 4 3 3 5" xfId="23951"/>
    <cellStyle name="Výpočet 2 4 3 3 6" xfId="23952"/>
    <cellStyle name="Výpočet 2 4 3 4" xfId="23953"/>
    <cellStyle name="Výpočet 2 4 3 4 2" xfId="23954"/>
    <cellStyle name="Výpočet 2 4 3 4 3" xfId="23955"/>
    <cellStyle name="Výpočet 2 4 3 4 4" xfId="23956"/>
    <cellStyle name="Výpočet 2 4 3 5" xfId="23957"/>
    <cellStyle name="Výpočet 2 4 3 5 2" xfId="23958"/>
    <cellStyle name="Výpočet 2 4 3 5 3" xfId="23959"/>
    <cellStyle name="Výpočet 2 4 3 5 4" xfId="23960"/>
    <cellStyle name="Výpočet 2 4 3 6" xfId="23961"/>
    <cellStyle name="Výpočet 2 4 3 7" xfId="23962"/>
    <cellStyle name="Výpočet 2 4 3 8" xfId="23963"/>
    <cellStyle name="Výpočet 2 4 4" xfId="23964"/>
    <cellStyle name="Výpočet 2 4 4 2" xfId="23965"/>
    <cellStyle name="Výpočet 2 4 4 2 2" xfId="23966"/>
    <cellStyle name="Výpočet 2 4 4 2 3" xfId="23967"/>
    <cellStyle name="Výpočet 2 4 4 2 4" xfId="23968"/>
    <cellStyle name="Výpočet 2 4 4 3" xfId="23969"/>
    <cellStyle name="Výpočet 2 4 4 3 2" xfId="23970"/>
    <cellStyle name="Výpočet 2 4 4 3 3" xfId="23971"/>
    <cellStyle name="Výpočet 2 4 4 3 4" xfId="23972"/>
    <cellStyle name="Výpočet 2 4 4 4" xfId="23973"/>
    <cellStyle name="Výpočet 2 4 4 5" xfId="23974"/>
    <cellStyle name="Výpočet 2 4 4 6" xfId="23975"/>
    <cellStyle name="Výpočet 2 4 5" xfId="23976"/>
    <cellStyle name="Výpočet 2 4 5 2" xfId="23977"/>
    <cellStyle name="Výpočet 2 4 5 2 2" xfId="23978"/>
    <cellStyle name="Výpočet 2 4 5 2 3" xfId="23979"/>
    <cellStyle name="Výpočet 2 4 5 2 4" xfId="23980"/>
    <cellStyle name="Výpočet 2 4 5 3" xfId="23981"/>
    <cellStyle name="Výpočet 2 4 5 3 2" xfId="23982"/>
    <cellStyle name="Výpočet 2 4 5 3 3" xfId="23983"/>
    <cellStyle name="Výpočet 2 4 5 3 4" xfId="23984"/>
    <cellStyle name="Výpočet 2 4 5 4" xfId="23985"/>
    <cellStyle name="Výpočet 2 4 5 5" xfId="23986"/>
    <cellStyle name="Výpočet 2 4 5 6" xfId="23987"/>
    <cellStyle name="Výpočet 2 4 6" xfId="23988"/>
    <cellStyle name="Výpočet 2 4 6 2" xfId="23989"/>
    <cellStyle name="Výpočet 2 4 6 3" xfId="23990"/>
    <cellStyle name="Výpočet 2 4 6 4" xfId="23991"/>
    <cellStyle name="Výpočet 2 4 7" xfId="23992"/>
    <cellStyle name="Výpočet 2 4 7 2" xfId="23993"/>
    <cellStyle name="Výpočet 2 4 7 3" xfId="23994"/>
    <cellStyle name="Výpočet 2 4 7 4" xfId="23995"/>
    <cellStyle name="Výpočet 2 4 8" xfId="23996"/>
    <cellStyle name="Výpočet 2 4 9" xfId="23997"/>
    <cellStyle name="Výpočet 2 5" xfId="23998"/>
    <cellStyle name="Výpočet 2 5 10" xfId="23999"/>
    <cellStyle name="Výpočet 2 5 2" xfId="24000"/>
    <cellStyle name="Výpočet 2 5 2 2" xfId="24001"/>
    <cellStyle name="Výpočet 2 5 2 2 2" xfId="24002"/>
    <cellStyle name="Výpočet 2 5 2 2 2 2" xfId="24003"/>
    <cellStyle name="Výpočet 2 5 2 2 2 2 2" xfId="24004"/>
    <cellStyle name="Výpočet 2 5 2 2 2 2 3" xfId="24005"/>
    <cellStyle name="Výpočet 2 5 2 2 2 2 4" xfId="24006"/>
    <cellStyle name="Výpočet 2 5 2 2 2 3" xfId="24007"/>
    <cellStyle name="Výpočet 2 5 2 2 2 3 2" xfId="24008"/>
    <cellStyle name="Výpočet 2 5 2 2 2 3 3" xfId="24009"/>
    <cellStyle name="Výpočet 2 5 2 2 2 3 4" xfId="24010"/>
    <cellStyle name="Výpočet 2 5 2 2 2 4" xfId="24011"/>
    <cellStyle name="Výpočet 2 5 2 2 2 5" xfId="24012"/>
    <cellStyle name="Výpočet 2 5 2 2 2 6" xfId="24013"/>
    <cellStyle name="Výpočet 2 5 2 2 3" xfId="24014"/>
    <cellStyle name="Výpočet 2 5 2 2 3 2" xfId="24015"/>
    <cellStyle name="Výpočet 2 5 2 2 3 2 2" xfId="24016"/>
    <cellStyle name="Výpočet 2 5 2 2 3 2 3" xfId="24017"/>
    <cellStyle name="Výpočet 2 5 2 2 3 2 4" xfId="24018"/>
    <cellStyle name="Výpočet 2 5 2 2 3 3" xfId="24019"/>
    <cellStyle name="Výpočet 2 5 2 2 3 3 2" xfId="24020"/>
    <cellStyle name="Výpočet 2 5 2 2 3 3 3" xfId="24021"/>
    <cellStyle name="Výpočet 2 5 2 2 3 3 4" xfId="24022"/>
    <cellStyle name="Výpočet 2 5 2 2 3 4" xfId="24023"/>
    <cellStyle name="Výpočet 2 5 2 2 3 5" xfId="24024"/>
    <cellStyle name="Výpočet 2 5 2 2 3 6" xfId="24025"/>
    <cellStyle name="Výpočet 2 5 2 2 4" xfId="24026"/>
    <cellStyle name="Výpočet 2 5 2 2 4 2" xfId="24027"/>
    <cellStyle name="Výpočet 2 5 2 2 4 3" xfId="24028"/>
    <cellStyle name="Výpočet 2 5 2 2 4 4" xfId="24029"/>
    <cellStyle name="Výpočet 2 5 2 2 5" xfId="24030"/>
    <cellStyle name="Výpočet 2 5 2 2 5 2" xfId="24031"/>
    <cellStyle name="Výpočet 2 5 2 2 5 3" xfId="24032"/>
    <cellStyle name="Výpočet 2 5 2 2 5 4" xfId="24033"/>
    <cellStyle name="Výpočet 2 5 2 2 6" xfId="24034"/>
    <cellStyle name="Výpočet 2 5 2 2 7" xfId="24035"/>
    <cellStyle name="Výpočet 2 5 2 2 8" xfId="24036"/>
    <cellStyle name="Výpočet 2 5 2 3" xfId="24037"/>
    <cellStyle name="Výpočet 2 5 2 3 2" xfId="24038"/>
    <cellStyle name="Výpočet 2 5 2 3 2 2" xfId="24039"/>
    <cellStyle name="Výpočet 2 5 2 3 2 3" xfId="24040"/>
    <cellStyle name="Výpočet 2 5 2 3 2 4" xfId="24041"/>
    <cellStyle name="Výpočet 2 5 2 3 3" xfId="24042"/>
    <cellStyle name="Výpočet 2 5 2 3 3 2" xfId="24043"/>
    <cellStyle name="Výpočet 2 5 2 3 3 3" xfId="24044"/>
    <cellStyle name="Výpočet 2 5 2 3 3 4" xfId="24045"/>
    <cellStyle name="Výpočet 2 5 2 3 4" xfId="24046"/>
    <cellStyle name="Výpočet 2 5 2 3 5" xfId="24047"/>
    <cellStyle name="Výpočet 2 5 2 3 6" xfId="24048"/>
    <cellStyle name="Výpočet 2 5 2 4" xfId="24049"/>
    <cellStyle name="Výpočet 2 5 2 4 2" xfId="24050"/>
    <cellStyle name="Výpočet 2 5 2 4 2 2" xfId="24051"/>
    <cellStyle name="Výpočet 2 5 2 4 2 3" xfId="24052"/>
    <cellStyle name="Výpočet 2 5 2 4 2 4" xfId="24053"/>
    <cellStyle name="Výpočet 2 5 2 4 3" xfId="24054"/>
    <cellStyle name="Výpočet 2 5 2 4 3 2" xfId="24055"/>
    <cellStyle name="Výpočet 2 5 2 4 3 3" xfId="24056"/>
    <cellStyle name="Výpočet 2 5 2 4 3 4" xfId="24057"/>
    <cellStyle name="Výpočet 2 5 2 4 4" xfId="24058"/>
    <cellStyle name="Výpočet 2 5 2 4 5" xfId="24059"/>
    <cellStyle name="Výpočet 2 5 2 4 6" xfId="24060"/>
    <cellStyle name="Výpočet 2 5 2 5" xfId="24061"/>
    <cellStyle name="Výpočet 2 5 2 5 2" xfId="24062"/>
    <cellStyle name="Výpočet 2 5 2 5 3" xfId="24063"/>
    <cellStyle name="Výpočet 2 5 2 5 4" xfId="24064"/>
    <cellStyle name="Výpočet 2 5 2 6" xfId="24065"/>
    <cellStyle name="Výpočet 2 5 2 6 2" xfId="24066"/>
    <cellStyle name="Výpočet 2 5 2 6 3" xfId="24067"/>
    <cellStyle name="Výpočet 2 5 2 6 4" xfId="24068"/>
    <cellStyle name="Výpočet 2 5 2 7" xfId="24069"/>
    <cellStyle name="Výpočet 2 5 2 8" xfId="24070"/>
    <cellStyle name="Výpočet 2 5 2 9" xfId="24071"/>
    <cellStyle name="Výpočet 2 5 3" xfId="24072"/>
    <cellStyle name="Výpočet 2 5 3 2" xfId="24073"/>
    <cellStyle name="Výpočet 2 5 3 2 2" xfId="24074"/>
    <cellStyle name="Výpočet 2 5 3 2 2 2" xfId="24075"/>
    <cellStyle name="Výpočet 2 5 3 2 2 3" xfId="24076"/>
    <cellStyle name="Výpočet 2 5 3 2 2 4" xfId="24077"/>
    <cellStyle name="Výpočet 2 5 3 2 3" xfId="24078"/>
    <cellStyle name="Výpočet 2 5 3 2 3 2" xfId="24079"/>
    <cellStyle name="Výpočet 2 5 3 2 3 3" xfId="24080"/>
    <cellStyle name="Výpočet 2 5 3 2 3 4" xfId="24081"/>
    <cellStyle name="Výpočet 2 5 3 2 4" xfId="24082"/>
    <cellStyle name="Výpočet 2 5 3 2 5" xfId="24083"/>
    <cellStyle name="Výpočet 2 5 3 2 6" xfId="24084"/>
    <cellStyle name="Výpočet 2 5 3 3" xfId="24085"/>
    <cellStyle name="Výpočet 2 5 3 3 2" xfId="24086"/>
    <cellStyle name="Výpočet 2 5 3 3 2 2" xfId="24087"/>
    <cellStyle name="Výpočet 2 5 3 3 2 3" xfId="24088"/>
    <cellStyle name="Výpočet 2 5 3 3 2 4" xfId="24089"/>
    <cellStyle name="Výpočet 2 5 3 3 3" xfId="24090"/>
    <cellStyle name="Výpočet 2 5 3 3 3 2" xfId="24091"/>
    <cellStyle name="Výpočet 2 5 3 3 3 3" xfId="24092"/>
    <cellStyle name="Výpočet 2 5 3 3 3 4" xfId="24093"/>
    <cellStyle name="Výpočet 2 5 3 3 4" xfId="24094"/>
    <cellStyle name="Výpočet 2 5 3 3 5" xfId="24095"/>
    <cellStyle name="Výpočet 2 5 3 3 6" xfId="24096"/>
    <cellStyle name="Výpočet 2 5 3 4" xfId="24097"/>
    <cellStyle name="Výpočet 2 5 3 4 2" xfId="24098"/>
    <cellStyle name="Výpočet 2 5 3 4 3" xfId="24099"/>
    <cellStyle name="Výpočet 2 5 3 4 4" xfId="24100"/>
    <cellStyle name="Výpočet 2 5 3 5" xfId="24101"/>
    <cellStyle name="Výpočet 2 5 3 5 2" xfId="24102"/>
    <cellStyle name="Výpočet 2 5 3 5 3" xfId="24103"/>
    <cellStyle name="Výpočet 2 5 3 5 4" xfId="24104"/>
    <cellStyle name="Výpočet 2 5 3 6" xfId="24105"/>
    <cellStyle name="Výpočet 2 5 3 7" xfId="24106"/>
    <cellStyle name="Výpočet 2 5 3 8" xfId="24107"/>
    <cellStyle name="Výpočet 2 5 4" xfId="24108"/>
    <cellStyle name="Výpočet 2 5 4 2" xfId="24109"/>
    <cellStyle name="Výpočet 2 5 4 2 2" xfId="24110"/>
    <cellStyle name="Výpočet 2 5 4 2 3" xfId="24111"/>
    <cellStyle name="Výpočet 2 5 4 2 4" xfId="24112"/>
    <cellStyle name="Výpočet 2 5 4 3" xfId="24113"/>
    <cellStyle name="Výpočet 2 5 4 3 2" xfId="24114"/>
    <cellStyle name="Výpočet 2 5 4 3 3" xfId="24115"/>
    <cellStyle name="Výpočet 2 5 4 3 4" xfId="24116"/>
    <cellStyle name="Výpočet 2 5 4 4" xfId="24117"/>
    <cellStyle name="Výpočet 2 5 4 5" xfId="24118"/>
    <cellStyle name="Výpočet 2 5 4 6" xfId="24119"/>
    <cellStyle name="Výpočet 2 5 5" xfId="24120"/>
    <cellStyle name="Výpočet 2 5 5 2" xfId="24121"/>
    <cellStyle name="Výpočet 2 5 5 2 2" xfId="24122"/>
    <cellStyle name="Výpočet 2 5 5 2 3" xfId="24123"/>
    <cellStyle name="Výpočet 2 5 5 2 4" xfId="24124"/>
    <cellStyle name="Výpočet 2 5 5 3" xfId="24125"/>
    <cellStyle name="Výpočet 2 5 5 3 2" xfId="24126"/>
    <cellStyle name="Výpočet 2 5 5 3 3" xfId="24127"/>
    <cellStyle name="Výpočet 2 5 5 3 4" xfId="24128"/>
    <cellStyle name="Výpočet 2 5 5 4" xfId="24129"/>
    <cellStyle name="Výpočet 2 5 5 5" xfId="24130"/>
    <cellStyle name="Výpočet 2 5 5 6" xfId="24131"/>
    <cellStyle name="Výpočet 2 5 6" xfId="24132"/>
    <cellStyle name="Výpočet 2 5 6 2" xfId="24133"/>
    <cellStyle name="Výpočet 2 5 6 3" xfId="24134"/>
    <cellStyle name="Výpočet 2 5 6 4" xfId="24135"/>
    <cellStyle name="Výpočet 2 5 7" xfId="24136"/>
    <cellStyle name="Výpočet 2 5 7 2" xfId="24137"/>
    <cellStyle name="Výpočet 2 5 7 3" xfId="24138"/>
    <cellStyle name="Výpočet 2 5 7 4" xfId="24139"/>
    <cellStyle name="Výpočet 2 5 8" xfId="24140"/>
    <cellStyle name="Výpočet 2 5 9" xfId="24141"/>
    <cellStyle name="Výpočet 2 6" xfId="24142"/>
    <cellStyle name="Výpočet 2 6 10" xfId="24143"/>
    <cellStyle name="Výpočet 2 6 2" xfId="24144"/>
    <cellStyle name="Výpočet 2 6 2 2" xfId="24145"/>
    <cellStyle name="Výpočet 2 6 2 2 2" xfId="24146"/>
    <cellStyle name="Výpočet 2 6 2 2 2 2" xfId="24147"/>
    <cellStyle name="Výpočet 2 6 2 2 2 2 2" xfId="24148"/>
    <cellStyle name="Výpočet 2 6 2 2 2 2 3" xfId="24149"/>
    <cellStyle name="Výpočet 2 6 2 2 2 2 4" xfId="24150"/>
    <cellStyle name="Výpočet 2 6 2 2 2 3" xfId="24151"/>
    <cellStyle name="Výpočet 2 6 2 2 2 3 2" xfId="24152"/>
    <cellStyle name="Výpočet 2 6 2 2 2 3 3" xfId="24153"/>
    <cellStyle name="Výpočet 2 6 2 2 2 3 4" xfId="24154"/>
    <cellStyle name="Výpočet 2 6 2 2 2 4" xfId="24155"/>
    <cellStyle name="Výpočet 2 6 2 2 2 5" xfId="24156"/>
    <cellStyle name="Výpočet 2 6 2 2 2 6" xfId="24157"/>
    <cellStyle name="Výpočet 2 6 2 2 3" xfId="24158"/>
    <cellStyle name="Výpočet 2 6 2 2 3 2" xfId="24159"/>
    <cellStyle name="Výpočet 2 6 2 2 3 2 2" xfId="24160"/>
    <cellStyle name="Výpočet 2 6 2 2 3 2 3" xfId="24161"/>
    <cellStyle name="Výpočet 2 6 2 2 3 2 4" xfId="24162"/>
    <cellStyle name="Výpočet 2 6 2 2 3 3" xfId="24163"/>
    <cellStyle name="Výpočet 2 6 2 2 3 3 2" xfId="24164"/>
    <cellStyle name="Výpočet 2 6 2 2 3 3 3" xfId="24165"/>
    <cellStyle name="Výpočet 2 6 2 2 3 3 4" xfId="24166"/>
    <cellStyle name="Výpočet 2 6 2 2 3 4" xfId="24167"/>
    <cellStyle name="Výpočet 2 6 2 2 3 5" xfId="24168"/>
    <cellStyle name="Výpočet 2 6 2 2 3 6" xfId="24169"/>
    <cellStyle name="Výpočet 2 6 2 2 4" xfId="24170"/>
    <cellStyle name="Výpočet 2 6 2 2 4 2" xfId="24171"/>
    <cellStyle name="Výpočet 2 6 2 2 4 3" xfId="24172"/>
    <cellStyle name="Výpočet 2 6 2 2 4 4" xfId="24173"/>
    <cellStyle name="Výpočet 2 6 2 2 5" xfId="24174"/>
    <cellStyle name="Výpočet 2 6 2 2 5 2" xfId="24175"/>
    <cellStyle name="Výpočet 2 6 2 2 5 3" xfId="24176"/>
    <cellStyle name="Výpočet 2 6 2 2 5 4" xfId="24177"/>
    <cellStyle name="Výpočet 2 6 2 2 6" xfId="24178"/>
    <cellStyle name="Výpočet 2 6 2 2 7" xfId="24179"/>
    <cellStyle name="Výpočet 2 6 2 2 8" xfId="24180"/>
    <cellStyle name="Výpočet 2 6 2 3" xfId="24181"/>
    <cellStyle name="Výpočet 2 6 2 3 2" xfId="24182"/>
    <cellStyle name="Výpočet 2 6 2 3 2 2" xfId="24183"/>
    <cellStyle name="Výpočet 2 6 2 3 2 3" xfId="24184"/>
    <cellStyle name="Výpočet 2 6 2 3 2 4" xfId="24185"/>
    <cellStyle name="Výpočet 2 6 2 3 3" xfId="24186"/>
    <cellStyle name="Výpočet 2 6 2 3 3 2" xfId="24187"/>
    <cellStyle name="Výpočet 2 6 2 3 3 3" xfId="24188"/>
    <cellStyle name="Výpočet 2 6 2 3 3 4" xfId="24189"/>
    <cellStyle name="Výpočet 2 6 2 3 4" xfId="24190"/>
    <cellStyle name="Výpočet 2 6 2 3 5" xfId="24191"/>
    <cellStyle name="Výpočet 2 6 2 3 6" xfId="24192"/>
    <cellStyle name="Výpočet 2 6 2 4" xfId="24193"/>
    <cellStyle name="Výpočet 2 6 2 4 2" xfId="24194"/>
    <cellStyle name="Výpočet 2 6 2 4 2 2" xfId="24195"/>
    <cellStyle name="Výpočet 2 6 2 4 2 3" xfId="24196"/>
    <cellStyle name="Výpočet 2 6 2 4 2 4" xfId="24197"/>
    <cellStyle name="Výpočet 2 6 2 4 3" xfId="24198"/>
    <cellStyle name="Výpočet 2 6 2 4 3 2" xfId="24199"/>
    <cellStyle name="Výpočet 2 6 2 4 3 3" xfId="24200"/>
    <cellStyle name="Výpočet 2 6 2 4 3 4" xfId="24201"/>
    <cellStyle name="Výpočet 2 6 2 4 4" xfId="24202"/>
    <cellStyle name="Výpočet 2 6 2 4 5" xfId="24203"/>
    <cellStyle name="Výpočet 2 6 2 4 6" xfId="24204"/>
    <cellStyle name="Výpočet 2 6 2 5" xfId="24205"/>
    <cellStyle name="Výpočet 2 6 2 5 2" xfId="24206"/>
    <cellStyle name="Výpočet 2 6 2 5 3" xfId="24207"/>
    <cellStyle name="Výpočet 2 6 2 5 4" xfId="24208"/>
    <cellStyle name="Výpočet 2 6 2 6" xfId="24209"/>
    <cellStyle name="Výpočet 2 6 2 6 2" xfId="24210"/>
    <cellStyle name="Výpočet 2 6 2 6 3" xfId="24211"/>
    <cellStyle name="Výpočet 2 6 2 6 4" xfId="24212"/>
    <cellStyle name="Výpočet 2 6 2 7" xfId="24213"/>
    <cellStyle name="Výpočet 2 6 2 8" xfId="24214"/>
    <cellStyle name="Výpočet 2 6 2 9" xfId="24215"/>
    <cellStyle name="Výpočet 2 6 3" xfId="24216"/>
    <cellStyle name="Výpočet 2 6 3 2" xfId="24217"/>
    <cellStyle name="Výpočet 2 6 3 2 2" xfId="24218"/>
    <cellStyle name="Výpočet 2 6 3 2 2 2" xfId="24219"/>
    <cellStyle name="Výpočet 2 6 3 2 2 3" xfId="24220"/>
    <cellStyle name="Výpočet 2 6 3 2 2 4" xfId="24221"/>
    <cellStyle name="Výpočet 2 6 3 2 3" xfId="24222"/>
    <cellStyle name="Výpočet 2 6 3 2 3 2" xfId="24223"/>
    <cellStyle name="Výpočet 2 6 3 2 3 3" xfId="24224"/>
    <cellStyle name="Výpočet 2 6 3 2 3 4" xfId="24225"/>
    <cellStyle name="Výpočet 2 6 3 2 4" xfId="24226"/>
    <cellStyle name="Výpočet 2 6 3 2 5" xfId="24227"/>
    <cellStyle name="Výpočet 2 6 3 2 6" xfId="24228"/>
    <cellStyle name="Výpočet 2 6 3 3" xfId="24229"/>
    <cellStyle name="Výpočet 2 6 3 3 2" xfId="24230"/>
    <cellStyle name="Výpočet 2 6 3 3 2 2" xfId="24231"/>
    <cellStyle name="Výpočet 2 6 3 3 2 3" xfId="24232"/>
    <cellStyle name="Výpočet 2 6 3 3 2 4" xfId="24233"/>
    <cellStyle name="Výpočet 2 6 3 3 3" xfId="24234"/>
    <cellStyle name="Výpočet 2 6 3 3 3 2" xfId="24235"/>
    <cellStyle name="Výpočet 2 6 3 3 3 3" xfId="24236"/>
    <cellStyle name="Výpočet 2 6 3 3 3 4" xfId="24237"/>
    <cellStyle name="Výpočet 2 6 3 3 4" xfId="24238"/>
    <cellStyle name="Výpočet 2 6 3 3 5" xfId="24239"/>
    <cellStyle name="Výpočet 2 6 3 3 6" xfId="24240"/>
    <cellStyle name="Výpočet 2 6 3 4" xfId="24241"/>
    <cellStyle name="Výpočet 2 6 3 4 2" xfId="24242"/>
    <cellStyle name="Výpočet 2 6 3 4 3" xfId="24243"/>
    <cellStyle name="Výpočet 2 6 3 4 4" xfId="24244"/>
    <cellStyle name="Výpočet 2 6 3 5" xfId="24245"/>
    <cellStyle name="Výpočet 2 6 3 5 2" xfId="24246"/>
    <cellStyle name="Výpočet 2 6 3 5 3" xfId="24247"/>
    <cellStyle name="Výpočet 2 6 3 5 4" xfId="24248"/>
    <cellStyle name="Výpočet 2 6 3 6" xfId="24249"/>
    <cellStyle name="Výpočet 2 6 3 7" xfId="24250"/>
    <cellStyle name="Výpočet 2 6 3 8" xfId="24251"/>
    <cellStyle name="Výpočet 2 6 4" xfId="24252"/>
    <cellStyle name="Výpočet 2 6 4 2" xfId="24253"/>
    <cellStyle name="Výpočet 2 6 4 2 2" xfId="24254"/>
    <cellStyle name="Výpočet 2 6 4 2 3" xfId="24255"/>
    <cellStyle name="Výpočet 2 6 4 2 4" xfId="24256"/>
    <cellStyle name="Výpočet 2 6 4 3" xfId="24257"/>
    <cellStyle name="Výpočet 2 6 4 3 2" xfId="24258"/>
    <cellStyle name="Výpočet 2 6 4 3 3" xfId="24259"/>
    <cellStyle name="Výpočet 2 6 4 3 4" xfId="24260"/>
    <cellStyle name="Výpočet 2 6 4 4" xfId="24261"/>
    <cellStyle name="Výpočet 2 6 4 5" xfId="24262"/>
    <cellStyle name="Výpočet 2 6 4 6" xfId="24263"/>
    <cellStyle name="Výpočet 2 6 5" xfId="24264"/>
    <cellStyle name="Výpočet 2 6 5 2" xfId="24265"/>
    <cellStyle name="Výpočet 2 6 5 2 2" xfId="24266"/>
    <cellStyle name="Výpočet 2 6 5 2 3" xfId="24267"/>
    <cellStyle name="Výpočet 2 6 5 2 4" xfId="24268"/>
    <cellStyle name="Výpočet 2 6 5 3" xfId="24269"/>
    <cellStyle name="Výpočet 2 6 5 3 2" xfId="24270"/>
    <cellStyle name="Výpočet 2 6 5 3 3" xfId="24271"/>
    <cellStyle name="Výpočet 2 6 5 3 4" xfId="24272"/>
    <cellStyle name="Výpočet 2 6 5 4" xfId="24273"/>
    <cellStyle name="Výpočet 2 6 5 5" xfId="24274"/>
    <cellStyle name="Výpočet 2 6 5 6" xfId="24275"/>
    <cellStyle name="Výpočet 2 6 6" xfId="24276"/>
    <cellStyle name="Výpočet 2 6 6 2" xfId="24277"/>
    <cellStyle name="Výpočet 2 6 6 3" xfId="24278"/>
    <cellStyle name="Výpočet 2 6 6 4" xfId="24279"/>
    <cellStyle name="Výpočet 2 6 7" xfId="24280"/>
    <cellStyle name="Výpočet 2 6 7 2" xfId="24281"/>
    <cellStyle name="Výpočet 2 6 7 3" xfId="24282"/>
    <cellStyle name="Výpočet 2 6 7 4" xfId="24283"/>
    <cellStyle name="Výpočet 2 6 8" xfId="24284"/>
    <cellStyle name="Výpočet 2 6 9" xfId="24285"/>
    <cellStyle name="Výpočet 2 7" xfId="24286"/>
    <cellStyle name="Výpočet 2 7 2" xfId="24287"/>
    <cellStyle name="Výpočet 2 7 2 2" xfId="24288"/>
    <cellStyle name="Výpočet 2 7 2 2 2" xfId="24289"/>
    <cellStyle name="Výpočet 2 7 2 2 2 2" xfId="24290"/>
    <cellStyle name="Výpočet 2 7 2 2 2 3" xfId="24291"/>
    <cellStyle name="Výpočet 2 7 2 2 2 4" xfId="24292"/>
    <cellStyle name="Výpočet 2 7 2 2 3" xfId="24293"/>
    <cellStyle name="Výpočet 2 7 2 2 3 2" xfId="24294"/>
    <cellStyle name="Výpočet 2 7 2 2 3 3" xfId="24295"/>
    <cellStyle name="Výpočet 2 7 2 2 3 4" xfId="24296"/>
    <cellStyle name="Výpočet 2 7 2 2 4" xfId="24297"/>
    <cellStyle name="Výpočet 2 7 2 2 5" xfId="24298"/>
    <cellStyle name="Výpočet 2 7 2 2 6" xfId="24299"/>
    <cellStyle name="Výpočet 2 7 2 3" xfId="24300"/>
    <cellStyle name="Výpočet 2 7 2 3 2" xfId="24301"/>
    <cellStyle name="Výpočet 2 7 2 3 2 2" xfId="24302"/>
    <cellStyle name="Výpočet 2 7 2 3 2 3" xfId="24303"/>
    <cellStyle name="Výpočet 2 7 2 3 2 4" xfId="24304"/>
    <cellStyle name="Výpočet 2 7 2 3 3" xfId="24305"/>
    <cellStyle name="Výpočet 2 7 2 3 3 2" xfId="24306"/>
    <cellStyle name="Výpočet 2 7 2 3 3 3" xfId="24307"/>
    <cellStyle name="Výpočet 2 7 2 3 3 4" xfId="24308"/>
    <cellStyle name="Výpočet 2 7 2 3 4" xfId="24309"/>
    <cellStyle name="Výpočet 2 7 2 3 5" xfId="24310"/>
    <cellStyle name="Výpočet 2 7 2 3 6" xfId="24311"/>
    <cellStyle name="Výpočet 2 7 2 4" xfId="24312"/>
    <cellStyle name="Výpočet 2 7 2 4 2" xfId="24313"/>
    <cellStyle name="Výpočet 2 7 2 4 3" xfId="24314"/>
    <cellStyle name="Výpočet 2 7 2 4 4" xfId="24315"/>
    <cellStyle name="Výpočet 2 7 2 5" xfId="24316"/>
    <cellStyle name="Výpočet 2 7 2 5 2" xfId="24317"/>
    <cellStyle name="Výpočet 2 7 2 5 3" xfId="24318"/>
    <cellStyle name="Výpočet 2 7 2 5 4" xfId="24319"/>
    <cellStyle name="Výpočet 2 7 2 6" xfId="24320"/>
    <cellStyle name="Výpočet 2 7 2 7" xfId="24321"/>
    <cellStyle name="Výpočet 2 7 2 8" xfId="24322"/>
    <cellStyle name="Výpočet 2 7 3" xfId="24323"/>
    <cellStyle name="Výpočet 2 7 3 2" xfId="24324"/>
    <cellStyle name="Výpočet 2 7 3 2 2" xfId="24325"/>
    <cellStyle name="Výpočet 2 7 3 2 3" xfId="24326"/>
    <cellStyle name="Výpočet 2 7 3 2 4" xfId="24327"/>
    <cellStyle name="Výpočet 2 7 3 3" xfId="24328"/>
    <cellStyle name="Výpočet 2 7 3 3 2" xfId="24329"/>
    <cellStyle name="Výpočet 2 7 3 3 3" xfId="24330"/>
    <cellStyle name="Výpočet 2 7 3 3 4" xfId="24331"/>
    <cellStyle name="Výpočet 2 7 3 4" xfId="24332"/>
    <cellStyle name="Výpočet 2 7 3 5" xfId="24333"/>
    <cellStyle name="Výpočet 2 7 3 6" xfId="24334"/>
    <cellStyle name="Výpočet 2 7 4" xfId="24335"/>
    <cellStyle name="Výpočet 2 7 4 2" xfId="24336"/>
    <cellStyle name="Výpočet 2 7 4 2 2" xfId="24337"/>
    <cellStyle name="Výpočet 2 7 4 2 3" xfId="24338"/>
    <cellStyle name="Výpočet 2 7 4 2 4" xfId="24339"/>
    <cellStyle name="Výpočet 2 7 4 3" xfId="24340"/>
    <cellStyle name="Výpočet 2 7 4 3 2" xfId="24341"/>
    <cellStyle name="Výpočet 2 7 4 3 3" xfId="24342"/>
    <cellStyle name="Výpočet 2 7 4 3 4" xfId="24343"/>
    <cellStyle name="Výpočet 2 7 4 4" xfId="24344"/>
    <cellStyle name="Výpočet 2 7 4 5" xfId="24345"/>
    <cellStyle name="Výpočet 2 7 4 6" xfId="24346"/>
    <cellStyle name="Výpočet 2 7 5" xfId="24347"/>
    <cellStyle name="Výpočet 2 7 5 2" xfId="24348"/>
    <cellStyle name="Výpočet 2 7 5 3" xfId="24349"/>
    <cellStyle name="Výpočet 2 7 5 4" xfId="24350"/>
    <cellStyle name="Výpočet 2 7 6" xfId="24351"/>
    <cellStyle name="Výpočet 2 7 6 2" xfId="24352"/>
    <cellStyle name="Výpočet 2 7 6 3" xfId="24353"/>
    <cellStyle name="Výpočet 2 7 6 4" xfId="24354"/>
    <cellStyle name="Výpočet 2 7 7" xfId="24355"/>
    <cellStyle name="Výpočet 2 7 8" xfId="24356"/>
    <cellStyle name="Výpočet 2 7 9" xfId="24357"/>
    <cellStyle name="Výpočet 2 8" xfId="24358"/>
    <cellStyle name="Výpočet 2 8 2" xfId="24359"/>
    <cellStyle name="Výpočet 2 8 2 2" xfId="24360"/>
    <cellStyle name="Výpočet 2 8 2 2 2" xfId="24361"/>
    <cellStyle name="Výpočet 2 8 2 2 3" xfId="24362"/>
    <cellStyle name="Výpočet 2 8 2 2 4" xfId="24363"/>
    <cellStyle name="Výpočet 2 8 2 3" xfId="24364"/>
    <cellStyle name="Výpočet 2 8 2 3 2" xfId="24365"/>
    <cellStyle name="Výpočet 2 8 2 3 3" xfId="24366"/>
    <cellStyle name="Výpočet 2 8 2 3 4" xfId="24367"/>
    <cellStyle name="Výpočet 2 8 2 4" xfId="24368"/>
    <cellStyle name="Výpočet 2 8 2 5" xfId="24369"/>
    <cellStyle name="Výpočet 2 8 2 6" xfId="24370"/>
    <cellStyle name="Výpočet 2 8 3" xfId="24371"/>
    <cellStyle name="Výpočet 2 8 3 2" xfId="24372"/>
    <cellStyle name="Výpočet 2 8 3 2 2" xfId="24373"/>
    <cellStyle name="Výpočet 2 8 3 2 3" xfId="24374"/>
    <cellStyle name="Výpočet 2 8 3 2 4" xfId="24375"/>
    <cellStyle name="Výpočet 2 8 3 3" xfId="24376"/>
    <cellStyle name="Výpočet 2 8 3 3 2" xfId="24377"/>
    <cellStyle name="Výpočet 2 8 3 3 3" xfId="24378"/>
    <cellStyle name="Výpočet 2 8 3 3 4" xfId="24379"/>
    <cellStyle name="Výpočet 2 8 3 4" xfId="24380"/>
    <cellStyle name="Výpočet 2 8 3 5" xfId="24381"/>
    <cellStyle name="Výpočet 2 8 3 6" xfId="24382"/>
    <cellStyle name="Výpočet 2 8 4" xfId="24383"/>
    <cellStyle name="Výpočet 2 8 4 2" xfId="24384"/>
    <cellStyle name="Výpočet 2 8 4 3" xfId="24385"/>
    <cellStyle name="Výpočet 2 8 4 4" xfId="24386"/>
    <cellStyle name="Výpočet 2 8 5" xfId="24387"/>
    <cellStyle name="Výpočet 2 8 5 2" xfId="24388"/>
    <cellStyle name="Výpočet 2 8 5 3" xfId="24389"/>
    <cellStyle name="Výpočet 2 8 5 4" xfId="24390"/>
    <cellStyle name="Výpočet 2 8 6" xfId="24391"/>
    <cellStyle name="Výpočet 2 8 7" xfId="24392"/>
    <cellStyle name="Výpočet 2 8 8" xfId="24393"/>
    <cellStyle name="Výpočet 2 9" xfId="24394"/>
    <cellStyle name="Výpočet 2 9 2" xfId="24395"/>
    <cellStyle name="Výpočet 2 9 2 2" xfId="24396"/>
    <cellStyle name="Výpočet 2 9 2 3" xfId="24397"/>
    <cellStyle name="Výpočet 2 9 2 4" xfId="24398"/>
    <cellStyle name="Výpočet 2 9 3" xfId="24399"/>
    <cellStyle name="Výpočet 2 9 3 2" xfId="24400"/>
    <cellStyle name="Výpočet 2 9 3 3" xfId="24401"/>
    <cellStyle name="Výpočet 2 9 3 4" xfId="24402"/>
    <cellStyle name="Výpočet 2 9 4" xfId="24403"/>
    <cellStyle name="Výpočet 2 9 5" xfId="24404"/>
    <cellStyle name="Výpočet 2 9 6" xfId="24405"/>
    <cellStyle name="Výpočet 3" xfId="24406"/>
    <cellStyle name="Výpočet 3 10" xfId="24407"/>
    <cellStyle name="Výpočet 3 10 2" xfId="24408"/>
    <cellStyle name="Výpočet 3 10 2 2" xfId="24409"/>
    <cellStyle name="Výpočet 3 10 2 3" xfId="24410"/>
    <cellStyle name="Výpočet 3 10 2 4" xfId="24411"/>
    <cellStyle name="Výpočet 3 10 3" xfId="24412"/>
    <cellStyle name="Výpočet 3 10 3 2" xfId="24413"/>
    <cellStyle name="Výpočet 3 10 3 3" xfId="24414"/>
    <cellStyle name="Výpočet 3 10 3 4" xfId="24415"/>
    <cellStyle name="Výpočet 3 10 4" xfId="24416"/>
    <cellStyle name="Výpočet 3 10 5" xfId="24417"/>
    <cellStyle name="Výpočet 3 10 6" xfId="24418"/>
    <cellStyle name="Výpočet 3 11" xfId="24419"/>
    <cellStyle name="Výpočet 3 11 2" xfId="24420"/>
    <cellStyle name="Výpočet 3 11 3" xfId="24421"/>
    <cellStyle name="Výpočet 3 11 4" xfId="24422"/>
    <cellStyle name="Výpočet 3 12" xfId="24423"/>
    <cellStyle name="Výpočet 3 12 2" xfId="24424"/>
    <cellStyle name="Výpočet 3 12 3" xfId="24425"/>
    <cellStyle name="Výpočet 3 12 4" xfId="24426"/>
    <cellStyle name="Výpočet 3 13" xfId="24427"/>
    <cellStyle name="Výpočet 3 14" xfId="24428"/>
    <cellStyle name="Výpočet 3 15" xfId="24429"/>
    <cellStyle name="Výpočet 3 2" xfId="24430"/>
    <cellStyle name="Výpočet 3 2 10" xfId="24431"/>
    <cellStyle name="Výpočet 3 2 2" xfId="24432"/>
    <cellStyle name="Výpočet 3 2 2 2" xfId="24433"/>
    <cellStyle name="Výpočet 3 2 2 2 2" xfId="24434"/>
    <cellStyle name="Výpočet 3 2 2 2 2 2" xfId="24435"/>
    <cellStyle name="Výpočet 3 2 2 2 2 2 2" xfId="24436"/>
    <cellStyle name="Výpočet 3 2 2 2 2 2 3" xfId="24437"/>
    <cellStyle name="Výpočet 3 2 2 2 2 2 4" xfId="24438"/>
    <cellStyle name="Výpočet 3 2 2 2 2 3" xfId="24439"/>
    <cellStyle name="Výpočet 3 2 2 2 2 3 2" xfId="24440"/>
    <cellStyle name="Výpočet 3 2 2 2 2 3 3" xfId="24441"/>
    <cellStyle name="Výpočet 3 2 2 2 2 3 4" xfId="24442"/>
    <cellStyle name="Výpočet 3 2 2 2 2 4" xfId="24443"/>
    <cellStyle name="Výpočet 3 2 2 2 2 5" xfId="24444"/>
    <cellStyle name="Výpočet 3 2 2 2 2 6" xfId="24445"/>
    <cellStyle name="Výpočet 3 2 2 2 3" xfId="24446"/>
    <cellStyle name="Výpočet 3 2 2 2 3 2" xfId="24447"/>
    <cellStyle name="Výpočet 3 2 2 2 3 2 2" xfId="24448"/>
    <cellStyle name="Výpočet 3 2 2 2 3 2 3" xfId="24449"/>
    <cellStyle name="Výpočet 3 2 2 2 3 2 4" xfId="24450"/>
    <cellStyle name="Výpočet 3 2 2 2 3 3" xfId="24451"/>
    <cellStyle name="Výpočet 3 2 2 2 3 3 2" xfId="24452"/>
    <cellStyle name="Výpočet 3 2 2 2 3 3 3" xfId="24453"/>
    <cellStyle name="Výpočet 3 2 2 2 3 3 4" xfId="24454"/>
    <cellStyle name="Výpočet 3 2 2 2 3 4" xfId="24455"/>
    <cellStyle name="Výpočet 3 2 2 2 3 5" xfId="24456"/>
    <cellStyle name="Výpočet 3 2 2 2 3 6" xfId="24457"/>
    <cellStyle name="Výpočet 3 2 2 2 4" xfId="24458"/>
    <cellStyle name="Výpočet 3 2 2 2 4 2" xfId="24459"/>
    <cellStyle name="Výpočet 3 2 2 2 4 3" xfId="24460"/>
    <cellStyle name="Výpočet 3 2 2 2 4 4" xfId="24461"/>
    <cellStyle name="Výpočet 3 2 2 2 5" xfId="24462"/>
    <cellStyle name="Výpočet 3 2 2 2 5 2" xfId="24463"/>
    <cellStyle name="Výpočet 3 2 2 2 5 3" xfId="24464"/>
    <cellStyle name="Výpočet 3 2 2 2 5 4" xfId="24465"/>
    <cellStyle name="Výpočet 3 2 2 2 6" xfId="24466"/>
    <cellStyle name="Výpočet 3 2 2 2 7" xfId="24467"/>
    <cellStyle name="Výpočet 3 2 2 2 8" xfId="24468"/>
    <cellStyle name="Výpočet 3 2 2 3" xfId="24469"/>
    <cellStyle name="Výpočet 3 2 2 3 2" xfId="24470"/>
    <cellStyle name="Výpočet 3 2 2 3 2 2" xfId="24471"/>
    <cellStyle name="Výpočet 3 2 2 3 2 3" xfId="24472"/>
    <cellStyle name="Výpočet 3 2 2 3 2 4" xfId="24473"/>
    <cellStyle name="Výpočet 3 2 2 3 3" xfId="24474"/>
    <cellStyle name="Výpočet 3 2 2 3 3 2" xfId="24475"/>
    <cellStyle name="Výpočet 3 2 2 3 3 3" xfId="24476"/>
    <cellStyle name="Výpočet 3 2 2 3 3 4" xfId="24477"/>
    <cellStyle name="Výpočet 3 2 2 3 4" xfId="24478"/>
    <cellStyle name="Výpočet 3 2 2 3 5" xfId="24479"/>
    <cellStyle name="Výpočet 3 2 2 3 6" xfId="24480"/>
    <cellStyle name="Výpočet 3 2 2 4" xfId="24481"/>
    <cellStyle name="Výpočet 3 2 2 4 2" xfId="24482"/>
    <cellStyle name="Výpočet 3 2 2 4 2 2" xfId="24483"/>
    <cellStyle name="Výpočet 3 2 2 4 2 3" xfId="24484"/>
    <cellStyle name="Výpočet 3 2 2 4 2 4" xfId="24485"/>
    <cellStyle name="Výpočet 3 2 2 4 3" xfId="24486"/>
    <cellStyle name="Výpočet 3 2 2 4 3 2" xfId="24487"/>
    <cellStyle name="Výpočet 3 2 2 4 3 3" xfId="24488"/>
    <cellStyle name="Výpočet 3 2 2 4 3 4" xfId="24489"/>
    <cellStyle name="Výpočet 3 2 2 4 4" xfId="24490"/>
    <cellStyle name="Výpočet 3 2 2 4 5" xfId="24491"/>
    <cellStyle name="Výpočet 3 2 2 4 6" xfId="24492"/>
    <cellStyle name="Výpočet 3 2 2 5" xfId="24493"/>
    <cellStyle name="Výpočet 3 2 2 5 2" xfId="24494"/>
    <cellStyle name="Výpočet 3 2 2 5 3" xfId="24495"/>
    <cellStyle name="Výpočet 3 2 2 5 4" xfId="24496"/>
    <cellStyle name="Výpočet 3 2 2 6" xfId="24497"/>
    <cellStyle name="Výpočet 3 2 2 6 2" xfId="24498"/>
    <cellStyle name="Výpočet 3 2 2 6 3" xfId="24499"/>
    <cellStyle name="Výpočet 3 2 2 6 4" xfId="24500"/>
    <cellStyle name="Výpočet 3 2 2 7" xfId="24501"/>
    <cellStyle name="Výpočet 3 2 2 8" xfId="24502"/>
    <cellStyle name="Výpočet 3 2 2 9" xfId="24503"/>
    <cellStyle name="Výpočet 3 2 3" xfId="24504"/>
    <cellStyle name="Výpočet 3 2 3 2" xfId="24505"/>
    <cellStyle name="Výpočet 3 2 3 2 2" xfId="24506"/>
    <cellStyle name="Výpočet 3 2 3 2 2 2" xfId="24507"/>
    <cellStyle name="Výpočet 3 2 3 2 2 3" xfId="24508"/>
    <cellStyle name="Výpočet 3 2 3 2 2 4" xfId="24509"/>
    <cellStyle name="Výpočet 3 2 3 2 3" xfId="24510"/>
    <cellStyle name="Výpočet 3 2 3 2 3 2" xfId="24511"/>
    <cellStyle name="Výpočet 3 2 3 2 3 3" xfId="24512"/>
    <cellStyle name="Výpočet 3 2 3 2 3 4" xfId="24513"/>
    <cellStyle name="Výpočet 3 2 3 2 4" xfId="24514"/>
    <cellStyle name="Výpočet 3 2 3 2 5" xfId="24515"/>
    <cellStyle name="Výpočet 3 2 3 2 6" xfId="24516"/>
    <cellStyle name="Výpočet 3 2 3 3" xfId="24517"/>
    <cellStyle name="Výpočet 3 2 3 3 2" xfId="24518"/>
    <cellStyle name="Výpočet 3 2 3 3 2 2" xfId="24519"/>
    <cellStyle name="Výpočet 3 2 3 3 2 3" xfId="24520"/>
    <cellStyle name="Výpočet 3 2 3 3 2 4" xfId="24521"/>
    <cellStyle name="Výpočet 3 2 3 3 3" xfId="24522"/>
    <cellStyle name="Výpočet 3 2 3 3 3 2" xfId="24523"/>
    <cellStyle name="Výpočet 3 2 3 3 3 3" xfId="24524"/>
    <cellStyle name="Výpočet 3 2 3 3 3 4" xfId="24525"/>
    <cellStyle name="Výpočet 3 2 3 3 4" xfId="24526"/>
    <cellStyle name="Výpočet 3 2 3 3 5" xfId="24527"/>
    <cellStyle name="Výpočet 3 2 3 3 6" xfId="24528"/>
    <cellStyle name="Výpočet 3 2 3 4" xfId="24529"/>
    <cellStyle name="Výpočet 3 2 3 4 2" xfId="24530"/>
    <cellStyle name="Výpočet 3 2 3 4 3" xfId="24531"/>
    <cellStyle name="Výpočet 3 2 3 4 4" xfId="24532"/>
    <cellStyle name="Výpočet 3 2 3 5" xfId="24533"/>
    <cellStyle name="Výpočet 3 2 3 5 2" xfId="24534"/>
    <cellStyle name="Výpočet 3 2 3 5 3" xfId="24535"/>
    <cellStyle name="Výpočet 3 2 3 5 4" xfId="24536"/>
    <cellStyle name="Výpočet 3 2 3 6" xfId="24537"/>
    <cellStyle name="Výpočet 3 2 3 7" xfId="24538"/>
    <cellStyle name="Výpočet 3 2 3 8" xfId="24539"/>
    <cellStyle name="Výpočet 3 2 4" xfId="24540"/>
    <cellStyle name="Výpočet 3 2 4 2" xfId="24541"/>
    <cellStyle name="Výpočet 3 2 4 2 2" xfId="24542"/>
    <cellStyle name="Výpočet 3 2 4 2 3" xfId="24543"/>
    <cellStyle name="Výpočet 3 2 4 2 4" xfId="24544"/>
    <cellStyle name="Výpočet 3 2 4 3" xfId="24545"/>
    <cellStyle name="Výpočet 3 2 4 3 2" xfId="24546"/>
    <cellStyle name="Výpočet 3 2 4 3 3" xfId="24547"/>
    <cellStyle name="Výpočet 3 2 4 3 4" xfId="24548"/>
    <cellStyle name="Výpočet 3 2 4 4" xfId="24549"/>
    <cellStyle name="Výpočet 3 2 4 5" xfId="24550"/>
    <cellStyle name="Výpočet 3 2 4 6" xfId="24551"/>
    <cellStyle name="Výpočet 3 2 5" xfId="24552"/>
    <cellStyle name="Výpočet 3 2 5 2" xfId="24553"/>
    <cellStyle name="Výpočet 3 2 5 2 2" xfId="24554"/>
    <cellStyle name="Výpočet 3 2 5 2 3" xfId="24555"/>
    <cellStyle name="Výpočet 3 2 5 2 4" xfId="24556"/>
    <cellStyle name="Výpočet 3 2 5 3" xfId="24557"/>
    <cellStyle name="Výpočet 3 2 5 3 2" xfId="24558"/>
    <cellStyle name="Výpočet 3 2 5 3 3" xfId="24559"/>
    <cellStyle name="Výpočet 3 2 5 3 4" xfId="24560"/>
    <cellStyle name="Výpočet 3 2 5 4" xfId="24561"/>
    <cellStyle name="Výpočet 3 2 5 5" xfId="24562"/>
    <cellStyle name="Výpočet 3 2 5 6" xfId="24563"/>
    <cellStyle name="Výpočet 3 2 6" xfId="24564"/>
    <cellStyle name="Výpočet 3 2 6 2" xfId="24565"/>
    <cellStyle name="Výpočet 3 2 6 3" xfId="24566"/>
    <cellStyle name="Výpočet 3 2 6 4" xfId="24567"/>
    <cellStyle name="Výpočet 3 2 7" xfId="24568"/>
    <cellStyle name="Výpočet 3 2 7 2" xfId="24569"/>
    <cellStyle name="Výpočet 3 2 7 3" xfId="24570"/>
    <cellStyle name="Výpočet 3 2 7 4" xfId="24571"/>
    <cellStyle name="Výpočet 3 2 8" xfId="24572"/>
    <cellStyle name="Výpočet 3 2 9" xfId="24573"/>
    <cellStyle name="Výpočet 3 3" xfId="24574"/>
    <cellStyle name="Výpočet 3 3 10" xfId="24575"/>
    <cellStyle name="Výpočet 3 3 2" xfId="24576"/>
    <cellStyle name="Výpočet 3 3 2 2" xfId="24577"/>
    <cellStyle name="Výpočet 3 3 2 2 2" xfId="24578"/>
    <cellStyle name="Výpočet 3 3 2 2 2 2" xfId="24579"/>
    <cellStyle name="Výpočet 3 3 2 2 2 2 2" xfId="24580"/>
    <cellStyle name="Výpočet 3 3 2 2 2 2 3" xfId="24581"/>
    <cellStyle name="Výpočet 3 3 2 2 2 2 4" xfId="24582"/>
    <cellStyle name="Výpočet 3 3 2 2 2 3" xfId="24583"/>
    <cellStyle name="Výpočet 3 3 2 2 2 3 2" xfId="24584"/>
    <cellStyle name="Výpočet 3 3 2 2 2 3 3" xfId="24585"/>
    <cellStyle name="Výpočet 3 3 2 2 2 3 4" xfId="24586"/>
    <cellStyle name="Výpočet 3 3 2 2 2 4" xfId="24587"/>
    <cellStyle name="Výpočet 3 3 2 2 2 5" xfId="24588"/>
    <cellStyle name="Výpočet 3 3 2 2 2 6" xfId="24589"/>
    <cellStyle name="Výpočet 3 3 2 2 3" xfId="24590"/>
    <cellStyle name="Výpočet 3 3 2 2 3 2" xfId="24591"/>
    <cellStyle name="Výpočet 3 3 2 2 3 2 2" xfId="24592"/>
    <cellStyle name="Výpočet 3 3 2 2 3 2 3" xfId="24593"/>
    <cellStyle name="Výpočet 3 3 2 2 3 2 4" xfId="24594"/>
    <cellStyle name="Výpočet 3 3 2 2 3 3" xfId="24595"/>
    <cellStyle name="Výpočet 3 3 2 2 3 3 2" xfId="24596"/>
    <cellStyle name="Výpočet 3 3 2 2 3 3 3" xfId="24597"/>
    <cellStyle name="Výpočet 3 3 2 2 3 3 4" xfId="24598"/>
    <cellStyle name="Výpočet 3 3 2 2 3 4" xfId="24599"/>
    <cellStyle name="Výpočet 3 3 2 2 3 5" xfId="24600"/>
    <cellStyle name="Výpočet 3 3 2 2 3 6" xfId="24601"/>
    <cellStyle name="Výpočet 3 3 2 2 4" xfId="24602"/>
    <cellStyle name="Výpočet 3 3 2 2 4 2" xfId="24603"/>
    <cellStyle name="Výpočet 3 3 2 2 4 3" xfId="24604"/>
    <cellStyle name="Výpočet 3 3 2 2 4 4" xfId="24605"/>
    <cellStyle name="Výpočet 3 3 2 2 5" xfId="24606"/>
    <cellStyle name="Výpočet 3 3 2 2 5 2" xfId="24607"/>
    <cellStyle name="Výpočet 3 3 2 2 5 3" xfId="24608"/>
    <cellStyle name="Výpočet 3 3 2 2 5 4" xfId="24609"/>
    <cellStyle name="Výpočet 3 3 2 2 6" xfId="24610"/>
    <cellStyle name="Výpočet 3 3 2 2 7" xfId="24611"/>
    <cellStyle name="Výpočet 3 3 2 2 8" xfId="24612"/>
    <cellStyle name="Výpočet 3 3 2 3" xfId="24613"/>
    <cellStyle name="Výpočet 3 3 2 3 2" xfId="24614"/>
    <cellStyle name="Výpočet 3 3 2 3 2 2" xfId="24615"/>
    <cellStyle name="Výpočet 3 3 2 3 2 3" xfId="24616"/>
    <cellStyle name="Výpočet 3 3 2 3 2 4" xfId="24617"/>
    <cellStyle name="Výpočet 3 3 2 3 3" xfId="24618"/>
    <cellStyle name="Výpočet 3 3 2 3 3 2" xfId="24619"/>
    <cellStyle name="Výpočet 3 3 2 3 3 3" xfId="24620"/>
    <cellStyle name="Výpočet 3 3 2 3 3 4" xfId="24621"/>
    <cellStyle name="Výpočet 3 3 2 3 4" xfId="24622"/>
    <cellStyle name="Výpočet 3 3 2 3 5" xfId="24623"/>
    <cellStyle name="Výpočet 3 3 2 3 6" xfId="24624"/>
    <cellStyle name="Výpočet 3 3 2 4" xfId="24625"/>
    <cellStyle name="Výpočet 3 3 2 4 2" xfId="24626"/>
    <cellStyle name="Výpočet 3 3 2 4 2 2" xfId="24627"/>
    <cellStyle name="Výpočet 3 3 2 4 2 3" xfId="24628"/>
    <cellStyle name="Výpočet 3 3 2 4 2 4" xfId="24629"/>
    <cellStyle name="Výpočet 3 3 2 4 3" xfId="24630"/>
    <cellStyle name="Výpočet 3 3 2 4 3 2" xfId="24631"/>
    <cellStyle name="Výpočet 3 3 2 4 3 3" xfId="24632"/>
    <cellStyle name="Výpočet 3 3 2 4 3 4" xfId="24633"/>
    <cellStyle name="Výpočet 3 3 2 4 4" xfId="24634"/>
    <cellStyle name="Výpočet 3 3 2 4 5" xfId="24635"/>
    <cellStyle name="Výpočet 3 3 2 4 6" xfId="24636"/>
    <cellStyle name="Výpočet 3 3 2 5" xfId="24637"/>
    <cellStyle name="Výpočet 3 3 2 5 2" xfId="24638"/>
    <cellStyle name="Výpočet 3 3 2 5 3" xfId="24639"/>
    <cellStyle name="Výpočet 3 3 2 5 4" xfId="24640"/>
    <cellStyle name="Výpočet 3 3 2 6" xfId="24641"/>
    <cellStyle name="Výpočet 3 3 2 6 2" xfId="24642"/>
    <cellStyle name="Výpočet 3 3 2 6 3" xfId="24643"/>
    <cellStyle name="Výpočet 3 3 2 6 4" xfId="24644"/>
    <cellStyle name="Výpočet 3 3 2 7" xfId="24645"/>
    <cellStyle name="Výpočet 3 3 2 8" xfId="24646"/>
    <cellStyle name="Výpočet 3 3 2 9" xfId="24647"/>
    <cellStyle name="Výpočet 3 3 3" xfId="24648"/>
    <cellStyle name="Výpočet 3 3 3 2" xfId="24649"/>
    <cellStyle name="Výpočet 3 3 3 2 2" xfId="24650"/>
    <cellStyle name="Výpočet 3 3 3 2 2 2" xfId="24651"/>
    <cellStyle name="Výpočet 3 3 3 2 2 3" xfId="24652"/>
    <cellStyle name="Výpočet 3 3 3 2 2 4" xfId="24653"/>
    <cellStyle name="Výpočet 3 3 3 2 3" xfId="24654"/>
    <cellStyle name="Výpočet 3 3 3 2 3 2" xfId="24655"/>
    <cellStyle name="Výpočet 3 3 3 2 3 3" xfId="24656"/>
    <cellStyle name="Výpočet 3 3 3 2 3 4" xfId="24657"/>
    <cellStyle name="Výpočet 3 3 3 2 4" xfId="24658"/>
    <cellStyle name="Výpočet 3 3 3 2 5" xfId="24659"/>
    <cellStyle name="Výpočet 3 3 3 2 6" xfId="24660"/>
    <cellStyle name="Výpočet 3 3 3 3" xfId="24661"/>
    <cellStyle name="Výpočet 3 3 3 3 2" xfId="24662"/>
    <cellStyle name="Výpočet 3 3 3 3 2 2" xfId="24663"/>
    <cellStyle name="Výpočet 3 3 3 3 2 3" xfId="24664"/>
    <cellStyle name="Výpočet 3 3 3 3 2 4" xfId="24665"/>
    <cellStyle name="Výpočet 3 3 3 3 3" xfId="24666"/>
    <cellStyle name="Výpočet 3 3 3 3 3 2" xfId="24667"/>
    <cellStyle name="Výpočet 3 3 3 3 3 3" xfId="24668"/>
    <cellStyle name="Výpočet 3 3 3 3 3 4" xfId="24669"/>
    <cellStyle name="Výpočet 3 3 3 3 4" xfId="24670"/>
    <cellStyle name="Výpočet 3 3 3 3 5" xfId="24671"/>
    <cellStyle name="Výpočet 3 3 3 3 6" xfId="24672"/>
    <cellStyle name="Výpočet 3 3 3 4" xfId="24673"/>
    <cellStyle name="Výpočet 3 3 3 4 2" xfId="24674"/>
    <cellStyle name="Výpočet 3 3 3 4 3" xfId="24675"/>
    <cellStyle name="Výpočet 3 3 3 4 4" xfId="24676"/>
    <cellStyle name="Výpočet 3 3 3 5" xfId="24677"/>
    <cellStyle name="Výpočet 3 3 3 5 2" xfId="24678"/>
    <cellStyle name="Výpočet 3 3 3 5 3" xfId="24679"/>
    <cellStyle name="Výpočet 3 3 3 5 4" xfId="24680"/>
    <cellStyle name="Výpočet 3 3 3 6" xfId="24681"/>
    <cellStyle name="Výpočet 3 3 3 7" xfId="24682"/>
    <cellStyle name="Výpočet 3 3 3 8" xfId="24683"/>
    <cellStyle name="Výpočet 3 3 4" xfId="24684"/>
    <cellStyle name="Výpočet 3 3 4 2" xfId="24685"/>
    <cellStyle name="Výpočet 3 3 4 2 2" xfId="24686"/>
    <cellStyle name="Výpočet 3 3 4 2 3" xfId="24687"/>
    <cellStyle name="Výpočet 3 3 4 2 4" xfId="24688"/>
    <cellStyle name="Výpočet 3 3 4 3" xfId="24689"/>
    <cellStyle name="Výpočet 3 3 4 3 2" xfId="24690"/>
    <cellStyle name="Výpočet 3 3 4 3 3" xfId="24691"/>
    <cellStyle name="Výpočet 3 3 4 3 4" xfId="24692"/>
    <cellStyle name="Výpočet 3 3 4 4" xfId="24693"/>
    <cellStyle name="Výpočet 3 3 4 5" xfId="24694"/>
    <cellStyle name="Výpočet 3 3 4 6" xfId="24695"/>
    <cellStyle name="Výpočet 3 3 5" xfId="24696"/>
    <cellStyle name="Výpočet 3 3 5 2" xfId="24697"/>
    <cellStyle name="Výpočet 3 3 5 2 2" xfId="24698"/>
    <cellStyle name="Výpočet 3 3 5 2 3" xfId="24699"/>
    <cellStyle name="Výpočet 3 3 5 2 4" xfId="24700"/>
    <cellStyle name="Výpočet 3 3 5 3" xfId="24701"/>
    <cellStyle name="Výpočet 3 3 5 3 2" xfId="24702"/>
    <cellStyle name="Výpočet 3 3 5 3 3" xfId="24703"/>
    <cellStyle name="Výpočet 3 3 5 3 4" xfId="24704"/>
    <cellStyle name="Výpočet 3 3 5 4" xfId="24705"/>
    <cellStyle name="Výpočet 3 3 5 5" xfId="24706"/>
    <cellStyle name="Výpočet 3 3 5 6" xfId="24707"/>
    <cellStyle name="Výpočet 3 3 6" xfId="24708"/>
    <cellStyle name="Výpočet 3 3 6 2" xfId="24709"/>
    <cellStyle name="Výpočet 3 3 6 3" xfId="24710"/>
    <cellStyle name="Výpočet 3 3 6 4" xfId="24711"/>
    <cellStyle name="Výpočet 3 3 7" xfId="24712"/>
    <cellStyle name="Výpočet 3 3 7 2" xfId="24713"/>
    <cellStyle name="Výpočet 3 3 7 3" xfId="24714"/>
    <cellStyle name="Výpočet 3 3 7 4" xfId="24715"/>
    <cellStyle name="Výpočet 3 3 8" xfId="24716"/>
    <cellStyle name="Výpočet 3 3 9" xfId="24717"/>
    <cellStyle name="Výpočet 3 4" xfId="24718"/>
    <cellStyle name="Výpočet 3 4 10" xfId="24719"/>
    <cellStyle name="Výpočet 3 4 2" xfId="24720"/>
    <cellStyle name="Výpočet 3 4 2 2" xfId="24721"/>
    <cellStyle name="Výpočet 3 4 2 2 2" xfId="24722"/>
    <cellStyle name="Výpočet 3 4 2 2 2 2" xfId="24723"/>
    <cellStyle name="Výpočet 3 4 2 2 2 2 2" xfId="24724"/>
    <cellStyle name="Výpočet 3 4 2 2 2 2 3" xfId="24725"/>
    <cellStyle name="Výpočet 3 4 2 2 2 2 4" xfId="24726"/>
    <cellStyle name="Výpočet 3 4 2 2 2 3" xfId="24727"/>
    <cellStyle name="Výpočet 3 4 2 2 2 3 2" xfId="24728"/>
    <cellStyle name="Výpočet 3 4 2 2 2 3 3" xfId="24729"/>
    <cellStyle name="Výpočet 3 4 2 2 2 3 4" xfId="24730"/>
    <cellStyle name="Výpočet 3 4 2 2 2 4" xfId="24731"/>
    <cellStyle name="Výpočet 3 4 2 2 2 5" xfId="24732"/>
    <cellStyle name="Výpočet 3 4 2 2 2 6" xfId="24733"/>
    <cellStyle name="Výpočet 3 4 2 2 3" xfId="24734"/>
    <cellStyle name="Výpočet 3 4 2 2 3 2" xfId="24735"/>
    <cellStyle name="Výpočet 3 4 2 2 3 2 2" xfId="24736"/>
    <cellStyle name="Výpočet 3 4 2 2 3 2 3" xfId="24737"/>
    <cellStyle name="Výpočet 3 4 2 2 3 2 4" xfId="24738"/>
    <cellStyle name="Výpočet 3 4 2 2 3 3" xfId="24739"/>
    <cellStyle name="Výpočet 3 4 2 2 3 3 2" xfId="24740"/>
    <cellStyle name="Výpočet 3 4 2 2 3 3 3" xfId="24741"/>
    <cellStyle name="Výpočet 3 4 2 2 3 3 4" xfId="24742"/>
    <cellStyle name="Výpočet 3 4 2 2 3 4" xfId="24743"/>
    <cellStyle name="Výpočet 3 4 2 2 3 5" xfId="24744"/>
    <cellStyle name="Výpočet 3 4 2 2 3 6" xfId="24745"/>
    <cellStyle name="Výpočet 3 4 2 2 4" xfId="24746"/>
    <cellStyle name="Výpočet 3 4 2 2 4 2" xfId="24747"/>
    <cellStyle name="Výpočet 3 4 2 2 4 3" xfId="24748"/>
    <cellStyle name="Výpočet 3 4 2 2 4 4" xfId="24749"/>
    <cellStyle name="Výpočet 3 4 2 2 5" xfId="24750"/>
    <cellStyle name="Výpočet 3 4 2 2 5 2" xfId="24751"/>
    <cellStyle name="Výpočet 3 4 2 2 5 3" xfId="24752"/>
    <cellStyle name="Výpočet 3 4 2 2 5 4" xfId="24753"/>
    <cellStyle name="Výpočet 3 4 2 2 6" xfId="24754"/>
    <cellStyle name="Výpočet 3 4 2 2 7" xfId="24755"/>
    <cellStyle name="Výpočet 3 4 2 2 8" xfId="24756"/>
    <cellStyle name="Výpočet 3 4 2 3" xfId="24757"/>
    <cellStyle name="Výpočet 3 4 2 3 2" xfId="24758"/>
    <cellStyle name="Výpočet 3 4 2 3 2 2" xfId="24759"/>
    <cellStyle name="Výpočet 3 4 2 3 2 3" xfId="24760"/>
    <cellStyle name="Výpočet 3 4 2 3 2 4" xfId="24761"/>
    <cellStyle name="Výpočet 3 4 2 3 3" xfId="24762"/>
    <cellStyle name="Výpočet 3 4 2 3 3 2" xfId="24763"/>
    <cellStyle name="Výpočet 3 4 2 3 3 3" xfId="24764"/>
    <cellStyle name="Výpočet 3 4 2 3 3 4" xfId="24765"/>
    <cellStyle name="Výpočet 3 4 2 3 4" xfId="24766"/>
    <cellStyle name="Výpočet 3 4 2 3 5" xfId="24767"/>
    <cellStyle name="Výpočet 3 4 2 3 6" xfId="24768"/>
    <cellStyle name="Výpočet 3 4 2 4" xfId="24769"/>
    <cellStyle name="Výpočet 3 4 2 4 2" xfId="24770"/>
    <cellStyle name="Výpočet 3 4 2 4 2 2" xfId="24771"/>
    <cellStyle name="Výpočet 3 4 2 4 2 3" xfId="24772"/>
    <cellStyle name="Výpočet 3 4 2 4 2 4" xfId="24773"/>
    <cellStyle name="Výpočet 3 4 2 4 3" xfId="24774"/>
    <cellStyle name="Výpočet 3 4 2 4 3 2" xfId="24775"/>
    <cellStyle name="Výpočet 3 4 2 4 3 3" xfId="24776"/>
    <cellStyle name="Výpočet 3 4 2 4 3 4" xfId="24777"/>
    <cellStyle name="Výpočet 3 4 2 4 4" xfId="24778"/>
    <cellStyle name="Výpočet 3 4 2 4 5" xfId="24779"/>
    <cellStyle name="Výpočet 3 4 2 4 6" xfId="24780"/>
    <cellStyle name="Výpočet 3 4 2 5" xfId="24781"/>
    <cellStyle name="Výpočet 3 4 2 5 2" xfId="24782"/>
    <cellStyle name="Výpočet 3 4 2 5 3" xfId="24783"/>
    <cellStyle name="Výpočet 3 4 2 5 4" xfId="24784"/>
    <cellStyle name="Výpočet 3 4 2 6" xfId="24785"/>
    <cellStyle name="Výpočet 3 4 2 6 2" xfId="24786"/>
    <cellStyle name="Výpočet 3 4 2 6 3" xfId="24787"/>
    <cellStyle name="Výpočet 3 4 2 6 4" xfId="24788"/>
    <cellStyle name="Výpočet 3 4 2 7" xfId="24789"/>
    <cellStyle name="Výpočet 3 4 2 8" xfId="24790"/>
    <cellStyle name="Výpočet 3 4 2 9" xfId="24791"/>
    <cellStyle name="Výpočet 3 4 3" xfId="24792"/>
    <cellStyle name="Výpočet 3 4 3 2" xfId="24793"/>
    <cellStyle name="Výpočet 3 4 3 2 2" xfId="24794"/>
    <cellStyle name="Výpočet 3 4 3 2 2 2" xfId="24795"/>
    <cellStyle name="Výpočet 3 4 3 2 2 3" xfId="24796"/>
    <cellStyle name="Výpočet 3 4 3 2 2 4" xfId="24797"/>
    <cellStyle name="Výpočet 3 4 3 2 3" xfId="24798"/>
    <cellStyle name="Výpočet 3 4 3 2 3 2" xfId="24799"/>
    <cellStyle name="Výpočet 3 4 3 2 3 3" xfId="24800"/>
    <cellStyle name="Výpočet 3 4 3 2 3 4" xfId="24801"/>
    <cellStyle name="Výpočet 3 4 3 2 4" xfId="24802"/>
    <cellStyle name="Výpočet 3 4 3 2 5" xfId="24803"/>
    <cellStyle name="Výpočet 3 4 3 2 6" xfId="24804"/>
    <cellStyle name="Výpočet 3 4 3 3" xfId="24805"/>
    <cellStyle name="Výpočet 3 4 3 3 2" xfId="24806"/>
    <cellStyle name="Výpočet 3 4 3 3 2 2" xfId="24807"/>
    <cellStyle name="Výpočet 3 4 3 3 2 3" xfId="24808"/>
    <cellStyle name="Výpočet 3 4 3 3 2 4" xfId="24809"/>
    <cellStyle name="Výpočet 3 4 3 3 3" xfId="24810"/>
    <cellStyle name="Výpočet 3 4 3 3 3 2" xfId="24811"/>
    <cellStyle name="Výpočet 3 4 3 3 3 3" xfId="24812"/>
    <cellStyle name="Výpočet 3 4 3 3 3 4" xfId="24813"/>
    <cellStyle name="Výpočet 3 4 3 3 4" xfId="24814"/>
    <cellStyle name="Výpočet 3 4 3 3 5" xfId="24815"/>
    <cellStyle name="Výpočet 3 4 3 3 6" xfId="24816"/>
    <cellStyle name="Výpočet 3 4 3 4" xfId="24817"/>
    <cellStyle name="Výpočet 3 4 3 4 2" xfId="24818"/>
    <cellStyle name="Výpočet 3 4 3 4 3" xfId="24819"/>
    <cellStyle name="Výpočet 3 4 3 4 4" xfId="24820"/>
    <cellStyle name="Výpočet 3 4 3 5" xfId="24821"/>
    <cellStyle name="Výpočet 3 4 3 5 2" xfId="24822"/>
    <cellStyle name="Výpočet 3 4 3 5 3" xfId="24823"/>
    <cellStyle name="Výpočet 3 4 3 5 4" xfId="24824"/>
    <cellStyle name="Výpočet 3 4 3 6" xfId="24825"/>
    <cellStyle name="Výpočet 3 4 3 7" xfId="24826"/>
    <cellStyle name="Výpočet 3 4 3 8" xfId="24827"/>
    <cellStyle name="Výpočet 3 4 4" xfId="24828"/>
    <cellStyle name="Výpočet 3 4 4 2" xfId="24829"/>
    <cellStyle name="Výpočet 3 4 4 2 2" xfId="24830"/>
    <cellStyle name="Výpočet 3 4 4 2 3" xfId="24831"/>
    <cellStyle name="Výpočet 3 4 4 2 4" xfId="24832"/>
    <cellStyle name="Výpočet 3 4 4 3" xfId="24833"/>
    <cellStyle name="Výpočet 3 4 4 3 2" xfId="24834"/>
    <cellStyle name="Výpočet 3 4 4 3 3" xfId="24835"/>
    <cellStyle name="Výpočet 3 4 4 3 4" xfId="24836"/>
    <cellStyle name="Výpočet 3 4 4 4" xfId="24837"/>
    <cellStyle name="Výpočet 3 4 4 5" xfId="24838"/>
    <cellStyle name="Výpočet 3 4 4 6" xfId="24839"/>
    <cellStyle name="Výpočet 3 4 5" xfId="24840"/>
    <cellStyle name="Výpočet 3 4 5 2" xfId="24841"/>
    <cellStyle name="Výpočet 3 4 5 2 2" xfId="24842"/>
    <cellStyle name="Výpočet 3 4 5 2 3" xfId="24843"/>
    <cellStyle name="Výpočet 3 4 5 2 4" xfId="24844"/>
    <cellStyle name="Výpočet 3 4 5 3" xfId="24845"/>
    <cellStyle name="Výpočet 3 4 5 3 2" xfId="24846"/>
    <cellStyle name="Výpočet 3 4 5 3 3" xfId="24847"/>
    <cellStyle name="Výpočet 3 4 5 3 4" xfId="24848"/>
    <cellStyle name="Výpočet 3 4 5 4" xfId="24849"/>
    <cellStyle name="Výpočet 3 4 5 5" xfId="24850"/>
    <cellStyle name="Výpočet 3 4 5 6" xfId="24851"/>
    <cellStyle name="Výpočet 3 4 6" xfId="24852"/>
    <cellStyle name="Výpočet 3 4 6 2" xfId="24853"/>
    <cellStyle name="Výpočet 3 4 6 3" xfId="24854"/>
    <cellStyle name="Výpočet 3 4 6 4" xfId="24855"/>
    <cellStyle name="Výpočet 3 4 7" xfId="24856"/>
    <cellStyle name="Výpočet 3 4 7 2" xfId="24857"/>
    <cellStyle name="Výpočet 3 4 7 3" xfId="24858"/>
    <cellStyle name="Výpočet 3 4 7 4" xfId="24859"/>
    <cellStyle name="Výpočet 3 4 8" xfId="24860"/>
    <cellStyle name="Výpočet 3 4 9" xfId="24861"/>
    <cellStyle name="Výpočet 3 5" xfId="24862"/>
    <cellStyle name="Výpočet 3 5 10" xfId="24863"/>
    <cellStyle name="Výpočet 3 5 2" xfId="24864"/>
    <cellStyle name="Výpočet 3 5 2 2" xfId="24865"/>
    <cellStyle name="Výpočet 3 5 2 2 2" xfId="24866"/>
    <cellStyle name="Výpočet 3 5 2 2 2 2" xfId="24867"/>
    <cellStyle name="Výpočet 3 5 2 2 2 2 2" xfId="24868"/>
    <cellStyle name="Výpočet 3 5 2 2 2 2 3" xfId="24869"/>
    <cellStyle name="Výpočet 3 5 2 2 2 2 4" xfId="24870"/>
    <cellStyle name="Výpočet 3 5 2 2 2 3" xfId="24871"/>
    <cellStyle name="Výpočet 3 5 2 2 2 3 2" xfId="24872"/>
    <cellStyle name="Výpočet 3 5 2 2 2 3 3" xfId="24873"/>
    <cellStyle name="Výpočet 3 5 2 2 2 3 4" xfId="24874"/>
    <cellStyle name="Výpočet 3 5 2 2 2 4" xfId="24875"/>
    <cellStyle name="Výpočet 3 5 2 2 2 5" xfId="24876"/>
    <cellStyle name="Výpočet 3 5 2 2 2 6" xfId="24877"/>
    <cellStyle name="Výpočet 3 5 2 2 3" xfId="24878"/>
    <cellStyle name="Výpočet 3 5 2 2 3 2" xfId="24879"/>
    <cellStyle name="Výpočet 3 5 2 2 3 2 2" xfId="24880"/>
    <cellStyle name="Výpočet 3 5 2 2 3 2 3" xfId="24881"/>
    <cellStyle name="Výpočet 3 5 2 2 3 2 4" xfId="24882"/>
    <cellStyle name="Výpočet 3 5 2 2 3 3" xfId="24883"/>
    <cellStyle name="Výpočet 3 5 2 2 3 3 2" xfId="24884"/>
    <cellStyle name="Výpočet 3 5 2 2 3 3 3" xfId="24885"/>
    <cellStyle name="Výpočet 3 5 2 2 3 3 4" xfId="24886"/>
    <cellStyle name="Výpočet 3 5 2 2 3 4" xfId="24887"/>
    <cellStyle name="Výpočet 3 5 2 2 3 5" xfId="24888"/>
    <cellStyle name="Výpočet 3 5 2 2 3 6" xfId="24889"/>
    <cellStyle name="Výpočet 3 5 2 2 4" xfId="24890"/>
    <cellStyle name="Výpočet 3 5 2 2 4 2" xfId="24891"/>
    <cellStyle name="Výpočet 3 5 2 2 4 3" xfId="24892"/>
    <cellStyle name="Výpočet 3 5 2 2 4 4" xfId="24893"/>
    <cellStyle name="Výpočet 3 5 2 2 5" xfId="24894"/>
    <cellStyle name="Výpočet 3 5 2 2 5 2" xfId="24895"/>
    <cellStyle name="Výpočet 3 5 2 2 5 3" xfId="24896"/>
    <cellStyle name="Výpočet 3 5 2 2 5 4" xfId="24897"/>
    <cellStyle name="Výpočet 3 5 2 2 6" xfId="24898"/>
    <cellStyle name="Výpočet 3 5 2 2 7" xfId="24899"/>
    <cellStyle name="Výpočet 3 5 2 2 8" xfId="24900"/>
    <cellStyle name="Výpočet 3 5 2 3" xfId="24901"/>
    <cellStyle name="Výpočet 3 5 2 3 2" xfId="24902"/>
    <cellStyle name="Výpočet 3 5 2 3 2 2" xfId="24903"/>
    <cellStyle name="Výpočet 3 5 2 3 2 3" xfId="24904"/>
    <cellStyle name="Výpočet 3 5 2 3 2 4" xfId="24905"/>
    <cellStyle name="Výpočet 3 5 2 3 3" xfId="24906"/>
    <cellStyle name="Výpočet 3 5 2 3 3 2" xfId="24907"/>
    <cellStyle name="Výpočet 3 5 2 3 3 3" xfId="24908"/>
    <cellStyle name="Výpočet 3 5 2 3 3 4" xfId="24909"/>
    <cellStyle name="Výpočet 3 5 2 3 4" xfId="24910"/>
    <cellStyle name="Výpočet 3 5 2 3 5" xfId="24911"/>
    <cellStyle name="Výpočet 3 5 2 3 6" xfId="24912"/>
    <cellStyle name="Výpočet 3 5 2 4" xfId="24913"/>
    <cellStyle name="Výpočet 3 5 2 4 2" xfId="24914"/>
    <cellStyle name="Výpočet 3 5 2 4 2 2" xfId="24915"/>
    <cellStyle name="Výpočet 3 5 2 4 2 3" xfId="24916"/>
    <cellStyle name="Výpočet 3 5 2 4 2 4" xfId="24917"/>
    <cellStyle name="Výpočet 3 5 2 4 3" xfId="24918"/>
    <cellStyle name="Výpočet 3 5 2 4 3 2" xfId="24919"/>
    <cellStyle name="Výpočet 3 5 2 4 3 3" xfId="24920"/>
    <cellStyle name="Výpočet 3 5 2 4 3 4" xfId="24921"/>
    <cellStyle name="Výpočet 3 5 2 4 4" xfId="24922"/>
    <cellStyle name="Výpočet 3 5 2 4 5" xfId="24923"/>
    <cellStyle name="Výpočet 3 5 2 4 6" xfId="24924"/>
    <cellStyle name="Výpočet 3 5 2 5" xfId="24925"/>
    <cellStyle name="Výpočet 3 5 2 5 2" xfId="24926"/>
    <cellStyle name="Výpočet 3 5 2 5 3" xfId="24927"/>
    <cellStyle name="Výpočet 3 5 2 5 4" xfId="24928"/>
    <cellStyle name="Výpočet 3 5 2 6" xfId="24929"/>
    <cellStyle name="Výpočet 3 5 2 6 2" xfId="24930"/>
    <cellStyle name="Výpočet 3 5 2 6 3" xfId="24931"/>
    <cellStyle name="Výpočet 3 5 2 6 4" xfId="24932"/>
    <cellStyle name="Výpočet 3 5 2 7" xfId="24933"/>
    <cellStyle name="Výpočet 3 5 2 8" xfId="24934"/>
    <cellStyle name="Výpočet 3 5 2 9" xfId="24935"/>
    <cellStyle name="Výpočet 3 5 3" xfId="24936"/>
    <cellStyle name="Výpočet 3 5 3 2" xfId="24937"/>
    <cellStyle name="Výpočet 3 5 3 2 2" xfId="24938"/>
    <cellStyle name="Výpočet 3 5 3 2 2 2" xfId="24939"/>
    <cellStyle name="Výpočet 3 5 3 2 2 3" xfId="24940"/>
    <cellStyle name="Výpočet 3 5 3 2 2 4" xfId="24941"/>
    <cellStyle name="Výpočet 3 5 3 2 3" xfId="24942"/>
    <cellStyle name="Výpočet 3 5 3 2 3 2" xfId="24943"/>
    <cellStyle name="Výpočet 3 5 3 2 3 3" xfId="24944"/>
    <cellStyle name="Výpočet 3 5 3 2 3 4" xfId="24945"/>
    <cellStyle name="Výpočet 3 5 3 2 4" xfId="24946"/>
    <cellStyle name="Výpočet 3 5 3 2 5" xfId="24947"/>
    <cellStyle name="Výpočet 3 5 3 2 6" xfId="24948"/>
    <cellStyle name="Výpočet 3 5 3 3" xfId="24949"/>
    <cellStyle name="Výpočet 3 5 3 3 2" xfId="24950"/>
    <cellStyle name="Výpočet 3 5 3 3 2 2" xfId="24951"/>
    <cellStyle name="Výpočet 3 5 3 3 2 3" xfId="24952"/>
    <cellStyle name="Výpočet 3 5 3 3 2 4" xfId="24953"/>
    <cellStyle name="Výpočet 3 5 3 3 3" xfId="24954"/>
    <cellStyle name="Výpočet 3 5 3 3 3 2" xfId="24955"/>
    <cellStyle name="Výpočet 3 5 3 3 3 3" xfId="24956"/>
    <cellStyle name="Výpočet 3 5 3 3 3 4" xfId="24957"/>
    <cellStyle name="Výpočet 3 5 3 3 4" xfId="24958"/>
    <cellStyle name="Výpočet 3 5 3 3 5" xfId="24959"/>
    <cellStyle name="Výpočet 3 5 3 3 6" xfId="24960"/>
    <cellStyle name="Výpočet 3 5 3 4" xfId="24961"/>
    <cellStyle name="Výpočet 3 5 3 4 2" xfId="24962"/>
    <cellStyle name="Výpočet 3 5 3 4 3" xfId="24963"/>
    <cellStyle name="Výpočet 3 5 3 4 4" xfId="24964"/>
    <cellStyle name="Výpočet 3 5 3 5" xfId="24965"/>
    <cellStyle name="Výpočet 3 5 3 5 2" xfId="24966"/>
    <cellStyle name="Výpočet 3 5 3 5 3" xfId="24967"/>
    <cellStyle name="Výpočet 3 5 3 5 4" xfId="24968"/>
    <cellStyle name="Výpočet 3 5 3 6" xfId="24969"/>
    <cellStyle name="Výpočet 3 5 3 7" xfId="24970"/>
    <cellStyle name="Výpočet 3 5 3 8" xfId="24971"/>
    <cellStyle name="Výpočet 3 5 4" xfId="24972"/>
    <cellStyle name="Výpočet 3 5 4 2" xfId="24973"/>
    <cellStyle name="Výpočet 3 5 4 2 2" xfId="24974"/>
    <cellStyle name="Výpočet 3 5 4 2 3" xfId="24975"/>
    <cellStyle name="Výpočet 3 5 4 2 4" xfId="24976"/>
    <cellStyle name="Výpočet 3 5 4 3" xfId="24977"/>
    <cellStyle name="Výpočet 3 5 4 3 2" xfId="24978"/>
    <cellStyle name="Výpočet 3 5 4 3 3" xfId="24979"/>
    <cellStyle name="Výpočet 3 5 4 3 4" xfId="24980"/>
    <cellStyle name="Výpočet 3 5 4 4" xfId="24981"/>
    <cellStyle name="Výpočet 3 5 4 5" xfId="24982"/>
    <cellStyle name="Výpočet 3 5 4 6" xfId="24983"/>
    <cellStyle name="Výpočet 3 5 5" xfId="24984"/>
    <cellStyle name="Výpočet 3 5 5 2" xfId="24985"/>
    <cellStyle name="Výpočet 3 5 5 2 2" xfId="24986"/>
    <cellStyle name="Výpočet 3 5 5 2 3" xfId="24987"/>
    <cellStyle name="Výpočet 3 5 5 2 4" xfId="24988"/>
    <cellStyle name="Výpočet 3 5 5 3" xfId="24989"/>
    <cellStyle name="Výpočet 3 5 5 3 2" xfId="24990"/>
    <cellStyle name="Výpočet 3 5 5 3 3" xfId="24991"/>
    <cellStyle name="Výpočet 3 5 5 3 4" xfId="24992"/>
    <cellStyle name="Výpočet 3 5 5 4" xfId="24993"/>
    <cellStyle name="Výpočet 3 5 5 5" xfId="24994"/>
    <cellStyle name="Výpočet 3 5 5 6" xfId="24995"/>
    <cellStyle name="Výpočet 3 5 6" xfId="24996"/>
    <cellStyle name="Výpočet 3 5 6 2" xfId="24997"/>
    <cellStyle name="Výpočet 3 5 6 3" xfId="24998"/>
    <cellStyle name="Výpočet 3 5 6 4" xfId="24999"/>
    <cellStyle name="Výpočet 3 5 7" xfId="25000"/>
    <cellStyle name="Výpočet 3 5 7 2" xfId="25001"/>
    <cellStyle name="Výpočet 3 5 7 3" xfId="25002"/>
    <cellStyle name="Výpočet 3 5 7 4" xfId="25003"/>
    <cellStyle name="Výpočet 3 5 8" xfId="25004"/>
    <cellStyle name="Výpočet 3 5 9" xfId="25005"/>
    <cellStyle name="Výpočet 3 6" xfId="25006"/>
    <cellStyle name="Výpočet 3 6 10" xfId="25007"/>
    <cellStyle name="Výpočet 3 6 2" xfId="25008"/>
    <cellStyle name="Výpočet 3 6 2 2" xfId="25009"/>
    <cellStyle name="Výpočet 3 6 2 2 2" xfId="25010"/>
    <cellStyle name="Výpočet 3 6 2 2 2 2" xfId="25011"/>
    <cellStyle name="Výpočet 3 6 2 2 2 2 2" xfId="25012"/>
    <cellStyle name="Výpočet 3 6 2 2 2 2 3" xfId="25013"/>
    <cellStyle name="Výpočet 3 6 2 2 2 2 4" xfId="25014"/>
    <cellStyle name="Výpočet 3 6 2 2 2 3" xfId="25015"/>
    <cellStyle name="Výpočet 3 6 2 2 2 3 2" xfId="25016"/>
    <cellStyle name="Výpočet 3 6 2 2 2 3 3" xfId="25017"/>
    <cellStyle name="Výpočet 3 6 2 2 2 3 4" xfId="25018"/>
    <cellStyle name="Výpočet 3 6 2 2 2 4" xfId="25019"/>
    <cellStyle name="Výpočet 3 6 2 2 2 5" xfId="25020"/>
    <cellStyle name="Výpočet 3 6 2 2 2 6" xfId="25021"/>
    <cellStyle name="Výpočet 3 6 2 2 3" xfId="25022"/>
    <cellStyle name="Výpočet 3 6 2 2 3 2" xfId="25023"/>
    <cellStyle name="Výpočet 3 6 2 2 3 2 2" xfId="25024"/>
    <cellStyle name="Výpočet 3 6 2 2 3 2 3" xfId="25025"/>
    <cellStyle name="Výpočet 3 6 2 2 3 2 4" xfId="25026"/>
    <cellStyle name="Výpočet 3 6 2 2 3 3" xfId="25027"/>
    <cellStyle name="Výpočet 3 6 2 2 3 3 2" xfId="25028"/>
    <cellStyle name="Výpočet 3 6 2 2 3 3 3" xfId="25029"/>
    <cellStyle name="Výpočet 3 6 2 2 3 3 4" xfId="25030"/>
    <cellStyle name="Výpočet 3 6 2 2 3 4" xfId="25031"/>
    <cellStyle name="Výpočet 3 6 2 2 3 5" xfId="25032"/>
    <cellStyle name="Výpočet 3 6 2 2 3 6" xfId="25033"/>
    <cellStyle name="Výpočet 3 6 2 2 4" xfId="25034"/>
    <cellStyle name="Výpočet 3 6 2 2 4 2" xfId="25035"/>
    <cellStyle name="Výpočet 3 6 2 2 4 3" xfId="25036"/>
    <cellStyle name="Výpočet 3 6 2 2 4 4" xfId="25037"/>
    <cellStyle name="Výpočet 3 6 2 2 5" xfId="25038"/>
    <cellStyle name="Výpočet 3 6 2 2 5 2" xfId="25039"/>
    <cellStyle name="Výpočet 3 6 2 2 5 3" xfId="25040"/>
    <cellStyle name="Výpočet 3 6 2 2 5 4" xfId="25041"/>
    <cellStyle name="Výpočet 3 6 2 2 6" xfId="25042"/>
    <cellStyle name="Výpočet 3 6 2 2 7" xfId="25043"/>
    <cellStyle name="Výpočet 3 6 2 2 8" xfId="25044"/>
    <cellStyle name="Výpočet 3 6 2 3" xfId="25045"/>
    <cellStyle name="Výpočet 3 6 2 3 2" xfId="25046"/>
    <cellStyle name="Výpočet 3 6 2 3 2 2" xfId="25047"/>
    <cellStyle name="Výpočet 3 6 2 3 2 3" xfId="25048"/>
    <cellStyle name="Výpočet 3 6 2 3 2 4" xfId="25049"/>
    <cellStyle name="Výpočet 3 6 2 3 3" xfId="25050"/>
    <cellStyle name="Výpočet 3 6 2 3 3 2" xfId="25051"/>
    <cellStyle name="Výpočet 3 6 2 3 3 3" xfId="25052"/>
    <cellStyle name="Výpočet 3 6 2 3 3 4" xfId="25053"/>
    <cellStyle name="Výpočet 3 6 2 3 4" xfId="25054"/>
    <cellStyle name="Výpočet 3 6 2 3 5" xfId="25055"/>
    <cellStyle name="Výpočet 3 6 2 3 6" xfId="25056"/>
    <cellStyle name="Výpočet 3 6 2 4" xfId="25057"/>
    <cellStyle name="Výpočet 3 6 2 4 2" xfId="25058"/>
    <cellStyle name="Výpočet 3 6 2 4 2 2" xfId="25059"/>
    <cellStyle name="Výpočet 3 6 2 4 2 3" xfId="25060"/>
    <cellStyle name="Výpočet 3 6 2 4 2 4" xfId="25061"/>
    <cellStyle name="Výpočet 3 6 2 4 3" xfId="25062"/>
    <cellStyle name="Výpočet 3 6 2 4 3 2" xfId="25063"/>
    <cellStyle name="Výpočet 3 6 2 4 3 3" xfId="25064"/>
    <cellStyle name="Výpočet 3 6 2 4 3 4" xfId="25065"/>
    <cellStyle name="Výpočet 3 6 2 4 4" xfId="25066"/>
    <cellStyle name="Výpočet 3 6 2 4 5" xfId="25067"/>
    <cellStyle name="Výpočet 3 6 2 4 6" xfId="25068"/>
    <cellStyle name="Výpočet 3 6 2 5" xfId="25069"/>
    <cellStyle name="Výpočet 3 6 2 5 2" xfId="25070"/>
    <cellStyle name="Výpočet 3 6 2 5 3" xfId="25071"/>
    <cellStyle name="Výpočet 3 6 2 5 4" xfId="25072"/>
    <cellStyle name="Výpočet 3 6 2 6" xfId="25073"/>
    <cellStyle name="Výpočet 3 6 2 6 2" xfId="25074"/>
    <cellStyle name="Výpočet 3 6 2 6 3" xfId="25075"/>
    <cellStyle name="Výpočet 3 6 2 6 4" xfId="25076"/>
    <cellStyle name="Výpočet 3 6 2 7" xfId="25077"/>
    <cellStyle name="Výpočet 3 6 2 8" xfId="25078"/>
    <cellStyle name="Výpočet 3 6 2 9" xfId="25079"/>
    <cellStyle name="Výpočet 3 6 3" xfId="25080"/>
    <cellStyle name="Výpočet 3 6 3 2" xfId="25081"/>
    <cellStyle name="Výpočet 3 6 3 2 2" xfId="25082"/>
    <cellStyle name="Výpočet 3 6 3 2 2 2" xfId="25083"/>
    <cellStyle name="Výpočet 3 6 3 2 2 3" xfId="25084"/>
    <cellStyle name="Výpočet 3 6 3 2 2 4" xfId="25085"/>
    <cellStyle name="Výpočet 3 6 3 2 3" xfId="25086"/>
    <cellStyle name="Výpočet 3 6 3 2 3 2" xfId="25087"/>
    <cellStyle name="Výpočet 3 6 3 2 3 3" xfId="25088"/>
    <cellStyle name="Výpočet 3 6 3 2 3 4" xfId="25089"/>
    <cellStyle name="Výpočet 3 6 3 2 4" xfId="25090"/>
    <cellStyle name="Výpočet 3 6 3 2 5" xfId="25091"/>
    <cellStyle name="Výpočet 3 6 3 2 6" xfId="25092"/>
    <cellStyle name="Výpočet 3 6 3 3" xfId="25093"/>
    <cellStyle name="Výpočet 3 6 3 3 2" xfId="25094"/>
    <cellStyle name="Výpočet 3 6 3 3 2 2" xfId="25095"/>
    <cellStyle name="Výpočet 3 6 3 3 2 3" xfId="25096"/>
    <cellStyle name="Výpočet 3 6 3 3 2 4" xfId="25097"/>
    <cellStyle name="Výpočet 3 6 3 3 3" xfId="25098"/>
    <cellStyle name="Výpočet 3 6 3 3 3 2" xfId="25099"/>
    <cellStyle name="Výpočet 3 6 3 3 3 3" xfId="25100"/>
    <cellStyle name="Výpočet 3 6 3 3 3 4" xfId="25101"/>
    <cellStyle name="Výpočet 3 6 3 3 4" xfId="25102"/>
    <cellStyle name="Výpočet 3 6 3 3 5" xfId="25103"/>
    <cellStyle name="Výpočet 3 6 3 3 6" xfId="25104"/>
    <cellStyle name="Výpočet 3 6 3 4" xfId="25105"/>
    <cellStyle name="Výpočet 3 6 3 4 2" xfId="25106"/>
    <cellStyle name="Výpočet 3 6 3 4 3" xfId="25107"/>
    <cellStyle name="Výpočet 3 6 3 4 4" xfId="25108"/>
    <cellStyle name="Výpočet 3 6 3 5" xfId="25109"/>
    <cellStyle name="Výpočet 3 6 3 5 2" xfId="25110"/>
    <cellStyle name="Výpočet 3 6 3 5 3" xfId="25111"/>
    <cellStyle name="Výpočet 3 6 3 5 4" xfId="25112"/>
    <cellStyle name="Výpočet 3 6 3 6" xfId="25113"/>
    <cellStyle name="Výpočet 3 6 3 7" xfId="25114"/>
    <cellStyle name="Výpočet 3 6 3 8" xfId="25115"/>
    <cellStyle name="Výpočet 3 6 4" xfId="25116"/>
    <cellStyle name="Výpočet 3 6 4 2" xfId="25117"/>
    <cellStyle name="Výpočet 3 6 4 2 2" xfId="25118"/>
    <cellStyle name="Výpočet 3 6 4 2 3" xfId="25119"/>
    <cellStyle name="Výpočet 3 6 4 2 4" xfId="25120"/>
    <cellStyle name="Výpočet 3 6 4 3" xfId="25121"/>
    <cellStyle name="Výpočet 3 6 4 3 2" xfId="25122"/>
    <cellStyle name="Výpočet 3 6 4 3 3" xfId="25123"/>
    <cellStyle name="Výpočet 3 6 4 3 4" xfId="25124"/>
    <cellStyle name="Výpočet 3 6 4 4" xfId="25125"/>
    <cellStyle name="Výpočet 3 6 4 5" xfId="25126"/>
    <cellStyle name="Výpočet 3 6 4 6" xfId="25127"/>
    <cellStyle name="Výpočet 3 6 5" xfId="25128"/>
    <cellStyle name="Výpočet 3 6 5 2" xfId="25129"/>
    <cellStyle name="Výpočet 3 6 5 2 2" xfId="25130"/>
    <cellStyle name="Výpočet 3 6 5 2 3" xfId="25131"/>
    <cellStyle name="Výpočet 3 6 5 2 4" xfId="25132"/>
    <cellStyle name="Výpočet 3 6 5 3" xfId="25133"/>
    <cellStyle name="Výpočet 3 6 5 3 2" xfId="25134"/>
    <cellStyle name="Výpočet 3 6 5 3 3" xfId="25135"/>
    <cellStyle name="Výpočet 3 6 5 3 4" xfId="25136"/>
    <cellStyle name="Výpočet 3 6 5 4" xfId="25137"/>
    <cellStyle name="Výpočet 3 6 5 5" xfId="25138"/>
    <cellStyle name="Výpočet 3 6 5 6" xfId="25139"/>
    <cellStyle name="Výpočet 3 6 6" xfId="25140"/>
    <cellStyle name="Výpočet 3 6 6 2" xfId="25141"/>
    <cellStyle name="Výpočet 3 6 6 3" xfId="25142"/>
    <cellStyle name="Výpočet 3 6 6 4" xfId="25143"/>
    <cellStyle name="Výpočet 3 6 7" xfId="25144"/>
    <cellStyle name="Výpočet 3 6 7 2" xfId="25145"/>
    <cellStyle name="Výpočet 3 6 7 3" xfId="25146"/>
    <cellStyle name="Výpočet 3 6 7 4" xfId="25147"/>
    <cellStyle name="Výpočet 3 6 8" xfId="25148"/>
    <cellStyle name="Výpočet 3 6 9" xfId="25149"/>
    <cellStyle name="Výpočet 3 7" xfId="25150"/>
    <cellStyle name="Výpočet 3 7 2" xfId="25151"/>
    <cellStyle name="Výpočet 3 7 2 2" xfId="25152"/>
    <cellStyle name="Výpočet 3 7 2 2 2" xfId="25153"/>
    <cellStyle name="Výpočet 3 7 2 2 2 2" xfId="25154"/>
    <cellStyle name="Výpočet 3 7 2 2 2 3" xfId="25155"/>
    <cellStyle name="Výpočet 3 7 2 2 2 4" xfId="25156"/>
    <cellStyle name="Výpočet 3 7 2 2 3" xfId="25157"/>
    <cellStyle name="Výpočet 3 7 2 2 3 2" xfId="25158"/>
    <cellStyle name="Výpočet 3 7 2 2 3 3" xfId="25159"/>
    <cellStyle name="Výpočet 3 7 2 2 3 4" xfId="25160"/>
    <cellStyle name="Výpočet 3 7 2 2 4" xfId="25161"/>
    <cellStyle name="Výpočet 3 7 2 2 5" xfId="25162"/>
    <cellStyle name="Výpočet 3 7 2 2 6" xfId="25163"/>
    <cellStyle name="Výpočet 3 7 2 3" xfId="25164"/>
    <cellStyle name="Výpočet 3 7 2 3 2" xfId="25165"/>
    <cellStyle name="Výpočet 3 7 2 3 2 2" xfId="25166"/>
    <cellStyle name="Výpočet 3 7 2 3 2 3" xfId="25167"/>
    <cellStyle name="Výpočet 3 7 2 3 2 4" xfId="25168"/>
    <cellStyle name="Výpočet 3 7 2 3 3" xfId="25169"/>
    <cellStyle name="Výpočet 3 7 2 3 3 2" xfId="25170"/>
    <cellStyle name="Výpočet 3 7 2 3 3 3" xfId="25171"/>
    <cellStyle name="Výpočet 3 7 2 3 3 4" xfId="25172"/>
    <cellStyle name="Výpočet 3 7 2 3 4" xfId="25173"/>
    <cellStyle name="Výpočet 3 7 2 3 5" xfId="25174"/>
    <cellStyle name="Výpočet 3 7 2 3 6" xfId="25175"/>
    <cellStyle name="Výpočet 3 7 2 4" xfId="25176"/>
    <cellStyle name="Výpočet 3 7 2 4 2" xfId="25177"/>
    <cellStyle name="Výpočet 3 7 2 4 3" xfId="25178"/>
    <cellStyle name="Výpočet 3 7 2 4 4" xfId="25179"/>
    <cellStyle name="Výpočet 3 7 2 5" xfId="25180"/>
    <cellStyle name="Výpočet 3 7 2 5 2" xfId="25181"/>
    <cellStyle name="Výpočet 3 7 2 5 3" xfId="25182"/>
    <cellStyle name="Výpočet 3 7 2 5 4" xfId="25183"/>
    <cellStyle name="Výpočet 3 7 2 6" xfId="25184"/>
    <cellStyle name="Výpočet 3 7 2 7" xfId="25185"/>
    <cellStyle name="Výpočet 3 7 2 8" xfId="25186"/>
    <cellStyle name="Výpočet 3 7 3" xfId="25187"/>
    <cellStyle name="Výpočet 3 7 3 2" xfId="25188"/>
    <cellStyle name="Výpočet 3 7 3 2 2" xfId="25189"/>
    <cellStyle name="Výpočet 3 7 3 2 3" xfId="25190"/>
    <cellStyle name="Výpočet 3 7 3 2 4" xfId="25191"/>
    <cellStyle name="Výpočet 3 7 3 3" xfId="25192"/>
    <cellStyle name="Výpočet 3 7 3 3 2" xfId="25193"/>
    <cellStyle name="Výpočet 3 7 3 3 3" xfId="25194"/>
    <cellStyle name="Výpočet 3 7 3 3 4" xfId="25195"/>
    <cellStyle name="Výpočet 3 7 3 4" xfId="25196"/>
    <cellStyle name="Výpočet 3 7 3 5" xfId="25197"/>
    <cellStyle name="Výpočet 3 7 3 6" xfId="25198"/>
    <cellStyle name="Výpočet 3 7 4" xfId="25199"/>
    <cellStyle name="Výpočet 3 7 4 2" xfId="25200"/>
    <cellStyle name="Výpočet 3 7 4 2 2" xfId="25201"/>
    <cellStyle name="Výpočet 3 7 4 2 3" xfId="25202"/>
    <cellStyle name="Výpočet 3 7 4 2 4" xfId="25203"/>
    <cellStyle name="Výpočet 3 7 4 3" xfId="25204"/>
    <cellStyle name="Výpočet 3 7 4 3 2" xfId="25205"/>
    <cellStyle name="Výpočet 3 7 4 3 3" xfId="25206"/>
    <cellStyle name="Výpočet 3 7 4 3 4" xfId="25207"/>
    <cellStyle name="Výpočet 3 7 4 4" xfId="25208"/>
    <cellStyle name="Výpočet 3 7 4 5" xfId="25209"/>
    <cellStyle name="Výpočet 3 7 4 6" xfId="25210"/>
    <cellStyle name="Výpočet 3 7 5" xfId="25211"/>
    <cellStyle name="Výpočet 3 7 5 2" xfId="25212"/>
    <cellStyle name="Výpočet 3 7 5 3" xfId="25213"/>
    <cellStyle name="Výpočet 3 7 5 4" xfId="25214"/>
    <cellStyle name="Výpočet 3 7 6" xfId="25215"/>
    <cellStyle name="Výpočet 3 7 6 2" xfId="25216"/>
    <cellStyle name="Výpočet 3 7 6 3" xfId="25217"/>
    <cellStyle name="Výpočet 3 7 6 4" xfId="25218"/>
    <cellStyle name="Výpočet 3 7 7" xfId="25219"/>
    <cellStyle name="Výpočet 3 7 8" xfId="25220"/>
    <cellStyle name="Výpočet 3 7 9" xfId="25221"/>
    <cellStyle name="Výpočet 3 8" xfId="25222"/>
    <cellStyle name="Výpočet 3 8 2" xfId="25223"/>
    <cellStyle name="Výpočet 3 8 2 2" xfId="25224"/>
    <cellStyle name="Výpočet 3 8 2 2 2" xfId="25225"/>
    <cellStyle name="Výpočet 3 8 2 2 3" xfId="25226"/>
    <cellStyle name="Výpočet 3 8 2 2 4" xfId="25227"/>
    <cellStyle name="Výpočet 3 8 2 3" xfId="25228"/>
    <cellStyle name="Výpočet 3 8 2 3 2" xfId="25229"/>
    <cellStyle name="Výpočet 3 8 2 3 3" xfId="25230"/>
    <cellStyle name="Výpočet 3 8 2 3 4" xfId="25231"/>
    <cellStyle name="Výpočet 3 8 2 4" xfId="25232"/>
    <cellStyle name="Výpočet 3 8 2 5" xfId="25233"/>
    <cellStyle name="Výpočet 3 8 2 6" xfId="25234"/>
    <cellStyle name="Výpočet 3 8 3" xfId="25235"/>
    <cellStyle name="Výpočet 3 8 3 2" xfId="25236"/>
    <cellStyle name="Výpočet 3 8 3 2 2" xfId="25237"/>
    <cellStyle name="Výpočet 3 8 3 2 3" xfId="25238"/>
    <cellStyle name="Výpočet 3 8 3 2 4" xfId="25239"/>
    <cellStyle name="Výpočet 3 8 3 3" xfId="25240"/>
    <cellStyle name="Výpočet 3 8 3 3 2" xfId="25241"/>
    <cellStyle name="Výpočet 3 8 3 3 3" xfId="25242"/>
    <cellStyle name="Výpočet 3 8 3 3 4" xfId="25243"/>
    <cellStyle name="Výpočet 3 8 3 4" xfId="25244"/>
    <cellStyle name="Výpočet 3 8 3 5" xfId="25245"/>
    <cellStyle name="Výpočet 3 8 3 6" xfId="25246"/>
    <cellStyle name="Výpočet 3 8 4" xfId="25247"/>
    <cellStyle name="Výpočet 3 8 4 2" xfId="25248"/>
    <cellStyle name="Výpočet 3 8 4 3" xfId="25249"/>
    <cellStyle name="Výpočet 3 8 4 4" xfId="25250"/>
    <cellStyle name="Výpočet 3 8 5" xfId="25251"/>
    <cellStyle name="Výpočet 3 8 5 2" xfId="25252"/>
    <cellStyle name="Výpočet 3 8 5 3" xfId="25253"/>
    <cellStyle name="Výpočet 3 8 5 4" xfId="25254"/>
    <cellStyle name="Výpočet 3 8 6" xfId="25255"/>
    <cellStyle name="Výpočet 3 8 7" xfId="25256"/>
    <cellStyle name="Výpočet 3 8 8" xfId="25257"/>
    <cellStyle name="Výpočet 3 9" xfId="25258"/>
    <cellStyle name="Výpočet 3 9 2" xfId="25259"/>
    <cellStyle name="Výpočet 3 9 2 2" xfId="25260"/>
    <cellStyle name="Výpočet 3 9 2 3" xfId="25261"/>
    <cellStyle name="Výpočet 3 9 2 4" xfId="25262"/>
    <cellStyle name="Výpočet 3 9 3" xfId="25263"/>
    <cellStyle name="Výpočet 3 9 3 2" xfId="25264"/>
    <cellStyle name="Výpočet 3 9 3 3" xfId="25265"/>
    <cellStyle name="Výpočet 3 9 3 4" xfId="25266"/>
    <cellStyle name="Výpočet 3 9 4" xfId="25267"/>
    <cellStyle name="Výpočet 3 9 5" xfId="25268"/>
    <cellStyle name="Výpočet 3 9 6" xfId="25269"/>
    <cellStyle name="Výpočet 4" xfId="25270"/>
    <cellStyle name="Výpočet 4 10" xfId="25271"/>
    <cellStyle name="Výpočet 4 10 2" xfId="25272"/>
    <cellStyle name="Výpočet 4 10 2 2" xfId="25273"/>
    <cellStyle name="Výpočet 4 10 2 3" xfId="25274"/>
    <cellStyle name="Výpočet 4 10 2 4" xfId="25275"/>
    <cellStyle name="Výpočet 4 10 3" xfId="25276"/>
    <cellStyle name="Výpočet 4 10 3 2" xfId="25277"/>
    <cellStyle name="Výpočet 4 10 3 3" xfId="25278"/>
    <cellStyle name="Výpočet 4 10 3 4" xfId="25279"/>
    <cellStyle name="Výpočet 4 10 4" xfId="25280"/>
    <cellStyle name="Výpočet 4 10 5" xfId="25281"/>
    <cellStyle name="Výpočet 4 10 6" xfId="25282"/>
    <cellStyle name="Výpočet 4 11" xfId="25283"/>
    <cellStyle name="Výpočet 4 11 2" xfId="25284"/>
    <cellStyle name="Výpočet 4 11 3" xfId="25285"/>
    <cellStyle name="Výpočet 4 11 4" xfId="25286"/>
    <cellStyle name="Výpočet 4 12" xfId="25287"/>
    <cellStyle name="Výpočet 4 12 2" xfId="25288"/>
    <cellStyle name="Výpočet 4 12 3" xfId="25289"/>
    <cellStyle name="Výpočet 4 12 4" xfId="25290"/>
    <cellStyle name="Výpočet 4 13" xfId="25291"/>
    <cellStyle name="Výpočet 4 14" xfId="25292"/>
    <cellStyle name="Výpočet 4 15" xfId="25293"/>
    <cellStyle name="Výpočet 4 2" xfId="25294"/>
    <cellStyle name="Výpočet 4 2 10" xfId="25295"/>
    <cellStyle name="Výpočet 4 2 2" xfId="25296"/>
    <cellStyle name="Výpočet 4 2 2 2" xfId="25297"/>
    <cellStyle name="Výpočet 4 2 2 2 2" xfId="25298"/>
    <cellStyle name="Výpočet 4 2 2 2 2 2" xfId="25299"/>
    <cellStyle name="Výpočet 4 2 2 2 2 2 2" xfId="25300"/>
    <cellStyle name="Výpočet 4 2 2 2 2 2 3" xfId="25301"/>
    <cellStyle name="Výpočet 4 2 2 2 2 2 4" xfId="25302"/>
    <cellStyle name="Výpočet 4 2 2 2 2 3" xfId="25303"/>
    <cellStyle name="Výpočet 4 2 2 2 2 3 2" xfId="25304"/>
    <cellStyle name="Výpočet 4 2 2 2 2 3 3" xfId="25305"/>
    <cellStyle name="Výpočet 4 2 2 2 2 3 4" xfId="25306"/>
    <cellStyle name="Výpočet 4 2 2 2 2 4" xfId="25307"/>
    <cellStyle name="Výpočet 4 2 2 2 2 5" xfId="25308"/>
    <cellStyle name="Výpočet 4 2 2 2 2 6" xfId="25309"/>
    <cellStyle name="Výpočet 4 2 2 2 3" xfId="25310"/>
    <cellStyle name="Výpočet 4 2 2 2 3 2" xfId="25311"/>
    <cellStyle name="Výpočet 4 2 2 2 3 2 2" xfId="25312"/>
    <cellStyle name="Výpočet 4 2 2 2 3 2 3" xfId="25313"/>
    <cellStyle name="Výpočet 4 2 2 2 3 2 4" xfId="25314"/>
    <cellStyle name="Výpočet 4 2 2 2 3 3" xfId="25315"/>
    <cellStyle name="Výpočet 4 2 2 2 3 3 2" xfId="25316"/>
    <cellStyle name="Výpočet 4 2 2 2 3 3 3" xfId="25317"/>
    <cellStyle name="Výpočet 4 2 2 2 3 3 4" xfId="25318"/>
    <cellStyle name="Výpočet 4 2 2 2 3 4" xfId="25319"/>
    <cellStyle name="Výpočet 4 2 2 2 3 5" xfId="25320"/>
    <cellStyle name="Výpočet 4 2 2 2 3 6" xfId="25321"/>
    <cellStyle name="Výpočet 4 2 2 2 4" xfId="25322"/>
    <cellStyle name="Výpočet 4 2 2 2 4 2" xfId="25323"/>
    <cellStyle name="Výpočet 4 2 2 2 4 3" xfId="25324"/>
    <cellStyle name="Výpočet 4 2 2 2 4 4" xfId="25325"/>
    <cellStyle name="Výpočet 4 2 2 2 5" xfId="25326"/>
    <cellStyle name="Výpočet 4 2 2 2 5 2" xfId="25327"/>
    <cellStyle name="Výpočet 4 2 2 2 5 3" xfId="25328"/>
    <cellStyle name="Výpočet 4 2 2 2 5 4" xfId="25329"/>
    <cellStyle name="Výpočet 4 2 2 2 6" xfId="25330"/>
    <cellStyle name="Výpočet 4 2 2 2 7" xfId="25331"/>
    <cellStyle name="Výpočet 4 2 2 2 8" xfId="25332"/>
    <cellStyle name="Výpočet 4 2 2 3" xfId="25333"/>
    <cellStyle name="Výpočet 4 2 2 3 2" xfId="25334"/>
    <cellStyle name="Výpočet 4 2 2 3 2 2" xfId="25335"/>
    <cellStyle name="Výpočet 4 2 2 3 2 3" xfId="25336"/>
    <cellStyle name="Výpočet 4 2 2 3 2 4" xfId="25337"/>
    <cellStyle name="Výpočet 4 2 2 3 3" xfId="25338"/>
    <cellStyle name="Výpočet 4 2 2 3 3 2" xfId="25339"/>
    <cellStyle name="Výpočet 4 2 2 3 3 3" xfId="25340"/>
    <cellStyle name="Výpočet 4 2 2 3 3 4" xfId="25341"/>
    <cellStyle name="Výpočet 4 2 2 3 4" xfId="25342"/>
    <cellStyle name="Výpočet 4 2 2 3 5" xfId="25343"/>
    <cellStyle name="Výpočet 4 2 2 3 6" xfId="25344"/>
    <cellStyle name="Výpočet 4 2 2 4" xfId="25345"/>
    <cellStyle name="Výpočet 4 2 2 4 2" xfId="25346"/>
    <cellStyle name="Výpočet 4 2 2 4 2 2" xfId="25347"/>
    <cellStyle name="Výpočet 4 2 2 4 2 3" xfId="25348"/>
    <cellStyle name="Výpočet 4 2 2 4 2 4" xfId="25349"/>
    <cellStyle name="Výpočet 4 2 2 4 3" xfId="25350"/>
    <cellStyle name="Výpočet 4 2 2 4 3 2" xfId="25351"/>
    <cellStyle name="Výpočet 4 2 2 4 3 3" xfId="25352"/>
    <cellStyle name="Výpočet 4 2 2 4 3 4" xfId="25353"/>
    <cellStyle name="Výpočet 4 2 2 4 4" xfId="25354"/>
    <cellStyle name="Výpočet 4 2 2 4 5" xfId="25355"/>
    <cellStyle name="Výpočet 4 2 2 4 6" xfId="25356"/>
    <cellStyle name="Výpočet 4 2 2 5" xfId="25357"/>
    <cellStyle name="Výpočet 4 2 2 5 2" xfId="25358"/>
    <cellStyle name="Výpočet 4 2 2 5 3" xfId="25359"/>
    <cellStyle name="Výpočet 4 2 2 5 4" xfId="25360"/>
    <cellStyle name="Výpočet 4 2 2 6" xfId="25361"/>
    <cellStyle name="Výpočet 4 2 2 6 2" xfId="25362"/>
    <cellStyle name="Výpočet 4 2 2 6 3" xfId="25363"/>
    <cellStyle name="Výpočet 4 2 2 6 4" xfId="25364"/>
    <cellStyle name="Výpočet 4 2 2 7" xfId="25365"/>
    <cellStyle name="Výpočet 4 2 2 8" xfId="25366"/>
    <cellStyle name="Výpočet 4 2 2 9" xfId="25367"/>
    <cellStyle name="Výpočet 4 2 3" xfId="25368"/>
    <cellStyle name="Výpočet 4 2 3 2" xfId="25369"/>
    <cellStyle name="Výpočet 4 2 3 2 2" xfId="25370"/>
    <cellStyle name="Výpočet 4 2 3 2 2 2" xfId="25371"/>
    <cellStyle name="Výpočet 4 2 3 2 2 3" xfId="25372"/>
    <cellStyle name="Výpočet 4 2 3 2 2 4" xfId="25373"/>
    <cellStyle name="Výpočet 4 2 3 2 3" xfId="25374"/>
    <cellStyle name="Výpočet 4 2 3 2 3 2" xfId="25375"/>
    <cellStyle name="Výpočet 4 2 3 2 3 3" xfId="25376"/>
    <cellStyle name="Výpočet 4 2 3 2 3 4" xfId="25377"/>
    <cellStyle name="Výpočet 4 2 3 2 4" xfId="25378"/>
    <cellStyle name="Výpočet 4 2 3 2 5" xfId="25379"/>
    <cellStyle name="Výpočet 4 2 3 2 6" xfId="25380"/>
    <cellStyle name="Výpočet 4 2 3 3" xfId="25381"/>
    <cellStyle name="Výpočet 4 2 3 3 2" xfId="25382"/>
    <cellStyle name="Výpočet 4 2 3 3 2 2" xfId="25383"/>
    <cellStyle name="Výpočet 4 2 3 3 2 3" xfId="25384"/>
    <cellStyle name="Výpočet 4 2 3 3 2 4" xfId="25385"/>
    <cellStyle name="Výpočet 4 2 3 3 3" xfId="25386"/>
    <cellStyle name="Výpočet 4 2 3 3 3 2" xfId="25387"/>
    <cellStyle name="Výpočet 4 2 3 3 3 3" xfId="25388"/>
    <cellStyle name="Výpočet 4 2 3 3 3 4" xfId="25389"/>
    <cellStyle name="Výpočet 4 2 3 3 4" xfId="25390"/>
    <cellStyle name="Výpočet 4 2 3 3 5" xfId="25391"/>
    <cellStyle name="Výpočet 4 2 3 3 6" xfId="25392"/>
    <cellStyle name="Výpočet 4 2 3 4" xfId="25393"/>
    <cellStyle name="Výpočet 4 2 3 4 2" xfId="25394"/>
    <cellStyle name="Výpočet 4 2 3 4 3" xfId="25395"/>
    <cellStyle name="Výpočet 4 2 3 4 4" xfId="25396"/>
    <cellStyle name="Výpočet 4 2 3 5" xfId="25397"/>
    <cellStyle name="Výpočet 4 2 3 5 2" xfId="25398"/>
    <cellStyle name="Výpočet 4 2 3 5 3" xfId="25399"/>
    <cellStyle name="Výpočet 4 2 3 5 4" xfId="25400"/>
    <cellStyle name="Výpočet 4 2 3 6" xfId="25401"/>
    <cellStyle name="Výpočet 4 2 3 7" xfId="25402"/>
    <cellStyle name="Výpočet 4 2 3 8" xfId="25403"/>
    <cellStyle name="Výpočet 4 2 4" xfId="25404"/>
    <cellStyle name="Výpočet 4 2 4 2" xfId="25405"/>
    <cellStyle name="Výpočet 4 2 4 2 2" xfId="25406"/>
    <cellStyle name="Výpočet 4 2 4 2 3" xfId="25407"/>
    <cellStyle name="Výpočet 4 2 4 2 4" xfId="25408"/>
    <cellStyle name="Výpočet 4 2 4 3" xfId="25409"/>
    <cellStyle name="Výpočet 4 2 4 3 2" xfId="25410"/>
    <cellStyle name="Výpočet 4 2 4 3 3" xfId="25411"/>
    <cellStyle name="Výpočet 4 2 4 3 4" xfId="25412"/>
    <cellStyle name="Výpočet 4 2 4 4" xfId="25413"/>
    <cellStyle name="Výpočet 4 2 4 5" xfId="25414"/>
    <cellStyle name="Výpočet 4 2 4 6" xfId="25415"/>
    <cellStyle name="Výpočet 4 2 5" xfId="25416"/>
    <cellStyle name="Výpočet 4 2 5 2" xfId="25417"/>
    <cellStyle name="Výpočet 4 2 5 2 2" xfId="25418"/>
    <cellStyle name="Výpočet 4 2 5 2 3" xfId="25419"/>
    <cellStyle name="Výpočet 4 2 5 2 4" xfId="25420"/>
    <cellStyle name="Výpočet 4 2 5 3" xfId="25421"/>
    <cellStyle name="Výpočet 4 2 5 3 2" xfId="25422"/>
    <cellStyle name="Výpočet 4 2 5 3 3" xfId="25423"/>
    <cellStyle name="Výpočet 4 2 5 3 4" xfId="25424"/>
    <cellStyle name="Výpočet 4 2 5 4" xfId="25425"/>
    <cellStyle name="Výpočet 4 2 5 5" xfId="25426"/>
    <cellStyle name="Výpočet 4 2 5 6" xfId="25427"/>
    <cellStyle name="Výpočet 4 2 6" xfId="25428"/>
    <cellStyle name="Výpočet 4 2 6 2" xfId="25429"/>
    <cellStyle name="Výpočet 4 2 6 3" xfId="25430"/>
    <cellStyle name="Výpočet 4 2 6 4" xfId="25431"/>
    <cellStyle name="Výpočet 4 2 7" xfId="25432"/>
    <cellStyle name="Výpočet 4 2 7 2" xfId="25433"/>
    <cellStyle name="Výpočet 4 2 7 3" xfId="25434"/>
    <cellStyle name="Výpočet 4 2 7 4" xfId="25435"/>
    <cellStyle name="Výpočet 4 2 8" xfId="25436"/>
    <cellStyle name="Výpočet 4 2 9" xfId="25437"/>
    <cellStyle name="Výpočet 4 3" xfId="25438"/>
    <cellStyle name="Výpočet 4 3 10" xfId="25439"/>
    <cellStyle name="Výpočet 4 3 2" xfId="25440"/>
    <cellStyle name="Výpočet 4 3 2 2" xfId="25441"/>
    <cellStyle name="Výpočet 4 3 2 2 2" xfId="25442"/>
    <cellStyle name="Výpočet 4 3 2 2 2 2" xfId="25443"/>
    <cellStyle name="Výpočet 4 3 2 2 2 2 2" xfId="25444"/>
    <cellStyle name="Výpočet 4 3 2 2 2 2 3" xfId="25445"/>
    <cellStyle name="Výpočet 4 3 2 2 2 2 4" xfId="25446"/>
    <cellStyle name="Výpočet 4 3 2 2 2 3" xfId="25447"/>
    <cellStyle name="Výpočet 4 3 2 2 2 3 2" xfId="25448"/>
    <cellStyle name="Výpočet 4 3 2 2 2 3 3" xfId="25449"/>
    <cellStyle name="Výpočet 4 3 2 2 2 3 4" xfId="25450"/>
    <cellStyle name="Výpočet 4 3 2 2 2 4" xfId="25451"/>
    <cellStyle name="Výpočet 4 3 2 2 2 5" xfId="25452"/>
    <cellStyle name="Výpočet 4 3 2 2 2 6" xfId="25453"/>
    <cellStyle name="Výpočet 4 3 2 2 3" xfId="25454"/>
    <cellStyle name="Výpočet 4 3 2 2 3 2" xfId="25455"/>
    <cellStyle name="Výpočet 4 3 2 2 3 2 2" xfId="25456"/>
    <cellStyle name="Výpočet 4 3 2 2 3 2 3" xfId="25457"/>
    <cellStyle name="Výpočet 4 3 2 2 3 2 4" xfId="25458"/>
    <cellStyle name="Výpočet 4 3 2 2 3 3" xfId="25459"/>
    <cellStyle name="Výpočet 4 3 2 2 3 3 2" xfId="25460"/>
    <cellStyle name="Výpočet 4 3 2 2 3 3 3" xfId="25461"/>
    <cellStyle name="Výpočet 4 3 2 2 3 3 4" xfId="25462"/>
    <cellStyle name="Výpočet 4 3 2 2 3 4" xfId="25463"/>
    <cellStyle name="Výpočet 4 3 2 2 3 5" xfId="25464"/>
    <cellStyle name="Výpočet 4 3 2 2 3 6" xfId="25465"/>
    <cellStyle name="Výpočet 4 3 2 2 4" xfId="25466"/>
    <cellStyle name="Výpočet 4 3 2 2 4 2" xfId="25467"/>
    <cellStyle name="Výpočet 4 3 2 2 4 3" xfId="25468"/>
    <cellStyle name="Výpočet 4 3 2 2 4 4" xfId="25469"/>
    <cellStyle name="Výpočet 4 3 2 2 5" xfId="25470"/>
    <cellStyle name="Výpočet 4 3 2 2 5 2" xfId="25471"/>
    <cellStyle name="Výpočet 4 3 2 2 5 3" xfId="25472"/>
    <cellStyle name="Výpočet 4 3 2 2 5 4" xfId="25473"/>
    <cellStyle name="Výpočet 4 3 2 2 6" xfId="25474"/>
    <cellStyle name="Výpočet 4 3 2 2 7" xfId="25475"/>
    <cellStyle name="Výpočet 4 3 2 2 8" xfId="25476"/>
    <cellStyle name="Výpočet 4 3 2 3" xfId="25477"/>
    <cellStyle name="Výpočet 4 3 2 3 2" xfId="25478"/>
    <cellStyle name="Výpočet 4 3 2 3 2 2" xfId="25479"/>
    <cellStyle name="Výpočet 4 3 2 3 2 3" xfId="25480"/>
    <cellStyle name="Výpočet 4 3 2 3 2 4" xfId="25481"/>
    <cellStyle name="Výpočet 4 3 2 3 3" xfId="25482"/>
    <cellStyle name="Výpočet 4 3 2 3 3 2" xfId="25483"/>
    <cellStyle name="Výpočet 4 3 2 3 3 3" xfId="25484"/>
    <cellStyle name="Výpočet 4 3 2 3 3 4" xfId="25485"/>
    <cellStyle name="Výpočet 4 3 2 3 4" xfId="25486"/>
    <cellStyle name="Výpočet 4 3 2 3 5" xfId="25487"/>
    <cellStyle name="Výpočet 4 3 2 3 6" xfId="25488"/>
    <cellStyle name="Výpočet 4 3 2 4" xfId="25489"/>
    <cellStyle name="Výpočet 4 3 2 4 2" xfId="25490"/>
    <cellStyle name="Výpočet 4 3 2 4 2 2" xfId="25491"/>
    <cellStyle name="Výpočet 4 3 2 4 2 3" xfId="25492"/>
    <cellStyle name="Výpočet 4 3 2 4 2 4" xfId="25493"/>
    <cellStyle name="Výpočet 4 3 2 4 3" xfId="25494"/>
    <cellStyle name="Výpočet 4 3 2 4 3 2" xfId="25495"/>
    <cellStyle name="Výpočet 4 3 2 4 3 3" xfId="25496"/>
    <cellStyle name="Výpočet 4 3 2 4 3 4" xfId="25497"/>
    <cellStyle name="Výpočet 4 3 2 4 4" xfId="25498"/>
    <cellStyle name="Výpočet 4 3 2 4 5" xfId="25499"/>
    <cellStyle name="Výpočet 4 3 2 4 6" xfId="25500"/>
    <cellStyle name="Výpočet 4 3 2 5" xfId="25501"/>
    <cellStyle name="Výpočet 4 3 2 5 2" xfId="25502"/>
    <cellStyle name="Výpočet 4 3 2 5 3" xfId="25503"/>
    <cellStyle name="Výpočet 4 3 2 5 4" xfId="25504"/>
    <cellStyle name="Výpočet 4 3 2 6" xfId="25505"/>
    <cellStyle name="Výpočet 4 3 2 6 2" xfId="25506"/>
    <cellStyle name="Výpočet 4 3 2 6 3" xfId="25507"/>
    <cellStyle name="Výpočet 4 3 2 6 4" xfId="25508"/>
    <cellStyle name="Výpočet 4 3 2 7" xfId="25509"/>
    <cellStyle name="Výpočet 4 3 2 8" xfId="25510"/>
    <cellStyle name="Výpočet 4 3 2 9" xfId="25511"/>
    <cellStyle name="Výpočet 4 3 3" xfId="25512"/>
    <cellStyle name="Výpočet 4 3 3 2" xfId="25513"/>
    <cellStyle name="Výpočet 4 3 3 2 2" xfId="25514"/>
    <cellStyle name="Výpočet 4 3 3 2 2 2" xfId="25515"/>
    <cellStyle name="Výpočet 4 3 3 2 2 3" xfId="25516"/>
    <cellStyle name="Výpočet 4 3 3 2 2 4" xfId="25517"/>
    <cellStyle name="Výpočet 4 3 3 2 3" xfId="25518"/>
    <cellStyle name="Výpočet 4 3 3 2 3 2" xfId="25519"/>
    <cellStyle name="Výpočet 4 3 3 2 3 3" xfId="25520"/>
    <cellStyle name="Výpočet 4 3 3 2 3 4" xfId="25521"/>
    <cellStyle name="Výpočet 4 3 3 2 4" xfId="25522"/>
    <cellStyle name="Výpočet 4 3 3 2 5" xfId="25523"/>
    <cellStyle name="Výpočet 4 3 3 2 6" xfId="25524"/>
    <cellStyle name="Výpočet 4 3 3 3" xfId="25525"/>
    <cellStyle name="Výpočet 4 3 3 3 2" xfId="25526"/>
    <cellStyle name="Výpočet 4 3 3 3 2 2" xfId="25527"/>
    <cellStyle name="Výpočet 4 3 3 3 2 3" xfId="25528"/>
    <cellStyle name="Výpočet 4 3 3 3 2 4" xfId="25529"/>
    <cellStyle name="Výpočet 4 3 3 3 3" xfId="25530"/>
    <cellStyle name="Výpočet 4 3 3 3 3 2" xfId="25531"/>
    <cellStyle name="Výpočet 4 3 3 3 3 3" xfId="25532"/>
    <cellStyle name="Výpočet 4 3 3 3 3 4" xfId="25533"/>
    <cellStyle name="Výpočet 4 3 3 3 4" xfId="25534"/>
    <cellStyle name="Výpočet 4 3 3 3 5" xfId="25535"/>
    <cellStyle name="Výpočet 4 3 3 3 6" xfId="25536"/>
    <cellStyle name="Výpočet 4 3 3 4" xfId="25537"/>
    <cellStyle name="Výpočet 4 3 3 4 2" xfId="25538"/>
    <cellStyle name="Výpočet 4 3 3 4 3" xfId="25539"/>
    <cellStyle name="Výpočet 4 3 3 4 4" xfId="25540"/>
    <cellStyle name="Výpočet 4 3 3 5" xfId="25541"/>
    <cellStyle name="Výpočet 4 3 3 5 2" xfId="25542"/>
    <cellStyle name="Výpočet 4 3 3 5 3" xfId="25543"/>
    <cellStyle name="Výpočet 4 3 3 5 4" xfId="25544"/>
    <cellStyle name="Výpočet 4 3 3 6" xfId="25545"/>
    <cellStyle name="Výpočet 4 3 3 7" xfId="25546"/>
    <cellStyle name="Výpočet 4 3 3 8" xfId="25547"/>
    <cellStyle name="Výpočet 4 3 4" xfId="25548"/>
    <cellStyle name="Výpočet 4 3 4 2" xfId="25549"/>
    <cellStyle name="Výpočet 4 3 4 2 2" xfId="25550"/>
    <cellStyle name="Výpočet 4 3 4 2 3" xfId="25551"/>
    <cellStyle name="Výpočet 4 3 4 2 4" xfId="25552"/>
    <cellStyle name="Výpočet 4 3 4 3" xfId="25553"/>
    <cellStyle name="Výpočet 4 3 4 3 2" xfId="25554"/>
    <cellStyle name="Výpočet 4 3 4 3 3" xfId="25555"/>
    <cellStyle name="Výpočet 4 3 4 3 4" xfId="25556"/>
    <cellStyle name="Výpočet 4 3 4 4" xfId="25557"/>
    <cellStyle name="Výpočet 4 3 4 5" xfId="25558"/>
    <cellStyle name="Výpočet 4 3 4 6" xfId="25559"/>
    <cellStyle name="Výpočet 4 3 5" xfId="25560"/>
    <cellStyle name="Výpočet 4 3 5 2" xfId="25561"/>
    <cellStyle name="Výpočet 4 3 5 2 2" xfId="25562"/>
    <cellStyle name="Výpočet 4 3 5 2 3" xfId="25563"/>
    <cellStyle name="Výpočet 4 3 5 2 4" xfId="25564"/>
    <cellStyle name="Výpočet 4 3 5 3" xfId="25565"/>
    <cellStyle name="Výpočet 4 3 5 3 2" xfId="25566"/>
    <cellStyle name="Výpočet 4 3 5 3 3" xfId="25567"/>
    <cellStyle name="Výpočet 4 3 5 3 4" xfId="25568"/>
    <cellStyle name="Výpočet 4 3 5 4" xfId="25569"/>
    <cellStyle name="Výpočet 4 3 5 5" xfId="25570"/>
    <cellStyle name="Výpočet 4 3 5 6" xfId="25571"/>
    <cellStyle name="Výpočet 4 3 6" xfId="25572"/>
    <cellStyle name="Výpočet 4 3 6 2" xfId="25573"/>
    <cellStyle name="Výpočet 4 3 6 3" xfId="25574"/>
    <cellStyle name="Výpočet 4 3 6 4" xfId="25575"/>
    <cellStyle name="Výpočet 4 3 7" xfId="25576"/>
    <cellStyle name="Výpočet 4 3 7 2" xfId="25577"/>
    <cellStyle name="Výpočet 4 3 7 3" xfId="25578"/>
    <cellStyle name="Výpočet 4 3 7 4" xfId="25579"/>
    <cellStyle name="Výpočet 4 3 8" xfId="25580"/>
    <cellStyle name="Výpočet 4 3 9" xfId="25581"/>
    <cellStyle name="Výpočet 4 4" xfId="25582"/>
    <cellStyle name="Výpočet 4 4 10" xfId="25583"/>
    <cellStyle name="Výpočet 4 4 2" xfId="25584"/>
    <cellStyle name="Výpočet 4 4 2 2" xfId="25585"/>
    <cellStyle name="Výpočet 4 4 2 2 2" xfId="25586"/>
    <cellStyle name="Výpočet 4 4 2 2 2 2" xfId="25587"/>
    <cellStyle name="Výpočet 4 4 2 2 2 2 2" xfId="25588"/>
    <cellStyle name="Výpočet 4 4 2 2 2 2 3" xfId="25589"/>
    <cellStyle name="Výpočet 4 4 2 2 2 2 4" xfId="25590"/>
    <cellStyle name="Výpočet 4 4 2 2 2 3" xfId="25591"/>
    <cellStyle name="Výpočet 4 4 2 2 2 3 2" xfId="25592"/>
    <cellStyle name="Výpočet 4 4 2 2 2 3 3" xfId="25593"/>
    <cellStyle name="Výpočet 4 4 2 2 2 3 4" xfId="25594"/>
    <cellStyle name="Výpočet 4 4 2 2 2 4" xfId="25595"/>
    <cellStyle name="Výpočet 4 4 2 2 2 5" xfId="25596"/>
    <cellStyle name="Výpočet 4 4 2 2 2 6" xfId="25597"/>
    <cellStyle name="Výpočet 4 4 2 2 3" xfId="25598"/>
    <cellStyle name="Výpočet 4 4 2 2 3 2" xfId="25599"/>
    <cellStyle name="Výpočet 4 4 2 2 3 2 2" xfId="25600"/>
    <cellStyle name="Výpočet 4 4 2 2 3 2 3" xfId="25601"/>
    <cellStyle name="Výpočet 4 4 2 2 3 2 4" xfId="25602"/>
    <cellStyle name="Výpočet 4 4 2 2 3 3" xfId="25603"/>
    <cellStyle name="Výpočet 4 4 2 2 3 3 2" xfId="25604"/>
    <cellStyle name="Výpočet 4 4 2 2 3 3 3" xfId="25605"/>
    <cellStyle name="Výpočet 4 4 2 2 3 3 4" xfId="25606"/>
    <cellStyle name="Výpočet 4 4 2 2 3 4" xfId="25607"/>
    <cellStyle name="Výpočet 4 4 2 2 3 5" xfId="25608"/>
    <cellStyle name="Výpočet 4 4 2 2 3 6" xfId="25609"/>
    <cellStyle name="Výpočet 4 4 2 2 4" xfId="25610"/>
    <cellStyle name="Výpočet 4 4 2 2 4 2" xfId="25611"/>
    <cellStyle name="Výpočet 4 4 2 2 4 3" xfId="25612"/>
    <cellStyle name="Výpočet 4 4 2 2 4 4" xfId="25613"/>
    <cellStyle name="Výpočet 4 4 2 2 5" xfId="25614"/>
    <cellStyle name="Výpočet 4 4 2 2 5 2" xfId="25615"/>
    <cellStyle name="Výpočet 4 4 2 2 5 3" xfId="25616"/>
    <cellStyle name="Výpočet 4 4 2 2 5 4" xfId="25617"/>
    <cellStyle name="Výpočet 4 4 2 2 6" xfId="25618"/>
    <cellStyle name="Výpočet 4 4 2 2 7" xfId="25619"/>
    <cellStyle name="Výpočet 4 4 2 2 8" xfId="25620"/>
    <cellStyle name="Výpočet 4 4 2 3" xfId="25621"/>
    <cellStyle name="Výpočet 4 4 2 3 2" xfId="25622"/>
    <cellStyle name="Výpočet 4 4 2 3 2 2" xfId="25623"/>
    <cellStyle name="Výpočet 4 4 2 3 2 3" xfId="25624"/>
    <cellStyle name="Výpočet 4 4 2 3 2 4" xfId="25625"/>
    <cellStyle name="Výpočet 4 4 2 3 3" xfId="25626"/>
    <cellStyle name="Výpočet 4 4 2 3 3 2" xfId="25627"/>
    <cellStyle name="Výpočet 4 4 2 3 3 3" xfId="25628"/>
    <cellStyle name="Výpočet 4 4 2 3 3 4" xfId="25629"/>
    <cellStyle name="Výpočet 4 4 2 3 4" xfId="25630"/>
    <cellStyle name="Výpočet 4 4 2 3 5" xfId="25631"/>
    <cellStyle name="Výpočet 4 4 2 3 6" xfId="25632"/>
    <cellStyle name="Výpočet 4 4 2 4" xfId="25633"/>
    <cellStyle name="Výpočet 4 4 2 4 2" xfId="25634"/>
    <cellStyle name="Výpočet 4 4 2 4 2 2" xfId="25635"/>
    <cellStyle name="Výpočet 4 4 2 4 2 3" xfId="25636"/>
    <cellStyle name="Výpočet 4 4 2 4 2 4" xfId="25637"/>
    <cellStyle name="Výpočet 4 4 2 4 3" xfId="25638"/>
    <cellStyle name="Výpočet 4 4 2 4 3 2" xfId="25639"/>
    <cellStyle name="Výpočet 4 4 2 4 3 3" xfId="25640"/>
    <cellStyle name="Výpočet 4 4 2 4 3 4" xfId="25641"/>
    <cellStyle name="Výpočet 4 4 2 4 4" xfId="25642"/>
    <cellStyle name="Výpočet 4 4 2 4 5" xfId="25643"/>
    <cellStyle name="Výpočet 4 4 2 4 6" xfId="25644"/>
    <cellStyle name="Výpočet 4 4 2 5" xfId="25645"/>
    <cellStyle name="Výpočet 4 4 2 5 2" xfId="25646"/>
    <cellStyle name="Výpočet 4 4 2 5 3" xfId="25647"/>
    <cellStyle name="Výpočet 4 4 2 5 4" xfId="25648"/>
    <cellStyle name="Výpočet 4 4 2 6" xfId="25649"/>
    <cellStyle name="Výpočet 4 4 2 6 2" xfId="25650"/>
    <cellStyle name="Výpočet 4 4 2 6 3" xfId="25651"/>
    <cellStyle name="Výpočet 4 4 2 6 4" xfId="25652"/>
    <cellStyle name="Výpočet 4 4 2 7" xfId="25653"/>
    <cellStyle name="Výpočet 4 4 2 8" xfId="25654"/>
    <cellStyle name="Výpočet 4 4 2 9" xfId="25655"/>
    <cellStyle name="Výpočet 4 4 3" xfId="25656"/>
    <cellStyle name="Výpočet 4 4 3 2" xfId="25657"/>
    <cellStyle name="Výpočet 4 4 3 2 2" xfId="25658"/>
    <cellStyle name="Výpočet 4 4 3 2 2 2" xfId="25659"/>
    <cellStyle name="Výpočet 4 4 3 2 2 3" xfId="25660"/>
    <cellStyle name="Výpočet 4 4 3 2 2 4" xfId="25661"/>
    <cellStyle name="Výpočet 4 4 3 2 3" xfId="25662"/>
    <cellStyle name="Výpočet 4 4 3 2 3 2" xfId="25663"/>
    <cellStyle name="Výpočet 4 4 3 2 3 3" xfId="25664"/>
    <cellStyle name="Výpočet 4 4 3 2 3 4" xfId="25665"/>
    <cellStyle name="Výpočet 4 4 3 2 4" xfId="25666"/>
    <cellStyle name="Výpočet 4 4 3 2 5" xfId="25667"/>
    <cellStyle name="Výpočet 4 4 3 2 6" xfId="25668"/>
    <cellStyle name="Výpočet 4 4 3 3" xfId="25669"/>
    <cellStyle name="Výpočet 4 4 3 3 2" xfId="25670"/>
    <cellStyle name="Výpočet 4 4 3 3 2 2" xfId="25671"/>
    <cellStyle name="Výpočet 4 4 3 3 2 3" xfId="25672"/>
    <cellStyle name="Výpočet 4 4 3 3 2 4" xfId="25673"/>
    <cellStyle name="Výpočet 4 4 3 3 3" xfId="25674"/>
    <cellStyle name="Výpočet 4 4 3 3 3 2" xfId="25675"/>
    <cellStyle name="Výpočet 4 4 3 3 3 3" xfId="25676"/>
    <cellStyle name="Výpočet 4 4 3 3 3 4" xfId="25677"/>
    <cellStyle name="Výpočet 4 4 3 3 4" xfId="25678"/>
    <cellStyle name="Výpočet 4 4 3 3 5" xfId="25679"/>
    <cellStyle name="Výpočet 4 4 3 3 6" xfId="25680"/>
    <cellStyle name="Výpočet 4 4 3 4" xfId="25681"/>
    <cellStyle name="Výpočet 4 4 3 4 2" xfId="25682"/>
    <cellStyle name="Výpočet 4 4 3 4 3" xfId="25683"/>
    <cellStyle name="Výpočet 4 4 3 4 4" xfId="25684"/>
    <cellStyle name="Výpočet 4 4 3 5" xfId="25685"/>
    <cellStyle name="Výpočet 4 4 3 5 2" xfId="25686"/>
    <cellStyle name="Výpočet 4 4 3 5 3" xfId="25687"/>
    <cellStyle name="Výpočet 4 4 3 5 4" xfId="25688"/>
    <cellStyle name="Výpočet 4 4 3 6" xfId="25689"/>
    <cellStyle name="Výpočet 4 4 3 7" xfId="25690"/>
    <cellStyle name="Výpočet 4 4 3 8" xfId="25691"/>
    <cellStyle name="Výpočet 4 4 4" xfId="25692"/>
    <cellStyle name="Výpočet 4 4 4 2" xfId="25693"/>
    <cellStyle name="Výpočet 4 4 4 2 2" xfId="25694"/>
    <cellStyle name="Výpočet 4 4 4 2 3" xfId="25695"/>
    <cellStyle name="Výpočet 4 4 4 2 4" xfId="25696"/>
    <cellStyle name="Výpočet 4 4 4 3" xfId="25697"/>
    <cellStyle name="Výpočet 4 4 4 3 2" xfId="25698"/>
    <cellStyle name="Výpočet 4 4 4 3 3" xfId="25699"/>
    <cellStyle name="Výpočet 4 4 4 3 4" xfId="25700"/>
    <cellStyle name="Výpočet 4 4 4 4" xfId="25701"/>
    <cellStyle name="Výpočet 4 4 4 5" xfId="25702"/>
    <cellStyle name="Výpočet 4 4 4 6" xfId="25703"/>
    <cellStyle name="Výpočet 4 4 5" xfId="25704"/>
    <cellStyle name="Výpočet 4 4 5 2" xfId="25705"/>
    <cellStyle name="Výpočet 4 4 5 2 2" xfId="25706"/>
    <cellStyle name="Výpočet 4 4 5 2 3" xfId="25707"/>
    <cellStyle name="Výpočet 4 4 5 2 4" xfId="25708"/>
    <cellStyle name="Výpočet 4 4 5 3" xfId="25709"/>
    <cellStyle name="Výpočet 4 4 5 3 2" xfId="25710"/>
    <cellStyle name="Výpočet 4 4 5 3 3" xfId="25711"/>
    <cellStyle name="Výpočet 4 4 5 3 4" xfId="25712"/>
    <cellStyle name="Výpočet 4 4 5 4" xfId="25713"/>
    <cellStyle name="Výpočet 4 4 5 5" xfId="25714"/>
    <cellStyle name="Výpočet 4 4 5 6" xfId="25715"/>
    <cellStyle name="Výpočet 4 4 6" xfId="25716"/>
    <cellStyle name="Výpočet 4 4 6 2" xfId="25717"/>
    <cellStyle name="Výpočet 4 4 6 3" xfId="25718"/>
    <cellStyle name="Výpočet 4 4 6 4" xfId="25719"/>
    <cellStyle name="Výpočet 4 4 7" xfId="25720"/>
    <cellStyle name="Výpočet 4 4 7 2" xfId="25721"/>
    <cellStyle name="Výpočet 4 4 7 3" xfId="25722"/>
    <cellStyle name="Výpočet 4 4 7 4" xfId="25723"/>
    <cellStyle name="Výpočet 4 4 8" xfId="25724"/>
    <cellStyle name="Výpočet 4 4 9" xfId="25725"/>
    <cellStyle name="Výpočet 4 5" xfId="25726"/>
    <cellStyle name="Výpočet 4 5 10" xfId="25727"/>
    <cellStyle name="Výpočet 4 5 2" xfId="25728"/>
    <cellStyle name="Výpočet 4 5 2 2" xfId="25729"/>
    <cellStyle name="Výpočet 4 5 2 2 2" xfId="25730"/>
    <cellStyle name="Výpočet 4 5 2 2 2 2" xfId="25731"/>
    <cellStyle name="Výpočet 4 5 2 2 2 2 2" xfId="25732"/>
    <cellStyle name="Výpočet 4 5 2 2 2 2 3" xfId="25733"/>
    <cellStyle name="Výpočet 4 5 2 2 2 2 4" xfId="25734"/>
    <cellStyle name="Výpočet 4 5 2 2 2 3" xfId="25735"/>
    <cellStyle name="Výpočet 4 5 2 2 2 3 2" xfId="25736"/>
    <cellStyle name="Výpočet 4 5 2 2 2 3 3" xfId="25737"/>
    <cellStyle name="Výpočet 4 5 2 2 2 3 4" xfId="25738"/>
    <cellStyle name="Výpočet 4 5 2 2 2 4" xfId="25739"/>
    <cellStyle name="Výpočet 4 5 2 2 2 5" xfId="25740"/>
    <cellStyle name="Výpočet 4 5 2 2 2 6" xfId="25741"/>
    <cellStyle name="Výpočet 4 5 2 2 3" xfId="25742"/>
    <cellStyle name="Výpočet 4 5 2 2 3 2" xfId="25743"/>
    <cellStyle name="Výpočet 4 5 2 2 3 2 2" xfId="25744"/>
    <cellStyle name="Výpočet 4 5 2 2 3 2 3" xfId="25745"/>
    <cellStyle name="Výpočet 4 5 2 2 3 2 4" xfId="25746"/>
    <cellStyle name="Výpočet 4 5 2 2 3 3" xfId="25747"/>
    <cellStyle name="Výpočet 4 5 2 2 3 3 2" xfId="25748"/>
    <cellStyle name="Výpočet 4 5 2 2 3 3 3" xfId="25749"/>
    <cellStyle name="Výpočet 4 5 2 2 3 3 4" xfId="25750"/>
    <cellStyle name="Výpočet 4 5 2 2 3 4" xfId="25751"/>
    <cellStyle name="Výpočet 4 5 2 2 3 5" xfId="25752"/>
    <cellStyle name="Výpočet 4 5 2 2 3 6" xfId="25753"/>
    <cellStyle name="Výpočet 4 5 2 2 4" xfId="25754"/>
    <cellStyle name="Výpočet 4 5 2 2 4 2" xfId="25755"/>
    <cellStyle name="Výpočet 4 5 2 2 4 3" xfId="25756"/>
    <cellStyle name="Výpočet 4 5 2 2 4 4" xfId="25757"/>
    <cellStyle name="Výpočet 4 5 2 2 5" xfId="25758"/>
    <cellStyle name="Výpočet 4 5 2 2 5 2" xfId="25759"/>
    <cellStyle name="Výpočet 4 5 2 2 5 3" xfId="25760"/>
    <cellStyle name="Výpočet 4 5 2 2 5 4" xfId="25761"/>
    <cellStyle name="Výpočet 4 5 2 2 6" xfId="25762"/>
    <cellStyle name="Výpočet 4 5 2 2 7" xfId="25763"/>
    <cellStyle name="Výpočet 4 5 2 2 8" xfId="25764"/>
    <cellStyle name="Výpočet 4 5 2 3" xfId="25765"/>
    <cellStyle name="Výpočet 4 5 2 3 2" xfId="25766"/>
    <cellStyle name="Výpočet 4 5 2 3 2 2" xfId="25767"/>
    <cellStyle name="Výpočet 4 5 2 3 2 3" xfId="25768"/>
    <cellStyle name="Výpočet 4 5 2 3 2 4" xfId="25769"/>
    <cellStyle name="Výpočet 4 5 2 3 3" xfId="25770"/>
    <cellStyle name="Výpočet 4 5 2 3 3 2" xfId="25771"/>
    <cellStyle name="Výpočet 4 5 2 3 3 3" xfId="25772"/>
    <cellStyle name="Výpočet 4 5 2 3 3 4" xfId="25773"/>
    <cellStyle name="Výpočet 4 5 2 3 4" xfId="25774"/>
    <cellStyle name="Výpočet 4 5 2 3 5" xfId="25775"/>
    <cellStyle name="Výpočet 4 5 2 3 6" xfId="25776"/>
    <cellStyle name="Výpočet 4 5 2 4" xfId="25777"/>
    <cellStyle name="Výpočet 4 5 2 4 2" xfId="25778"/>
    <cellStyle name="Výpočet 4 5 2 4 2 2" xfId="25779"/>
    <cellStyle name="Výpočet 4 5 2 4 2 3" xfId="25780"/>
    <cellStyle name="Výpočet 4 5 2 4 2 4" xfId="25781"/>
    <cellStyle name="Výpočet 4 5 2 4 3" xfId="25782"/>
    <cellStyle name="Výpočet 4 5 2 4 3 2" xfId="25783"/>
    <cellStyle name="Výpočet 4 5 2 4 3 3" xfId="25784"/>
    <cellStyle name="Výpočet 4 5 2 4 3 4" xfId="25785"/>
    <cellStyle name="Výpočet 4 5 2 4 4" xfId="25786"/>
    <cellStyle name="Výpočet 4 5 2 4 5" xfId="25787"/>
    <cellStyle name="Výpočet 4 5 2 4 6" xfId="25788"/>
    <cellStyle name="Výpočet 4 5 2 5" xfId="25789"/>
    <cellStyle name="Výpočet 4 5 2 5 2" xfId="25790"/>
    <cellStyle name="Výpočet 4 5 2 5 3" xfId="25791"/>
    <cellStyle name="Výpočet 4 5 2 5 4" xfId="25792"/>
    <cellStyle name="Výpočet 4 5 2 6" xfId="25793"/>
    <cellStyle name="Výpočet 4 5 2 6 2" xfId="25794"/>
    <cellStyle name="Výpočet 4 5 2 6 3" xfId="25795"/>
    <cellStyle name="Výpočet 4 5 2 6 4" xfId="25796"/>
    <cellStyle name="Výpočet 4 5 2 7" xfId="25797"/>
    <cellStyle name="Výpočet 4 5 2 8" xfId="25798"/>
    <cellStyle name="Výpočet 4 5 2 9" xfId="25799"/>
    <cellStyle name="Výpočet 4 5 3" xfId="25800"/>
    <cellStyle name="Výpočet 4 5 3 2" xfId="25801"/>
    <cellStyle name="Výpočet 4 5 3 2 2" xfId="25802"/>
    <cellStyle name="Výpočet 4 5 3 2 2 2" xfId="25803"/>
    <cellStyle name="Výpočet 4 5 3 2 2 3" xfId="25804"/>
    <cellStyle name="Výpočet 4 5 3 2 2 4" xfId="25805"/>
    <cellStyle name="Výpočet 4 5 3 2 3" xfId="25806"/>
    <cellStyle name="Výpočet 4 5 3 2 3 2" xfId="25807"/>
    <cellStyle name="Výpočet 4 5 3 2 3 3" xfId="25808"/>
    <cellStyle name="Výpočet 4 5 3 2 3 4" xfId="25809"/>
    <cellStyle name="Výpočet 4 5 3 2 4" xfId="25810"/>
    <cellStyle name="Výpočet 4 5 3 2 5" xfId="25811"/>
    <cellStyle name="Výpočet 4 5 3 2 6" xfId="25812"/>
    <cellStyle name="Výpočet 4 5 3 3" xfId="25813"/>
    <cellStyle name="Výpočet 4 5 3 3 2" xfId="25814"/>
    <cellStyle name="Výpočet 4 5 3 3 2 2" xfId="25815"/>
    <cellStyle name="Výpočet 4 5 3 3 2 3" xfId="25816"/>
    <cellStyle name="Výpočet 4 5 3 3 2 4" xfId="25817"/>
    <cellStyle name="Výpočet 4 5 3 3 3" xfId="25818"/>
    <cellStyle name="Výpočet 4 5 3 3 3 2" xfId="25819"/>
    <cellStyle name="Výpočet 4 5 3 3 3 3" xfId="25820"/>
    <cellStyle name="Výpočet 4 5 3 3 3 4" xfId="25821"/>
    <cellStyle name="Výpočet 4 5 3 3 4" xfId="25822"/>
    <cellStyle name="Výpočet 4 5 3 3 5" xfId="25823"/>
    <cellStyle name="Výpočet 4 5 3 3 6" xfId="25824"/>
    <cellStyle name="Výpočet 4 5 3 4" xfId="25825"/>
    <cellStyle name="Výpočet 4 5 3 4 2" xfId="25826"/>
    <cellStyle name="Výpočet 4 5 3 4 3" xfId="25827"/>
    <cellStyle name="Výpočet 4 5 3 4 4" xfId="25828"/>
    <cellStyle name="Výpočet 4 5 3 5" xfId="25829"/>
    <cellStyle name="Výpočet 4 5 3 5 2" xfId="25830"/>
    <cellStyle name="Výpočet 4 5 3 5 3" xfId="25831"/>
    <cellStyle name="Výpočet 4 5 3 5 4" xfId="25832"/>
    <cellStyle name="Výpočet 4 5 3 6" xfId="25833"/>
    <cellStyle name="Výpočet 4 5 3 7" xfId="25834"/>
    <cellStyle name="Výpočet 4 5 3 8" xfId="25835"/>
    <cellStyle name="Výpočet 4 5 4" xfId="25836"/>
    <cellStyle name="Výpočet 4 5 4 2" xfId="25837"/>
    <cellStyle name="Výpočet 4 5 4 2 2" xfId="25838"/>
    <cellStyle name="Výpočet 4 5 4 2 3" xfId="25839"/>
    <cellStyle name="Výpočet 4 5 4 2 4" xfId="25840"/>
    <cellStyle name="Výpočet 4 5 4 3" xfId="25841"/>
    <cellStyle name="Výpočet 4 5 4 3 2" xfId="25842"/>
    <cellStyle name="Výpočet 4 5 4 3 3" xfId="25843"/>
    <cellStyle name="Výpočet 4 5 4 3 4" xfId="25844"/>
    <cellStyle name="Výpočet 4 5 4 4" xfId="25845"/>
    <cellStyle name="Výpočet 4 5 4 5" xfId="25846"/>
    <cellStyle name="Výpočet 4 5 4 6" xfId="25847"/>
    <cellStyle name="Výpočet 4 5 5" xfId="25848"/>
    <cellStyle name="Výpočet 4 5 5 2" xfId="25849"/>
    <cellStyle name="Výpočet 4 5 5 2 2" xfId="25850"/>
    <cellStyle name="Výpočet 4 5 5 2 3" xfId="25851"/>
    <cellStyle name="Výpočet 4 5 5 2 4" xfId="25852"/>
    <cellStyle name="Výpočet 4 5 5 3" xfId="25853"/>
    <cellStyle name="Výpočet 4 5 5 3 2" xfId="25854"/>
    <cellStyle name="Výpočet 4 5 5 3 3" xfId="25855"/>
    <cellStyle name="Výpočet 4 5 5 3 4" xfId="25856"/>
    <cellStyle name="Výpočet 4 5 5 4" xfId="25857"/>
    <cellStyle name="Výpočet 4 5 5 5" xfId="25858"/>
    <cellStyle name="Výpočet 4 5 5 6" xfId="25859"/>
    <cellStyle name="Výpočet 4 5 6" xfId="25860"/>
    <cellStyle name="Výpočet 4 5 6 2" xfId="25861"/>
    <cellStyle name="Výpočet 4 5 6 3" xfId="25862"/>
    <cellStyle name="Výpočet 4 5 6 4" xfId="25863"/>
    <cellStyle name="Výpočet 4 5 7" xfId="25864"/>
    <cellStyle name="Výpočet 4 5 7 2" xfId="25865"/>
    <cellStyle name="Výpočet 4 5 7 3" xfId="25866"/>
    <cellStyle name="Výpočet 4 5 7 4" xfId="25867"/>
    <cellStyle name="Výpočet 4 5 8" xfId="25868"/>
    <cellStyle name="Výpočet 4 5 9" xfId="25869"/>
    <cellStyle name="Výpočet 4 6" xfId="25870"/>
    <cellStyle name="Výpočet 4 6 10" xfId="25871"/>
    <cellStyle name="Výpočet 4 6 2" xfId="25872"/>
    <cellStyle name="Výpočet 4 6 2 2" xfId="25873"/>
    <cellStyle name="Výpočet 4 6 2 2 2" xfId="25874"/>
    <cellStyle name="Výpočet 4 6 2 2 2 2" xfId="25875"/>
    <cellStyle name="Výpočet 4 6 2 2 2 2 2" xfId="25876"/>
    <cellStyle name="Výpočet 4 6 2 2 2 2 3" xfId="25877"/>
    <cellStyle name="Výpočet 4 6 2 2 2 2 4" xfId="25878"/>
    <cellStyle name="Výpočet 4 6 2 2 2 3" xfId="25879"/>
    <cellStyle name="Výpočet 4 6 2 2 2 3 2" xfId="25880"/>
    <cellStyle name="Výpočet 4 6 2 2 2 3 3" xfId="25881"/>
    <cellStyle name="Výpočet 4 6 2 2 2 3 4" xfId="25882"/>
    <cellStyle name="Výpočet 4 6 2 2 2 4" xfId="25883"/>
    <cellStyle name="Výpočet 4 6 2 2 2 5" xfId="25884"/>
    <cellStyle name="Výpočet 4 6 2 2 2 6" xfId="25885"/>
    <cellStyle name="Výpočet 4 6 2 2 3" xfId="25886"/>
    <cellStyle name="Výpočet 4 6 2 2 3 2" xfId="25887"/>
    <cellStyle name="Výpočet 4 6 2 2 3 2 2" xfId="25888"/>
    <cellStyle name="Výpočet 4 6 2 2 3 2 3" xfId="25889"/>
    <cellStyle name="Výpočet 4 6 2 2 3 2 4" xfId="25890"/>
    <cellStyle name="Výpočet 4 6 2 2 3 3" xfId="25891"/>
    <cellStyle name="Výpočet 4 6 2 2 3 3 2" xfId="25892"/>
    <cellStyle name="Výpočet 4 6 2 2 3 3 3" xfId="25893"/>
    <cellStyle name="Výpočet 4 6 2 2 3 3 4" xfId="25894"/>
    <cellStyle name="Výpočet 4 6 2 2 3 4" xfId="25895"/>
    <cellStyle name="Výpočet 4 6 2 2 3 5" xfId="25896"/>
    <cellStyle name="Výpočet 4 6 2 2 3 6" xfId="25897"/>
    <cellStyle name="Výpočet 4 6 2 2 4" xfId="25898"/>
    <cellStyle name="Výpočet 4 6 2 2 4 2" xfId="25899"/>
    <cellStyle name="Výpočet 4 6 2 2 4 3" xfId="25900"/>
    <cellStyle name="Výpočet 4 6 2 2 4 4" xfId="25901"/>
    <cellStyle name="Výpočet 4 6 2 2 5" xfId="25902"/>
    <cellStyle name="Výpočet 4 6 2 2 5 2" xfId="25903"/>
    <cellStyle name="Výpočet 4 6 2 2 5 3" xfId="25904"/>
    <cellStyle name="Výpočet 4 6 2 2 5 4" xfId="25905"/>
    <cellStyle name="Výpočet 4 6 2 2 6" xfId="25906"/>
    <cellStyle name="Výpočet 4 6 2 2 7" xfId="25907"/>
    <cellStyle name="Výpočet 4 6 2 2 8" xfId="25908"/>
    <cellStyle name="Výpočet 4 6 2 3" xfId="25909"/>
    <cellStyle name="Výpočet 4 6 2 3 2" xfId="25910"/>
    <cellStyle name="Výpočet 4 6 2 3 2 2" xfId="25911"/>
    <cellStyle name="Výpočet 4 6 2 3 2 3" xfId="25912"/>
    <cellStyle name="Výpočet 4 6 2 3 2 4" xfId="25913"/>
    <cellStyle name="Výpočet 4 6 2 3 3" xfId="25914"/>
    <cellStyle name="Výpočet 4 6 2 3 3 2" xfId="25915"/>
    <cellStyle name="Výpočet 4 6 2 3 3 3" xfId="25916"/>
    <cellStyle name="Výpočet 4 6 2 3 3 4" xfId="25917"/>
    <cellStyle name="Výpočet 4 6 2 3 4" xfId="25918"/>
    <cellStyle name="Výpočet 4 6 2 3 5" xfId="25919"/>
    <cellStyle name="Výpočet 4 6 2 3 6" xfId="25920"/>
    <cellStyle name="Výpočet 4 6 2 4" xfId="25921"/>
    <cellStyle name="Výpočet 4 6 2 4 2" xfId="25922"/>
    <cellStyle name="Výpočet 4 6 2 4 2 2" xfId="25923"/>
    <cellStyle name="Výpočet 4 6 2 4 2 3" xfId="25924"/>
    <cellStyle name="Výpočet 4 6 2 4 2 4" xfId="25925"/>
    <cellStyle name="Výpočet 4 6 2 4 3" xfId="25926"/>
    <cellStyle name="Výpočet 4 6 2 4 3 2" xfId="25927"/>
    <cellStyle name="Výpočet 4 6 2 4 3 3" xfId="25928"/>
    <cellStyle name="Výpočet 4 6 2 4 3 4" xfId="25929"/>
    <cellStyle name="Výpočet 4 6 2 4 4" xfId="25930"/>
    <cellStyle name="Výpočet 4 6 2 4 5" xfId="25931"/>
    <cellStyle name="Výpočet 4 6 2 4 6" xfId="25932"/>
    <cellStyle name="Výpočet 4 6 2 5" xfId="25933"/>
    <cellStyle name="Výpočet 4 6 2 5 2" xfId="25934"/>
    <cellStyle name="Výpočet 4 6 2 5 3" xfId="25935"/>
    <cellStyle name="Výpočet 4 6 2 5 4" xfId="25936"/>
    <cellStyle name="Výpočet 4 6 2 6" xfId="25937"/>
    <cellStyle name="Výpočet 4 6 2 6 2" xfId="25938"/>
    <cellStyle name="Výpočet 4 6 2 6 3" xfId="25939"/>
    <cellStyle name="Výpočet 4 6 2 6 4" xfId="25940"/>
    <cellStyle name="Výpočet 4 6 2 7" xfId="25941"/>
    <cellStyle name="Výpočet 4 6 2 8" xfId="25942"/>
    <cellStyle name="Výpočet 4 6 2 9" xfId="25943"/>
    <cellStyle name="Výpočet 4 6 3" xfId="25944"/>
    <cellStyle name="Výpočet 4 6 3 2" xfId="25945"/>
    <cellStyle name="Výpočet 4 6 3 2 2" xfId="25946"/>
    <cellStyle name="Výpočet 4 6 3 2 2 2" xfId="25947"/>
    <cellStyle name="Výpočet 4 6 3 2 2 3" xfId="25948"/>
    <cellStyle name="Výpočet 4 6 3 2 2 4" xfId="25949"/>
    <cellStyle name="Výpočet 4 6 3 2 3" xfId="25950"/>
    <cellStyle name="Výpočet 4 6 3 2 3 2" xfId="25951"/>
    <cellStyle name="Výpočet 4 6 3 2 3 3" xfId="25952"/>
    <cellStyle name="Výpočet 4 6 3 2 3 4" xfId="25953"/>
    <cellStyle name="Výpočet 4 6 3 2 4" xfId="25954"/>
    <cellStyle name="Výpočet 4 6 3 2 5" xfId="25955"/>
    <cellStyle name="Výpočet 4 6 3 2 6" xfId="25956"/>
    <cellStyle name="Výpočet 4 6 3 3" xfId="25957"/>
    <cellStyle name="Výpočet 4 6 3 3 2" xfId="25958"/>
    <cellStyle name="Výpočet 4 6 3 3 2 2" xfId="25959"/>
    <cellStyle name="Výpočet 4 6 3 3 2 3" xfId="25960"/>
    <cellStyle name="Výpočet 4 6 3 3 2 4" xfId="25961"/>
    <cellStyle name="Výpočet 4 6 3 3 3" xfId="25962"/>
    <cellStyle name="Výpočet 4 6 3 3 3 2" xfId="25963"/>
    <cellStyle name="Výpočet 4 6 3 3 3 3" xfId="25964"/>
    <cellStyle name="Výpočet 4 6 3 3 3 4" xfId="25965"/>
    <cellStyle name="Výpočet 4 6 3 3 4" xfId="25966"/>
    <cellStyle name="Výpočet 4 6 3 3 5" xfId="25967"/>
    <cellStyle name="Výpočet 4 6 3 3 6" xfId="25968"/>
    <cellStyle name="Výpočet 4 6 3 4" xfId="25969"/>
    <cellStyle name="Výpočet 4 6 3 4 2" xfId="25970"/>
    <cellStyle name="Výpočet 4 6 3 4 3" xfId="25971"/>
    <cellStyle name="Výpočet 4 6 3 4 4" xfId="25972"/>
    <cellStyle name="Výpočet 4 6 3 5" xfId="25973"/>
    <cellStyle name="Výpočet 4 6 3 5 2" xfId="25974"/>
    <cellStyle name="Výpočet 4 6 3 5 3" xfId="25975"/>
    <cellStyle name="Výpočet 4 6 3 5 4" xfId="25976"/>
    <cellStyle name="Výpočet 4 6 3 6" xfId="25977"/>
    <cellStyle name="Výpočet 4 6 3 7" xfId="25978"/>
    <cellStyle name="Výpočet 4 6 3 8" xfId="25979"/>
    <cellStyle name="Výpočet 4 6 4" xfId="25980"/>
    <cellStyle name="Výpočet 4 6 4 2" xfId="25981"/>
    <cellStyle name="Výpočet 4 6 4 2 2" xfId="25982"/>
    <cellStyle name="Výpočet 4 6 4 2 3" xfId="25983"/>
    <cellStyle name="Výpočet 4 6 4 2 4" xfId="25984"/>
    <cellStyle name="Výpočet 4 6 4 3" xfId="25985"/>
    <cellStyle name="Výpočet 4 6 4 3 2" xfId="25986"/>
    <cellStyle name="Výpočet 4 6 4 3 3" xfId="25987"/>
    <cellStyle name="Výpočet 4 6 4 3 4" xfId="25988"/>
    <cellStyle name="Výpočet 4 6 4 4" xfId="25989"/>
    <cellStyle name="Výpočet 4 6 4 5" xfId="25990"/>
    <cellStyle name="Výpočet 4 6 4 6" xfId="25991"/>
    <cellStyle name="Výpočet 4 6 5" xfId="25992"/>
    <cellStyle name="Výpočet 4 6 5 2" xfId="25993"/>
    <cellStyle name="Výpočet 4 6 5 2 2" xfId="25994"/>
    <cellStyle name="Výpočet 4 6 5 2 3" xfId="25995"/>
    <cellStyle name="Výpočet 4 6 5 2 4" xfId="25996"/>
    <cellStyle name="Výpočet 4 6 5 3" xfId="25997"/>
    <cellStyle name="Výpočet 4 6 5 3 2" xfId="25998"/>
    <cellStyle name="Výpočet 4 6 5 3 3" xfId="25999"/>
    <cellStyle name="Výpočet 4 6 5 3 4" xfId="26000"/>
    <cellStyle name="Výpočet 4 6 5 4" xfId="26001"/>
    <cellStyle name="Výpočet 4 6 5 5" xfId="26002"/>
    <cellStyle name="Výpočet 4 6 5 6" xfId="26003"/>
    <cellStyle name="Výpočet 4 6 6" xfId="26004"/>
    <cellStyle name="Výpočet 4 6 6 2" xfId="26005"/>
    <cellStyle name="Výpočet 4 6 6 3" xfId="26006"/>
    <cellStyle name="Výpočet 4 6 6 4" xfId="26007"/>
    <cellStyle name="Výpočet 4 6 7" xfId="26008"/>
    <cellStyle name="Výpočet 4 6 7 2" xfId="26009"/>
    <cellStyle name="Výpočet 4 6 7 3" xfId="26010"/>
    <cellStyle name="Výpočet 4 6 7 4" xfId="26011"/>
    <cellStyle name="Výpočet 4 6 8" xfId="26012"/>
    <cellStyle name="Výpočet 4 6 9" xfId="26013"/>
    <cellStyle name="Výpočet 4 7" xfId="26014"/>
    <cellStyle name="Výpočet 4 7 2" xfId="26015"/>
    <cellStyle name="Výpočet 4 7 2 2" xfId="26016"/>
    <cellStyle name="Výpočet 4 7 2 2 2" xfId="26017"/>
    <cellStyle name="Výpočet 4 7 2 2 2 2" xfId="26018"/>
    <cellStyle name="Výpočet 4 7 2 2 2 3" xfId="26019"/>
    <cellStyle name="Výpočet 4 7 2 2 2 4" xfId="26020"/>
    <cellStyle name="Výpočet 4 7 2 2 3" xfId="26021"/>
    <cellStyle name="Výpočet 4 7 2 2 3 2" xfId="26022"/>
    <cellStyle name="Výpočet 4 7 2 2 3 3" xfId="26023"/>
    <cellStyle name="Výpočet 4 7 2 2 3 4" xfId="26024"/>
    <cellStyle name="Výpočet 4 7 2 2 4" xfId="26025"/>
    <cellStyle name="Výpočet 4 7 2 2 5" xfId="26026"/>
    <cellStyle name="Výpočet 4 7 2 2 6" xfId="26027"/>
    <cellStyle name="Výpočet 4 7 2 3" xfId="26028"/>
    <cellStyle name="Výpočet 4 7 2 3 2" xfId="26029"/>
    <cellStyle name="Výpočet 4 7 2 3 2 2" xfId="26030"/>
    <cellStyle name="Výpočet 4 7 2 3 2 3" xfId="26031"/>
    <cellStyle name="Výpočet 4 7 2 3 2 4" xfId="26032"/>
    <cellStyle name="Výpočet 4 7 2 3 3" xfId="26033"/>
    <cellStyle name="Výpočet 4 7 2 3 3 2" xfId="26034"/>
    <cellStyle name="Výpočet 4 7 2 3 3 3" xfId="26035"/>
    <cellStyle name="Výpočet 4 7 2 3 3 4" xfId="26036"/>
    <cellStyle name="Výpočet 4 7 2 3 4" xfId="26037"/>
    <cellStyle name="Výpočet 4 7 2 3 5" xfId="26038"/>
    <cellStyle name="Výpočet 4 7 2 3 6" xfId="26039"/>
    <cellStyle name="Výpočet 4 7 2 4" xfId="26040"/>
    <cellStyle name="Výpočet 4 7 2 4 2" xfId="26041"/>
    <cellStyle name="Výpočet 4 7 2 4 3" xfId="26042"/>
    <cellStyle name="Výpočet 4 7 2 4 4" xfId="26043"/>
    <cellStyle name="Výpočet 4 7 2 5" xfId="26044"/>
    <cellStyle name="Výpočet 4 7 2 5 2" xfId="26045"/>
    <cellStyle name="Výpočet 4 7 2 5 3" xfId="26046"/>
    <cellStyle name="Výpočet 4 7 2 5 4" xfId="26047"/>
    <cellStyle name="Výpočet 4 7 2 6" xfId="26048"/>
    <cellStyle name="Výpočet 4 7 2 7" xfId="26049"/>
    <cellStyle name="Výpočet 4 7 2 8" xfId="26050"/>
    <cellStyle name="Výpočet 4 7 3" xfId="26051"/>
    <cellStyle name="Výpočet 4 7 3 2" xfId="26052"/>
    <cellStyle name="Výpočet 4 7 3 2 2" xfId="26053"/>
    <cellStyle name="Výpočet 4 7 3 2 3" xfId="26054"/>
    <cellStyle name="Výpočet 4 7 3 2 4" xfId="26055"/>
    <cellStyle name="Výpočet 4 7 3 3" xfId="26056"/>
    <cellStyle name="Výpočet 4 7 3 3 2" xfId="26057"/>
    <cellStyle name="Výpočet 4 7 3 3 3" xfId="26058"/>
    <cellStyle name="Výpočet 4 7 3 3 4" xfId="26059"/>
    <cellStyle name="Výpočet 4 7 3 4" xfId="26060"/>
    <cellStyle name="Výpočet 4 7 3 5" xfId="26061"/>
    <cellStyle name="Výpočet 4 7 3 6" xfId="26062"/>
    <cellStyle name="Výpočet 4 7 4" xfId="26063"/>
    <cellStyle name="Výpočet 4 7 4 2" xfId="26064"/>
    <cellStyle name="Výpočet 4 7 4 2 2" xfId="26065"/>
    <cellStyle name="Výpočet 4 7 4 2 3" xfId="26066"/>
    <cellStyle name="Výpočet 4 7 4 2 4" xfId="26067"/>
    <cellStyle name="Výpočet 4 7 4 3" xfId="26068"/>
    <cellStyle name="Výpočet 4 7 4 3 2" xfId="26069"/>
    <cellStyle name="Výpočet 4 7 4 3 3" xfId="26070"/>
    <cellStyle name="Výpočet 4 7 4 3 4" xfId="26071"/>
    <cellStyle name="Výpočet 4 7 4 4" xfId="26072"/>
    <cellStyle name="Výpočet 4 7 4 5" xfId="26073"/>
    <cellStyle name="Výpočet 4 7 4 6" xfId="26074"/>
    <cellStyle name="Výpočet 4 7 5" xfId="26075"/>
    <cellStyle name="Výpočet 4 7 5 2" xfId="26076"/>
    <cellStyle name="Výpočet 4 7 5 3" xfId="26077"/>
    <cellStyle name="Výpočet 4 7 5 4" xfId="26078"/>
    <cellStyle name="Výpočet 4 7 6" xfId="26079"/>
    <cellStyle name="Výpočet 4 7 6 2" xfId="26080"/>
    <cellStyle name="Výpočet 4 7 6 3" xfId="26081"/>
    <cellStyle name="Výpočet 4 7 6 4" xfId="26082"/>
    <cellStyle name="Výpočet 4 7 7" xfId="26083"/>
    <cellStyle name="Výpočet 4 7 8" xfId="26084"/>
    <cellStyle name="Výpočet 4 7 9" xfId="26085"/>
    <cellStyle name="Výpočet 4 8" xfId="26086"/>
    <cellStyle name="Výpočet 4 8 2" xfId="26087"/>
    <cellStyle name="Výpočet 4 8 2 2" xfId="26088"/>
    <cellStyle name="Výpočet 4 8 2 2 2" xfId="26089"/>
    <cellStyle name="Výpočet 4 8 2 2 3" xfId="26090"/>
    <cellStyle name="Výpočet 4 8 2 2 4" xfId="26091"/>
    <cellStyle name="Výpočet 4 8 2 3" xfId="26092"/>
    <cellStyle name="Výpočet 4 8 2 3 2" xfId="26093"/>
    <cellStyle name="Výpočet 4 8 2 3 3" xfId="26094"/>
    <cellStyle name="Výpočet 4 8 2 3 4" xfId="26095"/>
    <cellStyle name="Výpočet 4 8 2 4" xfId="26096"/>
    <cellStyle name="Výpočet 4 8 2 5" xfId="26097"/>
    <cellStyle name="Výpočet 4 8 2 6" xfId="26098"/>
    <cellStyle name="Výpočet 4 8 3" xfId="26099"/>
    <cellStyle name="Výpočet 4 8 3 2" xfId="26100"/>
    <cellStyle name="Výpočet 4 8 3 2 2" xfId="26101"/>
    <cellStyle name="Výpočet 4 8 3 2 3" xfId="26102"/>
    <cellStyle name="Výpočet 4 8 3 2 4" xfId="26103"/>
    <cellStyle name="Výpočet 4 8 3 3" xfId="26104"/>
    <cellStyle name="Výpočet 4 8 3 3 2" xfId="26105"/>
    <cellStyle name="Výpočet 4 8 3 3 3" xfId="26106"/>
    <cellStyle name="Výpočet 4 8 3 3 4" xfId="26107"/>
    <cellStyle name="Výpočet 4 8 3 4" xfId="26108"/>
    <cellStyle name="Výpočet 4 8 3 5" xfId="26109"/>
    <cellStyle name="Výpočet 4 8 3 6" xfId="26110"/>
    <cellStyle name="Výpočet 4 8 4" xfId="26111"/>
    <cellStyle name="Výpočet 4 8 4 2" xfId="26112"/>
    <cellStyle name="Výpočet 4 8 4 3" xfId="26113"/>
    <cellStyle name="Výpočet 4 8 4 4" xfId="26114"/>
    <cellStyle name="Výpočet 4 8 5" xfId="26115"/>
    <cellStyle name="Výpočet 4 8 5 2" xfId="26116"/>
    <cellStyle name="Výpočet 4 8 5 3" xfId="26117"/>
    <cellStyle name="Výpočet 4 8 5 4" xfId="26118"/>
    <cellStyle name="Výpočet 4 8 6" xfId="26119"/>
    <cellStyle name="Výpočet 4 8 7" xfId="26120"/>
    <cellStyle name="Výpočet 4 8 8" xfId="26121"/>
    <cellStyle name="Výpočet 4 9" xfId="26122"/>
    <cellStyle name="Výpočet 4 9 2" xfId="26123"/>
    <cellStyle name="Výpočet 4 9 2 2" xfId="26124"/>
    <cellStyle name="Výpočet 4 9 2 3" xfId="26125"/>
    <cellStyle name="Výpočet 4 9 2 4" xfId="26126"/>
    <cellStyle name="Výpočet 4 9 3" xfId="26127"/>
    <cellStyle name="Výpočet 4 9 3 2" xfId="26128"/>
    <cellStyle name="Výpočet 4 9 3 3" xfId="26129"/>
    <cellStyle name="Výpočet 4 9 3 4" xfId="26130"/>
    <cellStyle name="Výpočet 4 9 4" xfId="26131"/>
    <cellStyle name="Výpočet 4 9 5" xfId="26132"/>
    <cellStyle name="Výpočet 4 9 6" xfId="26133"/>
    <cellStyle name="Výstup 2" xfId="26134"/>
    <cellStyle name="Výstup 2 10" xfId="26135"/>
    <cellStyle name="Výstup 2 10 2" xfId="26136"/>
    <cellStyle name="Výstup 2 10 2 2" xfId="26137"/>
    <cellStyle name="Výstup 2 10 2 3" xfId="26138"/>
    <cellStyle name="Výstup 2 10 2 4" xfId="26139"/>
    <cellStyle name="Výstup 2 10 3" xfId="26140"/>
    <cellStyle name="Výstup 2 10 3 2" xfId="26141"/>
    <cellStyle name="Výstup 2 10 3 3" xfId="26142"/>
    <cellStyle name="Výstup 2 10 3 4" xfId="26143"/>
    <cellStyle name="Výstup 2 10 4" xfId="26144"/>
    <cellStyle name="Výstup 2 10 5" xfId="26145"/>
    <cellStyle name="Výstup 2 10 6" xfId="26146"/>
    <cellStyle name="Výstup 2 11" xfId="26147"/>
    <cellStyle name="Výstup 2 11 2" xfId="26148"/>
    <cellStyle name="Výstup 2 11 3" xfId="26149"/>
    <cellStyle name="Výstup 2 11 4" xfId="26150"/>
    <cellStyle name="Výstup 2 12" xfId="26151"/>
    <cellStyle name="Výstup 2 12 2" xfId="26152"/>
    <cellStyle name="Výstup 2 12 3" xfId="26153"/>
    <cellStyle name="Výstup 2 12 4" xfId="26154"/>
    <cellStyle name="Výstup 2 13" xfId="26155"/>
    <cellStyle name="Výstup 2 14" xfId="26156"/>
    <cellStyle name="Výstup 2 15" xfId="26157"/>
    <cellStyle name="Výstup 2 2" xfId="26158"/>
    <cellStyle name="Výstup 2 2 10" xfId="26159"/>
    <cellStyle name="Výstup 2 2 2" xfId="26160"/>
    <cellStyle name="Výstup 2 2 2 2" xfId="26161"/>
    <cellStyle name="Výstup 2 2 2 2 2" xfId="26162"/>
    <cellStyle name="Výstup 2 2 2 2 2 2" xfId="26163"/>
    <cellStyle name="Výstup 2 2 2 2 2 2 2" xfId="26164"/>
    <cellStyle name="Výstup 2 2 2 2 2 2 3" xfId="26165"/>
    <cellStyle name="Výstup 2 2 2 2 2 2 4" xfId="26166"/>
    <cellStyle name="Výstup 2 2 2 2 2 3" xfId="26167"/>
    <cellStyle name="Výstup 2 2 2 2 2 3 2" xfId="26168"/>
    <cellStyle name="Výstup 2 2 2 2 2 3 3" xfId="26169"/>
    <cellStyle name="Výstup 2 2 2 2 2 3 4" xfId="26170"/>
    <cellStyle name="Výstup 2 2 2 2 2 4" xfId="26171"/>
    <cellStyle name="Výstup 2 2 2 2 2 5" xfId="26172"/>
    <cellStyle name="Výstup 2 2 2 2 2 6" xfId="26173"/>
    <cellStyle name="Výstup 2 2 2 2 3" xfId="26174"/>
    <cellStyle name="Výstup 2 2 2 2 3 2" xfId="26175"/>
    <cellStyle name="Výstup 2 2 2 2 3 2 2" xfId="26176"/>
    <cellStyle name="Výstup 2 2 2 2 3 2 3" xfId="26177"/>
    <cellStyle name="Výstup 2 2 2 2 3 2 4" xfId="26178"/>
    <cellStyle name="Výstup 2 2 2 2 3 3" xfId="26179"/>
    <cellStyle name="Výstup 2 2 2 2 3 3 2" xfId="26180"/>
    <cellStyle name="Výstup 2 2 2 2 3 3 3" xfId="26181"/>
    <cellStyle name="Výstup 2 2 2 2 3 3 4" xfId="26182"/>
    <cellStyle name="Výstup 2 2 2 2 3 4" xfId="26183"/>
    <cellStyle name="Výstup 2 2 2 2 3 5" xfId="26184"/>
    <cellStyle name="Výstup 2 2 2 2 3 6" xfId="26185"/>
    <cellStyle name="Výstup 2 2 2 2 4" xfId="26186"/>
    <cellStyle name="Výstup 2 2 2 2 4 2" xfId="26187"/>
    <cellStyle name="Výstup 2 2 2 2 4 3" xfId="26188"/>
    <cellStyle name="Výstup 2 2 2 2 4 4" xfId="26189"/>
    <cellStyle name="Výstup 2 2 2 2 5" xfId="26190"/>
    <cellStyle name="Výstup 2 2 2 2 5 2" xfId="26191"/>
    <cellStyle name="Výstup 2 2 2 2 5 3" xfId="26192"/>
    <cellStyle name="Výstup 2 2 2 2 5 4" xfId="26193"/>
    <cellStyle name="Výstup 2 2 2 2 6" xfId="26194"/>
    <cellStyle name="Výstup 2 2 2 2 7" xfId="26195"/>
    <cellStyle name="Výstup 2 2 2 2 8" xfId="26196"/>
    <cellStyle name="Výstup 2 2 2 3" xfId="26197"/>
    <cellStyle name="Výstup 2 2 2 3 2" xfId="26198"/>
    <cellStyle name="Výstup 2 2 2 3 2 2" xfId="26199"/>
    <cellStyle name="Výstup 2 2 2 3 2 3" xfId="26200"/>
    <cellStyle name="Výstup 2 2 2 3 2 4" xfId="26201"/>
    <cellStyle name="Výstup 2 2 2 3 3" xfId="26202"/>
    <cellStyle name="Výstup 2 2 2 3 3 2" xfId="26203"/>
    <cellStyle name="Výstup 2 2 2 3 3 3" xfId="26204"/>
    <cellStyle name="Výstup 2 2 2 3 3 4" xfId="26205"/>
    <cellStyle name="Výstup 2 2 2 3 4" xfId="26206"/>
    <cellStyle name="Výstup 2 2 2 3 5" xfId="26207"/>
    <cellStyle name="Výstup 2 2 2 3 6" xfId="26208"/>
    <cellStyle name="Výstup 2 2 2 4" xfId="26209"/>
    <cellStyle name="Výstup 2 2 2 4 2" xfId="26210"/>
    <cellStyle name="Výstup 2 2 2 4 2 2" xfId="26211"/>
    <cellStyle name="Výstup 2 2 2 4 2 3" xfId="26212"/>
    <cellStyle name="Výstup 2 2 2 4 2 4" xfId="26213"/>
    <cellStyle name="Výstup 2 2 2 4 3" xfId="26214"/>
    <cellStyle name="Výstup 2 2 2 4 3 2" xfId="26215"/>
    <cellStyle name="Výstup 2 2 2 4 3 3" xfId="26216"/>
    <cellStyle name="Výstup 2 2 2 4 3 4" xfId="26217"/>
    <cellStyle name="Výstup 2 2 2 4 4" xfId="26218"/>
    <cellStyle name="Výstup 2 2 2 4 5" xfId="26219"/>
    <cellStyle name="Výstup 2 2 2 4 6" xfId="26220"/>
    <cellStyle name="Výstup 2 2 2 5" xfId="26221"/>
    <cellStyle name="Výstup 2 2 2 5 2" xfId="26222"/>
    <cellStyle name="Výstup 2 2 2 5 3" xfId="26223"/>
    <cellStyle name="Výstup 2 2 2 5 4" xfId="26224"/>
    <cellStyle name="Výstup 2 2 2 6" xfId="26225"/>
    <cellStyle name="Výstup 2 2 2 6 2" xfId="26226"/>
    <cellStyle name="Výstup 2 2 2 6 3" xfId="26227"/>
    <cellStyle name="Výstup 2 2 2 6 4" xfId="26228"/>
    <cellStyle name="Výstup 2 2 2 7" xfId="26229"/>
    <cellStyle name="Výstup 2 2 2 8" xfId="26230"/>
    <cellStyle name="Výstup 2 2 2 9" xfId="26231"/>
    <cellStyle name="Výstup 2 2 3" xfId="26232"/>
    <cellStyle name="Výstup 2 2 3 2" xfId="26233"/>
    <cellStyle name="Výstup 2 2 3 2 2" xfId="26234"/>
    <cellStyle name="Výstup 2 2 3 2 2 2" xfId="26235"/>
    <cellStyle name="Výstup 2 2 3 2 2 3" xfId="26236"/>
    <cellStyle name="Výstup 2 2 3 2 2 4" xfId="26237"/>
    <cellStyle name="Výstup 2 2 3 2 3" xfId="26238"/>
    <cellStyle name="Výstup 2 2 3 2 3 2" xfId="26239"/>
    <cellStyle name="Výstup 2 2 3 2 3 3" xfId="26240"/>
    <cellStyle name="Výstup 2 2 3 2 3 4" xfId="26241"/>
    <cellStyle name="Výstup 2 2 3 2 4" xfId="26242"/>
    <cellStyle name="Výstup 2 2 3 2 5" xfId="26243"/>
    <cellStyle name="Výstup 2 2 3 2 6" xfId="26244"/>
    <cellStyle name="Výstup 2 2 3 3" xfId="26245"/>
    <cellStyle name="Výstup 2 2 3 3 2" xfId="26246"/>
    <cellStyle name="Výstup 2 2 3 3 2 2" xfId="26247"/>
    <cellStyle name="Výstup 2 2 3 3 2 3" xfId="26248"/>
    <cellStyle name="Výstup 2 2 3 3 2 4" xfId="26249"/>
    <cellStyle name="Výstup 2 2 3 3 3" xfId="26250"/>
    <cellStyle name="Výstup 2 2 3 3 3 2" xfId="26251"/>
    <cellStyle name="Výstup 2 2 3 3 3 3" xfId="26252"/>
    <cellStyle name="Výstup 2 2 3 3 3 4" xfId="26253"/>
    <cellStyle name="Výstup 2 2 3 3 4" xfId="26254"/>
    <cellStyle name="Výstup 2 2 3 3 5" xfId="26255"/>
    <cellStyle name="Výstup 2 2 3 3 6" xfId="26256"/>
    <cellStyle name="Výstup 2 2 3 4" xfId="26257"/>
    <cellStyle name="Výstup 2 2 3 4 2" xfId="26258"/>
    <cellStyle name="Výstup 2 2 3 4 3" xfId="26259"/>
    <cellStyle name="Výstup 2 2 3 4 4" xfId="26260"/>
    <cellStyle name="Výstup 2 2 3 5" xfId="26261"/>
    <cellStyle name="Výstup 2 2 3 5 2" xfId="26262"/>
    <cellStyle name="Výstup 2 2 3 5 3" xfId="26263"/>
    <cellStyle name="Výstup 2 2 3 5 4" xfId="26264"/>
    <cellStyle name="Výstup 2 2 3 6" xfId="26265"/>
    <cellStyle name="Výstup 2 2 3 7" xfId="26266"/>
    <cellStyle name="Výstup 2 2 3 8" xfId="26267"/>
    <cellStyle name="Výstup 2 2 4" xfId="26268"/>
    <cellStyle name="Výstup 2 2 4 2" xfId="26269"/>
    <cellStyle name="Výstup 2 2 4 2 2" xfId="26270"/>
    <cellStyle name="Výstup 2 2 4 2 3" xfId="26271"/>
    <cellStyle name="Výstup 2 2 4 2 4" xfId="26272"/>
    <cellStyle name="Výstup 2 2 4 3" xfId="26273"/>
    <cellStyle name="Výstup 2 2 4 3 2" xfId="26274"/>
    <cellStyle name="Výstup 2 2 4 3 3" xfId="26275"/>
    <cellStyle name="Výstup 2 2 4 3 4" xfId="26276"/>
    <cellStyle name="Výstup 2 2 4 4" xfId="26277"/>
    <cellStyle name="Výstup 2 2 4 5" xfId="26278"/>
    <cellStyle name="Výstup 2 2 4 6" xfId="26279"/>
    <cellStyle name="Výstup 2 2 5" xfId="26280"/>
    <cellStyle name="Výstup 2 2 5 2" xfId="26281"/>
    <cellStyle name="Výstup 2 2 5 2 2" xfId="26282"/>
    <cellStyle name="Výstup 2 2 5 2 3" xfId="26283"/>
    <cellStyle name="Výstup 2 2 5 2 4" xfId="26284"/>
    <cellStyle name="Výstup 2 2 5 3" xfId="26285"/>
    <cellStyle name="Výstup 2 2 5 3 2" xfId="26286"/>
    <cellStyle name="Výstup 2 2 5 3 3" xfId="26287"/>
    <cellStyle name="Výstup 2 2 5 3 4" xfId="26288"/>
    <cellStyle name="Výstup 2 2 5 4" xfId="26289"/>
    <cellStyle name="Výstup 2 2 5 5" xfId="26290"/>
    <cellStyle name="Výstup 2 2 5 6" xfId="26291"/>
    <cellStyle name="Výstup 2 2 6" xfId="26292"/>
    <cellStyle name="Výstup 2 2 6 2" xfId="26293"/>
    <cellStyle name="Výstup 2 2 6 3" xfId="26294"/>
    <cellStyle name="Výstup 2 2 6 4" xfId="26295"/>
    <cellStyle name="Výstup 2 2 7" xfId="26296"/>
    <cellStyle name="Výstup 2 2 7 2" xfId="26297"/>
    <cellStyle name="Výstup 2 2 7 3" xfId="26298"/>
    <cellStyle name="Výstup 2 2 7 4" xfId="26299"/>
    <cellStyle name="Výstup 2 2 8" xfId="26300"/>
    <cellStyle name="Výstup 2 2 9" xfId="26301"/>
    <cellStyle name="Výstup 2 3" xfId="26302"/>
    <cellStyle name="Výstup 2 3 10" xfId="26303"/>
    <cellStyle name="Výstup 2 3 2" xfId="26304"/>
    <cellStyle name="Výstup 2 3 2 2" xfId="26305"/>
    <cellStyle name="Výstup 2 3 2 2 2" xfId="26306"/>
    <cellStyle name="Výstup 2 3 2 2 2 2" xfId="26307"/>
    <cellStyle name="Výstup 2 3 2 2 2 2 2" xfId="26308"/>
    <cellStyle name="Výstup 2 3 2 2 2 2 3" xfId="26309"/>
    <cellStyle name="Výstup 2 3 2 2 2 2 4" xfId="26310"/>
    <cellStyle name="Výstup 2 3 2 2 2 3" xfId="26311"/>
    <cellStyle name="Výstup 2 3 2 2 2 3 2" xfId="26312"/>
    <cellStyle name="Výstup 2 3 2 2 2 3 3" xfId="26313"/>
    <cellStyle name="Výstup 2 3 2 2 2 3 4" xfId="26314"/>
    <cellStyle name="Výstup 2 3 2 2 2 4" xfId="26315"/>
    <cellStyle name="Výstup 2 3 2 2 2 5" xfId="26316"/>
    <cellStyle name="Výstup 2 3 2 2 2 6" xfId="26317"/>
    <cellStyle name="Výstup 2 3 2 2 3" xfId="26318"/>
    <cellStyle name="Výstup 2 3 2 2 3 2" xfId="26319"/>
    <cellStyle name="Výstup 2 3 2 2 3 2 2" xfId="26320"/>
    <cellStyle name="Výstup 2 3 2 2 3 2 3" xfId="26321"/>
    <cellStyle name="Výstup 2 3 2 2 3 2 4" xfId="26322"/>
    <cellStyle name="Výstup 2 3 2 2 3 3" xfId="26323"/>
    <cellStyle name="Výstup 2 3 2 2 3 3 2" xfId="26324"/>
    <cellStyle name="Výstup 2 3 2 2 3 3 3" xfId="26325"/>
    <cellStyle name="Výstup 2 3 2 2 3 3 4" xfId="26326"/>
    <cellStyle name="Výstup 2 3 2 2 3 4" xfId="26327"/>
    <cellStyle name="Výstup 2 3 2 2 3 5" xfId="26328"/>
    <cellStyle name="Výstup 2 3 2 2 3 6" xfId="26329"/>
    <cellStyle name="Výstup 2 3 2 2 4" xfId="26330"/>
    <cellStyle name="Výstup 2 3 2 2 4 2" xfId="26331"/>
    <cellStyle name="Výstup 2 3 2 2 4 3" xfId="26332"/>
    <cellStyle name="Výstup 2 3 2 2 4 4" xfId="26333"/>
    <cellStyle name="Výstup 2 3 2 2 5" xfId="26334"/>
    <cellStyle name="Výstup 2 3 2 2 5 2" xfId="26335"/>
    <cellStyle name="Výstup 2 3 2 2 5 3" xfId="26336"/>
    <cellStyle name="Výstup 2 3 2 2 5 4" xfId="26337"/>
    <cellStyle name="Výstup 2 3 2 2 6" xfId="26338"/>
    <cellStyle name="Výstup 2 3 2 2 7" xfId="26339"/>
    <cellStyle name="Výstup 2 3 2 2 8" xfId="26340"/>
    <cellStyle name="Výstup 2 3 2 3" xfId="26341"/>
    <cellStyle name="Výstup 2 3 2 3 2" xfId="26342"/>
    <cellStyle name="Výstup 2 3 2 3 2 2" xfId="26343"/>
    <cellStyle name="Výstup 2 3 2 3 2 3" xfId="26344"/>
    <cellStyle name="Výstup 2 3 2 3 2 4" xfId="26345"/>
    <cellStyle name="Výstup 2 3 2 3 3" xfId="26346"/>
    <cellStyle name="Výstup 2 3 2 3 3 2" xfId="26347"/>
    <cellStyle name="Výstup 2 3 2 3 3 3" xfId="26348"/>
    <cellStyle name="Výstup 2 3 2 3 3 4" xfId="26349"/>
    <cellStyle name="Výstup 2 3 2 3 4" xfId="26350"/>
    <cellStyle name="Výstup 2 3 2 3 5" xfId="26351"/>
    <cellStyle name="Výstup 2 3 2 3 6" xfId="26352"/>
    <cellStyle name="Výstup 2 3 2 4" xfId="26353"/>
    <cellStyle name="Výstup 2 3 2 4 2" xfId="26354"/>
    <cellStyle name="Výstup 2 3 2 4 2 2" xfId="26355"/>
    <cellStyle name="Výstup 2 3 2 4 2 3" xfId="26356"/>
    <cellStyle name="Výstup 2 3 2 4 2 4" xfId="26357"/>
    <cellStyle name="Výstup 2 3 2 4 3" xfId="26358"/>
    <cellStyle name="Výstup 2 3 2 4 3 2" xfId="26359"/>
    <cellStyle name="Výstup 2 3 2 4 3 3" xfId="26360"/>
    <cellStyle name="Výstup 2 3 2 4 3 4" xfId="26361"/>
    <cellStyle name="Výstup 2 3 2 4 4" xfId="26362"/>
    <cellStyle name="Výstup 2 3 2 4 5" xfId="26363"/>
    <cellStyle name="Výstup 2 3 2 4 6" xfId="26364"/>
    <cellStyle name="Výstup 2 3 2 5" xfId="26365"/>
    <cellStyle name="Výstup 2 3 2 5 2" xfId="26366"/>
    <cellStyle name="Výstup 2 3 2 5 3" xfId="26367"/>
    <cellStyle name="Výstup 2 3 2 5 4" xfId="26368"/>
    <cellStyle name="Výstup 2 3 2 6" xfId="26369"/>
    <cellStyle name="Výstup 2 3 2 6 2" xfId="26370"/>
    <cellStyle name="Výstup 2 3 2 6 3" xfId="26371"/>
    <cellStyle name="Výstup 2 3 2 6 4" xfId="26372"/>
    <cellStyle name="Výstup 2 3 2 7" xfId="26373"/>
    <cellStyle name="Výstup 2 3 2 8" xfId="26374"/>
    <cellStyle name="Výstup 2 3 2 9" xfId="26375"/>
    <cellStyle name="Výstup 2 3 3" xfId="26376"/>
    <cellStyle name="Výstup 2 3 3 2" xfId="26377"/>
    <cellStyle name="Výstup 2 3 3 2 2" xfId="26378"/>
    <cellStyle name="Výstup 2 3 3 2 2 2" xfId="26379"/>
    <cellStyle name="Výstup 2 3 3 2 2 3" xfId="26380"/>
    <cellStyle name="Výstup 2 3 3 2 2 4" xfId="26381"/>
    <cellStyle name="Výstup 2 3 3 2 3" xfId="26382"/>
    <cellStyle name="Výstup 2 3 3 2 3 2" xfId="26383"/>
    <cellStyle name="Výstup 2 3 3 2 3 3" xfId="26384"/>
    <cellStyle name="Výstup 2 3 3 2 3 4" xfId="26385"/>
    <cellStyle name="Výstup 2 3 3 2 4" xfId="26386"/>
    <cellStyle name="Výstup 2 3 3 2 5" xfId="26387"/>
    <cellStyle name="Výstup 2 3 3 2 6" xfId="26388"/>
    <cellStyle name="Výstup 2 3 3 3" xfId="26389"/>
    <cellStyle name="Výstup 2 3 3 3 2" xfId="26390"/>
    <cellStyle name="Výstup 2 3 3 3 2 2" xfId="26391"/>
    <cellStyle name="Výstup 2 3 3 3 2 3" xfId="26392"/>
    <cellStyle name="Výstup 2 3 3 3 2 4" xfId="26393"/>
    <cellStyle name="Výstup 2 3 3 3 3" xfId="26394"/>
    <cellStyle name="Výstup 2 3 3 3 3 2" xfId="26395"/>
    <cellStyle name="Výstup 2 3 3 3 3 3" xfId="26396"/>
    <cellStyle name="Výstup 2 3 3 3 3 4" xfId="26397"/>
    <cellStyle name="Výstup 2 3 3 3 4" xfId="26398"/>
    <cellStyle name="Výstup 2 3 3 3 5" xfId="26399"/>
    <cellStyle name="Výstup 2 3 3 3 6" xfId="26400"/>
    <cellStyle name="Výstup 2 3 3 4" xfId="26401"/>
    <cellStyle name="Výstup 2 3 3 4 2" xfId="26402"/>
    <cellStyle name="Výstup 2 3 3 4 3" xfId="26403"/>
    <cellStyle name="Výstup 2 3 3 4 4" xfId="26404"/>
    <cellStyle name="Výstup 2 3 3 5" xfId="26405"/>
    <cellStyle name="Výstup 2 3 3 5 2" xfId="26406"/>
    <cellStyle name="Výstup 2 3 3 5 3" xfId="26407"/>
    <cellStyle name="Výstup 2 3 3 5 4" xfId="26408"/>
    <cellStyle name="Výstup 2 3 3 6" xfId="26409"/>
    <cellStyle name="Výstup 2 3 3 7" xfId="26410"/>
    <cellStyle name="Výstup 2 3 3 8" xfId="26411"/>
    <cellStyle name="Výstup 2 3 4" xfId="26412"/>
    <cellStyle name="Výstup 2 3 4 2" xfId="26413"/>
    <cellStyle name="Výstup 2 3 4 2 2" xfId="26414"/>
    <cellStyle name="Výstup 2 3 4 2 3" xfId="26415"/>
    <cellStyle name="Výstup 2 3 4 2 4" xfId="26416"/>
    <cellStyle name="Výstup 2 3 4 3" xfId="26417"/>
    <cellStyle name="Výstup 2 3 4 3 2" xfId="26418"/>
    <cellStyle name="Výstup 2 3 4 3 3" xfId="26419"/>
    <cellStyle name="Výstup 2 3 4 3 4" xfId="26420"/>
    <cellStyle name="Výstup 2 3 4 4" xfId="26421"/>
    <cellStyle name="Výstup 2 3 4 5" xfId="26422"/>
    <cellStyle name="Výstup 2 3 4 6" xfId="26423"/>
    <cellStyle name="Výstup 2 3 5" xfId="26424"/>
    <cellStyle name="Výstup 2 3 5 2" xfId="26425"/>
    <cellStyle name="Výstup 2 3 5 2 2" xfId="26426"/>
    <cellStyle name="Výstup 2 3 5 2 3" xfId="26427"/>
    <cellStyle name="Výstup 2 3 5 2 4" xfId="26428"/>
    <cellStyle name="Výstup 2 3 5 3" xfId="26429"/>
    <cellStyle name="Výstup 2 3 5 3 2" xfId="26430"/>
    <cellStyle name="Výstup 2 3 5 3 3" xfId="26431"/>
    <cellStyle name="Výstup 2 3 5 3 4" xfId="26432"/>
    <cellStyle name="Výstup 2 3 5 4" xfId="26433"/>
    <cellStyle name="Výstup 2 3 5 5" xfId="26434"/>
    <cellStyle name="Výstup 2 3 5 6" xfId="26435"/>
    <cellStyle name="Výstup 2 3 6" xfId="26436"/>
    <cellStyle name="Výstup 2 3 6 2" xfId="26437"/>
    <cellStyle name="Výstup 2 3 6 3" xfId="26438"/>
    <cellStyle name="Výstup 2 3 6 4" xfId="26439"/>
    <cellStyle name="Výstup 2 3 7" xfId="26440"/>
    <cellStyle name="Výstup 2 3 7 2" xfId="26441"/>
    <cellStyle name="Výstup 2 3 7 3" xfId="26442"/>
    <cellStyle name="Výstup 2 3 7 4" xfId="26443"/>
    <cellStyle name="Výstup 2 3 8" xfId="26444"/>
    <cellStyle name="Výstup 2 3 9" xfId="26445"/>
    <cellStyle name="Výstup 2 4" xfId="26446"/>
    <cellStyle name="Výstup 2 4 10" xfId="26447"/>
    <cellStyle name="Výstup 2 4 2" xfId="26448"/>
    <cellStyle name="Výstup 2 4 2 2" xfId="26449"/>
    <cellStyle name="Výstup 2 4 2 2 2" xfId="26450"/>
    <cellStyle name="Výstup 2 4 2 2 2 2" xfId="26451"/>
    <cellStyle name="Výstup 2 4 2 2 2 2 2" xfId="26452"/>
    <cellStyle name="Výstup 2 4 2 2 2 2 3" xfId="26453"/>
    <cellStyle name="Výstup 2 4 2 2 2 2 4" xfId="26454"/>
    <cellStyle name="Výstup 2 4 2 2 2 3" xfId="26455"/>
    <cellStyle name="Výstup 2 4 2 2 2 3 2" xfId="26456"/>
    <cellStyle name="Výstup 2 4 2 2 2 3 3" xfId="26457"/>
    <cellStyle name="Výstup 2 4 2 2 2 3 4" xfId="26458"/>
    <cellStyle name="Výstup 2 4 2 2 2 4" xfId="26459"/>
    <cellStyle name="Výstup 2 4 2 2 2 5" xfId="26460"/>
    <cellStyle name="Výstup 2 4 2 2 2 6" xfId="26461"/>
    <cellStyle name="Výstup 2 4 2 2 3" xfId="26462"/>
    <cellStyle name="Výstup 2 4 2 2 3 2" xfId="26463"/>
    <cellStyle name="Výstup 2 4 2 2 3 2 2" xfId="26464"/>
    <cellStyle name="Výstup 2 4 2 2 3 2 3" xfId="26465"/>
    <cellStyle name="Výstup 2 4 2 2 3 2 4" xfId="26466"/>
    <cellStyle name="Výstup 2 4 2 2 3 3" xfId="26467"/>
    <cellStyle name="Výstup 2 4 2 2 3 3 2" xfId="26468"/>
    <cellStyle name="Výstup 2 4 2 2 3 3 3" xfId="26469"/>
    <cellStyle name="Výstup 2 4 2 2 3 3 4" xfId="26470"/>
    <cellStyle name="Výstup 2 4 2 2 3 4" xfId="26471"/>
    <cellStyle name="Výstup 2 4 2 2 3 5" xfId="26472"/>
    <cellStyle name="Výstup 2 4 2 2 3 6" xfId="26473"/>
    <cellStyle name="Výstup 2 4 2 2 4" xfId="26474"/>
    <cellStyle name="Výstup 2 4 2 2 4 2" xfId="26475"/>
    <cellStyle name="Výstup 2 4 2 2 4 3" xfId="26476"/>
    <cellStyle name="Výstup 2 4 2 2 4 4" xfId="26477"/>
    <cellStyle name="Výstup 2 4 2 2 5" xfId="26478"/>
    <cellStyle name="Výstup 2 4 2 2 5 2" xfId="26479"/>
    <cellStyle name="Výstup 2 4 2 2 5 3" xfId="26480"/>
    <cellStyle name="Výstup 2 4 2 2 5 4" xfId="26481"/>
    <cellStyle name="Výstup 2 4 2 2 6" xfId="26482"/>
    <cellStyle name="Výstup 2 4 2 2 7" xfId="26483"/>
    <cellStyle name="Výstup 2 4 2 2 8" xfId="26484"/>
    <cellStyle name="Výstup 2 4 2 3" xfId="26485"/>
    <cellStyle name="Výstup 2 4 2 3 2" xfId="26486"/>
    <cellStyle name="Výstup 2 4 2 3 2 2" xfId="26487"/>
    <cellStyle name="Výstup 2 4 2 3 2 3" xfId="26488"/>
    <cellStyle name="Výstup 2 4 2 3 2 4" xfId="26489"/>
    <cellStyle name="Výstup 2 4 2 3 3" xfId="26490"/>
    <cellStyle name="Výstup 2 4 2 3 3 2" xfId="26491"/>
    <cellStyle name="Výstup 2 4 2 3 3 3" xfId="26492"/>
    <cellStyle name="Výstup 2 4 2 3 3 4" xfId="26493"/>
    <cellStyle name="Výstup 2 4 2 3 4" xfId="26494"/>
    <cellStyle name="Výstup 2 4 2 3 5" xfId="26495"/>
    <cellStyle name="Výstup 2 4 2 3 6" xfId="26496"/>
    <cellStyle name="Výstup 2 4 2 4" xfId="26497"/>
    <cellStyle name="Výstup 2 4 2 4 2" xfId="26498"/>
    <cellStyle name="Výstup 2 4 2 4 2 2" xfId="26499"/>
    <cellStyle name="Výstup 2 4 2 4 2 3" xfId="26500"/>
    <cellStyle name="Výstup 2 4 2 4 2 4" xfId="26501"/>
    <cellStyle name="Výstup 2 4 2 4 3" xfId="26502"/>
    <cellStyle name="Výstup 2 4 2 4 3 2" xfId="26503"/>
    <cellStyle name="Výstup 2 4 2 4 3 3" xfId="26504"/>
    <cellStyle name="Výstup 2 4 2 4 3 4" xfId="26505"/>
    <cellStyle name="Výstup 2 4 2 4 4" xfId="26506"/>
    <cellStyle name="Výstup 2 4 2 4 5" xfId="26507"/>
    <cellStyle name="Výstup 2 4 2 4 6" xfId="26508"/>
    <cellStyle name="Výstup 2 4 2 5" xfId="26509"/>
    <cellStyle name="Výstup 2 4 2 5 2" xfId="26510"/>
    <cellStyle name="Výstup 2 4 2 5 3" xfId="26511"/>
    <cellStyle name="Výstup 2 4 2 5 4" xfId="26512"/>
    <cellStyle name="Výstup 2 4 2 6" xfId="26513"/>
    <cellStyle name="Výstup 2 4 2 6 2" xfId="26514"/>
    <cellStyle name="Výstup 2 4 2 6 3" xfId="26515"/>
    <cellStyle name="Výstup 2 4 2 6 4" xfId="26516"/>
    <cellStyle name="Výstup 2 4 2 7" xfId="26517"/>
    <cellStyle name="Výstup 2 4 2 8" xfId="26518"/>
    <cellStyle name="Výstup 2 4 2 9" xfId="26519"/>
    <cellStyle name="Výstup 2 4 3" xfId="26520"/>
    <cellStyle name="Výstup 2 4 3 2" xfId="26521"/>
    <cellStyle name="Výstup 2 4 3 2 2" xfId="26522"/>
    <cellStyle name="Výstup 2 4 3 2 2 2" xfId="26523"/>
    <cellStyle name="Výstup 2 4 3 2 2 3" xfId="26524"/>
    <cellStyle name="Výstup 2 4 3 2 2 4" xfId="26525"/>
    <cellStyle name="Výstup 2 4 3 2 3" xfId="26526"/>
    <cellStyle name="Výstup 2 4 3 2 3 2" xfId="26527"/>
    <cellStyle name="Výstup 2 4 3 2 3 3" xfId="26528"/>
    <cellStyle name="Výstup 2 4 3 2 3 4" xfId="26529"/>
    <cellStyle name="Výstup 2 4 3 2 4" xfId="26530"/>
    <cellStyle name="Výstup 2 4 3 2 5" xfId="26531"/>
    <cellStyle name="Výstup 2 4 3 2 6" xfId="26532"/>
    <cellStyle name="Výstup 2 4 3 3" xfId="26533"/>
    <cellStyle name="Výstup 2 4 3 3 2" xfId="26534"/>
    <cellStyle name="Výstup 2 4 3 3 2 2" xfId="26535"/>
    <cellStyle name="Výstup 2 4 3 3 2 3" xfId="26536"/>
    <cellStyle name="Výstup 2 4 3 3 2 4" xfId="26537"/>
    <cellStyle name="Výstup 2 4 3 3 3" xfId="26538"/>
    <cellStyle name="Výstup 2 4 3 3 3 2" xfId="26539"/>
    <cellStyle name="Výstup 2 4 3 3 3 3" xfId="26540"/>
    <cellStyle name="Výstup 2 4 3 3 3 4" xfId="26541"/>
    <cellStyle name="Výstup 2 4 3 3 4" xfId="26542"/>
    <cellStyle name="Výstup 2 4 3 3 5" xfId="26543"/>
    <cellStyle name="Výstup 2 4 3 3 6" xfId="26544"/>
    <cellStyle name="Výstup 2 4 3 4" xfId="26545"/>
    <cellStyle name="Výstup 2 4 3 4 2" xfId="26546"/>
    <cellStyle name="Výstup 2 4 3 4 3" xfId="26547"/>
    <cellStyle name="Výstup 2 4 3 4 4" xfId="26548"/>
    <cellStyle name="Výstup 2 4 3 5" xfId="26549"/>
    <cellStyle name="Výstup 2 4 3 5 2" xfId="26550"/>
    <cellStyle name="Výstup 2 4 3 5 3" xfId="26551"/>
    <cellStyle name="Výstup 2 4 3 5 4" xfId="26552"/>
    <cellStyle name="Výstup 2 4 3 6" xfId="26553"/>
    <cellStyle name="Výstup 2 4 3 7" xfId="26554"/>
    <cellStyle name="Výstup 2 4 3 8" xfId="26555"/>
    <cellStyle name="Výstup 2 4 4" xfId="26556"/>
    <cellStyle name="Výstup 2 4 4 2" xfId="26557"/>
    <cellStyle name="Výstup 2 4 4 2 2" xfId="26558"/>
    <cellStyle name="Výstup 2 4 4 2 3" xfId="26559"/>
    <cellStyle name="Výstup 2 4 4 2 4" xfId="26560"/>
    <cellStyle name="Výstup 2 4 4 3" xfId="26561"/>
    <cellStyle name="Výstup 2 4 4 3 2" xfId="26562"/>
    <cellStyle name="Výstup 2 4 4 3 3" xfId="26563"/>
    <cellStyle name="Výstup 2 4 4 3 4" xfId="26564"/>
    <cellStyle name="Výstup 2 4 4 4" xfId="26565"/>
    <cellStyle name="Výstup 2 4 4 5" xfId="26566"/>
    <cellStyle name="Výstup 2 4 4 6" xfId="26567"/>
    <cellStyle name="Výstup 2 4 5" xfId="26568"/>
    <cellStyle name="Výstup 2 4 5 2" xfId="26569"/>
    <cellStyle name="Výstup 2 4 5 2 2" xfId="26570"/>
    <cellStyle name="Výstup 2 4 5 2 3" xfId="26571"/>
    <cellStyle name="Výstup 2 4 5 2 4" xfId="26572"/>
    <cellStyle name="Výstup 2 4 5 3" xfId="26573"/>
    <cellStyle name="Výstup 2 4 5 3 2" xfId="26574"/>
    <cellStyle name="Výstup 2 4 5 3 3" xfId="26575"/>
    <cellStyle name="Výstup 2 4 5 3 4" xfId="26576"/>
    <cellStyle name="Výstup 2 4 5 4" xfId="26577"/>
    <cellStyle name="Výstup 2 4 5 5" xfId="26578"/>
    <cellStyle name="Výstup 2 4 5 6" xfId="26579"/>
    <cellStyle name="Výstup 2 4 6" xfId="26580"/>
    <cellStyle name="Výstup 2 4 6 2" xfId="26581"/>
    <cellStyle name="Výstup 2 4 6 3" xfId="26582"/>
    <cellStyle name="Výstup 2 4 6 4" xfId="26583"/>
    <cellStyle name="Výstup 2 4 7" xfId="26584"/>
    <cellStyle name="Výstup 2 4 7 2" xfId="26585"/>
    <cellStyle name="Výstup 2 4 7 3" xfId="26586"/>
    <cellStyle name="Výstup 2 4 7 4" xfId="26587"/>
    <cellStyle name="Výstup 2 4 8" xfId="26588"/>
    <cellStyle name="Výstup 2 4 9" xfId="26589"/>
    <cellStyle name="Výstup 2 5" xfId="26590"/>
    <cellStyle name="Výstup 2 5 10" xfId="26591"/>
    <cellStyle name="Výstup 2 5 2" xfId="26592"/>
    <cellStyle name="Výstup 2 5 2 2" xfId="26593"/>
    <cellStyle name="Výstup 2 5 2 2 2" xfId="26594"/>
    <cellStyle name="Výstup 2 5 2 2 2 2" xfId="26595"/>
    <cellStyle name="Výstup 2 5 2 2 2 2 2" xfId="26596"/>
    <cellStyle name="Výstup 2 5 2 2 2 2 3" xfId="26597"/>
    <cellStyle name="Výstup 2 5 2 2 2 2 4" xfId="26598"/>
    <cellStyle name="Výstup 2 5 2 2 2 3" xfId="26599"/>
    <cellStyle name="Výstup 2 5 2 2 2 3 2" xfId="26600"/>
    <cellStyle name="Výstup 2 5 2 2 2 3 3" xfId="26601"/>
    <cellStyle name="Výstup 2 5 2 2 2 3 4" xfId="26602"/>
    <cellStyle name="Výstup 2 5 2 2 2 4" xfId="26603"/>
    <cellStyle name="Výstup 2 5 2 2 2 5" xfId="26604"/>
    <cellStyle name="Výstup 2 5 2 2 2 6" xfId="26605"/>
    <cellStyle name="Výstup 2 5 2 2 3" xfId="26606"/>
    <cellStyle name="Výstup 2 5 2 2 3 2" xfId="26607"/>
    <cellStyle name="Výstup 2 5 2 2 3 2 2" xfId="26608"/>
    <cellStyle name="Výstup 2 5 2 2 3 2 3" xfId="26609"/>
    <cellStyle name="Výstup 2 5 2 2 3 2 4" xfId="26610"/>
    <cellStyle name="Výstup 2 5 2 2 3 3" xfId="26611"/>
    <cellStyle name="Výstup 2 5 2 2 3 3 2" xfId="26612"/>
    <cellStyle name="Výstup 2 5 2 2 3 3 3" xfId="26613"/>
    <cellStyle name="Výstup 2 5 2 2 3 3 4" xfId="26614"/>
    <cellStyle name="Výstup 2 5 2 2 3 4" xfId="26615"/>
    <cellStyle name="Výstup 2 5 2 2 3 5" xfId="26616"/>
    <cellStyle name="Výstup 2 5 2 2 3 6" xfId="26617"/>
    <cellStyle name="Výstup 2 5 2 2 4" xfId="26618"/>
    <cellStyle name="Výstup 2 5 2 2 4 2" xfId="26619"/>
    <cellStyle name="Výstup 2 5 2 2 4 3" xfId="26620"/>
    <cellStyle name="Výstup 2 5 2 2 4 4" xfId="26621"/>
    <cellStyle name="Výstup 2 5 2 2 5" xfId="26622"/>
    <cellStyle name="Výstup 2 5 2 2 5 2" xfId="26623"/>
    <cellStyle name="Výstup 2 5 2 2 5 3" xfId="26624"/>
    <cellStyle name="Výstup 2 5 2 2 5 4" xfId="26625"/>
    <cellStyle name="Výstup 2 5 2 2 6" xfId="26626"/>
    <cellStyle name="Výstup 2 5 2 2 7" xfId="26627"/>
    <cellStyle name="Výstup 2 5 2 2 8" xfId="26628"/>
    <cellStyle name="Výstup 2 5 2 3" xfId="26629"/>
    <cellStyle name="Výstup 2 5 2 3 2" xfId="26630"/>
    <cellStyle name="Výstup 2 5 2 3 2 2" xfId="26631"/>
    <cellStyle name="Výstup 2 5 2 3 2 3" xfId="26632"/>
    <cellStyle name="Výstup 2 5 2 3 2 4" xfId="26633"/>
    <cellStyle name="Výstup 2 5 2 3 3" xfId="26634"/>
    <cellStyle name="Výstup 2 5 2 3 3 2" xfId="26635"/>
    <cellStyle name="Výstup 2 5 2 3 3 3" xfId="26636"/>
    <cellStyle name="Výstup 2 5 2 3 3 4" xfId="26637"/>
    <cellStyle name="Výstup 2 5 2 3 4" xfId="26638"/>
    <cellStyle name="Výstup 2 5 2 3 5" xfId="26639"/>
    <cellStyle name="Výstup 2 5 2 3 6" xfId="26640"/>
    <cellStyle name="Výstup 2 5 2 4" xfId="26641"/>
    <cellStyle name="Výstup 2 5 2 4 2" xfId="26642"/>
    <cellStyle name="Výstup 2 5 2 4 2 2" xfId="26643"/>
    <cellStyle name="Výstup 2 5 2 4 2 3" xfId="26644"/>
    <cellStyle name="Výstup 2 5 2 4 2 4" xfId="26645"/>
    <cellStyle name="Výstup 2 5 2 4 3" xfId="26646"/>
    <cellStyle name="Výstup 2 5 2 4 3 2" xfId="26647"/>
    <cellStyle name="Výstup 2 5 2 4 3 3" xfId="26648"/>
    <cellStyle name="Výstup 2 5 2 4 3 4" xfId="26649"/>
    <cellStyle name="Výstup 2 5 2 4 4" xfId="26650"/>
    <cellStyle name="Výstup 2 5 2 4 5" xfId="26651"/>
    <cellStyle name="Výstup 2 5 2 4 6" xfId="26652"/>
    <cellStyle name="Výstup 2 5 2 5" xfId="26653"/>
    <cellStyle name="Výstup 2 5 2 5 2" xfId="26654"/>
    <cellStyle name="Výstup 2 5 2 5 3" xfId="26655"/>
    <cellStyle name="Výstup 2 5 2 5 4" xfId="26656"/>
    <cellStyle name="Výstup 2 5 2 6" xfId="26657"/>
    <cellStyle name="Výstup 2 5 2 6 2" xfId="26658"/>
    <cellStyle name="Výstup 2 5 2 6 3" xfId="26659"/>
    <cellStyle name="Výstup 2 5 2 6 4" xfId="26660"/>
    <cellStyle name="Výstup 2 5 2 7" xfId="26661"/>
    <cellStyle name="Výstup 2 5 2 8" xfId="26662"/>
    <cellStyle name="Výstup 2 5 2 9" xfId="26663"/>
    <cellStyle name="Výstup 2 5 3" xfId="26664"/>
    <cellStyle name="Výstup 2 5 3 2" xfId="26665"/>
    <cellStyle name="Výstup 2 5 3 2 2" xfId="26666"/>
    <cellStyle name="Výstup 2 5 3 2 2 2" xfId="26667"/>
    <cellStyle name="Výstup 2 5 3 2 2 3" xfId="26668"/>
    <cellStyle name="Výstup 2 5 3 2 2 4" xfId="26669"/>
    <cellStyle name="Výstup 2 5 3 2 3" xfId="26670"/>
    <cellStyle name="Výstup 2 5 3 2 3 2" xfId="26671"/>
    <cellStyle name="Výstup 2 5 3 2 3 3" xfId="26672"/>
    <cellStyle name="Výstup 2 5 3 2 3 4" xfId="26673"/>
    <cellStyle name="Výstup 2 5 3 2 4" xfId="26674"/>
    <cellStyle name="Výstup 2 5 3 2 5" xfId="26675"/>
    <cellStyle name="Výstup 2 5 3 2 6" xfId="26676"/>
    <cellStyle name="Výstup 2 5 3 3" xfId="26677"/>
    <cellStyle name="Výstup 2 5 3 3 2" xfId="26678"/>
    <cellStyle name="Výstup 2 5 3 3 2 2" xfId="26679"/>
    <cellStyle name="Výstup 2 5 3 3 2 3" xfId="26680"/>
    <cellStyle name="Výstup 2 5 3 3 2 4" xfId="26681"/>
    <cellStyle name="Výstup 2 5 3 3 3" xfId="26682"/>
    <cellStyle name="Výstup 2 5 3 3 3 2" xfId="26683"/>
    <cellStyle name="Výstup 2 5 3 3 3 3" xfId="26684"/>
    <cellStyle name="Výstup 2 5 3 3 3 4" xfId="26685"/>
    <cellStyle name="Výstup 2 5 3 3 4" xfId="26686"/>
    <cellStyle name="Výstup 2 5 3 3 5" xfId="26687"/>
    <cellStyle name="Výstup 2 5 3 3 6" xfId="26688"/>
    <cellStyle name="Výstup 2 5 3 4" xfId="26689"/>
    <cellStyle name="Výstup 2 5 3 4 2" xfId="26690"/>
    <cellStyle name="Výstup 2 5 3 4 3" xfId="26691"/>
    <cellStyle name="Výstup 2 5 3 4 4" xfId="26692"/>
    <cellStyle name="Výstup 2 5 3 5" xfId="26693"/>
    <cellStyle name="Výstup 2 5 3 5 2" xfId="26694"/>
    <cellStyle name="Výstup 2 5 3 5 3" xfId="26695"/>
    <cellStyle name="Výstup 2 5 3 5 4" xfId="26696"/>
    <cellStyle name="Výstup 2 5 3 6" xfId="26697"/>
    <cellStyle name="Výstup 2 5 3 7" xfId="26698"/>
    <cellStyle name="Výstup 2 5 3 8" xfId="26699"/>
    <cellStyle name="Výstup 2 5 4" xfId="26700"/>
    <cellStyle name="Výstup 2 5 4 2" xfId="26701"/>
    <cellStyle name="Výstup 2 5 4 2 2" xfId="26702"/>
    <cellStyle name="Výstup 2 5 4 2 3" xfId="26703"/>
    <cellStyle name="Výstup 2 5 4 2 4" xfId="26704"/>
    <cellStyle name="Výstup 2 5 4 3" xfId="26705"/>
    <cellStyle name="Výstup 2 5 4 3 2" xfId="26706"/>
    <cellStyle name="Výstup 2 5 4 3 3" xfId="26707"/>
    <cellStyle name="Výstup 2 5 4 3 4" xfId="26708"/>
    <cellStyle name="Výstup 2 5 4 4" xfId="26709"/>
    <cellStyle name="Výstup 2 5 4 5" xfId="26710"/>
    <cellStyle name="Výstup 2 5 4 6" xfId="26711"/>
    <cellStyle name="Výstup 2 5 5" xfId="26712"/>
    <cellStyle name="Výstup 2 5 5 2" xfId="26713"/>
    <cellStyle name="Výstup 2 5 5 2 2" xfId="26714"/>
    <cellStyle name="Výstup 2 5 5 2 3" xfId="26715"/>
    <cellStyle name="Výstup 2 5 5 2 4" xfId="26716"/>
    <cellStyle name="Výstup 2 5 5 3" xfId="26717"/>
    <cellStyle name="Výstup 2 5 5 3 2" xfId="26718"/>
    <cellStyle name="Výstup 2 5 5 3 3" xfId="26719"/>
    <cellStyle name="Výstup 2 5 5 3 4" xfId="26720"/>
    <cellStyle name="Výstup 2 5 5 4" xfId="26721"/>
    <cellStyle name="Výstup 2 5 5 5" xfId="26722"/>
    <cellStyle name="Výstup 2 5 5 6" xfId="26723"/>
    <cellStyle name="Výstup 2 5 6" xfId="26724"/>
    <cellStyle name="Výstup 2 5 6 2" xfId="26725"/>
    <cellStyle name="Výstup 2 5 6 3" xfId="26726"/>
    <cellStyle name="Výstup 2 5 6 4" xfId="26727"/>
    <cellStyle name="Výstup 2 5 7" xfId="26728"/>
    <cellStyle name="Výstup 2 5 7 2" xfId="26729"/>
    <cellStyle name="Výstup 2 5 7 3" xfId="26730"/>
    <cellStyle name="Výstup 2 5 7 4" xfId="26731"/>
    <cellStyle name="Výstup 2 5 8" xfId="26732"/>
    <cellStyle name="Výstup 2 5 9" xfId="26733"/>
    <cellStyle name="Výstup 2 6" xfId="26734"/>
    <cellStyle name="Výstup 2 6 10" xfId="26735"/>
    <cellStyle name="Výstup 2 6 2" xfId="26736"/>
    <cellStyle name="Výstup 2 6 2 2" xfId="26737"/>
    <cellStyle name="Výstup 2 6 2 2 2" xfId="26738"/>
    <cellStyle name="Výstup 2 6 2 2 2 2" xfId="26739"/>
    <cellStyle name="Výstup 2 6 2 2 2 2 2" xfId="26740"/>
    <cellStyle name="Výstup 2 6 2 2 2 2 3" xfId="26741"/>
    <cellStyle name="Výstup 2 6 2 2 2 2 4" xfId="26742"/>
    <cellStyle name="Výstup 2 6 2 2 2 3" xfId="26743"/>
    <cellStyle name="Výstup 2 6 2 2 2 3 2" xfId="26744"/>
    <cellStyle name="Výstup 2 6 2 2 2 3 3" xfId="26745"/>
    <cellStyle name="Výstup 2 6 2 2 2 3 4" xfId="26746"/>
    <cellStyle name="Výstup 2 6 2 2 2 4" xfId="26747"/>
    <cellStyle name="Výstup 2 6 2 2 2 5" xfId="26748"/>
    <cellStyle name="Výstup 2 6 2 2 2 6" xfId="26749"/>
    <cellStyle name="Výstup 2 6 2 2 3" xfId="26750"/>
    <cellStyle name="Výstup 2 6 2 2 3 2" xfId="26751"/>
    <cellStyle name="Výstup 2 6 2 2 3 2 2" xfId="26752"/>
    <cellStyle name="Výstup 2 6 2 2 3 2 3" xfId="26753"/>
    <cellStyle name="Výstup 2 6 2 2 3 2 4" xfId="26754"/>
    <cellStyle name="Výstup 2 6 2 2 3 3" xfId="26755"/>
    <cellStyle name="Výstup 2 6 2 2 3 3 2" xfId="26756"/>
    <cellStyle name="Výstup 2 6 2 2 3 3 3" xfId="26757"/>
    <cellStyle name="Výstup 2 6 2 2 3 3 4" xfId="26758"/>
    <cellStyle name="Výstup 2 6 2 2 3 4" xfId="26759"/>
    <cellStyle name="Výstup 2 6 2 2 3 5" xfId="26760"/>
    <cellStyle name="Výstup 2 6 2 2 3 6" xfId="26761"/>
    <cellStyle name="Výstup 2 6 2 2 4" xfId="26762"/>
    <cellStyle name="Výstup 2 6 2 2 4 2" xfId="26763"/>
    <cellStyle name="Výstup 2 6 2 2 4 3" xfId="26764"/>
    <cellStyle name="Výstup 2 6 2 2 4 4" xfId="26765"/>
    <cellStyle name="Výstup 2 6 2 2 5" xfId="26766"/>
    <cellStyle name="Výstup 2 6 2 2 5 2" xfId="26767"/>
    <cellStyle name="Výstup 2 6 2 2 5 3" xfId="26768"/>
    <cellStyle name="Výstup 2 6 2 2 5 4" xfId="26769"/>
    <cellStyle name="Výstup 2 6 2 2 6" xfId="26770"/>
    <cellStyle name="Výstup 2 6 2 2 7" xfId="26771"/>
    <cellStyle name="Výstup 2 6 2 2 8" xfId="26772"/>
    <cellStyle name="Výstup 2 6 2 3" xfId="26773"/>
    <cellStyle name="Výstup 2 6 2 3 2" xfId="26774"/>
    <cellStyle name="Výstup 2 6 2 3 2 2" xfId="26775"/>
    <cellStyle name="Výstup 2 6 2 3 2 3" xfId="26776"/>
    <cellStyle name="Výstup 2 6 2 3 2 4" xfId="26777"/>
    <cellStyle name="Výstup 2 6 2 3 3" xfId="26778"/>
    <cellStyle name="Výstup 2 6 2 3 3 2" xfId="26779"/>
    <cellStyle name="Výstup 2 6 2 3 3 3" xfId="26780"/>
    <cellStyle name="Výstup 2 6 2 3 3 4" xfId="26781"/>
    <cellStyle name="Výstup 2 6 2 3 4" xfId="26782"/>
    <cellStyle name="Výstup 2 6 2 3 5" xfId="26783"/>
    <cellStyle name="Výstup 2 6 2 3 6" xfId="26784"/>
    <cellStyle name="Výstup 2 6 2 4" xfId="26785"/>
    <cellStyle name="Výstup 2 6 2 4 2" xfId="26786"/>
    <cellStyle name="Výstup 2 6 2 4 2 2" xfId="26787"/>
    <cellStyle name="Výstup 2 6 2 4 2 3" xfId="26788"/>
    <cellStyle name="Výstup 2 6 2 4 2 4" xfId="26789"/>
    <cellStyle name="Výstup 2 6 2 4 3" xfId="26790"/>
    <cellStyle name="Výstup 2 6 2 4 3 2" xfId="26791"/>
    <cellStyle name="Výstup 2 6 2 4 3 3" xfId="26792"/>
    <cellStyle name="Výstup 2 6 2 4 3 4" xfId="26793"/>
    <cellStyle name="Výstup 2 6 2 4 4" xfId="26794"/>
    <cellStyle name="Výstup 2 6 2 4 5" xfId="26795"/>
    <cellStyle name="Výstup 2 6 2 4 6" xfId="26796"/>
    <cellStyle name="Výstup 2 6 2 5" xfId="26797"/>
    <cellStyle name="Výstup 2 6 2 5 2" xfId="26798"/>
    <cellStyle name="Výstup 2 6 2 5 3" xfId="26799"/>
    <cellStyle name="Výstup 2 6 2 5 4" xfId="26800"/>
    <cellStyle name="Výstup 2 6 2 6" xfId="26801"/>
    <cellStyle name="Výstup 2 6 2 6 2" xfId="26802"/>
    <cellStyle name="Výstup 2 6 2 6 3" xfId="26803"/>
    <cellStyle name="Výstup 2 6 2 6 4" xfId="26804"/>
    <cellStyle name="Výstup 2 6 2 7" xfId="26805"/>
    <cellStyle name="Výstup 2 6 2 8" xfId="26806"/>
    <cellStyle name="Výstup 2 6 2 9" xfId="26807"/>
    <cellStyle name="Výstup 2 6 3" xfId="26808"/>
    <cellStyle name="Výstup 2 6 3 2" xfId="26809"/>
    <cellStyle name="Výstup 2 6 3 2 2" xfId="26810"/>
    <cellStyle name="Výstup 2 6 3 2 2 2" xfId="26811"/>
    <cellStyle name="Výstup 2 6 3 2 2 3" xfId="26812"/>
    <cellStyle name="Výstup 2 6 3 2 2 4" xfId="26813"/>
    <cellStyle name="Výstup 2 6 3 2 3" xfId="26814"/>
    <cellStyle name="Výstup 2 6 3 2 3 2" xfId="26815"/>
    <cellStyle name="Výstup 2 6 3 2 3 3" xfId="26816"/>
    <cellStyle name="Výstup 2 6 3 2 3 4" xfId="26817"/>
    <cellStyle name="Výstup 2 6 3 2 4" xfId="26818"/>
    <cellStyle name="Výstup 2 6 3 2 5" xfId="26819"/>
    <cellStyle name="Výstup 2 6 3 2 6" xfId="26820"/>
    <cellStyle name="Výstup 2 6 3 3" xfId="26821"/>
    <cellStyle name="Výstup 2 6 3 3 2" xfId="26822"/>
    <cellStyle name="Výstup 2 6 3 3 2 2" xfId="26823"/>
    <cellStyle name="Výstup 2 6 3 3 2 3" xfId="26824"/>
    <cellStyle name="Výstup 2 6 3 3 2 4" xfId="26825"/>
    <cellStyle name="Výstup 2 6 3 3 3" xfId="26826"/>
    <cellStyle name="Výstup 2 6 3 3 3 2" xfId="26827"/>
    <cellStyle name="Výstup 2 6 3 3 3 3" xfId="26828"/>
    <cellStyle name="Výstup 2 6 3 3 3 4" xfId="26829"/>
    <cellStyle name="Výstup 2 6 3 3 4" xfId="26830"/>
    <cellStyle name="Výstup 2 6 3 3 5" xfId="26831"/>
    <cellStyle name="Výstup 2 6 3 3 6" xfId="26832"/>
    <cellStyle name="Výstup 2 6 3 4" xfId="26833"/>
    <cellStyle name="Výstup 2 6 3 4 2" xfId="26834"/>
    <cellStyle name="Výstup 2 6 3 4 3" xfId="26835"/>
    <cellStyle name="Výstup 2 6 3 4 4" xfId="26836"/>
    <cellStyle name="Výstup 2 6 3 5" xfId="26837"/>
    <cellStyle name="Výstup 2 6 3 5 2" xfId="26838"/>
    <cellStyle name="Výstup 2 6 3 5 3" xfId="26839"/>
    <cellStyle name="Výstup 2 6 3 5 4" xfId="26840"/>
    <cellStyle name="Výstup 2 6 3 6" xfId="26841"/>
    <cellStyle name="Výstup 2 6 3 7" xfId="26842"/>
    <cellStyle name="Výstup 2 6 3 8" xfId="26843"/>
    <cellStyle name="Výstup 2 6 4" xfId="26844"/>
    <cellStyle name="Výstup 2 6 4 2" xfId="26845"/>
    <cellStyle name="Výstup 2 6 4 2 2" xfId="26846"/>
    <cellStyle name="Výstup 2 6 4 2 3" xfId="26847"/>
    <cellStyle name="Výstup 2 6 4 2 4" xfId="26848"/>
    <cellStyle name="Výstup 2 6 4 3" xfId="26849"/>
    <cellStyle name="Výstup 2 6 4 3 2" xfId="26850"/>
    <cellStyle name="Výstup 2 6 4 3 3" xfId="26851"/>
    <cellStyle name="Výstup 2 6 4 3 4" xfId="26852"/>
    <cellStyle name="Výstup 2 6 4 4" xfId="26853"/>
    <cellStyle name="Výstup 2 6 4 5" xfId="26854"/>
    <cellStyle name="Výstup 2 6 4 6" xfId="26855"/>
    <cellStyle name="Výstup 2 6 5" xfId="26856"/>
    <cellStyle name="Výstup 2 6 5 2" xfId="26857"/>
    <cellStyle name="Výstup 2 6 5 2 2" xfId="26858"/>
    <cellStyle name="Výstup 2 6 5 2 3" xfId="26859"/>
    <cellStyle name="Výstup 2 6 5 2 4" xfId="26860"/>
    <cellStyle name="Výstup 2 6 5 3" xfId="26861"/>
    <cellStyle name="Výstup 2 6 5 3 2" xfId="26862"/>
    <cellStyle name="Výstup 2 6 5 3 3" xfId="26863"/>
    <cellStyle name="Výstup 2 6 5 3 4" xfId="26864"/>
    <cellStyle name="Výstup 2 6 5 4" xfId="26865"/>
    <cellStyle name="Výstup 2 6 5 5" xfId="26866"/>
    <cellStyle name="Výstup 2 6 5 6" xfId="26867"/>
    <cellStyle name="Výstup 2 6 6" xfId="26868"/>
    <cellStyle name="Výstup 2 6 6 2" xfId="26869"/>
    <cellStyle name="Výstup 2 6 6 3" xfId="26870"/>
    <cellStyle name="Výstup 2 6 6 4" xfId="26871"/>
    <cellStyle name="Výstup 2 6 7" xfId="26872"/>
    <cellStyle name="Výstup 2 6 7 2" xfId="26873"/>
    <cellStyle name="Výstup 2 6 7 3" xfId="26874"/>
    <cellStyle name="Výstup 2 6 7 4" xfId="26875"/>
    <cellStyle name="Výstup 2 6 8" xfId="26876"/>
    <cellStyle name="Výstup 2 6 9" xfId="26877"/>
    <cellStyle name="Výstup 2 7" xfId="26878"/>
    <cellStyle name="Výstup 2 7 2" xfId="26879"/>
    <cellStyle name="Výstup 2 7 2 2" xfId="26880"/>
    <cellStyle name="Výstup 2 7 2 2 2" xfId="26881"/>
    <cellStyle name="Výstup 2 7 2 2 2 2" xfId="26882"/>
    <cellStyle name="Výstup 2 7 2 2 2 3" xfId="26883"/>
    <cellStyle name="Výstup 2 7 2 2 2 4" xfId="26884"/>
    <cellStyle name="Výstup 2 7 2 2 3" xfId="26885"/>
    <cellStyle name="Výstup 2 7 2 2 3 2" xfId="26886"/>
    <cellStyle name="Výstup 2 7 2 2 3 3" xfId="26887"/>
    <cellStyle name="Výstup 2 7 2 2 3 4" xfId="26888"/>
    <cellStyle name="Výstup 2 7 2 2 4" xfId="26889"/>
    <cellStyle name="Výstup 2 7 2 2 5" xfId="26890"/>
    <cellStyle name="Výstup 2 7 2 2 6" xfId="26891"/>
    <cellStyle name="Výstup 2 7 2 3" xfId="26892"/>
    <cellStyle name="Výstup 2 7 2 3 2" xfId="26893"/>
    <cellStyle name="Výstup 2 7 2 3 2 2" xfId="26894"/>
    <cellStyle name="Výstup 2 7 2 3 2 3" xfId="26895"/>
    <cellStyle name="Výstup 2 7 2 3 2 4" xfId="26896"/>
    <cellStyle name="Výstup 2 7 2 3 3" xfId="26897"/>
    <cellStyle name="Výstup 2 7 2 3 3 2" xfId="26898"/>
    <cellStyle name="Výstup 2 7 2 3 3 3" xfId="26899"/>
    <cellStyle name="Výstup 2 7 2 3 3 4" xfId="26900"/>
    <cellStyle name="Výstup 2 7 2 3 4" xfId="26901"/>
    <cellStyle name="Výstup 2 7 2 3 5" xfId="26902"/>
    <cellStyle name="Výstup 2 7 2 3 6" xfId="26903"/>
    <cellStyle name="Výstup 2 7 2 4" xfId="26904"/>
    <cellStyle name="Výstup 2 7 2 4 2" xfId="26905"/>
    <cellStyle name="Výstup 2 7 2 4 3" xfId="26906"/>
    <cellStyle name="Výstup 2 7 2 4 4" xfId="26907"/>
    <cellStyle name="Výstup 2 7 2 5" xfId="26908"/>
    <cellStyle name="Výstup 2 7 2 5 2" xfId="26909"/>
    <cellStyle name="Výstup 2 7 2 5 3" xfId="26910"/>
    <cellStyle name="Výstup 2 7 2 5 4" xfId="26911"/>
    <cellStyle name="Výstup 2 7 2 6" xfId="26912"/>
    <cellStyle name="Výstup 2 7 2 7" xfId="26913"/>
    <cellStyle name="Výstup 2 7 2 8" xfId="26914"/>
    <cellStyle name="Výstup 2 7 3" xfId="26915"/>
    <cellStyle name="Výstup 2 7 3 2" xfId="26916"/>
    <cellStyle name="Výstup 2 7 3 2 2" xfId="26917"/>
    <cellStyle name="Výstup 2 7 3 2 3" xfId="26918"/>
    <cellStyle name="Výstup 2 7 3 2 4" xfId="26919"/>
    <cellStyle name="Výstup 2 7 3 3" xfId="26920"/>
    <cellStyle name="Výstup 2 7 3 3 2" xfId="26921"/>
    <cellStyle name="Výstup 2 7 3 3 3" xfId="26922"/>
    <cellStyle name="Výstup 2 7 3 3 4" xfId="26923"/>
    <cellStyle name="Výstup 2 7 3 4" xfId="26924"/>
    <cellStyle name="Výstup 2 7 3 5" xfId="26925"/>
    <cellStyle name="Výstup 2 7 3 6" xfId="26926"/>
    <cellStyle name="Výstup 2 7 4" xfId="26927"/>
    <cellStyle name="Výstup 2 7 4 2" xfId="26928"/>
    <cellStyle name="Výstup 2 7 4 2 2" xfId="26929"/>
    <cellStyle name="Výstup 2 7 4 2 3" xfId="26930"/>
    <cellStyle name="Výstup 2 7 4 2 4" xfId="26931"/>
    <cellStyle name="Výstup 2 7 4 3" xfId="26932"/>
    <cellStyle name="Výstup 2 7 4 3 2" xfId="26933"/>
    <cellStyle name="Výstup 2 7 4 3 3" xfId="26934"/>
    <cellStyle name="Výstup 2 7 4 3 4" xfId="26935"/>
    <cellStyle name="Výstup 2 7 4 4" xfId="26936"/>
    <cellStyle name="Výstup 2 7 4 5" xfId="26937"/>
    <cellStyle name="Výstup 2 7 4 6" xfId="26938"/>
    <cellStyle name="Výstup 2 7 5" xfId="26939"/>
    <cellStyle name="Výstup 2 7 5 2" xfId="26940"/>
    <cellStyle name="Výstup 2 7 5 3" xfId="26941"/>
    <cellStyle name="Výstup 2 7 5 4" xfId="26942"/>
    <cellStyle name="Výstup 2 7 6" xfId="26943"/>
    <cellStyle name="Výstup 2 7 6 2" xfId="26944"/>
    <cellStyle name="Výstup 2 7 6 3" xfId="26945"/>
    <cellStyle name="Výstup 2 7 6 4" xfId="26946"/>
    <cellStyle name="Výstup 2 7 7" xfId="26947"/>
    <cellStyle name="Výstup 2 7 8" xfId="26948"/>
    <cellStyle name="Výstup 2 7 9" xfId="26949"/>
    <cellStyle name="Výstup 2 8" xfId="26950"/>
    <cellStyle name="Výstup 2 8 2" xfId="26951"/>
    <cellStyle name="Výstup 2 8 2 2" xfId="26952"/>
    <cellStyle name="Výstup 2 8 2 2 2" xfId="26953"/>
    <cellStyle name="Výstup 2 8 2 2 3" xfId="26954"/>
    <cellStyle name="Výstup 2 8 2 2 4" xfId="26955"/>
    <cellStyle name="Výstup 2 8 2 3" xfId="26956"/>
    <cellStyle name="Výstup 2 8 2 3 2" xfId="26957"/>
    <cellStyle name="Výstup 2 8 2 3 3" xfId="26958"/>
    <cellStyle name="Výstup 2 8 2 3 4" xfId="26959"/>
    <cellStyle name="Výstup 2 8 2 4" xfId="26960"/>
    <cellStyle name="Výstup 2 8 2 5" xfId="26961"/>
    <cellStyle name="Výstup 2 8 2 6" xfId="26962"/>
    <cellStyle name="Výstup 2 8 3" xfId="26963"/>
    <cellStyle name="Výstup 2 8 3 2" xfId="26964"/>
    <cellStyle name="Výstup 2 8 3 2 2" xfId="26965"/>
    <cellStyle name="Výstup 2 8 3 2 3" xfId="26966"/>
    <cellStyle name="Výstup 2 8 3 2 4" xfId="26967"/>
    <cellStyle name="Výstup 2 8 3 3" xfId="26968"/>
    <cellStyle name="Výstup 2 8 3 3 2" xfId="26969"/>
    <cellStyle name="Výstup 2 8 3 3 3" xfId="26970"/>
    <cellStyle name="Výstup 2 8 3 3 4" xfId="26971"/>
    <cellStyle name="Výstup 2 8 3 4" xfId="26972"/>
    <cellStyle name="Výstup 2 8 3 5" xfId="26973"/>
    <cellStyle name="Výstup 2 8 3 6" xfId="26974"/>
    <cellStyle name="Výstup 2 8 4" xfId="26975"/>
    <cellStyle name="Výstup 2 8 4 2" xfId="26976"/>
    <cellStyle name="Výstup 2 8 4 3" xfId="26977"/>
    <cellStyle name="Výstup 2 8 4 4" xfId="26978"/>
    <cellStyle name="Výstup 2 8 5" xfId="26979"/>
    <cellStyle name="Výstup 2 8 5 2" xfId="26980"/>
    <cellStyle name="Výstup 2 8 5 3" xfId="26981"/>
    <cellStyle name="Výstup 2 8 5 4" xfId="26982"/>
    <cellStyle name="Výstup 2 8 6" xfId="26983"/>
    <cellStyle name="Výstup 2 8 7" xfId="26984"/>
    <cellStyle name="Výstup 2 8 8" xfId="26985"/>
    <cellStyle name="Výstup 2 9" xfId="26986"/>
    <cellStyle name="Výstup 2 9 2" xfId="26987"/>
    <cellStyle name="Výstup 2 9 2 2" xfId="26988"/>
    <cellStyle name="Výstup 2 9 2 3" xfId="26989"/>
    <cellStyle name="Výstup 2 9 2 4" xfId="26990"/>
    <cellStyle name="Výstup 2 9 3" xfId="26991"/>
    <cellStyle name="Výstup 2 9 3 2" xfId="26992"/>
    <cellStyle name="Výstup 2 9 3 3" xfId="26993"/>
    <cellStyle name="Výstup 2 9 3 4" xfId="26994"/>
    <cellStyle name="Výstup 2 9 4" xfId="26995"/>
    <cellStyle name="Výstup 2 9 5" xfId="26996"/>
    <cellStyle name="Výstup 2 9 6" xfId="26997"/>
    <cellStyle name="Výstup 3" xfId="26998"/>
    <cellStyle name="Výstup 3 10" xfId="26999"/>
    <cellStyle name="Výstup 3 10 2" xfId="27000"/>
    <cellStyle name="Výstup 3 10 2 2" xfId="27001"/>
    <cellStyle name="Výstup 3 10 2 3" xfId="27002"/>
    <cellStyle name="Výstup 3 10 2 4" xfId="27003"/>
    <cellStyle name="Výstup 3 10 3" xfId="27004"/>
    <cellStyle name="Výstup 3 10 3 2" xfId="27005"/>
    <cellStyle name="Výstup 3 10 3 3" xfId="27006"/>
    <cellStyle name="Výstup 3 10 3 4" xfId="27007"/>
    <cellStyle name="Výstup 3 10 4" xfId="27008"/>
    <cellStyle name="Výstup 3 10 5" xfId="27009"/>
    <cellStyle name="Výstup 3 10 6" xfId="27010"/>
    <cellStyle name="Výstup 3 11" xfId="27011"/>
    <cellStyle name="Výstup 3 11 2" xfId="27012"/>
    <cellStyle name="Výstup 3 11 3" xfId="27013"/>
    <cellStyle name="Výstup 3 11 4" xfId="27014"/>
    <cellStyle name="Výstup 3 12" xfId="27015"/>
    <cellStyle name="Výstup 3 12 2" xfId="27016"/>
    <cellStyle name="Výstup 3 12 3" xfId="27017"/>
    <cellStyle name="Výstup 3 12 4" xfId="27018"/>
    <cellStyle name="Výstup 3 13" xfId="27019"/>
    <cellStyle name="Výstup 3 14" xfId="27020"/>
    <cellStyle name="Výstup 3 15" xfId="27021"/>
    <cellStyle name="Výstup 3 2" xfId="27022"/>
    <cellStyle name="Výstup 3 2 10" xfId="27023"/>
    <cellStyle name="Výstup 3 2 2" xfId="27024"/>
    <cellStyle name="Výstup 3 2 2 2" xfId="27025"/>
    <cellStyle name="Výstup 3 2 2 2 2" xfId="27026"/>
    <cellStyle name="Výstup 3 2 2 2 2 2" xfId="27027"/>
    <cellStyle name="Výstup 3 2 2 2 2 2 2" xfId="27028"/>
    <cellStyle name="Výstup 3 2 2 2 2 2 3" xfId="27029"/>
    <cellStyle name="Výstup 3 2 2 2 2 2 4" xfId="27030"/>
    <cellStyle name="Výstup 3 2 2 2 2 3" xfId="27031"/>
    <cellStyle name="Výstup 3 2 2 2 2 3 2" xfId="27032"/>
    <cellStyle name="Výstup 3 2 2 2 2 3 3" xfId="27033"/>
    <cellStyle name="Výstup 3 2 2 2 2 3 4" xfId="27034"/>
    <cellStyle name="Výstup 3 2 2 2 2 4" xfId="27035"/>
    <cellStyle name="Výstup 3 2 2 2 2 5" xfId="27036"/>
    <cellStyle name="Výstup 3 2 2 2 2 6" xfId="27037"/>
    <cellStyle name="Výstup 3 2 2 2 3" xfId="27038"/>
    <cellStyle name="Výstup 3 2 2 2 3 2" xfId="27039"/>
    <cellStyle name="Výstup 3 2 2 2 3 2 2" xfId="27040"/>
    <cellStyle name="Výstup 3 2 2 2 3 2 3" xfId="27041"/>
    <cellStyle name="Výstup 3 2 2 2 3 2 4" xfId="27042"/>
    <cellStyle name="Výstup 3 2 2 2 3 3" xfId="27043"/>
    <cellStyle name="Výstup 3 2 2 2 3 3 2" xfId="27044"/>
    <cellStyle name="Výstup 3 2 2 2 3 3 3" xfId="27045"/>
    <cellStyle name="Výstup 3 2 2 2 3 3 4" xfId="27046"/>
    <cellStyle name="Výstup 3 2 2 2 3 4" xfId="27047"/>
    <cellStyle name="Výstup 3 2 2 2 3 5" xfId="27048"/>
    <cellStyle name="Výstup 3 2 2 2 3 6" xfId="27049"/>
    <cellStyle name="Výstup 3 2 2 2 4" xfId="27050"/>
    <cellStyle name="Výstup 3 2 2 2 4 2" xfId="27051"/>
    <cellStyle name="Výstup 3 2 2 2 4 3" xfId="27052"/>
    <cellStyle name="Výstup 3 2 2 2 4 4" xfId="27053"/>
    <cellStyle name="Výstup 3 2 2 2 5" xfId="27054"/>
    <cellStyle name="Výstup 3 2 2 2 5 2" xfId="27055"/>
    <cellStyle name="Výstup 3 2 2 2 5 3" xfId="27056"/>
    <cellStyle name="Výstup 3 2 2 2 5 4" xfId="27057"/>
    <cellStyle name="Výstup 3 2 2 2 6" xfId="27058"/>
    <cellStyle name="Výstup 3 2 2 2 7" xfId="27059"/>
    <cellStyle name="Výstup 3 2 2 2 8" xfId="27060"/>
    <cellStyle name="Výstup 3 2 2 3" xfId="27061"/>
    <cellStyle name="Výstup 3 2 2 3 2" xfId="27062"/>
    <cellStyle name="Výstup 3 2 2 3 2 2" xfId="27063"/>
    <cellStyle name="Výstup 3 2 2 3 2 3" xfId="27064"/>
    <cellStyle name="Výstup 3 2 2 3 2 4" xfId="27065"/>
    <cellStyle name="Výstup 3 2 2 3 3" xfId="27066"/>
    <cellStyle name="Výstup 3 2 2 3 3 2" xfId="27067"/>
    <cellStyle name="Výstup 3 2 2 3 3 3" xfId="27068"/>
    <cellStyle name="Výstup 3 2 2 3 3 4" xfId="27069"/>
    <cellStyle name="Výstup 3 2 2 3 4" xfId="27070"/>
    <cellStyle name="Výstup 3 2 2 3 5" xfId="27071"/>
    <cellStyle name="Výstup 3 2 2 3 6" xfId="27072"/>
    <cellStyle name="Výstup 3 2 2 4" xfId="27073"/>
    <cellStyle name="Výstup 3 2 2 4 2" xfId="27074"/>
    <cellStyle name="Výstup 3 2 2 4 2 2" xfId="27075"/>
    <cellStyle name="Výstup 3 2 2 4 2 3" xfId="27076"/>
    <cellStyle name="Výstup 3 2 2 4 2 4" xfId="27077"/>
    <cellStyle name="Výstup 3 2 2 4 3" xfId="27078"/>
    <cellStyle name="Výstup 3 2 2 4 3 2" xfId="27079"/>
    <cellStyle name="Výstup 3 2 2 4 3 3" xfId="27080"/>
    <cellStyle name="Výstup 3 2 2 4 3 4" xfId="27081"/>
    <cellStyle name="Výstup 3 2 2 4 4" xfId="27082"/>
    <cellStyle name="Výstup 3 2 2 4 5" xfId="27083"/>
    <cellStyle name="Výstup 3 2 2 4 6" xfId="27084"/>
    <cellStyle name="Výstup 3 2 2 5" xfId="27085"/>
    <cellStyle name="Výstup 3 2 2 5 2" xfId="27086"/>
    <cellStyle name="Výstup 3 2 2 5 3" xfId="27087"/>
    <cellStyle name="Výstup 3 2 2 5 4" xfId="27088"/>
    <cellStyle name="Výstup 3 2 2 6" xfId="27089"/>
    <cellStyle name="Výstup 3 2 2 6 2" xfId="27090"/>
    <cellStyle name="Výstup 3 2 2 6 3" xfId="27091"/>
    <cellStyle name="Výstup 3 2 2 6 4" xfId="27092"/>
    <cellStyle name="Výstup 3 2 2 7" xfId="27093"/>
    <cellStyle name="Výstup 3 2 2 8" xfId="27094"/>
    <cellStyle name="Výstup 3 2 2 9" xfId="27095"/>
    <cellStyle name="Výstup 3 2 3" xfId="27096"/>
    <cellStyle name="Výstup 3 2 3 2" xfId="27097"/>
    <cellStyle name="Výstup 3 2 3 2 2" xfId="27098"/>
    <cellStyle name="Výstup 3 2 3 2 2 2" xfId="27099"/>
    <cellStyle name="Výstup 3 2 3 2 2 3" xfId="27100"/>
    <cellStyle name="Výstup 3 2 3 2 2 4" xfId="27101"/>
    <cellStyle name="Výstup 3 2 3 2 3" xfId="27102"/>
    <cellStyle name="Výstup 3 2 3 2 3 2" xfId="27103"/>
    <cellStyle name="Výstup 3 2 3 2 3 3" xfId="27104"/>
    <cellStyle name="Výstup 3 2 3 2 3 4" xfId="27105"/>
    <cellStyle name="Výstup 3 2 3 2 4" xfId="27106"/>
    <cellStyle name="Výstup 3 2 3 2 5" xfId="27107"/>
    <cellStyle name="Výstup 3 2 3 2 6" xfId="27108"/>
    <cellStyle name="Výstup 3 2 3 3" xfId="27109"/>
    <cellStyle name="Výstup 3 2 3 3 2" xfId="27110"/>
    <cellStyle name="Výstup 3 2 3 3 2 2" xfId="27111"/>
    <cellStyle name="Výstup 3 2 3 3 2 3" xfId="27112"/>
    <cellStyle name="Výstup 3 2 3 3 2 4" xfId="27113"/>
    <cellStyle name="Výstup 3 2 3 3 3" xfId="27114"/>
    <cellStyle name="Výstup 3 2 3 3 3 2" xfId="27115"/>
    <cellStyle name="Výstup 3 2 3 3 3 3" xfId="27116"/>
    <cellStyle name="Výstup 3 2 3 3 3 4" xfId="27117"/>
    <cellStyle name="Výstup 3 2 3 3 4" xfId="27118"/>
    <cellStyle name="Výstup 3 2 3 3 5" xfId="27119"/>
    <cellStyle name="Výstup 3 2 3 3 6" xfId="27120"/>
    <cellStyle name="Výstup 3 2 3 4" xfId="27121"/>
    <cellStyle name="Výstup 3 2 3 4 2" xfId="27122"/>
    <cellStyle name="Výstup 3 2 3 4 3" xfId="27123"/>
    <cellStyle name="Výstup 3 2 3 4 4" xfId="27124"/>
    <cellStyle name="Výstup 3 2 3 5" xfId="27125"/>
    <cellStyle name="Výstup 3 2 3 5 2" xfId="27126"/>
    <cellStyle name="Výstup 3 2 3 5 3" xfId="27127"/>
    <cellStyle name="Výstup 3 2 3 5 4" xfId="27128"/>
    <cellStyle name="Výstup 3 2 3 6" xfId="27129"/>
    <cellStyle name="Výstup 3 2 3 7" xfId="27130"/>
    <cellStyle name="Výstup 3 2 3 8" xfId="27131"/>
    <cellStyle name="Výstup 3 2 4" xfId="27132"/>
    <cellStyle name="Výstup 3 2 4 2" xfId="27133"/>
    <cellStyle name="Výstup 3 2 4 2 2" xfId="27134"/>
    <cellStyle name="Výstup 3 2 4 2 3" xfId="27135"/>
    <cellStyle name="Výstup 3 2 4 2 4" xfId="27136"/>
    <cellStyle name="Výstup 3 2 4 3" xfId="27137"/>
    <cellStyle name="Výstup 3 2 4 3 2" xfId="27138"/>
    <cellStyle name="Výstup 3 2 4 3 3" xfId="27139"/>
    <cellStyle name="Výstup 3 2 4 3 4" xfId="27140"/>
    <cellStyle name="Výstup 3 2 4 4" xfId="27141"/>
    <cellStyle name="Výstup 3 2 4 5" xfId="27142"/>
    <cellStyle name="Výstup 3 2 4 6" xfId="27143"/>
    <cellStyle name="Výstup 3 2 5" xfId="27144"/>
    <cellStyle name="Výstup 3 2 5 2" xfId="27145"/>
    <cellStyle name="Výstup 3 2 5 2 2" xfId="27146"/>
    <cellStyle name="Výstup 3 2 5 2 3" xfId="27147"/>
    <cellStyle name="Výstup 3 2 5 2 4" xfId="27148"/>
    <cellStyle name="Výstup 3 2 5 3" xfId="27149"/>
    <cellStyle name="Výstup 3 2 5 3 2" xfId="27150"/>
    <cellStyle name="Výstup 3 2 5 3 3" xfId="27151"/>
    <cellStyle name="Výstup 3 2 5 3 4" xfId="27152"/>
    <cellStyle name="Výstup 3 2 5 4" xfId="27153"/>
    <cellStyle name="Výstup 3 2 5 5" xfId="27154"/>
    <cellStyle name="Výstup 3 2 5 6" xfId="27155"/>
    <cellStyle name="Výstup 3 2 6" xfId="27156"/>
    <cellStyle name="Výstup 3 2 6 2" xfId="27157"/>
    <cellStyle name="Výstup 3 2 6 3" xfId="27158"/>
    <cellStyle name="Výstup 3 2 6 4" xfId="27159"/>
    <cellStyle name="Výstup 3 2 7" xfId="27160"/>
    <cellStyle name="Výstup 3 2 7 2" xfId="27161"/>
    <cellStyle name="Výstup 3 2 7 3" xfId="27162"/>
    <cellStyle name="Výstup 3 2 7 4" xfId="27163"/>
    <cellStyle name="Výstup 3 2 8" xfId="27164"/>
    <cellStyle name="Výstup 3 2 9" xfId="27165"/>
    <cellStyle name="Výstup 3 3" xfId="27166"/>
    <cellStyle name="Výstup 3 3 10" xfId="27167"/>
    <cellStyle name="Výstup 3 3 2" xfId="27168"/>
    <cellStyle name="Výstup 3 3 2 2" xfId="27169"/>
    <cellStyle name="Výstup 3 3 2 2 2" xfId="27170"/>
    <cellStyle name="Výstup 3 3 2 2 2 2" xfId="27171"/>
    <cellStyle name="Výstup 3 3 2 2 2 2 2" xfId="27172"/>
    <cellStyle name="Výstup 3 3 2 2 2 2 3" xfId="27173"/>
    <cellStyle name="Výstup 3 3 2 2 2 2 4" xfId="27174"/>
    <cellStyle name="Výstup 3 3 2 2 2 3" xfId="27175"/>
    <cellStyle name="Výstup 3 3 2 2 2 3 2" xfId="27176"/>
    <cellStyle name="Výstup 3 3 2 2 2 3 3" xfId="27177"/>
    <cellStyle name="Výstup 3 3 2 2 2 3 4" xfId="27178"/>
    <cellStyle name="Výstup 3 3 2 2 2 4" xfId="27179"/>
    <cellStyle name="Výstup 3 3 2 2 2 5" xfId="27180"/>
    <cellStyle name="Výstup 3 3 2 2 2 6" xfId="27181"/>
    <cellStyle name="Výstup 3 3 2 2 3" xfId="27182"/>
    <cellStyle name="Výstup 3 3 2 2 3 2" xfId="27183"/>
    <cellStyle name="Výstup 3 3 2 2 3 2 2" xfId="27184"/>
    <cellStyle name="Výstup 3 3 2 2 3 2 3" xfId="27185"/>
    <cellStyle name="Výstup 3 3 2 2 3 2 4" xfId="27186"/>
    <cellStyle name="Výstup 3 3 2 2 3 3" xfId="27187"/>
    <cellStyle name="Výstup 3 3 2 2 3 3 2" xfId="27188"/>
    <cellStyle name="Výstup 3 3 2 2 3 3 3" xfId="27189"/>
    <cellStyle name="Výstup 3 3 2 2 3 3 4" xfId="27190"/>
    <cellStyle name="Výstup 3 3 2 2 3 4" xfId="27191"/>
    <cellStyle name="Výstup 3 3 2 2 3 5" xfId="27192"/>
    <cellStyle name="Výstup 3 3 2 2 3 6" xfId="27193"/>
    <cellStyle name="Výstup 3 3 2 2 4" xfId="27194"/>
    <cellStyle name="Výstup 3 3 2 2 4 2" xfId="27195"/>
    <cellStyle name="Výstup 3 3 2 2 4 3" xfId="27196"/>
    <cellStyle name="Výstup 3 3 2 2 4 4" xfId="27197"/>
    <cellStyle name="Výstup 3 3 2 2 5" xfId="27198"/>
    <cellStyle name="Výstup 3 3 2 2 5 2" xfId="27199"/>
    <cellStyle name="Výstup 3 3 2 2 5 3" xfId="27200"/>
    <cellStyle name="Výstup 3 3 2 2 5 4" xfId="27201"/>
    <cellStyle name="Výstup 3 3 2 2 6" xfId="27202"/>
    <cellStyle name="Výstup 3 3 2 2 7" xfId="27203"/>
    <cellStyle name="Výstup 3 3 2 2 8" xfId="27204"/>
    <cellStyle name="Výstup 3 3 2 3" xfId="27205"/>
    <cellStyle name="Výstup 3 3 2 3 2" xfId="27206"/>
    <cellStyle name="Výstup 3 3 2 3 2 2" xfId="27207"/>
    <cellStyle name="Výstup 3 3 2 3 2 3" xfId="27208"/>
    <cellStyle name="Výstup 3 3 2 3 2 4" xfId="27209"/>
    <cellStyle name="Výstup 3 3 2 3 3" xfId="27210"/>
    <cellStyle name="Výstup 3 3 2 3 3 2" xfId="27211"/>
    <cellStyle name="Výstup 3 3 2 3 3 3" xfId="27212"/>
    <cellStyle name="Výstup 3 3 2 3 3 4" xfId="27213"/>
    <cellStyle name="Výstup 3 3 2 3 4" xfId="27214"/>
    <cellStyle name="Výstup 3 3 2 3 5" xfId="27215"/>
    <cellStyle name="Výstup 3 3 2 3 6" xfId="27216"/>
    <cellStyle name="Výstup 3 3 2 4" xfId="27217"/>
    <cellStyle name="Výstup 3 3 2 4 2" xfId="27218"/>
    <cellStyle name="Výstup 3 3 2 4 2 2" xfId="27219"/>
    <cellStyle name="Výstup 3 3 2 4 2 3" xfId="27220"/>
    <cellStyle name="Výstup 3 3 2 4 2 4" xfId="27221"/>
    <cellStyle name="Výstup 3 3 2 4 3" xfId="27222"/>
    <cellStyle name="Výstup 3 3 2 4 3 2" xfId="27223"/>
    <cellStyle name="Výstup 3 3 2 4 3 3" xfId="27224"/>
    <cellStyle name="Výstup 3 3 2 4 3 4" xfId="27225"/>
    <cellStyle name="Výstup 3 3 2 4 4" xfId="27226"/>
    <cellStyle name="Výstup 3 3 2 4 5" xfId="27227"/>
    <cellStyle name="Výstup 3 3 2 4 6" xfId="27228"/>
    <cellStyle name="Výstup 3 3 2 5" xfId="27229"/>
    <cellStyle name="Výstup 3 3 2 5 2" xfId="27230"/>
    <cellStyle name="Výstup 3 3 2 5 3" xfId="27231"/>
    <cellStyle name="Výstup 3 3 2 5 4" xfId="27232"/>
    <cellStyle name="Výstup 3 3 2 6" xfId="27233"/>
    <cellStyle name="Výstup 3 3 2 6 2" xfId="27234"/>
    <cellStyle name="Výstup 3 3 2 6 3" xfId="27235"/>
    <cellStyle name="Výstup 3 3 2 6 4" xfId="27236"/>
    <cellStyle name="Výstup 3 3 2 7" xfId="27237"/>
    <cellStyle name="Výstup 3 3 2 8" xfId="27238"/>
    <cellStyle name="Výstup 3 3 2 9" xfId="27239"/>
    <cellStyle name="Výstup 3 3 3" xfId="27240"/>
    <cellStyle name="Výstup 3 3 3 2" xfId="27241"/>
    <cellStyle name="Výstup 3 3 3 2 2" xfId="27242"/>
    <cellStyle name="Výstup 3 3 3 2 2 2" xfId="27243"/>
    <cellStyle name="Výstup 3 3 3 2 2 3" xfId="27244"/>
    <cellStyle name="Výstup 3 3 3 2 2 4" xfId="27245"/>
    <cellStyle name="Výstup 3 3 3 2 3" xfId="27246"/>
    <cellStyle name="Výstup 3 3 3 2 3 2" xfId="27247"/>
    <cellStyle name="Výstup 3 3 3 2 3 3" xfId="27248"/>
    <cellStyle name="Výstup 3 3 3 2 3 4" xfId="27249"/>
    <cellStyle name="Výstup 3 3 3 2 4" xfId="27250"/>
    <cellStyle name="Výstup 3 3 3 2 5" xfId="27251"/>
    <cellStyle name="Výstup 3 3 3 2 6" xfId="27252"/>
    <cellStyle name="Výstup 3 3 3 3" xfId="27253"/>
    <cellStyle name="Výstup 3 3 3 3 2" xfId="27254"/>
    <cellStyle name="Výstup 3 3 3 3 2 2" xfId="27255"/>
    <cellStyle name="Výstup 3 3 3 3 2 3" xfId="27256"/>
    <cellStyle name="Výstup 3 3 3 3 2 4" xfId="27257"/>
    <cellStyle name="Výstup 3 3 3 3 3" xfId="27258"/>
    <cellStyle name="Výstup 3 3 3 3 3 2" xfId="27259"/>
    <cellStyle name="Výstup 3 3 3 3 3 3" xfId="27260"/>
    <cellStyle name="Výstup 3 3 3 3 3 4" xfId="27261"/>
    <cellStyle name="Výstup 3 3 3 3 4" xfId="27262"/>
    <cellStyle name="Výstup 3 3 3 3 5" xfId="27263"/>
    <cellStyle name="Výstup 3 3 3 3 6" xfId="27264"/>
    <cellStyle name="Výstup 3 3 3 4" xfId="27265"/>
    <cellStyle name="Výstup 3 3 3 4 2" xfId="27266"/>
    <cellStyle name="Výstup 3 3 3 4 3" xfId="27267"/>
    <cellStyle name="Výstup 3 3 3 4 4" xfId="27268"/>
    <cellStyle name="Výstup 3 3 3 5" xfId="27269"/>
    <cellStyle name="Výstup 3 3 3 5 2" xfId="27270"/>
    <cellStyle name="Výstup 3 3 3 5 3" xfId="27271"/>
    <cellStyle name="Výstup 3 3 3 5 4" xfId="27272"/>
    <cellStyle name="Výstup 3 3 3 6" xfId="27273"/>
    <cellStyle name="Výstup 3 3 3 7" xfId="27274"/>
    <cellStyle name="Výstup 3 3 3 8" xfId="27275"/>
    <cellStyle name="Výstup 3 3 4" xfId="27276"/>
    <cellStyle name="Výstup 3 3 4 2" xfId="27277"/>
    <cellStyle name="Výstup 3 3 4 2 2" xfId="27278"/>
    <cellStyle name="Výstup 3 3 4 2 3" xfId="27279"/>
    <cellStyle name="Výstup 3 3 4 2 4" xfId="27280"/>
    <cellStyle name="Výstup 3 3 4 3" xfId="27281"/>
    <cellStyle name="Výstup 3 3 4 3 2" xfId="27282"/>
    <cellStyle name="Výstup 3 3 4 3 3" xfId="27283"/>
    <cellStyle name="Výstup 3 3 4 3 4" xfId="27284"/>
    <cellStyle name="Výstup 3 3 4 4" xfId="27285"/>
    <cellStyle name="Výstup 3 3 4 5" xfId="27286"/>
    <cellStyle name="Výstup 3 3 4 6" xfId="27287"/>
    <cellStyle name="Výstup 3 3 5" xfId="27288"/>
    <cellStyle name="Výstup 3 3 5 2" xfId="27289"/>
    <cellStyle name="Výstup 3 3 5 2 2" xfId="27290"/>
    <cellStyle name="Výstup 3 3 5 2 3" xfId="27291"/>
    <cellStyle name="Výstup 3 3 5 2 4" xfId="27292"/>
    <cellStyle name="Výstup 3 3 5 3" xfId="27293"/>
    <cellStyle name="Výstup 3 3 5 3 2" xfId="27294"/>
    <cellStyle name="Výstup 3 3 5 3 3" xfId="27295"/>
    <cellStyle name="Výstup 3 3 5 3 4" xfId="27296"/>
    <cellStyle name="Výstup 3 3 5 4" xfId="27297"/>
    <cellStyle name="Výstup 3 3 5 5" xfId="27298"/>
    <cellStyle name="Výstup 3 3 5 6" xfId="27299"/>
    <cellStyle name="Výstup 3 3 6" xfId="27300"/>
    <cellStyle name="Výstup 3 3 6 2" xfId="27301"/>
    <cellStyle name="Výstup 3 3 6 3" xfId="27302"/>
    <cellStyle name="Výstup 3 3 6 4" xfId="27303"/>
    <cellStyle name="Výstup 3 3 7" xfId="27304"/>
    <cellStyle name="Výstup 3 3 7 2" xfId="27305"/>
    <cellStyle name="Výstup 3 3 7 3" xfId="27306"/>
    <cellStyle name="Výstup 3 3 7 4" xfId="27307"/>
    <cellStyle name="Výstup 3 3 8" xfId="27308"/>
    <cellStyle name="Výstup 3 3 9" xfId="27309"/>
    <cellStyle name="Výstup 3 4" xfId="27310"/>
    <cellStyle name="Výstup 3 4 10" xfId="27311"/>
    <cellStyle name="Výstup 3 4 2" xfId="27312"/>
    <cellStyle name="Výstup 3 4 2 2" xfId="27313"/>
    <cellStyle name="Výstup 3 4 2 2 2" xfId="27314"/>
    <cellStyle name="Výstup 3 4 2 2 2 2" xfId="27315"/>
    <cellStyle name="Výstup 3 4 2 2 2 2 2" xfId="27316"/>
    <cellStyle name="Výstup 3 4 2 2 2 2 3" xfId="27317"/>
    <cellStyle name="Výstup 3 4 2 2 2 2 4" xfId="27318"/>
    <cellStyle name="Výstup 3 4 2 2 2 3" xfId="27319"/>
    <cellStyle name="Výstup 3 4 2 2 2 3 2" xfId="27320"/>
    <cellStyle name="Výstup 3 4 2 2 2 3 3" xfId="27321"/>
    <cellStyle name="Výstup 3 4 2 2 2 3 4" xfId="27322"/>
    <cellStyle name="Výstup 3 4 2 2 2 4" xfId="27323"/>
    <cellStyle name="Výstup 3 4 2 2 2 5" xfId="27324"/>
    <cellStyle name="Výstup 3 4 2 2 2 6" xfId="27325"/>
    <cellStyle name="Výstup 3 4 2 2 3" xfId="27326"/>
    <cellStyle name="Výstup 3 4 2 2 3 2" xfId="27327"/>
    <cellStyle name="Výstup 3 4 2 2 3 2 2" xfId="27328"/>
    <cellStyle name="Výstup 3 4 2 2 3 2 3" xfId="27329"/>
    <cellStyle name="Výstup 3 4 2 2 3 2 4" xfId="27330"/>
    <cellStyle name="Výstup 3 4 2 2 3 3" xfId="27331"/>
    <cellStyle name="Výstup 3 4 2 2 3 3 2" xfId="27332"/>
    <cellStyle name="Výstup 3 4 2 2 3 3 3" xfId="27333"/>
    <cellStyle name="Výstup 3 4 2 2 3 3 4" xfId="27334"/>
    <cellStyle name="Výstup 3 4 2 2 3 4" xfId="27335"/>
    <cellStyle name="Výstup 3 4 2 2 3 5" xfId="27336"/>
    <cellStyle name="Výstup 3 4 2 2 3 6" xfId="27337"/>
    <cellStyle name="Výstup 3 4 2 2 4" xfId="27338"/>
    <cellStyle name="Výstup 3 4 2 2 4 2" xfId="27339"/>
    <cellStyle name="Výstup 3 4 2 2 4 3" xfId="27340"/>
    <cellStyle name="Výstup 3 4 2 2 4 4" xfId="27341"/>
    <cellStyle name="Výstup 3 4 2 2 5" xfId="27342"/>
    <cellStyle name="Výstup 3 4 2 2 5 2" xfId="27343"/>
    <cellStyle name="Výstup 3 4 2 2 5 3" xfId="27344"/>
    <cellStyle name="Výstup 3 4 2 2 5 4" xfId="27345"/>
    <cellStyle name="Výstup 3 4 2 2 6" xfId="27346"/>
    <cellStyle name="Výstup 3 4 2 2 7" xfId="27347"/>
    <cellStyle name="Výstup 3 4 2 2 8" xfId="27348"/>
    <cellStyle name="Výstup 3 4 2 3" xfId="27349"/>
    <cellStyle name="Výstup 3 4 2 3 2" xfId="27350"/>
    <cellStyle name="Výstup 3 4 2 3 2 2" xfId="27351"/>
    <cellStyle name="Výstup 3 4 2 3 2 3" xfId="27352"/>
    <cellStyle name="Výstup 3 4 2 3 2 4" xfId="27353"/>
    <cellStyle name="Výstup 3 4 2 3 3" xfId="27354"/>
    <cellStyle name="Výstup 3 4 2 3 3 2" xfId="27355"/>
    <cellStyle name="Výstup 3 4 2 3 3 3" xfId="27356"/>
    <cellStyle name="Výstup 3 4 2 3 3 4" xfId="27357"/>
    <cellStyle name="Výstup 3 4 2 3 4" xfId="27358"/>
    <cellStyle name="Výstup 3 4 2 3 5" xfId="27359"/>
    <cellStyle name="Výstup 3 4 2 3 6" xfId="27360"/>
    <cellStyle name="Výstup 3 4 2 4" xfId="27361"/>
    <cellStyle name="Výstup 3 4 2 4 2" xfId="27362"/>
    <cellStyle name="Výstup 3 4 2 4 2 2" xfId="27363"/>
    <cellStyle name="Výstup 3 4 2 4 2 3" xfId="27364"/>
    <cellStyle name="Výstup 3 4 2 4 2 4" xfId="27365"/>
    <cellStyle name="Výstup 3 4 2 4 3" xfId="27366"/>
    <cellStyle name="Výstup 3 4 2 4 3 2" xfId="27367"/>
    <cellStyle name="Výstup 3 4 2 4 3 3" xfId="27368"/>
    <cellStyle name="Výstup 3 4 2 4 3 4" xfId="27369"/>
    <cellStyle name="Výstup 3 4 2 4 4" xfId="27370"/>
    <cellStyle name="Výstup 3 4 2 4 5" xfId="27371"/>
    <cellStyle name="Výstup 3 4 2 4 6" xfId="27372"/>
    <cellStyle name="Výstup 3 4 2 5" xfId="27373"/>
    <cellStyle name="Výstup 3 4 2 5 2" xfId="27374"/>
    <cellStyle name="Výstup 3 4 2 5 3" xfId="27375"/>
    <cellStyle name="Výstup 3 4 2 5 4" xfId="27376"/>
    <cellStyle name="Výstup 3 4 2 6" xfId="27377"/>
    <cellStyle name="Výstup 3 4 2 6 2" xfId="27378"/>
    <cellStyle name="Výstup 3 4 2 6 3" xfId="27379"/>
    <cellStyle name="Výstup 3 4 2 6 4" xfId="27380"/>
    <cellStyle name="Výstup 3 4 2 7" xfId="27381"/>
    <cellStyle name="Výstup 3 4 2 8" xfId="27382"/>
    <cellStyle name="Výstup 3 4 2 9" xfId="27383"/>
    <cellStyle name="Výstup 3 4 3" xfId="27384"/>
    <cellStyle name="Výstup 3 4 3 2" xfId="27385"/>
    <cellStyle name="Výstup 3 4 3 2 2" xfId="27386"/>
    <cellStyle name="Výstup 3 4 3 2 2 2" xfId="27387"/>
    <cellStyle name="Výstup 3 4 3 2 2 3" xfId="27388"/>
    <cellStyle name="Výstup 3 4 3 2 2 4" xfId="27389"/>
    <cellStyle name="Výstup 3 4 3 2 3" xfId="27390"/>
    <cellStyle name="Výstup 3 4 3 2 3 2" xfId="27391"/>
    <cellStyle name="Výstup 3 4 3 2 3 3" xfId="27392"/>
    <cellStyle name="Výstup 3 4 3 2 3 4" xfId="27393"/>
    <cellStyle name="Výstup 3 4 3 2 4" xfId="27394"/>
    <cellStyle name="Výstup 3 4 3 2 5" xfId="27395"/>
    <cellStyle name="Výstup 3 4 3 2 6" xfId="27396"/>
    <cellStyle name="Výstup 3 4 3 3" xfId="27397"/>
    <cellStyle name="Výstup 3 4 3 3 2" xfId="27398"/>
    <cellStyle name="Výstup 3 4 3 3 2 2" xfId="27399"/>
    <cellStyle name="Výstup 3 4 3 3 2 3" xfId="27400"/>
    <cellStyle name="Výstup 3 4 3 3 2 4" xfId="27401"/>
    <cellStyle name="Výstup 3 4 3 3 3" xfId="27402"/>
    <cellStyle name="Výstup 3 4 3 3 3 2" xfId="27403"/>
    <cellStyle name="Výstup 3 4 3 3 3 3" xfId="27404"/>
    <cellStyle name="Výstup 3 4 3 3 3 4" xfId="27405"/>
    <cellStyle name="Výstup 3 4 3 3 4" xfId="27406"/>
    <cellStyle name="Výstup 3 4 3 3 5" xfId="27407"/>
    <cellStyle name="Výstup 3 4 3 3 6" xfId="27408"/>
    <cellStyle name="Výstup 3 4 3 4" xfId="27409"/>
    <cellStyle name="Výstup 3 4 3 4 2" xfId="27410"/>
    <cellStyle name="Výstup 3 4 3 4 3" xfId="27411"/>
    <cellStyle name="Výstup 3 4 3 4 4" xfId="27412"/>
    <cellStyle name="Výstup 3 4 3 5" xfId="27413"/>
    <cellStyle name="Výstup 3 4 3 5 2" xfId="27414"/>
    <cellStyle name="Výstup 3 4 3 5 3" xfId="27415"/>
    <cellStyle name="Výstup 3 4 3 5 4" xfId="27416"/>
    <cellStyle name="Výstup 3 4 3 6" xfId="27417"/>
    <cellStyle name="Výstup 3 4 3 7" xfId="27418"/>
    <cellStyle name="Výstup 3 4 3 8" xfId="27419"/>
    <cellStyle name="Výstup 3 4 4" xfId="27420"/>
    <cellStyle name="Výstup 3 4 4 2" xfId="27421"/>
    <cellStyle name="Výstup 3 4 4 2 2" xfId="27422"/>
    <cellStyle name="Výstup 3 4 4 2 3" xfId="27423"/>
    <cellStyle name="Výstup 3 4 4 2 4" xfId="27424"/>
    <cellStyle name="Výstup 3 4 4 3" xfId="27425"/>
    <cellStyle name="Výstup 3 4 4 3 2" xfId="27426"/>
    <cellStyle name="Výstup 3 4 4 3 3" xfId="27427"/>
    <cellStyle name="Výstup 3 4 4 3 4" xfId="27428"/>
    <cellStyle name="Výstup 3 4 4 4" xfId="27429"/>
    <cellStyle name="Výstup 3 4 4 5" xfId="27430"/>
    <cellStyle name="Výstup 3 4 4 6" xfId="27431"/>
    <cellStyle name="Výstup 3 4 5" xfId="27432"/>
    <cellStyle name="Výstup 3 4 5 2" xfId="27433"/>
    <cellStyle name="Výstup 3 4 5 2 2" xfId="27434"/>
    <cellStyle name="Výstup 3 4 5 2 3" xfId="27435"/>
    <cellStyle name="Výstup 3 4 5 2 4" xfId="27436"/>
    <cellStyle name="Výstup 3 4 5 3" xfId="27437"/>
    <cellStyle name="Výstup 3 4 5 3 2" xfId="27438"/>
    <cellStyle name="Výstup 3 4 5 3 3" xfId="27439"/>
    <cellStyle name="Výstup 3 4 5 3 4" xfId="27440"/>
    <cellStyle name="Výstup 3 4 5 4" xfId="27441"/>
    <cellStyle name="Výstup 3 4 5 5" xfId="27442"/>
    <cellStyle name="Výstup 3 4 5 6" xfId="27443"/>
    <cellStyle name="Výstup 3 4 6" xfId="27444"/>
    <cellStyle name="Výstup 3 4 6 2" xfId="27445"/>
    <cellStyle name="Výstup 3 4 6 3" xfId="27446"/>
    <cellStyle name="Výstup 3 4 6 4" xfId="27447"/>
    <cellStyle name="Výstup 3 4 7" xfId="27448"/>
    <cellStyle name="Výstup 3 4 7 2" xfId="27449"/>
    <cellStyle name="Výstup 3 4 7 3" xfId="27450"/>
    <cellStyle name="Výstup 3 4 7 4" xfId="27451"/>
    <cellStyle name="Výstup 3 4 8" xfId="27452"/>
    <cellStyle name="Výstup 3 4 9" xfId="27453"/>
    <cellStyle name="Výstup 3 5" xfId="27454"/>
    <cellStyle name="Výstup 3 5 10" xfId="27455"/>
    <cellStyle name="Výstup 3 5 2" xfId="27456"/>
    <cellStyle name="Výstup 3 5 2 2" xfId="27457"/>
    <cellStyle name="Výstup 3 5 2 2 2" xfId="27458"/>
    <cellStyle name="Výstup 3 5 2 2 2 2" xfId="27459"/>
    <cellStyle name="Výstup 3 5 2 2 2 2 2" xfId="27460"/>
    <cellStyle name="Výstup 3 5 2 2 2 2 3" xfId="27461"/>
    <cellStyle name="Výstup 3 5 2 2 2 2 4" xfId="27462"/>
    <cellStyle name="Výstup 3 5 2 2 2 3" xfId="27463"/>
    <cellStyle name="Výstup 3 5 2 2 2 3 2" xfId="27464"/>
    <cellStyle name="Výstup 3 5 2 2 2 3 3" xfId="27465"/>
    <cellStyle name="Výstup 3 5 2 2 2 3 4" xfId="27466"/>
    <cellStyle name="Výstup 3 5 2 2 2 4" xfId="27467"/>
    <cellStyle name="Výstup 3 5 2 2 2 5" xfId="27468"/>
    <cellStyle name="Výstup 3 5 2 2 2 6" xfId="27469"/>
    <cellStyle name="Výstup 3 5 2 2 3" xfId="27470"/>
    <cellStyle name="Výstup 3 5 2 2 3 2" xfId="27471"/>
    <cellStyle name="Výstup 3 5 2 2 3 2 2" xfId="27472"/>
    <cellStyle name="Výstup 3 5 2 2 3 2 3" xfId="27473"/>
    <cellStyle name="Výstup 3 5 2 2 3 2 4" xfId="27474"/>
    <cellStyle name="Výstup 3 5 2 2 3 3" xfId="27475"/>
    <cellStyle name="Výstup 3 5 2 2 3 3 2" xfId="27476"/>
    <cellStyle name="Výstup 3 5 2 2 3 3 3" xfId="27477"/>
    <cellStyle name="Výstup 3 5 2 2 3 3 4" xfId="27478"/>
    <cellStyle name="Výstup 3 5 2 2 3 4" xfId="27479"/>
    <cellStyle name="Výstup 3 5 2 2 3 5" xfId="27480"/>
    <cellStyle name="Výstup 3 5 2 2 3 6" xfId="27481"/>
    <cellStyle name="Výstup 3 5 2 2 4" xfId="27482"/>
    <cellStyle name="Výstup 3 5 2 2 4 2" xfId="27483"/>
    <cellStyle name="Výstup 3 5 2 2 4 3" xfId="27484"/>
    <cellStyle name="Výstup 3 5 2 2 4 4" xfId="27485"/>
    <cellStyle name="Výstup 3 5 2 2 5" xfId="27486"/>
    <cellStyle name="Výstup 3 5 2 2 5 2" xfId="27487"/>
    <cellStyle name="Výstup 3 5 2 2 5 3" xfId="27488"/>
    <cellStyle name="Výstup 3 5 2 2 5 4" xfId="27489"/>
    <cellStyle name="Výstup 3 5 2 2 6" xfId="27490"/>
    <cellStyle name="Výstup 3 5 2 2 7" xfId="27491"/>
    <cellStyle name="Výstup 3 5 2 2 8" xfId="27492"/>
    <cellStyle name="Výstup 3 5 2 3" xfId="27493"/>
    <cellStyle name="Výstup 3 5 2 3 2" xfId="27494"/>
    <cellStyle name="Výstup 3 5 2 3 2 2" xfId="27495"/>
    <cellStyle name="Výstup 3 5 2 3 2 3" xfId="27496"/>
    <cellStyle name="Výstup 3 5 2 3 2 4" xfId="27497"/>
    <cellStyle name="Výstup 3 5 2 3 3" xfId="27498"/>
    <cellStyle name="Výstup 3 5 2 3 3 2" xfId="27499"/>
    <cellStyle name="Výstup 3 5 2 3 3 3" xfId="27500"/>
    <cellStyle name="Výstup 3 5 2 3 3 4" xfId="27501"/>
    <cellStyle name="Výstup 3 5 2 3 4" xfId="27502"/>
    <cellStyle name="Výstup 3 5 2 3 5" xfId="27503"/>
    <cellStyle name="Výstup 3 5 2 3 6" xfId="27504"/>
    <cellStyle name="Výstup 3 5 2 4" xfId="27505"/>
    <cellStyle name="Výstup 3 5 2 4 2" xfId="27506"/>
    <cellStyle name="Výstup 3 5 2 4 2 2" xfId="27507"/>
    <cellStyle name="Výstup 3 5 2 4 2 3" xfId="27508"/>
    <cellStyle name="Výstup 3 5 2 4 2 4" xfId="27509"/>
    <cellStyle name="Výstup 3 5 2 4 3" xfId="27510"/>
    <cellStyle name="Výstup 3 5 2 4 3 2" xfId="27511"/>
    <cellStyle name="Výstup 3 5 2 4 3 3" xfId="27512"/>
    <cellStyle name="Výstup 3 5 2 4 3 4" xfId="27513"/>
    <cellStyle name="Výstup 3 5 2 4 4" xfId="27514"/>
    <cellStyle name="Výstup 3 5 2 4 5" xfId="27515"/>
    <cellStyle name="Výstup 3 5 2 4 6" xfId="27516"/>
    <cellStyle name="Výstup 3 5 2 5" xfId="27517"/>
    <cellStyle name="Výstup 3 5 2 5 2" xfId="27518"/>
    <cellStyle name="Výstup 3 5 2 5 3" xfId="27519"/>
    <cellStyle name="Výstup 3 5 2 5 4" xfId="27520"/>
    <cellStyle name="Výstup 3 5 2 6" xfId="27521"/>
    <cellStyle name="Výstup 3 5 2 6 2" xfId="27522"/>
    <cellStyle name="Výstup 3 5 2 6 3" xfId="27523"/>
    <cellStyle name="Výstup 3 5 2 6 4" xfId="27524"/>
    <cellStyle name="Výstup 3 5 2 7" xfId="27525"/>
    <cellStyle name="Výstup 3 5 2 8" xfId="27526"/>
    <cellStyle name="Výstup 3 5 2 9" xfId="27527"/>
    <cellStyle name="Výstup 3 5 3" xfId="27528"/>
    <cellStyle name="Výstup 3 5 3 2" xfId="27529"/>
    <cellStyle name="Výstup 3 5 3 2 2" xfId="27530"/>
    <cellStyle name="Výstup 3 5 3 2 2 2" xfId="27531"/>
    <cellStyle name="Výstup 3 5 3 2 2 3" xfId="27532"/>
    <cellStyle name="Výstup 3 5 3 2 2 4" xfId="27533"/>
    <cellStyle name="Výstup 3 5 3 2 3" xfId="27534"/>
    <cellStyle name="Výstup 3 5 3 2 3 2" xfId="27535"/>
    <cellStyle name="Výstup 3 5 3 2 3 3" xfId="27536"/>
    <cellStyle name="Výstup 3 5 3 2 3 4" xfId="27537"/>
    <cellStyle name="Výstup 3 5 3 2 4" xfId="27538"/>
    <cellStyle name="Výstup 3 5 3 2 5" xfId="27539"/>
    <cellStyle name="Výstup 3 5 3 2 6" xfId="27540"/>
    <cellStyle name="Výstup 3 5 3 3" xfId="27541"/>
    <cellStyle name="Výstup 3 5 3 3 2" xfId="27542"/>
    <cellStyle name="Výstup 3 5 3 3 2 2" xfId="27543"/>
    <cellStyle name="Výstup 3 5 3 3 2 3" xfId="27544"/>
    <cellStyle name="Výstup 3 5 3 3 2 4" xfId="27545"/>
    <cellStyle name="Výstup 3 5 3 3 3" xfId="27546"/>
    <cellStyle name="Výstup 3 5 3 3 3 2" xfId="27547"/>
    <cellStyle name="Výstup 3 5 3 3 3 3" xfId="27548"/>
    <cellStyle name="Výstup 3 5 3 3 3 4" xfId="27549"/>
    <cellStyle name="Výstup 3 5 3 3 4" xfId="27550"/>
    <cellStyle name="Výstup 3 5 3 3 5" xfId="27551"/>
    <cellStyle name="Výstup 3 5 3 3 6" xfId="27552"/>
    <cellStyle name="Výstup 3 5 3 4" xfId="27553"/>
    <cellStyle name="Výstup 3 5 3 4 2" xfId="27554"/>
    <cellStyle name="Výstup 3 5 3 4 3" xfId="27555"/>
    <cellStyle name="Výstup 3 5 3 4 4" xfId="27556"/>
    <cellStyle name="Výstup 3 5 3 5" xfId="27557"/>
    <cellStyle name="Výstup 3 5 3 5 2" xfId="27558"/>
    <cellStyle name="Výstup 3 5 3 5 3" xfId="27559"/>
    <cellStyle name="Výstup 3 5 3 5 4" xfId="27560"/>
    <cellStyle name="Výstup 3 5 3 6" xfId="27561"/>
    <cellStyle name="Výstup 3 5 3 7" xfId="27562"/>
    <cellStyle name="Výstup 3 5 3 8" xfId="27563"/>
    <cellStyle name="Výstup 3 5 4" xfId="27564"/>
    <cellStyle name="Výstup 3 5 4 2" xfId="27565"/>
    <cellStyle name="Výstup 3 5 4 2 2" xfId="27566"/>
    <cellStyle name="Výstup 3 5 4 2 3" xfId="27567"/>
    <cellStyle name="Výstup 3 5 4 2 4" xfId="27568"/>
    <cellStyle name="Výstup 3 5 4 3" xfId="27569"/>
    <cellStyle name="Výstup 3 5 4 3 2" xfId="27570"/>
    <cellStyle name="Výstup 3 5 4 3 3" xfId="27571"/>
    <cellStyle name="Výstup 3 5 4 3 4" xfId="27572"/>
    <cellStyle name="Výstup 3 5 4 4" xfId="27573"/>
    <cellStyle name="Výstup 3 5 4 5" xfId="27574"/>
    <cellStyle name="Výstup 3 5 4 6" xfId="27575"/>
    <cellStyle name="Výstup 3 5 5" xfId="27576"/>
    <cellStyle name="Výstup 3 5 5 2" xfId="27577"/>
    <cellStyle name="Výstup 3 5 5 2 2" xfId="27578"/>
    <cellStyle name="Výstup 3 5 5 2 3" xfId="27579"/>
    <cellStyle name="Výstup 3 5 5 2 4" xfId="27580"/>
    <cellStyle name="Výstup 3 5 5 3" xfId="27581"/>
    <cellStyle name="Výstup 3 5 5 3 2" xfId="27582"/>
    <cellStyle name="Výstup 3 5 5 3 3" xfId="27583"/>
    <cellStyle name="Výstup 3 5 5 3 4" xfId="27584"/>
    <cellStyle name="Výstup 3 5 5 4" xfId="27585"/>
    <cellStyle name="Výstup 3 5 5 5" xfId="27586"/>
    <cellStyle name="Výstup 3 5 5 6" xfId="27587"/>
    <cellStyle name="Výstup 3 5 6" xfId="27588"/>
    <cellStyle name="Výstup 3 5 6 2" xfId="27589"/>
    <cellStyle name="Výstup 3 5 6 3" xfId="27590"/>
    <cellStyle name="Výstup 3 5 6 4" xfId="27591"/>
    <cellStyle name="Výstup 3 5 7" xfId="27592"/>
    <cellStyle name="Výstup 3 5 7 2" xfId="27593"/>
    <cellStyle name="Výstup 3 5 7 3" xfId="27594"/>
    <cellStyle name="Výstup 3 5 7 4" xfId="27595"/>
    <cellStyle name="Výstup 3 5 8" xfId="27596"/>
    <cellStyle name="Výstup 3 5 9" xfId="27597"/>
    <cellStyle name="Výstup 3 6" xfId="27598"/>
    <cellStyle name="Výstup 3 6 10" xfId="27599"/>
    <cellStyle name="Výstup 3 6 2" xfId="27600"/>
    <cellStyle name="Výstup 3 6 2 2" xfId="27601"/>
    <cellStyle name="Výstup 3 6 2 2 2" xfId="27602"/>
    <cellStyle name="Výstup 3 6 2 2 2 2" xfId="27603"/>
    <cellStyle name="Výstup 3 6 2 2 2 2 2" xfId="27604"/>
    <cellStyle name="Výstup 3 6 2 2 2 2 3" xfId="27605"/>
    <cellStyle name="Výstup 3 6 2 2 2 2 4" xfId="27606"/>
    <cellStyle name="Výstup 3 6 2 2 2 3" xfId="27607"/>
    <cellStyle name="Výstup 3 6 2 2 2 3 2" xfId="27608"/>
    <cellStyle name="Výstup 3 6 2 2 2 3 3" xfId="27609"/>
    <cellStyle name="Výstup 3 6 2 2 2 3 4" xfId="27610"/>
    <cellStyle name="Výstup 3 6 2 2 2 4" xfId="27611"/>
    <cellStyle name="Výstup 3 6 2 2 2 5" xfId="27612"/>
    <cellStyle name="Výstup 3 6 2 2 2 6" xfId="27613"/>
    <cellStyle name="Výstup 3 6 2 2 3" xfId="27614"/>
    <cellStyle name="Výstup 3 6 2 2 3 2" xfId="27615"/>
    <cellStyle name="Výstup 3 6 2 2 3 2 2" xfId="27616"/>
    <cellStyle name="Výstup 3 6 2 2 3 2 3" xfId="27617"/>
    <cellStyle name="Výstup 3 6 2 2 3 2 4" xfId="27618"/>
    <cellStyle name="Výstup 3 6 2 2 3 3" xfId="27619"/>
    <cellStyle name="Výstup 3 6 2 2 3 3 2" xfId="27620"/>
    <cellStyle name="Výstup 3 6 2 2 3 3 3" xfId="27621"/>
    <cellStyle name="Výstup 3 6 2 2 3 3 4" xfId="27622"/>
    <cellStyle name="Výstup 3 6 2 2 3 4" xfId="27623"/>
    <cellStyle name="Výstup 3 6 2 2 3 5" xfId="27624"/>
    <cellStyle name="Výstup 3 6 2 2 3 6" xfId="27625"/>
    <cellStyle name="Výstup 3 6 2 2 4" xfId="27626"/>
    <cellStyle name="Výstup 3 6 2 2 4 2" xfId="27627"/>
    <cellStyle name="Výstup 3 6 2 2 4 3" xfId="27628"/>
    <cellStyle name="Výstup 3 6 2 2 4 4" xfId="27629"/>
    <cellStyle name="Výstup 3 6 2 2 5" xfId="27630"/>
    <cellStyle name="Výstup 3 6 2 2 5 2" xfId="27631"/>
    <cellStyle name="Výstup 3 6 2 2 5 3" xfId="27632"/>
    <cellStyle name="Výstup 3 6 2 2 5 4" xfId="27633"/>
    <cellStyle name="Výstup 3 6 2 2 6" xfId="27634"/>
    <cellStyle name="Výstup 3 6 2 2 7" xfId="27635"/>
    <cellStyle name="Výstup 3 6 2 2 8" xfId="27636"/>
    <cellStyle name="Výstup 3 6 2 3" xfId="27637"/>
    <cellStyle name="Výstup 3 6 2 3 2" xfId="27638"/>
    <cellStyle name="Výstup 3 6 2 3 2 2" xfId="27639"/>
    <cellStyle name="Výstup 3 6 2 3 2 3" xfId="27640"/>
    <cellStyle name="Výstup 3 6 2 3 2 4" xfId="27641"/>
    <cellStyle name="Výstup 3 6 2 3 3" xfId="27642"/>
    <cellStyle name="Výstup 3 6 2 3 3 2" xfId="27643"/>
    <cellStyle name="Výstup 3 6 2 3 3 3" xfId="27644"/>
    <cellStyle name="Výstup 3 6 2 3 3 4" xfId="27645"/>
    <cellStyle name="Výstup 3 6 2 3 4" xfId="27646"/>
    <cellStyle name="Výstup 3 6 2 3 5" xfId="27647"/>
    <cellStyle name="Výstup 3 6 2 3 6" xfId="27648"/>
    <cellStyle name="Výstup 3 6 2 4" xfId="27649"/>
    <cellStyle name="Výstup 3 6 2 4 2" xfId="27650"/>
    <cellStyle name="Výstup 3 6 2 4 2 2" xfId="27651"/>
    <cellStyle name="Výstup 3 6 2 4 2 3" xfId="27652"/>
    <cellStyle name="Výstup 3 6 2 4 2 4" xfId="27653"/>
    <cellStyle name="Výstup 3 6 2 4 3" xfId="27654"/>
    <cellStyle name="Výstup 3 6 2 4 3 2" xfId="27655"/>
    <cellStyle name="Výstup 3 6 2 4 3 3" xfId="27656"/>
    <cellStyle name="Výstup 3 6 2 4 3 4" xfId="27657"/>
    <cellStyle name="Výstup 3 6 2 4 4" xfId="27658"/>
    <cellStyle name="Výstup 3 6 2 4 5" xfId="27659"/>
    <cellStyle name="Výstup 3 6 2 4 6" xfId="27660"/>
    <cellStyle name="Výstup 3 6 2 5" xfId="27661"/>
    <cellStyle name="Výstup 3 6 2 5 2" xfId="27662"/>
    <cellStyle name="Výstup 3 6 2 5 3" xfId="27663"/>
    <cellStyle name="Výstup 3 6 2 5 4" xfId="27664"/>
    <cellStyle name="Výstup 3 6 2 6" xfId="27665"/>
    <cellStyle name="Výstup 3 6 2 6 2" xfId="27666"/>
    <cellStyle name="Výstup 3 6 2 6 3" xfId="27667"/>
    <cellStyle name="Výstup 3 6 2 6 4" xfId="27668"/>
    <cellStyle name="Výstup 3 6 2 7" xfId="27669"/>
    <cellStyle name="Výstup 3 6 2 8" xfId="27670"/>
    <cellStyle name="Výstup 3 6 2 9" xfId="27671"/>
    <cellStyle name="Výstup 3 6 3" xfId="27672"/>
    <cellStyle name="Výstup 3 6 3 2" xfId="27673"/>
    <cellStyle name="Výstup 3 6 3 2 2" xfId="27674"/>
    <cellStyle name="Výstup 3 6 3 2 2 2" xfId="27675"/>
    <cellStyle name="Výstup 3 6 3 2 2 3" xfId="27676"/>
    <cellStyle name="Výstup 3 6 3 2 2 4" xfId="27677"/>
    <cellStyle name="Výstup 3 6 3 2 3" xfId="27678"/>
    <cellStyle name="Výstup 3 6 3 2 3 2" xfId="27679"/>
    <cellStyle name="Výstup 3 6 3 2 3 3" xfId="27680"/>
    <cellStyle name="Výstup 3 6 3 2 3 4" xfId="27681"/>
    <cellStyle name="Výstup 3 6 3 2 4" xfId="27682"/>
    <cellStyle name="Výstup 3 6 3 2 5" xfId="27683"/>
    <cellStyle name="Výstup 3 6 3 2 6" xfId="27684"/>
    <cellStyle name="Výstup 3 6 3 3" xfId="27685"/>
    <cellStyle name="Výstup 3 6 3 3 2" xfId="27686"/>
    <cellStyle name="Výstup 3 6 3 3 2 2" xfId="27687"/>
    <cellStyle name="Výstup 3 6 3 3 2 3" xfId="27688"/>
    <cellStyle name="Výstup 3 6 3 3 2 4" xfId="27689"/>
    <cellStyle name="Výstup 3 6 3 3 3" xfId="27690"/>
    <cellStyle name="Výstup 3 6 3 3 3 2" xfId="27691"/>
    <cellStyle name="Výstup 3 6 3 3 3 3" xfId="27692"/>
    <cellStyle name="Výstup 3 6 3 3 3 4" xfId="27693"/>
    <cellStyle name="Výstup 3 6 3 3 4" xfId="27694"/>
    <cellStyle name="Výstup 3 6 3 3 5" xfId="27695"/>
    <cellStyle name="Výstup 3 6 3 3 6" xfId="27696"/>
    <cellStyle name="Výstup 3 6 3 4" xfId="27697"/>
    <cellStyle name="Výstup 3 6 3 4 2" xfId="27698"/>
    <cellStyle name="Výstup 3 6 3 4 3" xfId="27699"/>
    <cellStyle name="Výstup 3 6 3 4 4" xfId="27700"/>
    <cellStyle name="Výstup 3 6 3 5" xfId="27701"/>
    <cellStyle name="Výstup 3 6 3 5 2" xfId="27702"/>
    <cellStyle name="Výstup 3 6 3 5 3" xfId="27703"/>
    <cellStyle name="Výstup 3 6 3 5 4" xfId="27704"/>
    <cellStyle name="Výstup 3 6 3 6" xfId="27705"/>
    <cellStyle name="Výstup 3 6 3 7" xfId="27706"/>
    <cellStyle name="Výstup 3 6 3 8" xfId="27707"/>
    <cellStyle name="Výstup 3 6 4" xfId="27708"/>
    <cellStyle name="Výstup 3 6 4 2" xfId="27709"/>
    <cellStyle name="Výstup 3 6 4 2 2" xfId="27710"/>
    <cellStyle name="Výstup 3 6 4 2 3" xfId="27711"/>
    <cellStyle name="Výstup 3 6 4 2 4" xfId="27712"/>
    <cellStyle name="Výstup 3 6 4 3" xfId="27713"/>
    <cellStyle name="Výstup 3 6 4 3 2" xfId="27714"/>
    <cellStyle name="Výstup 3 6 4 3 3" xfId="27715"/>
    <cellStyle name="Výstup 3 6 4 3 4" xfId="27716"/>
    <cellStyle name="Výstup 3 6 4 4" xfId="27717"/>
    <cellStyle name="Výstup 3 6 4 5" xfId="27718"/>
    <cellStyle name="Výstup 3 6 4 6" xfId="27719"/>
    <cellStyle name="Výstup 3 6 5" xfId="27720"/>
    <cellStyle name="Výstup 3 6 5 2" xfId="27721"/>
    <cellStyle name="Výstup 3 6 5 2 2" xfId="27722"/>
    <cellStyle name="Výstup 3 6 5 2 3" xfId="27723"/>
    <cellStyle name="Výstup 3 6 5 2 4" xfId="27724"/>
    <cellStyle name="Výstup 3 6 5 3" xfId="27725"/>
    <cellStyle name="Výstup 3 6 5 3 2" xfId="27726"/>
    <cellStyle name="Výstup 3 6 5 3 3" xfId="27727"/>
    <cellStyle name="Výstup 3 6 5 3 4" xfId="27728"/>
    <cellStyle name="Výstup 3 6 5 4" xfId="27729"/>
    <cellStyle name="Výstup 3 6 5 5" xfId="27730"/>
    <cellStyle name="Výstup 3 6 5 6" xfId="27731"/>
    <cellStyle name="Výstup 3 6 6" xfId="27732"/>
    <cellStyle name="Výstup 3 6 6 2" xfId="27733"/>
    <cellStyle name="Výstup 3 6 6 3" xfId="27734"/>
    <cellStyle name="Výstup 3 6 6 4" xfId="27735"/>
    <cellStyle name="Výstup 3 6 7" xfId="27736"/>
    <cellStyle name="Výstup 3 6 7 2" xfId="27737"/>
    <cellStyle name="Výstup 3 6 7 3" xfId="27738"/>
    <cellStyle name="Výstup 3 6 7 4" xfId="27739"/>
    <cellStyle name="Výstup 3 6 8" xfId="27740"/>
    <cellStyle name="Výstup 3 6 9" xfId="27741"/>
    <cellStyle name="Výstup 3 7" xfId="27742"/>
    <cellStyle name="Výstup 3 7 2" xfId="27743"/>
    <cellStyle name="Výstup 3 7 2 2" xfId="27744"/>
    <cellStyle name="Výstup 3 7 2 2 2" xfId="27745"/>
    <cellStyle name="Výstup 3 7 2 2 2 2" xfId="27746"/>
    <cellStyle name="Výstup 3 7 2 2 2 3" xfId="27747"/>
    <cellStyle name="Výstup 3 7 2 2 2 4" xfId="27748"/>
    <cellStyle name="Výstup 3 7 2 2 3" xfId="27749"/>
    <cellStyle name="Výstup 3 7 2 2 3 2" xfId="27750"/>
    <cellStyle name="Výstup 3 7 2 2 3 3" xfId="27751"/>
    <cellStyle name="Výstup 3 7 2 2 3 4" xfId="27752"/>
    <cellStyle name="Výstup 3 7 2 2 4" xfId="27753"/>
    <cellStyle name="Výstup 3 7 2 2 5" xfId="27754"/>
    <cellStyle name="Výstup 3 7 2 2 6" xfId="27755"/>
    <cellStyle name="Výstup 3 7 2 3" xfId="27756"/>
    <cellStyle name="Výstup 3 7 2 3 2" xfId="27757"/>
    <cellStyle name="Výstup 3 7 2 3 2 2" xfId="27758"/>
    <cellStyle name="Výstup 3 7 2 3 2 3" xfId="27759"/>
    <cellStyle name="Výstup 3 7 2 3 2 4" xfId="27760"/>
    <cellStyle name="Výstup 3 7 2 3 3" xfId="27761"/>
    <cellStyle name="Výstup 3 7 2 3 3 2" xfId="27762"/>
    <cellStyle name="Výstup 3 7 2 3 3 3" xfId="27763"/>
    <cellStyle name="Výstup 3 7 2 3 3 4" xfId="27764"/>
    <cellStyle name="Výstup 3 7 2 3 4" xfId="27765"/>
    <cellStyle name="Výstup 3 7 2 3 5" xfId="27766"/>
    <cellStyle name="Výstup 3 7 2 3 6" xfId="27767"/>
    <cellStyle name="Výstup 3 7 2 4" xfId="27768"/>
    <cellStyle name="Výstup 3 7 2 4 2" xfId="27769"/>
    <cellStyle name="Výstup 3 7 2 4 3" xfId="27770"/>
    <cellStyle name="Výstup 3 7 2 4 4" xfId="27771"/>
    <cellStyle name="Výstup 3 7 2 5" xfId="27772"/>
    <cellStyle name="Výstup 3 7 2 5 2" xfId="27773"/>
    <cellStyle name="Výstup 3 7 2 5 3" xfId="27774"/>
    <cellStyle name="Výstup 3 7 2 5 4" xfId="27775"/>
    <cellStyle name="Výstup 3 7 2 6" xfId="27776"/>
    <cellStyle name="Výstup 3 7 2 7" xfId="27777"/>
    <cellStyle name="Výstup 3 7 2 8" xfId="27778"/>
    <cellStyle name="Výstup 3 7 3" xfId="27779"/>
    <cellStyle name="Výstup 3 7 3 2" xfId="27780"/>
    <cellStyle name="Výstup 3 7 3 2 2" xfId="27781"/>
    <cellStyle name="Výstup 3 7 3 2 3" xfId="27782"/>
    <cellStyle name="Výstup 3 7 3 2 4" xfId="27783"/>
    <cellStyle name="Výstup 3 7 3 3" xfId="27784"/>
    <cellStyle name="Výstup 3 7 3 3 2" xfId="27785"/>
    <cellStyle name="Výstup 3 7 3 3 3" xfId="27786"/>
    <cellStyle name="Výstup 3 7 3 3 4" xfId="27787"/>
    <cellStyle name="Výstup 3 7 3 4" xfId="27788"/>
    <cellStyle name="Výstup 3 7 3 5" xfId="27789"/>
    <cellStyle name="Výstup 3 7 3 6" xfId="27790"/>
    <cellStyle name="Výstup 3 7 4" xfId="27791"/>
    <cellStyle name="Výstup 3 7 4 2" xfId="27792"/>
    <cellStyle name="Výstup 3 7 4 2 2" xfId="27793"/>
    <cellStyle name="Výstup 3 7 4 2 3" xfId="27794"/>
    <cellStyle name="Výstup 3 7 4 2 4" xfId="27795"/>
    <cellStyle name="Výstup 3 7 4 3" xfId="27796"/>
    <cellStyle name="Výstup 3 7 4 3 2" xfId="27797"/>
    <cellStyle name="Výstup 3 7 4 3 3" xfId="27798"/>
    <cellStyle name="Výstup 3 7 4 3 4" xfId="27799"/>
    <cellStyle name="Výstup 3 7 4 4" xfId="27800"/>
    <cellStyle name="Výstup 3 7 4 5" xfId="27801"/>
    <cellStyle name="Výstup 3 7 4 6" xfId="27802"/>
    <cellStyle name="Výstup 3 7 5" xfId="27803"/>
    <cellStyle name="Výstup 3 7 5 2" xfId="27804"/>
    <cellStyle name="Výstup 3 7 5 3" xfId="27805"/>
    <cellStyle name="Výstup 3 7 5 4" xfId="27806"/>
    <cellStyle name="Výstup 3 7 6" xfId="27807"/>
    <cellStyle name="Výstup 3 7 6 2" xfId="27808"/>
    <cellStyle name="Výstup 3 7 6 3" xfId="27809"/>
    <cellStyle name="Výstup 3 7 6 4" xfId="27810"/>
    <cellStyle name="Výstup 3 7 7" xfId="27811"/>
    <cellStyle name="Výstup 3 7 8" xfId="27812"/>
    <cellStyle name="Výstup 3 7 9" xfId="27813"/>
    <cellStyle name="Výstup 3 8" xfId="27814"/>
    <cellStyle name="Výstup 3 8 2" xfId="27815"/>
    <cellStyle name="Výstup 3 8 2 2" xfId="27816"/>
    <cellStyle name="Výstup 3 8 2 2 2" xfId="27817"/>
    <cellStyle name="Výstup 3 8 2 2 3" xfId="27818"/>
    <cellStyle name="Výstup 3 8 2 2 4" xfId="27819"/>
    <cellStyle name="Výstup 3 8 2 3" xfId="27820"/>
    <cellStyle name="Výstup 3 8 2 3 2" xfId="27821"/>
    <cellStyle name="Výstup 3 8 2 3 3" xfId="27822"/>
    <cellStyle name="Výstup 3 8 2 3 4" xfId="27823"/>
    <cellStyle name="Výstup 3 8 2 4" xfId="27824"/>
    <cellStyle name="Výstup 3 8 2 5" xfId="27825"/>
    <cellStyle name="Výstup 3 8 2 6" xfId="27826"/>
    <cellStyle name="Výstup 3 8 3" xfId="27827"/>
    <cellStyle name="Výstup 3 8 3 2" xfId="27828"/>
    <cellStyle name="Výstup 3 8 3 2 2" xfId="27829"/>
    <cellStyle name="Výstup 3 8 3 2 3" xfId="27830"/>
    <cellStyle name="Výstup 3 8 3 2 4" xfId="27831"/>
    <cellStyle name="Výstup 3 8 3 3" xfId="27832"/>
    <cellStyle name="Výstup 3 8 3 3 2" xfId="27833"/>
    <cellStyle name="Výstup 3 8 3 3 3" xfId="27834"/>
    <cellStyle name="Výstup 3 8 3 3 4" xfId="27835"/>
    <cellStyle name="Výstup 3 8 3 4" xfId="27836"/>
    <cellStyle name="Výstup 3 8 3 5" xfId="27837"/>
    <cellStyle name="Výstup 3 8 3 6" xfId="27838"/>
    <cellStyle name="Výstup 3 8 4" xfId="27839"/>
    <cellStyle name="Výstup 3 8 4 2" xfId="27840"/>
    <cellStyle name="Výstup 3 8 4 3" xfId="27841"/>
    <cellStyle name="Výstup 3 8 4 4" xfId="27842"/>
    <cellStyle name="Výstup 3 8 5" xfId="27843"/>
    <cellStyle name="Výstup 3 8 5 2" xfId="27844"/>
    <cellStyle name="Výstup 3 8 5 3" xfId="27845"/>
    <cellStyle name="Výstup 3 8 5 4" xfId="27846"/>
    <cellStyle name="Výstup 3 8 6" xfId="27847"/>
    <cellStyle name="Výstup 3 8 7" xfId="27848"/>
    <cellStyle name="Výstup 3 8 8" xfId="27849"/>
    <cellStyle name="Výstup 3 9" xfId="27850"/>
    <cellStyle name="Výstup 3 9 2" xfId="27851"/>
    <cellStyle name="Výstup 3 9 2 2" xfId="27852"/>
    <cellStyle name="Výstup 3 9 2 3" xfId="27853"/>
    <cellStyle name="Výstup 3 9 2 4" xfId="27854"/>
    <cellStyle name="Výstup 3 9 3" xfId="27855"/>
    <cellStyle name="Výstup 3 9 3 2" xfId="27856"/>
    <cellStyle name="Výstup 3 9 3 3" xfId="27857"/>
    <cellStyle name="Výstup 3 9 3 4" xfId="27858"/>
    <cellStyle name="Výstup 3 9 4" xfId="27859"/>
    <cellStyle name="Výstup 3 9 5" xfId="27860"/>
    <cellStyle name="Výstup 3 9 6" xfId="27861"/>
    <cellStyle name="Výstup 4" xfId="27862"/>
    <cellStyle name="Výstup 4 10" xfId="27863"/>
    <cellStyle name="Výstup 4 10 2" xfId="27864"/>
    <cellStyle name="Výstup 4 10 2 2" xfId="27865"/>
    <cellStyle name="Výstup 4 10 2 3" xfId="27866"/>
    <cellStyle name="Výstup 4 10 2 4" xfId="27867"/>
    <cellStyle name="Výstup 4 10 3" xfId="27868"/>
    <cellStyle name="Výstup 4 10 3 2" xfId="27869"/>
    <cellStyle name="Výstup 4 10 3 3" xfId="27870"/>
    <cellStyle name="Výstup 4 10 3 4" xfId="27871"/>
    <cellStyle name="Výstup 4 10 4" xfId="27872"/>
    <cellStyle name="Výstup 4 10 5" xfId="27873"/>
    <cellStyle name="Výstup 4 10 6" xfId="27874"/>
    <cellStyle name="Výstup 4 11" xfId="27875"/>
    <cellStyle name="Výstup 4 11 2" xfId="27876"/>
    <cellStyle name="Výstup 4 11 3" xfId="27877"/>
    <cellStyle name="Výstup 4 11 4" xfId="27878"/>
    <cellStyle name="Výstup 4 12" xfId="27879"/>
    <cellStyle name="Výstup 4 12 2" xfId="27880"/>
    <cellStyle name="Výstup 4 12 3" xfId="27881"/>
    <cellStyle name="Výstup 4 12 4" xfId="27882"/>
    <cellStyle name="Výstup 4 13" xfId="27883"/>
    <cellStyle name="Výstup 4 14" xfId="27884"/>
    <cellStyle name="Výstup 4 15" xfId="27885"/>
    <cellStyle name="Výstup 4 2" xfId="27886"/>
    <cellStyle name="Výstup 4 2 10" xfId="27887"/>
    <cellStyle name="Výstup 4 2 2" xfId="27888"/>
    <cellStyle name="Výstup 4 2 2 2" xfId="27889"/>
    <cellStyle name="Výstup 4 2 2 2 2" xfId="27890"/>
    <cellStyle name="Výstup 4 2 2 2 2 2" xfId="27891"/>
    <cellStyle name="Výstup 4 2 2 2 2 2 2" xfId="27892"/>
    <cellStyle name="Výstup 4 2 2 2 2 2 3" xfId="27893"/>
    <cellStyle name="Výstup 4 2 2 2 2 2 4" xfId="27894"/>
    <cellStyle name="Výstup 4 2 2 2 2 3" xfId="27895"/>
    <cellStyle name="Výstup 4 2 2 2 2 3 2" xfId="27896"/>
    <cellStyle name="Výstup 4 2 2 2 2 3 3" xfId="27897"/>
    <cellStyle name="Výstup 4 2 2 2 2 3 4" xfId="27898"/>
    <cellStyle name="Výstup 4 2 2 2 2 4" xfId="27899"/>
    <cellStyle name="Výstup 4 2 2 2 2 5" xfId="27900"/>
    <cellStyle name="Výstup 4 2 2 2 2 6" xfId="27901"/>
    <cellStyle name="Výstup 4 2 2 2 3" xfId="27902"/>
    <cellStyle name="Výstup 4 2 2 2 3 2" xfId="27903"/>
    <cellStyle name="Výstup 4 2 2 2 3 2 2" xfId="27904"/>
    <cellStyle name="Výstup 4 2 2 2 3 2 3" xfId="27905"/>
    <cellStyle name="Výstup 4 2 2 2 3 2 4" xfId="27906"/>
    <cellStyle name="Výstup 4 2 2 2 3 3" xfId="27907"/>
    <cellStyle name="Výstup 4 2 2 2 3 3 2" xfId="27908"/>
    <cellStyle name="Výstup 4 2 2 2 3 3 3" xfId="27909"/>
    <cellStyle name="Výstup 4 2 2 2 3 3 4" xfId="27910"/>
    <cellStyle name="Výstup 4 2 2 2 3 4" xfId="27911"/>
    <cellStyle name="Výstup 4 2 2 2 3 5" xfId="27912"/>
    <cellStyle name="Výstup 4 2 2 2 3 6" xfId="27913"/>
    <cellStyle name="Výstup 4 2 2 2 4" xfId="27914"/>
    <cellStyle name="Výstup 4 2 2 2 4 2" xfId="27915"/>
    <cellStyle name="Výstup 4 2 2 2 4 3" xfId="27916"/>
    <cellStyle name="Výstup 4 2 2 2 4 4" xfId="27917"/>
    <cellStyle name="Výstup 4 2 2 2 5" xfId="27918"/>
    <cellStyle name="Výstup 4 2 2 2 5 2" xfId="27919"/>
    <cellStyle name="Výstup 4 2 2 2 5 3" xfId="27920"/>
    <cellStyle name="Výstup 4 2 2 2 5 4" xfId="27921"/>
    <cellStyle name="Výstup 4 2 2 2 6" xfId="27922"/>
    <cellStyle name="Výstup 4 2 2 2 7" xfId="27923"/>
    <cellStyle name="Výstup 4 2 2 2 8" xfId="27924"/>
    <cellStyle name="Výstup 4 2 2 3" xfId="27925"/>
    <cellStyle name="Výstup 4 2 2 3 2" xfId="27926"/>
    <cellStyle name="Výstup 4 2 2 3 2 2" xfId="27927"/>
    <cellStyle name="Výstup 4 2 2 3 2 3" xfId="27928"/>
    <cellStyle name="Výstup 4 2 2 3 2 4" xfId="27929"/>
    <cellStyle name="Výstup 4 2 2 3 3" xfId="27930"/>
    <cellStyle name="Výstup 4 2 2 3 3 2" xfId="27931"/>
    <cellStyle name="Výstup 4 2 2 3 3 3" xfId="27932"/>
    <cellStyle name="Výstup 4 2 2 3 3 4" xfId="27933"/>
    <cellStyle name="Výstup 4 2 2 3 4" xfId="27934"/>
    <cellStyle name="Výstup 4 2 2 3 5" xfId="27935"/>
    <cellStyle name="Výstup 4 2 2 3 6" xfId="27936"/>
    <cellStyle name="Výstup 4 2 2 4" xfId="27937"/>
    <cellStyle name="Výstup 4 2 2 4 2" xfId="27938"/>
    <cellStyle name="Výstup 4 2 2 4 2 2" xfId="27939"/>
    <cellStyle name="Výstup 4 2 2 4 2 3" xfId="27940"/>
    <cellStyle name="Výstup 4 2 2 4 2 4" xfId="27941"/>
    <cellStyle name="Výstup 4 2 2 4 3" xfId="27942"/>
    <cellStyle name="Výstup 4 2 2 4 3 2" xfId="27943"/>
    <cellStyle name="Výstup 4 2 2 4 3 3" xfId="27944"/>
    <cellStyle name="Výstup 4 2 2 4 3 4" xfId="27945"/>
    <cellStyle name="Výstup 4 2 2 4 4" xfId="27946"/>
    <cellStyle name="Výstup 4 2 2 4 5" xfId="27947"/>
    <cellStyle name="Výstup 4 2 2 4 6" xfId="27948"/>
    <cellStyle name="Výstup 4 2 2 5" xfId="27949"/>
    <cellStyle name="Výstup 4 2 2 5 2" xfId="27950"/>
    <cellStyle name="Výstup 4 2 2 5 3" xfId="27951"/>
    <cellStyle name="Výstup 4 2 2 5 4" xfId="27952"/>
    <cellStyle name="Výstup 4 2 2 6" xfId="27953"/>
    <cellStyle name="Výstup 4 2 2 6 2" xfId="27954"/>
    <cellStyle name="Výstup 4 2 2 6 3" xfId="27955"/>
    <cellStyle name="Výstup 4 2 2 6 4" xfId="27956"/>
    <cellStyle name="Výstup 4 2 2 7" xfId="27957"/>
    <cellStyle name="Výstup 4 2 2 8" xfId="27958"/>
    <cellStyle name="Výstup 4 2 2 9" xfId="27959"/>
    <cellStyle name="Výstup 4 2 3" xfId="27960"/>
    <cellStyle name="Výstup 4 2 3 2" xfId="27961"/>
    <cellStyle name="Výstup 4 2 3 2 2" xfId="27962"/>
    <cellStyle name="Výstup 4 2 3 2 2 2" xfId="27963"/>
    <cellStyle name="Výstup 4 2 3 2 2 3" xfId="27964"/>
    <cellStyle name="Výstup 4 2 3 2 2 4" xfId="27965"/>
    <cellStyle name="Výstup 4 2 3 2 3" xfId="27966"/>
    <cellStyle name="Výstup 4 2 3 2 3 2" xfId="27967"/>
    <cellStyle name="Výstup 4 2 3 2 3 3" xfId="27968"/>
    <cellStyle name="Výstup 4 2 3 2 3 4" xfId="27969"/>
    <cellStyle name="Výstup 4 2 3 2 4" xfId="27970"/>
    <cellStyle name="Výstup 4 2 3 2 5" xfId="27971"/>
    <cellStyle name="Výstup 4 2 3 2 6" xfId="27972"/>
    <cellStyle name="Výstup 4 2 3 3" xfId="27973"/>
    <cellStyle name="Výstup 4 2 3 3 2" xfId="27974"/>
    <cellStyle name="Výstup 4 2 3 3 2 2" xfId="27975"/>
    <cellStyle name="Výstup 4 2 3 3 2 3" xfId="27976"/>
    <cellStyle name="Výstup 4 2 3 3 2 4" xfId="27977"/>
    <cellStyle name="Výstup 4 2 3 3 3" xfId="27978"/>
    <cellStyle name="Výstup 4 2 3 3 3 2" xfId="27979"/>
    <cellStyle name="Výstup 4 2 3 3 3 3" xfId="27980"/>
    <cellStyle name="Výstup 4 2 3 3 3 4" xfId="27981"/>
    <cellStyle name="Výstup 4 2 3 3 4" xfId="27982"/>
    <cellStyle name="Výstup 4 2 3 3 5" xfId="27983"/>
    <cellStyle name="Výstup 4 2 3 3 6" xfId="27984"/>
    <cellStyle name="Výstup 4 2 3 4" xfId="27985"/>
    <cellStyle name="Výstup 4 2 3 4 2" xfId="27986"/>
    <cellStyle name="Výstup 4 2 3 4 3" xfId="27987"/>
    <cellStyle name="Výstup 4 2 3 4 4" xfId="27988"/>
    <cellStyle name="Výstup 4 2 3 5" xfId="27989"/>
    <cellStyle name="Výstup 4 2 3 5 2" xfId="27990"/>
    <cellStyle name="Výstup 4 2 3 5 3" xfId="27991"/>
    <cellStyle name="Výstup 4 2 3 5 4" xfId="27992"/>
    <cellStyle name="Výstup 4 2 3 6" xfId="27993"/>
    <cellStyle name="Výstup 4 2 3 7" xfId="27994"/>
    <cellStyle name="Výstup 4 2 3 8" xfId="27995"/>
    <cellStyle name="Výstup 4 2 4" xfId="27996"/>
    <cellStyle name="Výstup 4 2 4 2" xfId="27997"/>
    <cellStyle name="Výstup 4 2 4 2 2" xfId="27998"/>
    <cellStyle name="Výstup 4 2 4 2 3" xfId="27999"/>
    <cellStyle name="Výstup 4 2 4 2 4" xfId="28000"/>
    <cellStyle name="Výstup 4 2 4 3" xfId="28001"/>
    <cellStyle name="Výstup 4 2 4 3 2" xfId="28002"/>
    <cellStyle name="Výstup 4 2 4 3 3" xfId="28003"/>
    <cellStyle name="Výstup 4 2 4 3 4" xfId="28004"/>
    <cellStyle name="Výstup 4 2 4 4" xfId="28005"/>
    <cellStyle name="Výstup 4 2 4 5" xfId="28006"/>
    <cellStyle name="Výstup 4 2 4 6" xfId="28007"/>
    <cellStyle name="Výstup 4 2 5" xfId="28008"/>
    <cellStyle name="Výstup 4 2 5 2" xfId="28009"/>
    <cellStyle name="Výstup 4 2 5 2 2" xfId="28010"/>
    <cellStyle name="Výstup 4 2 5 2 3" xfId="28011"/>
    <cellStyle name="Výstup 4 2 5 2 4" xfId="28012"/>
    <cellStyle name="Výstup 4 2 5 3" xfId="28013"/>
    <cellStyle name="Výstup 4 2 5 3 2" xfId="28014"/>
    <cellStyle name="Výstup 4 2 5 3 3" xfId="28015"/>
    <cellStyle name="Výstup 4 2 5 3 4" xfId="28016"/>
    <cellStyle name="Výstup 4 2 5 4" xfId="28017"/>
    <cellStyle name="Výstup 4 2 5 5" xfId="28018"/>
    <cellStyle name="Výstup 4 2 5 6" xfId="28019"/>
    <cellStyle name="Výstup 4 2 6" xfId="28020"/>
    <cellStyle name="Výstup 4 2 6 2" xfId="28021"/>
    <cellStyle name="Výstup 4 2 6 3" xfId="28022"/>
    <cellStyle name="Výstup 4 2 6 4" xfId="28023"/>
    <cellStyle name="Výstup 4 2 7" xfId="28024"/>
    <cellStyle name="Výstup 4 2 7 2" xfId="28025"/>
    <cellStyle name="Výstup 4 2 7 3" xfId="28026"/>
    <cellStyle name="Výstup 4 2 7 4" xfId="28027"/>
    <cellStyle name="Výstup 4 2 8" xfId="28028"/>
    <cellStyle name="Výstup 4 2 9" xfId="28029"/>
    <cellStyle name="Výstup 4 3" xfId="28030"/>
    <cellStyle name="Výstup 4 3 10" xfId="28031"/>
    <cellStyle name="Výstup 4 3 2" xfId="28032"/>
    <cellStyle name="Výstup 4 3 2 2" xfId="28033"/>
    <cellStyle name="Výstup 4 3 2 2 2" xfId="28034"/>
    <cellStyle name="Výstup 4 3 2 2 2 2" xfId="28035"/>
    <cellStyle name="Výstup 4 3 2 2 2 2 2" xfId="28036"/>
    <cellStyle name="Výstup 4 3 2 2 2 2 3" xfId="28037"/>
    <cellStyle name="Výstup 4 3 2 2 2 2 4" xfId="28038"/>
    <cellStyle name="Výstup 4 3 2 2 2 3" xfId="28039"/>
    <cellStyle name="Výstup 4 3 2 2 2 3 2" xfId="28040"/>
    <cellStyle name="Výstup 4 3 2 2 2 3 3" xfId="28041"/>
    <cellStyle name="Výstup 4 3 2 2 2 3 4" xfId="28042"/>
    <cellStyle name="Výstup 4 3 2 2 2 4" xfId="28043"/>
    <cellStyle name="Výstup 4 3 2 2 2 5" xfId="28044"/>
    <cellStyle name="Výstup 4 3 2 2 2 6" xfId="28045"/>
    <cellStyle name="Výstup 4 3 2 2 3" xfId="28046"/>
    <cellStyle name="Výstup 4 3 2 2 3 2" xfId="28047"/>
    <cellStyle name="Výstup 4 3 2 2 3 2 2" xfId="28048"/>
    <cellStyle name="Výstup 4 3 2 2 3 2 3" xfId="28049"/>
    <cellStyle name="Výstup 4 3 2 2 3 2 4" xfId="28050"/>
    <cellStyle name="Výstup 4 3 2 2 3 3" xfId="28051"/>
    <cellStyle name="Výstup 4 3 2 2 3 3 2" xfId="28052"/>
    <cellStyle name="Výstup 4 3 2 2 3 3 3" xfId="28053"/>
    <cellStyle name="Výstup 4 3 2 2 3 3 4" xfId="28054"/>
    <cellStyle name="Výstup 4 3 2 2 3 4" xfId="28055"/>
    <cellStyle name="Výstup 4 3 2 2 3 5" xfId="28056"/>
    <cellStyle name="Výstup 4 3 2 2 3 6" xfId="28057"/>
    <cellStyle name="Výstup 4 3 2 2 4" xfId="28058"/>
    <cellStyle name="Výstup 4 3 2 2 4 2" xfId="28059"/>
    <cellStyle name="Výstup 4 3 2 2 4 3" xfId="28060"/>
    <cellStyle name="Výstup 4 3 2 2 4 4" xfId="28061"/>
    <cellStyle name="Výstup 4 3 2 2 5" xfId="28062"/>
    <cellStyle name="Výstup 4 3 2 2 5 2" xfId="28063"/>
    <cellStyle name="Výstup 4 3 2 2 5 3" xfId="28064"/>
    <cellStyle name="Výstup 4 3 2 2 5 4" xfId="28065"/>
    <cellStyle name="Výstup 4 3 2 2 6" xfId="28066"/>
    <cellStyle name="Výstup 4 3 2 2 7" xfId="28067"/>
    <cellStyle name="Výstup 4 3 2 2 8" xfId="28068"/>
    <cellStyle name="Výstup 4 3 2 3" xfId="28069"/>
    <cellStyle name="Výstup 4 3 2 3 2" xfId="28070"/>
    <cellStyle name="Výstup 4 3 2 3 2 2" xfId="28071"/>
    <cellStyle name="Výstup 4 3 2 3 2 3" xfId="28072"/>
    <cellStyle name="Výstup 4 3 2 3 2 4" xfId="28073"/>
    <cellStyle name="Výstup 4 3 2 3 3" xfId="28074"/>
    <cellStyle name="Výstup 4 3 2 3 3 2" xfId="28075"/>
    <cellStyle name="Výstup 4 3 2 3 3 3" xfId="28076"/>
    <cellStyle name="Výstup 4 3 2 3 3 4" xfId="28077"/>
    <cellStyle name="Výstup 4 3 2 3 4" xfId="28078"/>
    <cellStyle name="Výstup 4 3 2 3 5" xfId="28079"/>
    <cellStyle name="Výstup 4 3 2 3 6" xfId="28080"/>
    <cellStyle name="Výstup 4 3 2 4" xfId="28081"/>
    <cellStyle name="Výstup 4 3 2 4 2" xfId="28082"/>
    <cellStyle name="Výstup 4 3 2 4 2 2" xfId="28083"/>
    <cellStyle name="Výstup 4 3 2 4 2 3" xfId="28084"/>
    <cellStyle name="Výstup 4 3 2 4 2 4" xfId="28085"/>
    <cellStyle name="Výstup 4 3 2 4 3" xfId="28086"/>
    <cellStyle name="Výstup 4 3 2 4 3 2" xfId="28087"/>
    <cellStyle name="Výstup 4 3 2 4 3 3" xfId="28088"/>
    <cellStyle name="Výstup 4 3 2 4 3 4" xfId="28089"/>
    <cellStyle name="Výstup 4 3 2 4 4" xfId="28090"/>
    <cellStyle name="Výstup 4 3 2 4 5" xfId="28091"/>
    <cellStyle name="Výstup 4 3 2 4 6" xfId="28092"/>
    <cellStyle name="Výstup 4 3 2 5" xfId="28093"/>
    <cellStyle name="Výstup 4 3 2 5 2" xfId="28094"/>
    <cellStyle name="Výstup 4 3 2 5 3" xfId="28095"/>
    <cellStyle name="Výstup 4 3 2 5 4" xfId="28096"/>
    <cellStyle name="Výstup 4 3 2 6" xfId="28097"/>
    <cellStyle name="Výstup 4 3 2 6 2" xfId="28098"/>
    <cellStyle name="Výstup 4 3 2 6 3" xfId="28099"/>
    <cellStyle name="Výstup 4 3 2 6 4" xfId="28100"/>
    <cellStyle name="Výstup 4 3 2 7" xfId="28101"/>
    <cellStyle name="Výstup 4 3 2 8" xfId="28102"/>
    <cellStyle name="Výstup 4 3 2 9" xfId="28103"/>
    <cellStyle name="Výstup 4 3 3" xfId="28104"/>
    <cellStyle name="Výstup 4 3 3 2" xfId="28105"/>
    <cellStyle name="Výstup 4 3 3 2 2" xfId="28106"/>
    <cellStyle name="Výstup 4 3 3 2 2 2" xfId="28107"/>
    <cellStyle name="Výstup 4 3 3 2 2 3" xfId="28108"/>
    <cellStyle name="Výstup 4 3 3 2 2 4" xfId="28109"/>
    <cellStyle name="Výstup 4 3 3 2 3" xfId="28110"/>
    <cellStyle name="Výstup 4 3 3 2 3 2" xfId="28111"/>
    <cellStyle name="Výstup 4 3 3 2 3 3" xfId="28112"/>
    <cellStyle name="Výstup 4 3 3 2 3 4" xfId="28113"/>
    <cellStyle name="Výstup 4 3 3 2 4" xfId="28114"/>
    <cellStyle name="Výstup 4 3 3 2 5" xfId="28115"/>
    <cellStyle name="Výstup 4 3 3 2 6" xfId="28116"/>
    <cellStyle name="Výstup 4 3 3 3" xfId="28117"/>
    <cellStyle name="Výstup 4 3 3 3 2" xfId="28118"/>
    <cellStyle name="Výstup 4 3 3 3 2 2" xfId="28119"/>
    <cellStyle name="Výstup 4 3 3 3 2 3" xfId="28120"/>
    <cellStyle name="Výstup 4 3 3 3 2 4" xfId="28121"/>
    <cellStyle name="Výstup 4 3 3 3 3" xfId="28122"/>
    <cellStyle name="Výstup 4 3 3 3 3 2" xfId="28123"/>
    <cellStyle name="Výstup 4 3 3 3 3 3" xfId="28124"/>
    <cellStyle name="Výstup 4 3 3 3 3 4" xfId="28125"/>
    <cellStyle name="Výstup 4 3 3 3 4" xfId="28126"/>
    <cellStyle name="Výstup 4 3 3 3 5" xfId="28127"/>
    <cellStyle name="Výstup 4 3 3 3 6" xfId="28128"/>
    <cellStyle name="Výstup 4 3 3 4" xfId="28129"/>
    <cellStyle name="Výstup 4 3 3 4 2" xfId="28130"/>
    <cellStyle name="Výstup 4 3 3 4 3" xfId="28131"/>
    <cellStyle name="Výstup 4 3 3 4 4" xfId="28132"/>
    <cellStyle name="Výstup 4 3 3 5" xfId="28133"/>
    <cellStyle name="Výstup 4 3 3 5 2" xfId="28134"/>
    <cellStyle name="Výstup 4 3 3 5 3" xfId="28135"/>
    <cellStyle name="Výstup 4 3 3 5 4" xfId="28136"/>
    <cellStyle name="Výstup 4 3 3 6" xfId="28137"/>
    <cellStyle name="Výstup 4 3 3 7" xfId="28138"/>
    <cellStyle name="Výstup 4 3 3 8" xfId="28139"/>
    <cellStyle name="Výstup 4 3 4" xfId="28140"/>
    <cellStyle name="Výstup 4 3 4 2" xfId="28141"/>
    <cellStyle name="Výstup 4 3 4 2 2" xfId="28142"/>
    <cellStyle name="Výstup 4 3 4 2 3" xfId="28143"/>
    <cellStyle name="Výstup 4 3 4 2 4" xfId="28144"/>
    <cellStyle name="Výstup 4 3 4 3" xfId="28145"/>
    <cellStyle name="Výstup 4 3 4 3 2" xfId="28146"/>
    <cellStyle name="Výstup 4 3 4 3 3" xfId="28147"/>
    <cellStyle name="Výstup 4 3 4 3 4" xfId="28148"/>
    <cellStyle name="Výstup 4 3 4 4" xfId="28149"/>
    <cellStyle name="Výstup 4 3 4 5" xfId="28150"/>
    <cellStyle name="Výstup 4 3 4 6" xfId="28151"/>
    <cellStyle name="Výstup 4 3 5" xfId="28152"/>
    <cellStyle name="Výstup 4 3 5 2" xfId="28153"/>
    <cellStyle name="Výstup 4 3 5 2 2" xfId="28154"/>
    <cellStyle name="Výstup 4 3 5 2 3" xfId="28155"/>
    <cellStyle name="Výstup 4 3 5 2 4" xfId="28156"/>
    <cellStyle name="Výstup 4 3 5 3" xfId="28157"/>
    <cellStyle name="Výstup 4 3 5 3 2" xfId="28158"/>
    <cellStyle name="Výstup 4 3 5 3 3" xfId="28159"/>
    <cellStyle name="Výstup 4 3 5 3 4" xfId="28160"/>
    <cellStyle name="Výstup 4 3 5 4" xfId="28161"/>
    <cellStyle name="Výstup 4 3 5 5" xfId="28162"/>
    <cellStyle name="Výstup 4 3 5 6" xfId="28163"/>
    <cellStyle name="Výstup 4 3 6" xfId="28164"/>
    <cellStyle name="Výstup 4 3 6 2" xfId="28165"/>
    <cellStyle name="Výstup 4 3 6 3" xfId="28166"/>
    <cellStyle name="Výstup 4 3 6 4" xfId="28167"/>
    <cellStyle name="Výstup 4 3 7" xfId="28168"/>
    <cellStyle name="Výstup 4 3 7 2" xfId="28169"/>
    <cellStyle name="Výstup 4 3 7 3" xfId="28170"/>
    <cellStyle name="Výstup 4 3 7 4" xfId="28171"/>
    <cellStyle name="Výstup 4 3 8" xfId="28172"/>
    <cellStyle name="Výstup 4 3 9" xfId="28173"/>
    <cellStyle name="Výstup 4 4" xfId="28174"/>
    <cellStyle name="Výstup 4 4 10" xfId="28175"/>
    <cellStyle name="Výstup 4 4 2" xfId="28176"/>
    <cellStyle name="Výstup 4 4 2 2" xfId="28177"/>
    <cellStyle name="Výstup 4 4 2 2 2" xfId="28178"/>
    <cellStyle name="Výstup 4 4 2 2 2 2" xfId="28179"/>
    <cellStyle name="Výstup 4 4 2 2 2 2 2" xfId="28180"/>
    <cellStyle name="Výstup 4 4 2 2 2 2 3" xfId="28181"/>
    <cellStyle name="Výstup 4 4 2 2 2 2 4" xfId="28182"/>
    <cellStyle name="Výstup 4 4 2 2 2 3" xfId="28183"/>
    <cellStyle name="Výstup 4 4 2 2 2 3 2" xfId="28184"/>
    <cellStyle name="Výstup 4 4 2 2 2 3 3" xfId="28185"/>
    <cellStyle name="Výstup 4 4 2 2 2 3 4" xfId="28186"/>
    <cellStyle name="Výstup 4 4 2 2 2 4" xfId="28187"/>
    <cellStyle name="Výstup 4 4 2 2 2 5" xfId="28188"/>
    <cellStyle name="Výstup 4 4 2 2 2 6" xfId="28189"/>
    <cellStyle name="Výstup 4 4 2 2 3" xfId="28190"/>
    <cellStyle name="Výstup 4 4 2 2 3 2" xfId="28191"/>
    <cellStyle name="Výstup 4 4 2 2 3 2 2" xfId="28192"/>
    <cellStyle name="Výstup 4 4 2 2 3 2 3" xfId="28193"/>
    <cellStyle name="Výstup 4 4 2 2 3 2 4" xfId="28194"/>
    <cellStyle name="Výstup 4 4 2 2 3 3" xfId="28195"/>
    <cellStyle name="Výstup 4 4 2 2 3 3 2" xfId="28196"/>
    <cellStyle name="Výstup 4 4 2 2 3 3 3" xfId="28197"/>
    <cellStyle name="Výstup 4 4 2 2 3 3 4" xfId="28198"/>
    <cellStyle name="Výstup 4 4 2 2 3 4" xfId="28199"/>
    <cellStyle name="Výstup 4 4 2 2 3 5" xfId="28200"/>
    <cellStyle name="Výstup 4 4 2 2 3 6" xfId="28201"/>
    <cellStyle name="Výstup 4 4 2 2 4" xfId="28202"/>
    <cellStyle name="Výstup 4 4 2 2 4 2" xfId="28203"/>
    <cellStyle name="Výstup 4 4 2 2 4 3" xfId="28204"/>
    <cellStyle name="Výstup 4 4 2 2 4 4" xfId="28205"/>
    <cellStyle name="Výstup 4 4 2 2 5" xfId="28206"/>
    <cellStyle name="Výstup 4 4 2 2 5 2" xfId="28207"/>
    <cellStyle name="Výstup 4 4 2 2 5 3" xfId="28208"/>
    <cellStyle name="Výstup 4 4 2 2 5 4" xfId="28209"/>
    <cellStyle name="Výstup 4 4 2 2 6" xfId="28210"/>
    <cellStyle name="Výstup 4 4 2 2 7" xfId="28211"/>
    <cellStyle name="Výstup 4 4 2 2 8" xfId="28212"/>
    <cellStyle name="Výstup 4 4 2 3" xfId="28213"/>
    <cellStyle name="Výstup 4 4 2 3 2" xfId="28214"/>
    <cellStyle name="Výstup 4 4 2 3 2 2" xfId="28215"/>
    <cellStyle name="Výstup 4 4 2 3 2 3" xfId="28216"/>
    <cellStyle name="Výstup 4 4 2 3 2 4" xfId="28217"/>
    <cellStyle name="Výstup 4 4 2 3 3" xfId="28218"/>
    <cellStyle name="Výstup 4 4 2 3 3 2" xfId="28219"/>
    <cellStyle name="Výstup 4 4 2 3 3 3" xfId="28220"/>
    <cellStyle name="Výstup 4 4 2 3 3 4" xfId="28221"/>
    <cellStyle name="Výstup 4 4 2 3 4" xfId="28222"/>
    <cellStyle name="Výstup 4 4 2 3 5" xfId="28223"/>
    <cellStyle name="Výstup 4 4 2 3 6" xfId="28224"/>
    <cellStyle name="Výstup 4 4 2 4" xfId="28225"/>
    <cellStyle name="Výstup 4 4 2 4 2" xfId="28226"/>
    <cellStyle name="Výstup 4 4 2 4 2 2" xfId="28227"/>
    <cellStyle name="Výstup 4 4 2 4 2 3" xfId="28228"/>
    <cellStyle name="Výstup 4 4 2 4 2 4" xfId="28229"/>
    <cellStyle name="Výstup 4 4 2 4 3" xfId="28230"/>
    <cellStyle name="Výstup 4 4 2 4 3 2" xfId="28231"/>
    <cellStyle name="Výstup 4 4 2 4 3 3" xfId="28232"/>
    <cellStyle name="Výstup 4 4 2 4 3 4" xfId="28233"/>
    <cellStyle name="Výstup 4 4 2 4 4" xfId="28234"/>
    <cellStyle name="Výstup 4 4 2 4 5" xfId="28235"/>
    <cellStyle name="Výstup 4 4 2 4 6" xfId="28236"/>
    <cellStyle name="Výstup 4 4 2 5" xfId="28237"/>
    <cellStyle name="Výstup 4 4 2 5 2" xfId="28238"/>
    <cellStyle name="Výstup 4 4 2 5 3" xfId="28239"/>
    <cellStyle name="Výstup 4 4 2 5 4" xfId="28240"/>
    <cellStyle name="Výstup 4 4 2 6" xfId="28241"/>
    <cellStyle name="Výstup 4 4 2 6 2" xfId="28242"/>
    <cellStyle name="Výstup 4 4 2 6 3" xfId="28243"/>
    <cellStyle name="Výstup 4 4 2 6 4" xfId="28244"/>
    <cellStyle name="Výstup 4 4 2 7" xfId="28245"/>
    <cellStyle name="Výstup 4 4 2 8" xfId="28246"/>
    <cellStyle name="Výstup 4 4 2 9" xfId="28247"/>
    <cellStyle name="Výstup 4 4 3" xfId="28248"/>
    <cellStyle name="Výstup 4 4 3 2" xfId="28249"/>
    <cellStyle name="Výstup 4 4 3 2 2" xfId="28250"/>
    <cellStyle name="Výstup 4 4 3 2 2 2" xfId="28251"/>
    <cellStyle name="Výstup 4 4 3 2 2 3" xfId="28252"/>
    <cellStyle name="Výstup 4 4 3 2 2 4" xfId="28253"/>
    <cellStyle name="Výstup 4 4 3 2 3" xfId="28254"/>
    <cellStyle name="Výstup 4 4 3 2 3 2" xfId="28255"/>
    <cellStyle name="Výstup 4 4 3 2 3 3" xfId="28256"/>
    <cellStyle name="Výstup 4 4 3 2 3 4" xfId="28257"/>
    <cellStyle name="Výstup 4 4 3 2 4" xfId="28258"/>
    <cellStyle name="Výstup 4 4 3 2 5" xfId="28259"/>
    <cellStyle name="Výstup 4 4 3 2 6" xfId="28260"/>
    <cellStyle name="Výstup 4 4 3 3" xfId="28261"/>
    <cellStyle name="Výstup 4 4 3 3 2" xfId="28262"/>
    <cellStyle name="Výstup 4 4 3 3 2 2" xfId="28263"/>
    <cellStyle name="Výstup 4 4 3 3 2 3" xfId="28264"/>
    <cellStyle name="Výstup 4 4 3 3 2 4" xfId="28265"/>
    <cellStyle name="Výstup 4 4 3 3 3" xfId="28266"/>
    <cellStyle name="Výstup 4 4 3 3 3 2" xfId="28267"/>
    <cellStyle name="Výstup 4 4 3 3 3 3" xfId="28268"/>
    <cellStyle name="Výstup 4 4 3 3 3 4" xfId="28269"/>
    <cellStyle name="Výstup 4 4 3 3 4" xfId="28270"/>
    <cellStyle name="Výstup 4 4 3 3 5" xfId="28271"/>
    <cellStyle name="Výstup 4 4 3 3 6" xfId="28272"/>
    <cellStyle name="Výstup 4 4 3 4" xfId="28273"/>
    <cellStyle name="Výstup 4 4 3 4 2" xfId="28274"/>
    <cellStyle name="Výstup 4 4 3 4 3" xfId="28275"/>
    <cellStyle name="Výstup 4 4 3 4 4" xfId="28276"/>
    <cellStyle name="Výstup 4 4 3 5" xfId="28277"/>
    <cellStyle name="Výstup 4 4 3 5 2" xfId="28278"/>
    <cellStyle name="Výstup 4 4 3 5 3" xfId="28279"/>
    <cellStyle name="Výstup 4 4 3 5 4" xfId="28280"/>
    <cellStyle name="Výstup 4 4 3 6" xfId="28281"/>
    <cellStyle name="Výstup 4 4 3 7" xfId="28282"/>
    <cellStyle name="Výstup 4 4 3 8" xfId="28283"/>
    <cellStyle name="Výstup 4 4 4" xfId="28284"/>
    <cellStyle name="Výstup 4 4 4 2" xfId="28285"/>
    <cellStyle name="Výstup 4 4 4 2 2" xfId="28286"/>
    <cellStyle name="Výstup 4 4 4 2 3" xfId="28287"/>
    <cellStyle name="Výstup 4 4 4 2 4" xfId="28288"/>
    <cellStyle name="Výstup 4 4 4 3" xfId="28289"/>
    <cellStyle name="Výstup 4 4 4 3 2" xfId="28290"/>
    <cellStyle name="Výstup 4 4 4 3 3" xfId="28291"/>
    <cellStyle name="Výstup 4 4 4 3 4" xfId="28292"/>
    <cellStyle name="Výstup 4 4 4 4" xfId="28293"/>
    <cellStyle name="Výstup 4 4 4 5" xfId="28294"/>
    <cellStyle name="Výstup 4 4 4 6" xfId="28295"/>
    <cellStyle name="Výstup 4 4 5" xfId="28296"/>
    <cellStyle name="Výstup 4 4 5 2" xfId="28297"/>
    <cellStyle name="Výstup 4 4 5 2 2" xfId="28298"/>
    <cellStyle name="Výstup 4 4 5 2 3" xfId="28299"/>
    <cellStyle name="Výstup 4 4 5 2 4" xfId="28300"/>
    <cellStyle name="Výstup 4 4 5 3" xfId="28301"/>
    <cellStyle name="Výstup 4 4 5 3 2" xfId="28302"/>
    <cellStyle name="Výstup 4 4 5 3 3" xfId="28303"/>
    <cellStyle name="Výstup 4 4 5 3 4" xfId="28304"/>
    <cellStyle name="Výstup 4 4 5 4" xfId="28305"/>
    <cellStyle name="Výstup 4 4 5 5" xfId="28306"/>
    <cellStyle name="Výstup 4 4 5 6" xfId="28307"/>
    <cellStyle name="Výstup 4 4 6" xfId="28308"/>
    <cellStyle name="Výstup 4 4 6 2" xfId="28309"/>
    <cellStyle name="Výstup 4 4 6 3" xfId="28310"/>
    <cellStyle name="Výstup 4 4 6 4" xfId="28311"/>
    <cellStyle name="Výstup 4 4 7" xfId="28312"/>
    <cellStyle name="Výstup 4 4 7 2" xfId="28313"/>
    <cellStyle name="Výstup 4 4 7 3" xfId="28314"/>
    <cellStyle name="Výstup 4 4 7 4" xfId="28315"/>
    <cellStyle name="Výstup 4 4 8" xfId="28316"/>
    <cellStyle name="Výstup 4 4 9" xfId="28317"/>
    <cellStyle name="Výstup 4 5" xfId="28318"/>
    <cellStyle name="Výstup 4 5 10" xfId="28319"/>
    <cellStyle name="Výstup 4 5 2" xfId="28320"/>
    <cellStyle name="Výstup 4 5 2 2" xfId="28321"/>
    <cellStyle name="Výstup 4 5 2 2 2" xfId="28322"/>
    <cellStyle name="Výstup 4 5 2 2 2 2" xfId="28323"/>
    <cellStyle name="Výstup 4 5 2 2 2 2 2" xfId="28324"/>
    <cellStyle name="Výstup 4 5 2 2 2 2 3" xfId="28325"/>
    <cellStyle name="Výstup 4 5 2 2 2 2 4" xfId="28326"/>
    <cellStyle name="Výstup 4 5 2 2 2 3" xfId="28327"/>
    <cellStyle name="Výstup 4 5 2 2 2 3 2" xfId="28328"/>
    <cellStyle name="Výstup 4 5 2 2 2 3 3" xfId="28329"/>
    <cellStyle name="Výstup 4 5 2 2 2 3 4" xfId="28330"/>
    <cellStyle name="Výstup 4 5 2 2 2 4" xfId="28331"/>
    <cellStyle name="Výstup 4 5 2 2 2 5" xfId="28332"/>
    <cellStyle name="Výstup 4 5 2 2 2 6" xfId="28333"/>
    <cellStyle name="Výstup 4 5 2 2 3" xfId="28334"/>
    <cellStyle name="Výstup 4 5 2 2 3 2" xfId="28335"/>
    <cellStyle name="Výstup 4 5 2 2 3 2 2" xfId="28336"/>
    <cellStyle name="Výstup 4 5 2 2 3 2 3" xfId="28337"/>
    <cellStyle name="Výstup 4 5 2 2 3 2 4" xfId="28338"/>
    <cellStyle name="Výstup 4 5 2 2 3 3" xfId="28339"/>
    <cellStyle name="Výstup 4 5 2 2 3 3 2" xfId="28340"/>
    <cellStyle name="Výstup 4 5 2 2 3 3 3" xfId="28341"/>
    <cellStyle name="Výstup 4 5 2 2 3 3 4" xfId="28342"/>
    <cellStyle name="Výstup 4 5 2 2 3 4" xfId="28343"/>
    <cellStyle name="Výstup 4 5 2 2 3 5" xfId="28344"/>
    <cellStyle name="Výstup 4 5 2 2 3 6" xfId="28345"/>
    <cellStyle name="Výstup 4 5 2 2 4" xfId="28346"/>
    <cellStyle name="Výstup 4 5 2 2 4 2" xfId="28347"/>
    <cellStyle name="Výstup 4 5 2 2 4 3" xfId="28348"/>
    <cellStyle name="Výstup 4 5 2 2 4 4" xfId="28349"/>
    <cellStyle name="Výstup 4 5 2 2 5" xfId="28350"/>
    <cellStyle name="Výstup 4 5 2 2 5 2" xfId="28351"/>
    <cellStyle name="Výstup 4 5 2 2 5 3" xfId="28352"/>
    <cellStyle name="Výstup 4 5 2 2 5 4" xfId="28353"/>
    <cellStyle name="Výstup 4 5 2 2 6" xfId="28354"/>
    <cellStyle name="Výstup 4 5 2 2 7" xfId="28355"/>
    <cellStyle name="Výstup 4 5 2 2 8" xfId="28356"/>
    <cellStyle name="Výstup 4 5 2 3" xfId="28357"/>
    <cellStyle name="Výstup 4 5 2 3 2" xfId="28358"/>
    <cellStyle name="Výstup 4 5 2 3 2 2" xfId="28359"/>
    <cellStyle name="Výstup 4 5 2 3 2 3" xfId="28360"/>
    <cellStyle name="Výstup 4 5 2 3 2 4" xfId="28361"/>
    <cellStyle name="Výstup 4 5 2 3 3" xfId="28362"/>
    <cellStyle name="Výstup 4 5 2 3 3 2" xfId="28363"/>
    <cellStyle name="Výstup 4 5 2 3 3 3" xfId="28364"/>
    <cellStyle name="Výstup 4 5 2 3 3 4" xfId="28365"/>
    <cellStyle name="Výstup 4 5 2 3 4" xfId="28366"/>
    <cellStyle name="Výstup 4 5 2 3 5" xfId="28367"/>
    <cellStyle name="Výstup 4 5 2 3 6" xfId="28368"/>
    <cellStyle name="Výstup 4 5 2 4" xfId="28369"/>
    <cellStyle name="Výstup 4 5 2 4 2" xfId="28370"/>
    <cellStyle name="Výstup 4 5 2 4 2 2" xfId="28371"/>
    <cellStyle name="Výstup 4 5 2 4 2 3" xfId="28372"/>
    <cellStyle name="Výstup 4 5 2 4 2 4" xfId="28373"/>
    <cellStyle name="Výstup 4 5 2 4 3" xfId="28374"/>
    <cellStyle name="Výstup 4 5 2 4 3 2" xfId="28375"/>
    <cellStyle name="Výstup 4 5 2 4 3 3" xfId="28376"/>
    <cellStyle name="Výstup 4 5 2 4 3 4" xfId="28377"/>
    <cellStyle name="Výstup 4 5 2 4 4" xfId="28378"/>
    <cellStyle name="Výstup 4 5 2 4 5" xfId="28379"/>
    <cellStyle name="Výstup 4 5 2 4 6" xfId="28380"/>
    <cellStyle name="Výstup 4 5 2 5" xfId="28381"/>
    <cellStyle name="Výstup 4 5 2 5 2" xfId="28382"/>
    <cellStyle name="Výstup 4 5 2 5 3" xfId="28383"/>
    <cellStyle name="Výstup 4 5 2 5 4" xfId="28384"/>
    <cellStyle name="Výstup 4 5 2 6" xfId="28385"/>
    <cellStyle name="Výstup 4 5 2 6 2" xfId="28386"/>
    <cellStyle name="Výstup 4 5 2 6 3" xfId="28387"/>
    <cellStyle name="Výstup 4 5 2 6 4" xfId="28388"/>
    <cellStyle name="Výstup 4 5 2 7" xfId="28389"/>
    <cellStyle name="Výstup 4 5 2 8" xfId="28390"/>
    <cellStyle name="Výstup 4 5 2 9" xfId="28391"/>
    <cellStyle name="Výstup 4 5 3" xfId="28392"/>
    <cellStyle name="Výstup 4 5 3 2" xfId="28393"/>
    <cellStyle name="Výstup 4 5 3 2 2" xfId="28394"/>
    <cellStyle name="Výstup 4 5 3 2 2 2" xfId="28395"/>
    <cellStyle name="Výstup 4 5 3 2 2 3" xfId="28396"/>
    <cellStyle name="Výstup 4 5 3 2 2 4" xfId="28397"/>
    <cellStyle name="Výstup 4 5 3 2 3" xfId="28398"/>
    <cellStyle name="Výstup 4 5 3 2 3 2" xfId="28399"/>
    <cellStyle name="Výstup 4 5 3 2 3 3" xfId="28400"/>
    <cellStyle name="Výstup 4 5 3 2 3 4" xfId="28401"/>
    <cellStyle name="Výstup 4 5 3 2 4" xfId="28402"/>
    <cellStyle name="Výstup 4 5 3 2 5" xfId="28403"/>
    <cellStyle name="Výstup 4 5 3 2 6" xfId="28404"/>
    <cellStyle name="Výstup 4 5 3 3" xfId="28405"/>
    <cellStyle name="Výstup 4 5 3 3 2" xfId="28406"/>
    <cellStyle name="Výstup 4 5 3 3 2 2" xfId="28407"/>
    <cellStyle name="Výstup 4 5 3 3 2 3" xfId="28408"/>
    <cellStyle name="Výstup 4 5 3 3 2 4" xfId="28409"/>
    <cellStyle name="Výstup 4 5 3 3 3" xfId="28410"/>
    <cellStyle name="Výstup 4 5 3 3 3 2" xfId="28411"/>
    <cellStyle name="Výstup 4 5 3 3 3 3" xfId="28412"/>
    <cellStyle name="Výstup 4 5 3 3 3 4" xfId="28413"/>
    <cellStyle name="Výstup 4 5 3 3 4" xfId="28414"/>
    <cellStyle name="Výstup 4 5 3 3 5" xfId="28415"/>
    <cellStyle name="Výstup 4 5 3 3 6" xfId="28416"/>
    <cellStyle name="Výstup 4 5 3 4" xfId="28417"/>
    <cellStyle name="Výstup 4 5 3 4 2" xfId="28418"/>
    <cellStyle name="Výstup 4 5 3 4 3" xfId="28419"/>
    <cellStyle name="Výstup 4 5 3 4 4" xfId="28420"/>
    <cellStyle name="Výstup 4 5 3 5" xfId="28421"/>
    <cellStyle name="Výstup 4 5 3 5 2" xfId="28422"/>
    <cellStyle name="Výstup 4 5 3 5 3" xfId="28423"/>
    <cellStyle name="Výstup 4 5 3 5 4" xfId="28424"/>
    <cellStyle name="Výstup 4 5 3 6" xfId="28425"/>
    <cellStyle name="Výstup 4 5 3 7" xfId="28426"/>
    <cellStyle name="Výstup 4 5 3 8" xfId="28427"/>
    <cellStyle name="Výstup 4 5 4" xfId="28428"/>
    <cellStyle name="Výstup 4 5 4 2" xfId="28429"/>
    <cellStyle name="Výstup 4 5 4 2 2" xfId="28430"/>
    <cellStyle name="Výstup 4 5 4 2 3" xfId="28431"/>
    <cellStyle name="Výstup 4 5 4 2 4" xfId="28432"/>
    <cellStyle name="Výstup 4 5 4 3" xfId="28433"/>
    <cellStyle name="Výstup 4 5 4 3 2" xfId="28434"/>
    <cellStyle name="Výstup 4 5 4 3 3" xfId="28435"/>
    <cellStyle name="Výstup 4 5 4 3 4" xfId="28436"/>
    <cellStyle name="Výstup 4 5 4 4" xfId="28437"/>
    <cellStyle name="Výstup 4 5 4 5" xfId="28438"/>
    <cellStyle name="Výstup 4 5 4 6" xfId="28439"/>
    <cellStyle name="Výstup 4 5 5" xfId="28440"/>
    <cellStyle name="Výstup 4 5 5 2" xfId="28441"/>
    <cellStyle name="Výstup 4 5 5 2 2" xfId="28442"/>
    <cellStyle name="Výstup 4 5 5 2 3" xfId="28443"/>
    <cellStyle name="Výstup 4 5 5 2 4" xfId="28444"/>
    <cellStyle name="Výstup 4 5 5 3" xfId="28445"/>
    <cellStyle name="Výstup 4 5 5 3 2" xfId="28446"/>
    <cellStyle name="Výstup 4 5 5 3 3" xfId="28447"/>
    <cellStyle name="Výstup 4 5 5 3 4" xfId="28448"/>
    <cellStyle name="Výstup 4 5 5 4" xfId="28449"/>
    <cellStyle name="Výstup 4 5 5 5" xfId="28450"/>
    <cellStyle name="Výstup 4 5 5 6" xfId="28451"/>
    <cellStyle name="Výstup 4 5 6" xfId="28452"/>
    <cellStyle name="Výstup 4 5 6 2" xfId="28453"/>
    <cellStyle name="Výstup 4 5 6 3" xfId="28454"/>
    <cellStyle name="Výstup 4 5 6 4" xfId="28455"/>
    <cellStyle name="Výstup 4 5 7" xfId="28456"/>
    <cellStyle name="Výstup 4 5 7 2" xfId="28457"/>
    <cellStyle name="Výstup 4 5 7 3" xfId="28458"/>
    <cellStyle name="Výstup 4 5 7 4" xfId="28459"/>
    <cellStyle name="Výstup 4 5 8" xfId="28460"/>
    <cellStyle name="Výstup 4 5 9" xfId="28461"/>
    <cellStyle name="Výstup 4 6" xfId="28462"/>
    <cellStyle name="Výstup 4 6 10" xfId="28463"/>
    <cellStyle name="Výstup 4 6 2" xfId="28464"/>
    <cellStyle name="Výstup 4 6 2 2" xfId="28465"/>
    <cellStyle name="Výstup 4 6 2 2 2" xfId="28466"/>
    <cellStyle name="Výstup 4 6 2 2 2 2" xfId="28467"/>
    <cellStyle name="Výstup 4 6 2 2 2 2 2" xfId="28468"/>
    <cellStyle name="Výstup 4 6 2 2 2 2 3" xfId="28469"/>
    <cellStyle name="Výstup 4 6 2 2 2 2 4" xfId="28470"/>
    <cellStyle name="Výstup 4 6 2 2 2 3" xfId="28471"/>
    <cellStyle name="Výstup 4 6 2 2 2 3 2" xfId="28472"/>
    <cellStyle name="Výstup 4 6 2 2 2 3 3" xfId="28473"/>
    <cellStyle name="Výstup 4 6 2 2 2 3 4" xfId="28474"/>
    <cellStyle name="Výstup 4 6 2 2 2 4" xfId="28475"/>
    <cellStyle name="Výstup 4 6 2 2 2 5" xfId="28476"/>
    <cellStyle name="Výstup 4 6 2 2 2 6" xfId="28477"/>
    <cellStyle name="Výstup 4 6 2 2 3" xfId="28478"/>
    <cellStyle name="Výstup 4 6 2 2 3 2" xfId="28479"/>
    <cellStyle name="Výstup 4 6 2 2 3 2 2" xfId="28480"/>
    <cellStyle name="Výstup 4 6 2 2 3 2 3" xfId="28481"/>
    <cellStyle name="Výstup 4 6 2 2 3 2 4" xfId="28482"/>
    <cellStyle name="Výstup 4 6 2 2 3 3" xfId="28483"/>
    <cellStyle name="Výstup 4 6 2 2 3 3 2" xfId="28484"/>
    <cellStyle name="Výstup 4 6 2 2 3 3 3" xfId="28485"/>
    <cellStyle name="Výstup 4 6 2 2 3 3 4" xfId="28486"/>
    <cellStyle name="Výstup 4 6 2 2 3 4" xfId="28487"/>
    <cellStyle name="Výstup 4 6 2 2 3 5" xfId="28488"/>
    <cellStyle name="Výstup 4 6 2 2 3 6" xfId="28489"/>
    <cellStyle name="Výstup 4 6 2 2 4" xfId="28490"/>
    <cellStyle name="Výstup 4 6 2 2 4 2" xfId="28491"/>
    <cellStyle name="Výstup 4 6 2 2 4 3" xfId="28492"/>
    <cellStyle name="Výstup 4 6 2 2 4 4" xfId="28493"/>
    <cellStyle name="Výstup 4 6 2 2 5" xfId="28494"/>
    <cellStyle name="Výstup 4 6 2 2 5 2" xfId="28495"/>
    <cellStyle name="Výstup 4 6 2 2 5 3" xfId="28496"/>
    <cellStyle name="Výstup 4 6 2 2 5 4" xfId="28497"/>
    <cellStyle name="Výstup 4 6 2 2 6" xfId="28498"/>
    <cellStyle name="Výstup 4 6 2 2 7" xfId="28499"/>
    <cellStyle name="Výstup 4 6 2 2 8" xfId="28500"/>
    <cellStyle name="Výstup 4 6 2 3" xfId="28501"/>
    <cellStyle name="Výstup 4 6 2 3 2" xfId="28502"/>
    <cellStyle name="Výstup 4 6 2 3 2 2" xfId="28503"/>
    <cellStyle name="Výstup 4 6 2 3 2 3" xfId="28504"/>
    <cellStyle name="Výstup 4 6 2 3 2 4" xfId="28505"/>
    <cellStyle name="Výstup 4 6 2 3 3" xfId="28506"/>
    <cellStyle name="Výstup 4 6 2 3 3 2" xfId="28507"/>
    <cellStyle name="Výstup 4 6 2 3 3 3" xfId="28508"/>
    <cellStyle name="Výstup 4 6 2 3 3 4" xfId="28509"/>
    <cellStyle name="Výstup 4 6 2 3 4" xfId="28510"/>
    <cellStyle name="Výstup 4 6 2 3 5" xfId="28511"/>
    <cellStyle name="Výstup 4 6 2 3 6" xfId="28512"/>
    <cellStyle name="Výstup 4 6 2 4" xfId="28513"/>
    <cellStyle name="Výstup 4 6 2 4 2" xfId="28514"/>
    <cellStyle name="Výstup 4 6 2 4 2 2" xfId="28515"/>
    <cellStyle name="Výstup 4 6 2 4 2 3" xfId="28516"/>
    <cellStyle name="Výstup 4 6 2 4 2 4" xfId="28517"/>
    <cellStyle name="Výstup 4 6 2 4 3" xfId="28518"/>
    <cellStyle name="Výstup 4 6 2 4 3 2" xfId="28519"/>
    <cellStyle name="Výstup 4 6 2 4 3 3" xfId="28520"/>
    <cellStyle name="Výstup 4 6 2 4 3 4" xfId="28521"/>
    <cellStyle name="Výstup 4 6 2 4 4" xfId="28522"/>
    <cellStyle name="Výstup 4 6 2 4 5" xfId="28523"/>
    <cellStyle name="Výstup 4 6 2 4 6" xfId="28524"/>
    <cellStyle name="Výstup 4 6 2 5" xfId="28525"/>
    <cellStyle name="Výstup 4 6 2 5 2" xfId="28526"/>
    <cellStyle name="Výstup 4 6 2 5 3" xfId="28527"/>
    <cellStyle name="Výstup 4 6 2 5 4" xfId="28528"/>
    <cellStyle name="Výstup 4 6 2 6" xfId="28529"/>
    <cellStyle name="Výstup 4 6 2 6 2" xfId="28530"/>
    <cellStyle name="Výstup 4 6 2 6 3" xfId="28531"/>
    <cellStyle name="Výstup 4 6 2 6 4" xfId="28532"/>
    <cellStyle name="Výstup 4 6 2 7" xfId="28533"/>
    <cellStyle name="Výstup 4 6 2 8" xfId="28534"/>
    <cellStyle name="Výstup 4 6 2 9" xfId="28535"/>
    <cellStyle name="Výstup 4 6 3" xfId="28536"/>
    <cellStyle name="Výstup 4 6 3 2" xfId="28537"/>
    <cellStyle name="Výstup 4 6 3 2 2" xfId="28538"/>
    <cellStyle name="Výstup 4 6 3 2 2 2" xfId="28539"/>
    <cellStyle name="Výstup 4 6 3 2 2 3" xfId="28540"/>
    <cellStyle name="Výstup 4 6 3 2 2 4" xfId="28541"/>
    <cellStyle name="Výstup 4 6 3 2 3" xfId="28542"/>
    <cellStyle name="Výstup 4 6 3 2 3 2" xfId="28543"/>
    <cellStyle name="Výstup 4 6 3 2 3 3" xfId="28544"/>
    <cellStyle name="Výstup 4 6 3 2 3 4" xfId="28545"/>
    <cellStyle name="Výstup 4 6 3 2 4" xfId="28546"/>
    <cellStyle name="Výstup 4 6 3 2 5" xfId="28547"/>
    <cellStyle name="Výstup 4 6 3 2 6" xfId="28548"/>
    <cellStyle name="Výstup 4 6 3 3" xfId="28549"/>
    <cellStyle name="Výstup 4 6 3 3 2" xfId="28550"/>
    <cellStyle name="Výstup 4 6 3 3 2 2" xfId="28551"/>
    <cellStyle name="Výstup 4 6 3 3 2 3" xfId="28552"/>
    <cellStyle name="Výstup 4 6 3 3 2 4" xfId="28553"/>
    <cellStyle name="Výstup 4 6 3 3 3" xfId="28554"/>
    <cellStyle name="Výstup 4 6 3 3 3 2" xfId="28555"/>
    <cellStyle name="Výstup 4 6 3 3 3 3" xfId="28556"/>
    <cellStyle name="Výstup 4 6 3 3 3 4" xfId="28557"/>
    <cellStyle name="Výstup 4 6 3 3 4" xfId="28558"/>
    <cellStyle name="Výstup 4 6 3 3 5" xfId="28559"/>
    <cellStyle name="Výstup 4 6 3 3 6" xfId="28560"/>
    <cellStyle name="Výstup 4 6 3 4" xfId="28561"/>
    <cellStyle name="Výstup 4 6 3 4 2" xfId="28562"/>
    <cellStyle name="Výstup 4 6 3 4 3" xfId="28563"/>
    <cellStyle name="Výstup 4 6 3 4 4" xfId="28564"/>
    <cellStyle name="Výstup 4 6 3 5" xfId="28565"/>
    <cellStyle name="Výstup 4 6 3 5 2" xfId="28566"/>
    <cellStyle name="Výstup 4 6 3 5 3" xfId="28567"/>
    <cellStyle name="Výstup 4 6 3 5 4" xfId="28568"/>
    <cellStyle name="Výstup 4 6 3 6" xfId="28569"/>
    <cellStyle name="Výstup 4 6 3 7" xfId="28570"/>
    <cellStyle name="Výstup 4 6 3 8" xfId="28571"/>
    <cellStyle name="Výstup 4 6 4" xfId="28572"/>
    <cellStyle name="Výstup 4 6 4 2" xfId="28573"/>
    <cellStyle name="Výstup 4 6 4 2 2" xfId="28574"/>
    <cellStyle name="Výstup 4 6 4 2 3" xfId="28575"/>
    <cellStyle name="Výstup 4 6 4 2 4" xfId="28576"/>
    <cellStyle name="Výstup 4 6 4 3" xfId="28577"/>
    <cellStyle name="Výstup 4 6 4 3 2" xfId="28578"/>
    <cellStyle name="Výstup 4 6 4 3 3" xfId="28579"/>
    <cellStyle name="Výstup 4 6 4 3 4" xfId="28580"/>
    <cellStyle name="Výstup 4 6 4 4" xfId="28581"/>
    <cellStyle name="Výstup 4 6 4 5" xfId="28582"/>
    <cellStyle name="Výstup 4 6 4 6" xfId="28583"/>
    <cellStyle name="Výstup 4 6 5" xfId="28584"/>
    <cellStyle name="Výstup 4 6 5 2" xfId="28585"/>
    <cellStyle name="Výstup 4 6 5 2 2" xfId="28586"/>
    <cellStyle name="Výstup 4 6 5 2 3" xfId="28587"/>
    <cellStyle name="Výstup 4 6 5 2 4" xfId="28588"/>
    <cellStyle name="Výstup 4 6 5 3" xfId="28589"/>
    <cellStyle name="Výstup 4 6 5 3 2" xfId="28590"/>
    <cellStyle name="Výstup 4 6 5 3 3" xfId="28591"/>
    <cellStyle name="Výstup 4 6 5 3 4" xfId="28592"/>
    <cellStyle name="Výstup 4 6 5 4" xfId="28593"/>
    <cellStyle name="Výstup 4 6 5 5" xfId="28594"/>
    <cellStyle name="Výstup 4 6 5 6" xfId="28595"/>
    <cellStyle name="Výstup 4 6 6" xfId="28596"/>
    <cellStyle name="Výstup 4 6 6 2" xfId="28597"/>
    <cellStyle name="Výstup 4 6 6 3" xfId="28598"/>
    <cellStyle name="Výstup 4 6 6 4" xfId="28599"/>
    <cellStyle name="Výstup 4 6 7" xfId="28600"/>
    <cellStyle name="Výstup 4 6 7 2" xfId="28601"/>
    <cellStyle name="Výstup 4 6 7 3" xfId="28602"/>
    <cellStyle name="Výstup 4 6 7 4" xfId="28603"/>
    <cellStyle name="Výstup 4 6 8" xfId="28604"/>
    <cellStyle name="Výstup 4 6 9" xfId="28605"/>
    <cellStyle name="Výstup 4 7" xfId="28606"/>
    <cellStyle name="Výstup 4 7 2" xfId="28607"/>
    <cellStyle name="Výstup 4 7 2 2" xfId="28608"/>
    <cellStyle name="Výstup 4 7 2 2 2" xfId="28609"/>
    <cellStyle name="Výstup 4 7 2 2 2 2" xfId="28610"/>
    <cellStyle name="Výstup 4 7 2 2 2 3" xfId="28611"/>
    <cellStyle name="Výstup 4 7 2 2 2 4" xfId="28612"/>
    <cellStyle name="Výstup 4 7 2 2 3" xfId="28613"/>
    <cellStyle name="Výstup 4 7 2 2 3 2" xfId="28614"/>
    <cellStyle name="Výstup 4 7 2 2 3 3" xfId="28615"/>
    <cellStyle name="Výstup 4 7 2 2 3 4" xfId="28616"/>
    <cellStyle name="Výstup 4 7 2 2 4" xfId="28617"/>
    <cellStyle name="Výstup 4 7 2 2 5" xfId="28618"/>
    <cellStyle name="Výstup 4 7 2 2 6" xfId="28619"/>
    <cellStyle name="Výstup 4 7 2 3" xfId="28620"/>
    <cellStyle name="Výstup 4 7 2 3 2" xfId="28621"/>
    <cellStyle name="Výstup 4 7 2 3 2 2" xfId="28622"/>
    <cellStyle name="Výstup 4 7 2 3 2 3" xfId="28623"/>
    <cellStyle name="Výstup 4 7 2 3 2 4" xfId="28624"/>
    <cellStyle name="Výstup 4 7 2 3 3" xfId="28625"/>
    <cellStyle name="Výstup 4 7 2 3 3 2" xfId="28626"/>
    <cellStyle name="Výstup 4 7 2 3 3 3" xfId="28627"/>
    <cellStyle name="Výstup 4 7 2 3 3 4" xfId="28628"/>
    <cellStyle name="Výstup 4 7 2 3 4" xfId="28629"/>
    <cellStyle name="Výstup 4 7 2 3 5" xfId="28630"/>
    <cellStyle name="Výstup 4 7 2 3 6" xfId="28631"/>
    <cellStyle name="Výstup 4 7 2 4" xfId="28632"/>
    <cellStyle name="Výstup 4 7 2 4 2" xfId="28633"/>
    <cellStyle name="Výstup 4 7 2 4 3" xfId="28634"/>
    <cellStyle name="Výstup 4 7 2 4 4" xfId="28635"/>
    <cellStyle name="Výstup 4 7 2 5" xfId="28636"/>
    <cellStyle name="Výstup 4 7 2 5 2" xfId="28637"/>
    <cellStyle name="Výstup 4 7 2 5 3" xfId="28638"/>
    <cellStyle name="Výstup 4 7 2 5 4" xfId="28639"/>
    <cellStyle name="Výstup 4 7 2 6" xfId="28640"/>
    <cellStyle name="Výstup 4 7 2 7" xfId="28641"/>
    <cellStyle name="Výstup 4 7 2 8" xfId="28642"/>
    <cellStyle name="Výstup 4 7 3" xfId="28643"/>
    <cellStyle name="Výstup 4 7 3 2" xfId="28644"/>
    <cellStyle name="Výstup 4 7 3 2 2" xfId="28645"/>
    <cellStyle name="Výstup 4 7 3 2 3" xfId="28646"/>
    <cellStyle name="Výstup 4 7 3 2 4" xfId="28647"/>
    <cellStyle name="Výstup 4 7 3 3" xfId="28648"/>
    <cellStyle name="Výstup 4 7 3 3 2" xfId="28649"/>
    <cellStyle name="Výstup 4 7 3 3 3" xfId="28650"/>
    <cellStyle name="Výstup 4 7 3 3 4" xfId="28651"/>
    <cellStyle name="Výstup 4 7 3 4" xfId="28652"/>
    <cellStyle name="Výstup 4 7 3 5" xfId="28653"/>
    <cellStyle name="Výstup 4 7 3 6" xfId="28654"/>
    <cellStyle name="Výstup 4 7 4" xfId="28655"/>
    <cellStyle name="Výstup 4 7 4 2" xfId="28656"/>
    <cellStyle name="Výstup 4 7 4 2 2" xfId="28657"/>
    <cellStyle name="Výstup 4 7 4 2 3" xfId="28658"/>
    <cellStyle name="Výstup 4 7 4 2 4" xfId="28659"/>
    <cellStyle name="Výstup 4 7 4 3" xfId="28660"/>
    <cellStyle name="Výstup 4 7 4 3 2" xfId="28661"/>
    <cellStyle name="Výstup 4 7 4 3 3" xfId="28662"/>
    <cellStyle name="Výstup 4 7 4 3 4" xfId="28663"/>
    <cellStyle name="Výstup 4 7 4 4" xfId="28664"/>
    <cellStyle name="Výstup 4 7 4 5" xfId="28665"/>
    <cellStyle name="Výstup 4 7 4 6" xfId="28666"/>
    <cellStyle name="Výstup 4 7 5" xfId="28667"/>
    <cellStyle name="Výstup 4 7 5 2" xfId="28668"/>
    <cellStyle name="Výstup 4 7 5 3" xfId="28669"/>
    <cellStyle name="Výstup 4 7 5 4" xfId="28670"/>
    <cellStyle name="Výstup 4 7 6" xfId="28671"/>
    <cellStyle name="Výstup 4 7 6 2" xfId="28672"/>
    <cellStyle name="Výstup 4 7 6 3" xfId="28673"/>
    <cellStyle name="Výstup 4 7 6 4" xfId="28674"/>
    <cellStyle name="Výstup 4 7 7" xfId="28675"/>
    <cellStyle name="Výstup 4 7 8" xfId="28676"/>
    <cellStyle name="Výstup 4 7 9" xfId="28677"/>
    <cellStyle name="Výstup 4 8" xfId="28678"/>
    <cellStyle name="Výstup 4 8 2" xfId="28679"/>
    <cellStyle name="Výstup 4 8 2 2" xfId="28680"/>
    <cellStyle name="Výstup 4 8 2 2 2" xfId="28681"/>
    <cellStyle name="Výstup 4 8 2 2 3" xfId="28682"/>
    <cellStyle name="Výstup 4 8 2 2 4" xfId="28683"/>
    <cellStyle name="Výstup 4 8 2 3" xfId="28684"/>
    <cellStyle name="Výstup 4 8 2 3 2" xfId="28685"/>
    <cellStyle name="Výstup 4 8 2 3 3" xfId="28686"/>
    <cellStyle name="Výstup 4 8 2 3 4" xfId="28687"/>
    <cellStyle name="Výstup 4 8 2 4" xfId="28688"/>
    <cellStyle name="Výstup 4 8 2 5" xfId="28689"/>
    <cellStyle name="Výstup 4 8 2 6" xfId="28690"/>
    <cellStyle name="Výstup 4 8 3" xfId="28691"/>
    <cellStyle name="Výstup 4 8 3 2" xfId="28692"/>
    <cellStyle name="Výstup 4 8 3 2 2" xfId="28693"/>
    <cellStyle name="Výstup 4 8 3 2 3" xfId="28694"/>
    <cellStyle name="Výstup 4 8 3 2 4" xfId="28695"/>
    <cellStyle name="Výstup 4 8 3 3" xfId="28696"/>
    <cellStyle name="Výstup 4 8 3 3 2" xfId="28697"/>
    <cellStyle name="Výstup 4 8 3 3 3" xfId="28698"/>
    <cellStyle name="Výstup 4 8 3 3 4" xfId="28699"/>
    <cellStyle name="Výstup 4 8 3 4" xfId="28700"/>
    <cellStyle name="Výstup 4 8 3 5" xfId="28701"/>
    <cellStyle name="Výstup 4 8 3 6" xfId="28702"/>
    <cellStyle name="Výstup 4 8 4" xfId="28703"/>
    <cellStyle name="Výstup 4 8 4 2" xfId="28704"/>
    <cellStyle name="Výstup 4 8 4 3" xfId="28705"/>
    <cellStyle name="Výstup 4 8 4 4" xfId="28706"/>
    <cellStyle name="Výstup 4 8 5" xfId="28707"/>
    <cellStyle name="Výstup 4 8 5 2" xfId="28708"/>
    <cellStyle name="Výstup 4 8 5 3" xfId="28709"/>
    <cellStyle name="Výstup 4 8 5 4" xfId="28710"/>
    <cellStyle name="Výstup 4 8 6" xfId="28711"/>
    <cellStyle name="Výstup 4 8 7" xfId="28712"/>
    <cellStyle name="Výstup 4 8 8" xfId="28713"/>
    <cellStyle name="Výstup 4 9" xfId="28714"/>
    <cellStyle name="Výstup 4 9 2" xfId="28715"/>
    <cellStyle name="Výstup 4 9 2 2" xfId="28716"/>
    <cellStyle name="Výstup 4 9 2 3" xfId="28717"/>
    <cellStyle name="Výstup 4 9 2 4" xfId="28718"/>
    <cellStyle name="Výstup 4 9 3" xfId="28719"/>
    <cellStyle name="Výstup 4 9 3 2" xfId="28720"/>
    <cellStyle name="Výstup 4 9 3 3" xfId="28721"/>
    <cellStyle name="Výstup 4 9 3 4" xfId="28722"/>
    <cellStyle name="Výstup 4 9 4" xfId="28723"/>
    <cellStyle name="Výstup 4 9 5" xfId="28724"/>
    <cellStyle name="Výstup 4 9 6" xfId="28725"/>
    <cellStyle name="Vysvětlující text 2" xfId="28726"/>
    <cellStyle name="Vysvětlující text 3" xfId="28727"/>
    <cellStyle name="Vysvětlující text 4" xfId="28728"/>
    <cellStyle name="Walutowy [0]_laroux" xfId="28729"/>
    <cellStyle name="Walutowy_laroux" xfId="28730"/>
    <cellStyle name="Warning" xfId="28731"/>
    <cellStyle name="Warning Text" xfId="28732"/>
    <cellStyle name="Zvýraznění 1 2" xfId="28733"/>
    <cellStyle name="Zvýraznění 1 3" xfId="28734"/>
    <cellStyle name="Zvýraznění 1 4" xfId="28735"/>
    <cellStyle name="Zvýraznění 2 2" xfId="28736"/>
    <cellStyle name="Zvýraznění 2 3" xfId="28737"/>
    <cellStyle name="Zvýraznění 2 4" xfId="28738"/>
    <cellStyle name="Zvýraznění 3 2" xfId="28739"/>
    <cellStyle name="Zvýraznění 3 3" xfId="28740"/>
    <cellStyle name="Zvýraznění 3 4" xfId="28741"/>
    <cellStyle name="Zvýraznění 4 2" xfId="28742"/>
    <cellStyle name="Zvýraznění 4 3" xfId="28743"/>
    <cellStyle name="Zvýraznění 4 4" xfId="28744"/>
    <cellStyle name="Zvýraznění 5 2" xfId="28745"/>
    <cellStyle name="Zvýraznění 5 3" xfId="28746"/>
    <cellStyle name="Zvýraznění 5 4" xfId="28747"/>
    <cellStyle name="Zvýraznění 6 2" xfId="28748"/>
    <cellStyle name="Zvýraznění 6 3" xfId="28749"/>
    <cellStyle name="Zvýraznění 6 4" xfId="28750"/>
  </cellStyles>
  <dxfs count="69">
    <dxf>
      <font>
        <color rgb="FF000000"/>
      </font>
    </dxf>
    <dxf>
      <font>
        <color rgb="FF000000"/>
      </font>
    </dxf>
    <dxf>
      <font>
        <color rgb="FF333333"/>
      </font>
    </dxf>
    <dxf>
      <font>
        <color rgb="FF333333"/>
      </font>
    </dxf>
    <dxf>
      <font>
        <color rgb="FF333333"/>
      </font>
    </dxf>
    <dxf>
      <font>
        <color rgb="FF333333"/>
      </font>
    </dxf>
    <dxf>
      <font>
        <color rgb="FF333333"/>
      </font>
    </dxf>
    <dxf>
      <font>
        <color rgb="FF333333"/>
      </font>
    </dxf>
    <dxf>
      <font>
        <color rgb="FF333333"/>
      </font>
    </dxf>
    <dxf>
      <font>
        <color rgb="FF333333"/>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333333"/>
      </font>
    </dxf>
    <dxf>
      <font>
        <color rgb="FF333333"/>
      </font>
    </dxf>
    <dxf>
      <font>
        <b/>
        <i val="0"/>
        <strike val="0"/>
        <u val="none"/>
        <color rgb="FF333333"/>
      </font>
    </dxf>
    <dxf>
      <font>
        <b/>
        <i val="0"/>
        <strike val="0"/>
        <u val="none"/>
        <color rgb="FF333333"/>
      </font>
    </dxf>
    <dxf>
      <font>
        <color rgb="FF333333"/>
      </font>
    </dxf>
    <dxf>
      <font>
        <color rgb="FF333333"/>
      </font>
    </dxf>
    <dxf>
      <font>
        <color rgb="FF333333"/>
      </font>
    </dxf>
    <dxf>
      <font>
        <color rgb="FF333333"/>
      </font>
    </dxf>
    <dxf>
      <font>
        <b/>
        <i val="0"/>
        <strike val="0"/>
        <u val="none"/>
        <color rgb="FF333333"/>
      </font>
    </dxf>
    <dxf>
      <font>
        <b/>
        <i val="0"/>
        <strike val="0"/>
        <u val="none"/>
        <color rgb="FF333333"/>
      </font>
    </dxf>
    <dxf>
      <font>
        <color rgb="FF333333"/>
      </font>
    </dxf>
    <dxf>
      <font>
        <color rgb="FF333333"/>
      </font>
    </dxf>
    <dxf>
      <font>
        <color rgb="FF333333"/>
      </font>
    </dxf>
    <dxf>
      <font>
        <color rgb="FF333333"/>
      </font>
    </dxf>
    <dxf>
      <font>
        <b/>
        <i val="0"/>
        <strike val="0"/>
        <u val="none"/>
        <color rgb="FF333333"/>
      </font>
    </dxf>
    <dxf>
      <font>
        <b/>
        <i val="0"/>
        <strike val="0"/>
        <u val="none"/>
        <color rgb="FF333333"/>
      </font>
    </dxf>
    <dxf>
      <font>
        <color rgb="FF333333"/>
      </font>
    </dxf>
    <dxf>
      <font>
        <color rgb="FF333333"/>
      </font>
    </dxf>
    <dxf>
      <font>
        <color rgb="FF333333"/>
      </font>
    </dxf>
    <dxf>
      <font>
        <color rgb="FF333333"/>
      </font>
    </dxf>
    <dxf>
      <font>
        <color rgb="FF333333"/>
      </font>
    </dxf>
    <dxf>
      <font>
        <color rgb="FF333333"/>
      </font>
    </dxf>
    <dxf>
      <font>
        <b/>
        <i val="0"/>
        <strike val="0"/>
        <u val="none"/>
        <color rgb="FF333333"/>
      </font>
    </dxf>
    <dxf>
      <font>
        <b/>
        <i val="0"/>
        <strike val="0"/>
        <u val="none"/>
        <color rgb="FF333333"/>
      </font>
    </dxf>
    <dxf>
      <font>
        <color rgb="FF333333"/>
      </font>
    </dxf>
    <dxf>
      <font>
        <color rgb="FF333333"/>
      </font>
    </dxf>
    <dxf>
      <font>
        <b/>
        <i val="0"/>
        <color rgb="FF000000"/>
      </font>
      <fill>
        <patternFill patternType="solid">
          <fgColor rgb="FFFFCC99"/>
          <bgColor rgb="FFFFCC99"/>
        </patternFill>
      </fill>
    </dxf>
    <dxf>
      <font>
        <b/>
        <i val="0"/>
        <color rgb="FF000000"/>
      </font>
      <fill>
        <patternFill patternType="solid">
          <fgColor rgb="FFFFCC99"/>
          <bgColor rgb="FFFFCC99"/>
        </patternFill>
      </fill>
    </dxf>
    <dxf>
      <font>
        <b/>
        <i val="0"/>
        <color rgb="FF000000"/>
      </font>
      <fill>
        <patternFill patternType="solid">
          <fgColor rgb="FFFBE5D6"/>
          <bgColor rgb="FFFBE5D6"/>
        </patternFill>
      </fill>
    </dxf>
    <dxf>
      <font>
        <b/>
        <i val="0"/>
        <color rgb="FF000000"/>
      </font>
    </dxf>
    <dxf>
      <font>
        <b/>
        <i val="0"/>
        <color rgb="FF000000"/>
      </font>
    </dxf>
    <dxf>
      <font>
        <b/>
        <i val="0"/>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color rgb="FF000000"/>
      </font>
    </dxf>
    <dxf>
      <font>
        <b val="0"/>
        <i val="0"/>
        <strike val="0"/>
        <u/>
        <color rgb="FF0563C1"/>
      </font>
      <fill>
        <patternFill patternType="solid">
          <fgColor rgb="FFFFFFFF"/>
          <bgColor rgb="FFFFFFFF"/>
        </patternFill>
      </fill>
    </dxf>
  </dxfs>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PRGV2\Projects\Stavba\KROSplusData\Zak&#225;zky\2011\Kos\OC%20&#352;estka\_Akce\3130_Jedli&#269;k&#367;v%20&#250;stav\V&#253;stupy_2\RO_Dostavba%20Jedli&#269;kova%20&#250;stavu%20a%20&#353;kol%20-%20II.etap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Rekapitulace "/>
      <sheetName val="Statická část"/>
      <sheetName val="stavebni C-D"/>
      <sheetName val="Stavební F"/>
      <sheetName val="venkovní rampa"/>
      <sheetName val="pěší komunikace"/>
      <sheetName val="ZTI_C"/>
      <sheetName val="ZTI_D"/>
      <sheetName val="ÚT-C"/>
      <sheetName val="ÚT-D"/>
      <sheetName val="silnoproud"/>
      <sheetName val="slaboproud"/>
      <sheetName val="VZT"/>
      <sheetName val="Ma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ow r="44">
          <cell r="C44" t="str">
            <v>EGT347F101</v>
          </cell>
        </row>
        <row r="45">
          <cell r="C45" t="str">
            <v>0368839000</v>
          </cell>
        </row>
        <row r="46">
          <cell r="C46" t="str">
            <v>EGT311F101</v>
          </cell>
        </row>
        <row r="47">
          <cell r="C47" t="str">
            <v>TFL201F601</v>
          </cell>
        </row>
        <row r="48">
          <cell r="C48" t="str">
            <v>KS300 /1C2F001</v>
          </cell>
        </row>
        <row r="49">
          <cell r="C49" t="str">
            <v>KS600C2F001</v>
          </cell>
        </row>
        <row r="50">
          <cell r="C50" t="str">
            <v>HSC120F001</v>
          </cell>
        </row>
        <row r="51">
          <cell r="C51" t="str">
            <v>0362225001</v>
          </cell>
        </row>
        <row r="52">
          <cell r="C52" t="str">
            <v>BXN015F210</v>
          </cell>
        </row>
        <row r="53">
          <cell r="C53" t="str">
            <v>AVM114SF132</v>
          </cell>
        </row>
        <row r="54">
          <cell r="C54" t="str">
            <v>0370560016</v>
          </cell>
        </row>
        <row r="55">
          <cell r="C55" t="str">
            <v>ASF122F120</v>
          </cell>
        </row>
        <row r="57">
          <cell r="C57" t="str">
            <v>EGT347F101</v>
          </cell>
        </row>
        <row r="58">
          <cell r="C58" t="str">
            <v>0368839000</v>
          </cell>
        </row>
        <row r="59">
          <cell r="C59" t="str">
            <v>EGT311F101</v>
          </cell>
        </row>
        <row r="60">
          <cell r="C60" t="str">
            <v>TFL201F601</v>
          </cell>
        </row>
        <row r="61">
          <cell r="C61" t="str">
            <v>KS300 /1C2F001</v>
          </cell>
        </row>
        <row r="62">
          <cell r="C62" t="str">
            <v>KS600C2F001</v>
          </cell>
        </row>
        <row r="63">
          <cell r="C63" t="str">
            <v>BXN020F200</v>
          </cell>
        </row>
        <row r="64">
          <cell r="C64" t="str">
            <v>AVM114SF132</v>
          </cell>
        </row>
        <row r="65">
          <cell r="C65" t="str">
            <v>0370560016</v>
          </cell>
        </row>
        <row r="66">
          <cell r="C66" t="str">
            <v>ASF122F120</v>
          </cell>
        </row>
        <row r="69">
          <cell r="C69" t="str">
            <v>EGT301F101</v>
          </cell>
        </row>
        <row r="70">
          <cell r="C70" t="str">
            <v>0370560011</v>
          </cell>
        </row>
        <row r="72">
          <cell r="C72" t="str">
            <v>EGT301F101</v>
          </cell>
        </row>
        <row r="73">
          <cell r="C73" t="str">
            <v>0370560011</v>
          </cell>
        </row>
        <row r="75">
          <cell r="C75" t="str">
            <v>ASM114SF132</v>
          </cell>
        </row>
        <row r="78">
          <cell r="C78" t="str">
            <v>ASM114SF132</v>
          </cell>
        </row>
        <row r="80">
          <cell r="C80" t="str">
            <v>EGT301F101</v>
          </cell>
        </row>
        <row r="81">
          <cell r="C81" t="str">
            <v>0370560011</v>
          </cell>
        </row>
        <row r="85">
          <cell r="C85" t="str">
            <v>EGT346F101</v>
          </cell>
        </row>
        <row r="86">
          <cell r="C86" t="str">
            <v>0226807120</v>
          </cell>
        </row>
        <row r="87">
          <cell r="C87" t="str">
            <v>0368840000</v>
          </cell>
        </row>
        <row r="88">
          <cell r="C88" t="str">
            <v>TSO670F001</v>
          </cell>
        </row>
        <row r="89">
          <cell r="C89" t="str">
            <v>KS600C2F001</v>
          </cell>
        </row>
        <row r="90">
          <cell r="C90" t="str">
            <v>SE 22/F</v>
          </cell>
        </row>
        <row r="91">
          <cell r="C91" t="str">
            <v>T6</v>
          </cell>
        </row>
        <row r="93">
          <cell r="C93" t="str">
            <v>EGT301F101</v>
          </cell>
        </row>
        <row r="94">
          <cell r="C94" t="str">
            <v>0370560011</v>
          </cell>
        </row>
        <row r="95">
          <cell r="C95" t="str">
            <v>EGT311F101</v>
          </cell>
        </row>
        <row r="96">
          <cell r="C96" t="str">
            <v>EGT346F101</v>
          </cell>
        </row>
        <row r="97">
          <cell r="C97" t="str">
            <v>0226807120</v>
          </cell>
        </row>
        <row r="98">
          <cell r="C98" t="str">
            <v>0368840000</v>
          </cell>
        </row>
        <row r="99">
          <cell r="C99" t="str">
            <v>RAK82.4/3728M</v>
          </cell>
        </row>
        <row r="100">
          <cell r="C100" t="str">
            <v>0226807120</v>
          </cell>
        </row>
        <row r="101">
          <cell r="C101" t="str">
            <v>0364142000</v>
          </cell>
        </row>
        <row r="102">
          <cell r="C102" t="str">
            <v>RAK82.4/3728M</v>
          </cell>
        </row>
        <row r="103">
          <cell r="C103" t="str">
            <v>RHV01+SZ1</v>
          </cell>
        </row>
        <row r="104">
          <cell r="C104" t="str">
            <v>T6</v>
          </cell>
        </row>
        <row r="105">
          <cell r="C105" t="str">
            <v>BXN025F200</v>
          </cell>
        </row>
        <row r="106">
          <cell r="C106" t="str">
            <v>AVM114SF132</v>
          </cell>
        </row>
        <row r="107">
          <cell r="C107" t="str">
            <v>0370560016</v>
          </cell>
        </row>
        <row r="108">
          <cell r="C108" t="str">
            <v>BXN020F200</v>
          </cell>
        </row>
        <row r="109">
          <cell r="C109" t="str">
            <v>AVM114SF132</v>
          </cell>
        </row>
        <row r="110">
          <cell r="C110" t="str">
            <v>0370560016</v>
          </cell>
        </row>
        <row r="111">
          <cell r="C111" t="str">
            <v>BXN032F200</v>
          </cell>
        </row>
        <row r="112">
          <cell r="C112" t="str">
            <v>AVM114SF132</v>
          </cell>
        </row>
        <row r="113">
          <cell r="C113" t="str">
            <v>0370560016</v>
          </cell>
        </row>
        <row r="115">
          <cell r="C115" t="str">
            <v>EGT346F101</v>
          </cell>
        </row>
        <row r="116">
          <cell r="C116" t="str">
            <v>0226807120</v>
          </cell>
        </row>
        <row r="117">
          <cell r="C117" t="str">
            <v>0368840000</v>
          </cell>
        </row>
        <row r="118">
          <cell r="C118" t="str">
            <v>TSO670F001</v>
          </cell>
        </row>
        <row r="119">
          <cell r="C119" t="str">
            <v>KS600C2F001</v>
          </cell>
        </row>
        <row r="120">
          <cell r="C120" t="str">
            <v>GTE CO</v>
          </cell>
        </row>
        <row r="121">
          <cell r="C121" t="str">
            <v>SE 22/F</v>
          </cell>
        </row>
        <row r="123">
          <cell r="C123" t="str">
            <v>EGT301F101</v>
          </cell>
        </row>
        <row r="124">
          <cell r="C124" t="str">
            <v>0370560011</v>
          </cell>
        </row>
        <row r="125">
          <cell r="C125" t="str">
            <v>EGT311F101</v>
          </cell>
        </row>
        <row r="126">
          <cell r="C126" t="str">
            <v>EGT346F101</v>
          </cell>
        </row>
        <row r="127">
          <cell r="C127" t="str">
            <v>0226807120</v>
          </cell>
        </row>
        <row r="128">
          <cell r="C128" t="str">
            <v>0368840000</v>
          </cell>
        </row>
        <row r="129">
          <cell r="C129" t="str">
            <v>RAK82.4/3728M</v>
          </cell>
        </row>
        <row r="130">
          <cell r="C130" t="str">
            <v>0226807120</v>
          </cell>
        </row>
        <row r="131">
          <cell r="C131" t="str">
            <v>0364142000</v>
          </cell>
        </row>
        <row r="132">
          <cell r="C132" t="str">
            <v>RAK82.4/3728M</v>
          </cell>
        </row>
        <row r="133">
          <cell r="C133" t="str">
            <v>RHV01+SZ1</v>
          </cell>
        </row>
        <row r="134">
          <cell r="C134" t="str">
            <v>T6</v>
          </cell>
        </row>
        <row r="135">
          <cell r="C135" t="str">
            <v>BXN015F210</v>
          </cell>
        </row>
        <row r="136">
          <cell r="C136" t="str">
            <v>AVM114SF132</v>
          </cell>
        </row>
        <row r="137">
          <cell r="C137" t="str">
            <v>0370560016</v>
          </cell>
        </row>
        <row r="138">
          <cell r="C138" t="str">
            <v>BXN032F200</v>
          </cell>
        </row>
        <row r="139">
          <cell r="C139" t="str">
            <v>AVM114SF132</v>
          </cell>
        </row>
        <row r="140">
          <cell r="C140" t="str">
            <v>0370560016</v>
          </cell>
        </row>
        <row r="141">
          <cell r="C141" t="str">
            <v>BXN015F200</v>
          </cell>
        </row>
        <row r="142">
          <cell r="C142" t="str">
            <v>AVM114SF132</v>
          </cell>
        </row>
        <row r="143">
          <cell r="C143" t="str">
            <v>0370560016</v>
          </cell>
        </row>
        <row r="151">
          <cell r="C151" t="str">
            <v>EYR203F001</v>
          </cell>
        </row>
        <row r="152">
          <cell r="C152" t="str">
            <v>0374413001</v>
          </cell>
        </row>
        <row r="153">
          <cell r="C153" t="str">
            <v>EYL220F001</v>
          </cell>
        </row>
        <row r="154">
          <cell r="C154" t="str">
            <v>EYR203F001</v>
          </cell>
        </row>
        <row r="155">
          <cell r="C155" t="str">
            <v>0374413001</v>
          </cell>
        </row>
        <row r="156">
          <cell r="C156" t="str">
            <v>EYR203F001</v>
          </cell>
        </row>
        <row r="157">
          <cell r="C157" t="str">
            <v>0374413001</v>
          </cell>
        </row>
        <row r="158">
          <cell r="C158" t="str">
            <v>EYR203F001</v>
          </cell>
        </row>
        <row r="159">
          <cell r="C159" t="str">
            <v>0374413001</v>
          </cell>
        </row>
        <row r="160">
          <cell r="C160" t="str">
            <v>EYT240F001</v>
          </cell>
        </row>
        <row r="161">
          <cell r="C161" t="str">
            <v>0367842002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tabSelected="1" topLeftCell="A22" zoomScale="70" zoomScaleNormal="70" workbookViewId="0">
      <selection activeCell="BE82" sqref="BE82"/>
    </sheetView>
  </sheetViews>
  <sheetFormatPr defaultRowHeight="10.3"/>
  <cols>
    <col min="1" max="1" width="8.36328125" style="1" customWidth="1"/>
    <col min="2" max="2" width="1.6328125" style="1" customWidth="1"/>
    <col min="3" max="3" width="4.1796875" style="1" customWidth="1"/>
    <col min="4" max="33" width="2.6328125" style="1" customWidth="1"/>
    <col min="34" max="34" width="3.36328125" style="1" customWidth="1"/>
    <col min="35" max="35" width="31.6328125" style="1" customWidth="1"/>
    <col min="36" max="37" width="2.453125" style="1" customWidth="1"/>
    <col min="38" max="38" width="8.36328125" style="1" customWidth="1"/>
    <col min="39" max="39" width="3.36328125" style="1" customWidth="1"/>
    <col min="40" max="40" width="13.36328125" style="1" customWidth="1"/>
    <col min="41" max="41" width="7.453125" style="1" customWidth="1"/>
    <col min="42" max="42" width="4.1796875" style="1" customWidth="1"/>
    <col min="43" max="43" width="15.6328125" style="1" hidden="1" customWidth="1"/>
    <col min="44" max="44" width="13.6328125" style="1" customWidth="1"/>
    <col min="45" max="47" width="25.81640625" style="1" hidden="1" customWidth="1"/>
    <col min="48" max="49" width="21.6328125" style="1" hidden="1" customWidth="1"/>
    <col min="50" max="51" width="25" style="1" hidden="1" customWidth="1"/>
    <col min="52" max="52" width="21.6328125" style="1" hidden="1" customWidth="1"/>
    <col min="53" max="53" width="19.1796875" style="1" hidden="1" customWidth="1"/>
    <col min="54" max="54" width="25" style="1" hidden="1" customWidth="1"/>
    <col min="55" max="55" width="21.6328125" style="1" hidden="1" customWidth="1"/>
    <col min="56" max="56" width="19.1796875" style="1" hidden="1" customWidth="1"/>
    <col min="57" max="57" width="66.453125" style="1" customWidth="1"/>
    <col min="71" max="91" width="9.36328125" style="1" hidden="1"/>
  </cols>
  <sheetData>
    <row r="1" spans="1:74">
      <c r="A1" s="13" t="s">
        <v>0</v>
      </c>
      <c r="AZ1" s="13" t="s">
        <v>1</v>
      </c>
      <c r="BA1" s="13" t="s">
        <v>2</v>
      </c>
      <c r="BB1" s="13" t="s">
        <v>3</v>
      </c>
      <c r="BT1" s="13" t="s">
        <v>4</v>
      </c>
      <c r="BU1" s="13" t="s">
        <v>4</v>
      </c>
      <c r="BV1" s="13" t="s">
        <v>5</v>
      </c>
    </row>
    <row r="2" spans="1:74" s="1" customFormat="1" ht="37" customHeight="1">
      <c r="AR2" s="314"/>
      <c r="AS2" s="314"/>
      <c r="AT2" s="314"/>
      <c r="AU2" s="314"/>
      <c r="AV2" s="314"/>
      <c r="AW2" s="314"/>
      <c r="AX2" s="314"/>
      <c r="AY2" s="314"/>
      <c r="AZ2" s="314"/>
      <c r="BA2" s="314"/>
      <c r="BB2" s="314"/>
      <c r="BC2" s="314"/>
      <c r="BD2" s="314"/>
      <c r="BE2" s="314"/>
      <c r="BS2" s="14" t="s">
        <v>6</v>
      </c>
      <c r="BT2" s="14" t="s">
        <v>7</v>
      </c>
    </row>
    <row r="3" spans="1:74" s="1" customFormat="1" ht="7"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1:74" s="1" customFormat="1" ht="2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1:74" s="1" customFormat="1" ht="12" customHeight="1">
      <c r="B5" s="18"/>
      <c r="C5" s="19"/>
      <c r="D5" s="23" t="s">
        <v>13</v>
      </c>
      <c r="E5" s="19"/>
      <c r="F5" s="19"/>
      <c r="G5" s="19"/>
      <c r="H5" s="19"/>
      <c r="I5" s="19"/>
      <c r="J5" s="19"/>
      <c r="K5" s="298" t="s">
        <v>14</v>
      </c>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19"/>
      <c r="AL5" s="19"/>
      <c r="AM5" s="19"/>
      <c r="AN5" s="19"/>
      <c r="AO5" s="19"/>
      <c r="AP5" s="19"/>
      <c r="AQ5" s="19"/>
      <c r="AR5" s="17"/>
      <c r="BE5" s="295" t="s">
        <v>15</v>
      </c>
      <c r="BS5" s="14" t="s">
        <v>6</v>
      </c>
    </row>
    <row r="6" spans="1:74" s="1" customFormat="1" ht="37" customHeight="1">
      <c r="B6" s="18"/>
      <c r="C6" s="19"/>
      <c r="D6" s="25" t="s">
        <v>16</v>
      </c>
      <c r="E6" s="19"/>
      <c r="F6" s="19"/>
      <c r="G6" s="19"/>
      <c r="H6" s="19"/>
      <c r="I6" s="19"/>
      <c r="J6" s="19"/>
      <c r="K6" s="300" t="s">
        <v>17</v>
      </c>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19"/>
      <c r="AL6" s="19"/>
      <c r="AM6" s="19"/>
      <c r="AN6" s="19"/>
      <c r="AO6" s="19"/>
      <c r="AP6" s="19"/>
      <c r="AQ6" s="19"/>
      <c r="AR6" s="17"/>
      <c r="BE6" s="296"/>
      <c r="BS6" s="14" t="s">
        <v>6</v>
      </c>
    </row>
    <row r="7" spans="1:74" s="1" customFormat="1" ht="12" customHeight="1">
      <c r="B7" s="18"/>
      <c r="C7" s="19"/>
      <c r="D7" s="26" t="s">
        <v>18</v>
      </c>
      <c r="E7" s="19"/>
      <c r="F7" s="19"/>
      <c r="G7" s="19"/>
      <c r="H7" s="19"/>
      <c r="I7" s="19"/>
      <c r="J7" s="19"/>
      <c r="K7" s="24" t="s">
        <v>1</v>
      </c>
      <c r="L7" s="19"/>
      <c r="M7" s="19"/>
      <c r="N7" s="19"/>
      <c r="O7" s="19"/>
      <c r="P7" s="19"/>
      <c r="Q7" s="19"/>
      <c r="R7" s="19"/>
      <c r="S7" s="19"/>
      <c r="T7" s="19"/>
      <c r="U7" s="19"/>
      <c r="V7" s="19"/>
      <c r="W7" s="19"/>
      <c r="X7" s="19"/>
      <c r="Y7" s="19"/>
      <c r="Z7" s="19"/>
      <c r="AA7" s="19"/>
      <c r="AB7" s="19"/>
      <c r="AC7" s="19"/>
      <c r="AD7" s="19"/>
      <c r="AE7" s="19"/>
      <c r="AF7" s="19"/>
      <c r="AG7" s="19"/>
      <c r="AH7" s="19"/>
      <c r="AI7" s="19"/>
      <c r="AJ7" s="19"/>
      <c r="AK7" s="26" t="s">
        <v>19</v>
      </c>
      <c r="AL7" s="19"/>
      <c r="AM7" s="19"/>
      <c r="AN7" s="24" t="s">
        <v>1</v>
      </c>
      <c r="AO7" s="19"/>
      <c r="AP7" s="19"/>
      <c r="AQ7" s="19"/>
      <c r="AR7" s="17"/>
      <c r="BE7" s="296"/>
      <c r="BS7" s="14" t="s">
        <v>6</v>
      </c>
    </row>
    <row r="8" spans="1:74" s="1" customFormat="1" ht="12" customHeight="1">
      <c r="B8" s="18"/>
      <c r="C8" s="19"/>
      <c r="D8" s="26"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6" t="s">
        <v>22</v>
      </c>
      <c r="AL8" s="19"/>
      <c r="AM8" s="19"/>
      <c r="AN8" s="27" t="s">
        <v>23</v>
      </c>
      <c r="AO8" s="19"/>
      <c r="AP8" s="19"/>
      <c r="AQ8" s="19"/>
      <c r="AR8" s="17"/>
      <c r="BE8" s="296"/>
      <c r="BS8" s="14" t="s">
        <v>6</v>
      </c>
    </row>
    <row r="9" spans="1:74" s="1" customFormat="1" ht="1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96"/>
      <c r="BS9" s="14" t="s">
        <v>6</v>
      </c>
    </row>
    <row r="10" spans="1:74" s="1" customFormat="1" ht="12" customHeight="1">
      <c r="B10" s="18"/>
      <c r="C10" s="19"/>
      <c r="D10" s="26"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6" t="s">
        <v>25</v>
      </c>
      <c r="AL10" s="19"/>
      <c r="AM10" s="19"/>
      <c r="AN10" s="24" t="s">
        <v>1</v>
      </c>
      <c r="AO10" s="19"/>
      <c r="AP10" s="19"/>
      <c r="AQ10" s="19"/>
      <c r="AR10" s="17"/>
      <c r="BE10" s="296"/>
      <c r="BS10" s="14" t="s">
        <v>6</v>
      </c>
    </row>
    <row r="11" spans="1:74" s="1" customFormat="1" ht="18.45" customHeight="1">
      <c r="B11" s="18"/>
      <c r="C11" s="19"/>
      <c r="D11" s="19"/>
      <c r="E11" s="24" t="s">
        <v>26</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6" t="s">
        <v>27</v>
      </c>
      <c r="AL11" s="19"/>
      <c r="AM11" s="19"/>
      <c r="AN11" s="24" t="s">
        <v>1</v>
      </c>
      <c r="AO11" s="19"/>
      <c r="AP11" s="19"/>
      <c r="AQ11" s="19"/>
      <c r="AR11" s="17"/>
      <c r="BE11" s="296"/>
      <c r="BS11" s="14" t="s">
        <v>6</v>
      </c>
    </row>
    <row r="12" spans="1:74" s="1" customFormat="1" ht="7"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96"/>
      <c r="BS12" s="14" t="s">
        <v>6</v>
      </c>
    </row>
    <row r="13" spans="1:74" s="1" customFormat="1" ht="12" customHeight="1">
      <c r="B13" s="18"/>
      <c r="C13" s="19"/>
      <c r="D13" s="26"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6" t="s">
        <v>25</v>
      </c>
      <c r="AL13" s="19"/>
      <c r="AM13" s="19"/>
      <c r="AN13" s="28" t="s">
        <v>29</v>
      </c>
      <c r="AO13" s="19"/>
      <c r="AP13" s="19"/>
      <c r="AQ13" s="19"/>
      <c r="AR13" s="17"/>
      <c r="BE13" s="296"/>
      <c r="BS13" s="14" t="s">
        <v>6</v>
      </c>
    </row>
    <row r="14" spans="1:74" ht="12.45">
      <c r="B14" s="18"/>
      <c r="C14" s="19"/>
      <c r="D14" s="19"/>
      <c r="E14" s="301" t="s">
        <v>29</v>
      </c>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26" t="s">
        <v>27</v>
      </c>
      <c r="AL14" s="19"/>
      <c r="AM14" s="19"/>
      <c r="AN14" s="28" t="s">
        <v>29</v>
      </c>
      <c r="AO14" s="19"/>
      <c r="AP14" s="19"/>
      <c r="AQ14" s="19"/>
      <c r="AR14" s="17"/>
      <c r="BE14" s="296"/>
      <c r="BS14" s="14" t="s">
        <v>6</v>
      </c>
    </row>
    <row r="15" spans="1:74" s="1" customFormat="1" ht="7"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96"/>
      <c r="BS15" s="14" t="s">
        <v>4</v>
      </c>
    </row>
    <row r="16" spans="1:74" s="1" customFormat="1" ht="12" customHeight="1">
      <c r="B16" s="18"/>
      <c r="C16" s="19"/>
      <c r="D16" s="26"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6" t="s">
        <v>25</v>
      </c>
      <c r="AL16" s="19"/>
      <c r="AM16" s="19"/>
      <c r="AN16" s="24" t="s">
        <v>1</v>
      </c>
      <c r="AO16" s="19"/>
      <c r="AP16" s="19"/>
      <c r="AQ16" s="19"/>
      <c r="AR16" s="17"/>
      <c r="BE16" s="296"/>
      <c r="BS16" s="14" t="s">
        <v>4</v>
      </c>
    </row>
    <row r="17" spans="1:71" s="1" customFormat="1" ht="18.45" customHeight="1">
      <c r="B17" s="18"/>
      <c r="C17" s="19"/>
      <c r="D17" s="19"/>
      <c r="E17" s="24" t="s">
        <v>31</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6" t="s">
        <v>27</v>
      </c>
      <c r="AL17" s="19"/>
      <c r="AM17" s="19"/>
      <c r="AN17" s="24" t="s">
        <v>1</v>
      </c>
      <c r="AO17" s="19"/>
      <c r="AP17" s="19"/>
      <c r="AQ17" s="19"/>
      <c r="AR17" s="17"/>
      <c r="BE17" s="296"/>
      <c r="BS17" s="14" t="s">
        <v>32</v>
      </c>
    </row>
    <row r="18" spans="1:71" s="1" customFormat="1" ht="7"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96"/>
      <c r="BS18" s="14" t="s">
        <v>6</v>
      </c>
    </row>
    <row r="19" spans="1:71" s="1" customFormat="1" ht="12" customHeight="1">
      <c r="B19" s="18"/>
      <c r="C19" s="19"/>
      <c r="D19" s="26" t="s">
        <v>33</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6" t="s">
        <v>25</v>
      </c>
      <c r="AL19" s="19"/>
      <c r="AM19" s="19"/>
      <c r="AN19" s="24" t="s">
        <v>1</v>
      </c>
      <c r="AO19" s="19"/>
      <c r="AP19" s="19"/>
      <c r="AQ19" s="19"/>
      <c r="AR19" s="17"/>
      <c r="BE19" s="296"/>
      <c r="BS19" s="14" t="s">
        <v>6</v>
      </c>
    </row>
    <row r="20" spans="1:71" s="1" customFormat="1" ht="18.45" customHeight="1">
      <c r="B20" s="18"/>
      <c r="C20" s="19"/>
      <c r="D20" s="19"/>
      <c r="E20" s="24" t="s">
        <v>34</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6" t="s">
        <v>27</v>
      </c>
      <c r="AL20" s="19"/>
      <c r="AM20" s="19"/>
      <c r="AN20" s="24" t="s">
        <v>1</v>
      </c>
      <c r="AO20" s="19"/>
      <c r="AP20" s="19"/>
      <c r="AQ20" s="19"/>
      <c r="AR20" s="17"/>
      <c r="BE20" s="296"/>
      <c r="BS20" s="14" t="s">
        <v>32</v>
      </c>
    </row>
    <row r="21" spans="1:71" s="1" customFormat="1" ht="7"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96"/>
    </row>
    <row r="22" spans="1:71" s="1" customFormat="1" ht="12" customHeight="1">
      <c r="B22" s="18"/>
      <c r="C22" s="19"/>
      <c r="D22" s="26" t="s">
        <v>35</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96"/>
    </row>
    <row r="23" spans="1:71" s="1" customFormat="1" ht="16.5" customHeight="1">
      <c r="B23" s="18"/>
      <c r="C23" s="19"/>
      <c r="D23" s="19"/>
      <c r="E23" s="303" t="s">
        <v>1</v>
      </c>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19"/>
      <c r="AP23" s="19"/>
      <c r="AQ23" s="19"/>
      <c r="AR23" s="17"/>
      <c r="BE23" s="296"/>
    </row>
    <row r="24" spans="1:71" s="1" customFormat="1" ht="7"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96"/>
    </row>
    <row r="25" spans="1:71" s="1" customFormat="1" ht="7" customHeight="1">
      <c r="B25" s="18"/>
      <c r="C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19"/>
      <c r="AQ25" s="19"/>
      <c r="AR25" s="17"/>
      <c r="BE25" s="296"/>
    </row>
    <row r="26" spans="1:71" s="2" customFormat="1" ht="25.95" customHeight="1">
      <c r="A26" s="31"/>
      <c r="B26" s="32"/>
      <c r="C26" s="33"/>
      <c r="D26" s="34" t="s">
        <v>36</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4">
        <f>ROUND(AG94,2)</f>
        <v>0</v>
      </c>
      <c r="AL26" s="305"/>
      <c r="AM26" s="305"/>
      <c r="AN26" s="305"/>
      <c r="AO26" s="305"/>
      <c r="AP26" s="33"/>
      <c r="AQ26" s="33"/>
      <c r="AR26" s="36"/>
      <c r="BE26" s="296"/>
    </row>
    <row r="27" spans="1:71" s="2" customFormat="1" ht="7" customHeight="1">
      <c r="A27" s="3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296"/>
    </row>
    <row r="28" spans="1:71" s="2" customFormat="1" ht="12.45">
      <c r="A28" s="31"/>
      <c r="B28" s="32"/>
      <c r="C28" s="33"/>
      <c r="D28" s="33"/>
      <c r="E28" s="33"/>
      <c r="F28" s="33"/>
      <c r="G28" s="33"/>
      <c r="H28" s="33"/>
      <c r="I28" s="33"/>
      <c r="J28" s="33"/>
      <c r="K28" s="33"/>
      <c r="L28" s="306" t="s">
        <v>37</v>
      </c>
      <c r="M28" s="306"/>
      <c r="N28" s="306"/>
      <c r="O28" s="306"/>
      <c r="P28" s="306"/>
      <c r="Q28" s="33"/>
      <c r="R28" s="33"/>
      <c r="S28" s="33"/>
      <c r="T28" s="33"/>
      <c r="U28" s="33"/>
      <c r="V28" s="33"/>
      <c r="W28" s="306" t="s">
        <v>38</v>
      </c>
      <c r="X28" s="306"/>
      <c r="Y28" s="306"/>
      <c r="Z28" s="306"/>
      <c r="AA28" s="306"/>
      <c r="AB28" s="306"/>
      <c r="AC28" s="306"/>
      <c r="AD28" s="306"/>
      <c r="AE28" s="306"/>
      <c r="AF28" s="33"/>
      <c r="AG28" s="33"/>
      <c r="AH28" s="33"/>
      <c r="AI28" s="33"/>
      <c r="AJ28" s="33"/>
      <c r="AK28" s="306" t="s">
        <v>39</v>
      </c>
      <c r="AL28" s="306"/>
      <c r="AM28" s="306"/>
      <c r="AN28" s="306"/>
      <c r="AO28" s="306"/>
      <c r="AP28" s="33"/>
      <c r="AQ28" s="33"/>
      <c r="AR28" s="36"/>
      <c r="BE28" s="296"/>
    </row>
    <row r="29" spans="1:71" s="3" customFormat="1" ht="14.5" customHeight="1">
      <c r="B29" s="37"/>
      <c r="C29" s="38"/>
      <c r="D29" s="26" t="s">
        <v>40</v>
      </c>
      <c r="E29" s="38"/>
      <c r="F29" s="26" t="s">
        <v>41</v>
      </c>
      <c r="G29" s="38"/>
      <c r="H29" s="38"/>
      <c r="I29" s="38"/>
      <c r="J29" s="38"/>
      <c r="K29" s="38"/>
      <c r="L29" s="309">
        <v>0.21</v>
      </c>
      <c r="M29" s="308"/>
      <c r="N29" s="308"/>
      <c r="O29" s="308"/>
      <c r="P29" s="308"/>
      <c r="Q29" s="38"/>
      <c r="R29" s="38"/>
      <c r="S29" s="38"/>
      <c r="T29" s="38"/>
      <c r="U29" s="38"/>
      <c r="V29" s="38"/>
      <c r="W29" s="307">
        <f>ROUND(AZ94, 2)</f>
        <v>0</v>
      </c>
      <c r="X29" s="308"/>
      <c r="Y29" s="308"/>
      <c r="Z29" s="308"/>
      <c r="AA29" s="308"/>
      <c r="AB29" s="308"/>
      <c r="AC29" s="308"/>
      <c r="AD29" s="308"/>
      <c r="AE29" s="308"/>
      <c r="AF29" s="38"/>
      <c r="AG29" s="38"/>
      <c r="AH29" s="38"/>
      <c r="AI29" s="38"/>
      <c r="AJ29" s="38"/>
      <c r="AK29" s="307">
        <f>ROUND(AV94, 2)</f>
        <v>0</v>
      </c>
      <c r="AL29" s="308"/>
      <c r="AM29" s="308"/>
      <c r="AN29" s="308"/>
      <c r="AO29" s="308"/>
      <c r="AP29" s="38"/>
      <c r="AQ29" s="38"/>
      <c r="AR29" s="39"/>
      <c r="BE29" s="297"/>
    </row>
    <row r="30" spans="1:71" s="3" customFormat="1" ht="14.5" customHeight="1">
      <c r="B30" s="37"/>
      <c r="C30" s="38"/>
      <c r="D30" s="38"/>
      <c r="E30" s="38"/>
      <c r="F30" s="26" t="s">
        <v>42</v>
      </c>
      <c r="G30" s="38"/>
      <c r="H30" s="38"/>
      <c r="I30" s="38"/>
      <c r="J30" s="38"/>
      <c r="K30" s="38"/>
      <c r="L30" s="309">
        <v>0.15</v>
      </c>
      <c r="M30" s="308"/>
      <c r="N30" s="308"/>
      <c r="O30" s="308"/>
      <c r="P30" s="308"/>
      <c r="Q30" s="38"/>
      <c r="R30" s="38"/>
      <c r="S30" s="38"/>
      <c r="T30" s="38"/>
      <c r="U30" s="38"/>
      <c r="V30" s="38"/>
      <c r="W30" s="307">
        <f>ROUND(BA94, 2)</f>
        <v>0</v>
      </c>
      <c r="X30" s="308"/>
      <c r="Y30" s="308"/>
      <c r="Z30" s="308"/>
      <c r="AA30" s="308"/>
      <c r="AB30" s="308"/>
      <c r="AC30" s="308"/>
      <c r="AD30" s="308"/>
      <c r="AE30" s="308"/>
      <c r="AF30" s="38"/>
      <c r="AG30" s="38"/>
      <c r="AH30" s="38"/>
      <c r="AI30" s="38"/>
      <c r="AJ30" s="38"/>
      <c r="AK30" s="307">
        <f>ROUND(AW94, 2)</f>
        <v>0</v>
      </c>
      <c r="AL30" s="308"/>
      <c r="AM30" s="308"/>
      <c r="AN30" s="308"/>
      <c r="AO30" s="308"/>
      <c r="AP30" s="38"/>
      <c r="AQ30" s="38"/>
      <c r="AR30" s="39"/>
      <c r="BE30" s="297"/>
    </row>
    <row r="31" spans="1:71" s="3" customFormat="1" ht="14.5" hidden="1" customHeight="1">
      <c r="B31" s="37"/>
      <c r="C31" s="38"/>
      <c r="D31" s="38"/>
      <c r="E31" s="38"/>
      <c r="F31" s="26" t="s">
        <v>43</v>
      </c>
      <c r="G31" s="38"/>
      <c r="H31" s="38"/>
      <c r="I31" s="38"/>
      <c r="J31" s="38"/>
      <c r="K31" s="38"/>
      <c r="L31" s="309">
        <v>0.21</v>
      </c>
      <c r="M31" s="308"/>
      <c r="N31" s="308"/>
      <c r="O31" s="308"/>
      <c r="P31" s="308"/>
      <c r="Q31" s="38"/>
      <c r="R31" s="38"/>
      <c r="S31" s="38"/>
      <c r="T31" s="38"/>
      <c r="U31" s="38"/>
      <c r="V31" s="38"/>
      <c r="W31" s="307">
        <f>ROUND(BB94, 2)</f>
        <v>0</v>
      </c>
      <c r="X31" s="308"/>
      <c r="Y31" s="308"/>
      <c r="Z31" s="308"/>
      <c r="AA31" s="308"/>
      <c r="AB31" s="308"/>
      <c r="AC31" s="308"/>
      <c r="AD31" s="308"/>
      <c r="AE31" s="308"/>
      <c r="AF31" s="38"/>
      <c r="AG31" s="38"/>
      <c r="AH31" s="38"/>
      <c r="AI31" s="38"/>
      <c r="AJ31" s="38"/>
      <c r="AK31" s="307">
        <v>0</v>
      </c>
      <c r="AL31" s="308"/>
      <c r="AM31" s="308"/>
      <c r="AN31" s="308"/>
      <c r="AO31" s="308"/>
      <c r="AP31" s="38"/>
      <c r="AQ31" s="38"/>
      <c r="AR31" s="39"/>
      <c r="BE31" s="297"/>
    </row>
    <row r="32" spans="1:71" s="3" customFormat="1" ht="14.5" hidden="1" customHeight="1">
      <c r="B32" s="37"/>
      <c r="C32" s="38"/>
      <c r="D32" s="38"/>
      <c r="E32" s="38"/>
      <c r="F32" s="26" t="s">
        <v>44</v>
      </c>
      <c r="G32" s="38"/>
      <c r="H32" s="38"/>
      <c r="I32" s="38"/>
      <c r="J32" s="38"/>
      <c r="K32" s="38"/>
      <c r="L32" s="309">
        <v>0.15</v>
      </c>
      <c r="M32" s="308"/>
      <c r="N32" s="308"/>
      <c r="O32" s="308"/>
      <c r="P32" s="308"/>
      <c r="Q32" s="38"/>
      <c r="R32" s="38"/>
      <c r="S32" s="38"/>
      <c r="T32" s="38"/>
      <c r="U32" s="38"/>
      <c r="V32" s="38"/>
      <c r="W32" s="307">
        <f>ROUND(BC94, 2)</f>
        <v>0</v>
      </c>
      <c r="X32" s="308"/>
      <c r="Y32" s="308"/>
      <c r="Z32" s="308"/>
      <c r="AA32" s="308"/>
      <c r="AB32" s="308"/>
      <c r="AC32" s="308"/>
      <c r="AD32" s="308"/>
      <c r="AE32" s="308"/>
      <c r="AF32" s="38"/>
      <c r="AG32" s="38"/>
      <c r="AH32" s="38"/>
      <c r="AI32" s="38"/>
      <c r="AJ32" s="38"/>
      <c r="AK32" s="307">
        <v>0</v>
      </c>
      <c r="AL32" s="308"/>
      <c r="AM32" s="308"/>
      <c r="AN32" s="308"/>
      <c r="AO32" s="308"/>
      <c r="AP32" s="38"/>
      <c r="AQ32" s="38"/>
      <c r="AR32" s="39"/>
      <c r="BE32" s="297"/>
    </row>
    <row r="33" spans="1:57" s="3" customFormat="1" ht="14.5" hidden="1" customHeight="1">
      <c r="B33" s="37"/>
      <c r="C33" s="38"/>
      <c r="D33" s="38"/>
      <c r="E33" s="38"/>
      <c r="F33" s="26" t="s">
        <v>45</v>
      </c>
      <c r="G33" s="38"/>
      <c r="H33" s="38"/>
      <c r="I33" s="38"/>
      <c r="J33" s="38"/>
      <c r="K33" s="38"/>
      <c r="L33" s="309">
        <v>0</v>
      </c>
      <c r="M33" s="308"/>
      <c r="N33" s="308"/>
      <c r="O33" s="308"/>
      <c r="P33" s="308"/>
      <c r="Q33" s="38"/>
      <c r="R33" s="38"/>
      <c r="S33" s="38"/>
      <c r="T33" s="38"/>
      <c r="U33" s="38"/>
      <c r="V33" s="38"/>
      <c r="W33" s="307">
        <f>ROUND(BD94, 2)</f>
        <v>0</v>
      </c>
      <c r="X33" s="308"/>
      <c r="Y33" s="308"/>
      <c r="Z33" s="308"/>
      <c r="AA33" s="308"/>
      <c r="AB33" s="308"/>
      <c r="AC33" s="308"/>
      <c r="AD33" s="308"/>
      <c r="AE33" s="308"/>
      <c r="AF33" s="38"/>
      <c r="AG33" s="38"/>
      <c r="AH33" s="38"/>
      <c r="AI33" s="38"/>
      <c r="AJ33" s="38"/>
      <c r="AK33" s="307">
        <v>0</v>
      </c>
      <c r="AL33" s="308"/>
      <c r="AM33" s="308"/>
      <c r="AN33" s="308"/>
      <c r="AO33" s="308"/>
      <c r="AP33" s="38"/>
      <c r="AQ33" s="38"/>
      <c r="AR33" s="39"/>
      <c r="BE33" s="297"/>
    </row>
    <row r="34" spans="1:57" s="2" customFormat="1" ht="7" customHeight="1">
      <c r="A34" s="3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296"/>
    </row>
    <row r="35" spans="1:57" s="2" customFormat="1" ht="25.95" customHeight="1">
      <c r="A35" s="31"/>
      <c r="B35" s="32"/>
      <c r="C35" s="40"/>
      <c r="D35" s="41" t="s">
        <v>46</v>
      </c>
      <c r="E35" s="42"/>
      <c r="F35" s="42"/>
      <c r="G35" s="42"/>
      <c r="H35" s="42"/>
      <c r="I35" s="42"/>
      <c r="J35" s="42"/>
      <c r="K35" s="42"/>
      <c r="L35" s="42"/>
      <c r="M35" s="42"/>
      <c r="N35" s="42"/>
      <c r="O35" s="42"/>
      <c r="P35" s="42"/>
      <c r="Q35" s="42"/>
      <c r="R35" s="42"/>
      <c r="S35" s="42"/>
      <c r="T35" s="43" t="s">
        <v>47</v>
      </c>
      <c r="U35" s="42"/>
      <c r="V35" s="42"/>
      <c r="W35" s="42"/>
      <c r="X35" s="310" t="s">
        <v>48</v>
      </c>
      <c r="Y35" s="311"/>
      <c r="Z35" s="311"/>
      <c r="AA35" s="311"/>
      <c r="AB35" s="311"/>
      <c r="AC35" s="42"/>
      <c r="AD35" s="42"/>
      <c r="AE35" s="42"/>
      <c r="AF35" s="42"/>
      <c r="AG35" s="42"/>
      <c r="AH35" s="42"/>
      <c r="AI35" s="42"/>
      <c r="AJ35" s="42"/>
      <c r="AK35" s="312">
        <f>SUM(AK26:AK33)</f>
        <v>0</v>
      </c>
      <c r="AL35" s="311"/>
      <c r="AM35" s="311"/>
      <c r="AN35" s="311"/>
      <c r="AO35" s="313"/>
      <c r="AP35" s="40"/>
      <c r="AQ35" s="40"/>
      <c r="AR35" s="36"/>
      <c r="BE35" s="31"/>
    </row>
    <row r="36" spans="1:57" s="2" customFormat="1" ht="7" customHeight="1">
      <c r="A36" s="3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c r="BE36" s="31"/>
    </row>
    <row r="37" spans="1:57" s="2" customFormat="1" ht="14.5" customHeight="1">
      <c r="A37" s="31"/>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6"/>
      <c r="BE37" s="31"/>
    </row>
    <row r="38" spans="1:57" s="1" customFormat="1" ht="14.5" customHeight="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7"/>
    </row>
    <row r="39" spans="1:57" s="1" customFormat="1" ht="14.5" customHeigh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7"/>
    </row>
    <row r="40" spans="1:57" s="1" customFormat="1" ht="14.5" customHeight="1">
      <c r="B40" s="1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7"/>
    </row>
    <row r="41" spans="1:57" s="1" customFormat="1" ht="14.5" customHeight="1">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7"/>
    </row>
    <row r="42" spans="1:57" s="1" customFormat="1" ht="14.5" customHeight="1">
      <c r="B42" s="18"/>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7"/>
    </row>
    <row r="43" spans="1:57" s="1" customFormat="1" ht="14.5" customHeight="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7"/>
    </row>
    <row r="44" spans="1:57" s="1" customFormat="1" ht="14.5" customHeight="1">
      <c r="B44" s="18"/>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7"/>
    </row>
    <row r="45" spans="1:57" s="1" customFormat="1" ht="14.5" customHeight="1">
      <c r="B45" s="18"/>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7"/>
    </row>
    <row r="46" spans="1:57" s="1" customFormat="1" ht="14.5" customHeight="1">
      <c r="B46" s="18"/>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7"/>
    </row>
    <row r="47" spans="1:57" s="1" customFormat="1" ht="14.5" customHeight="1">
      <c r="B47" s="18"/>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7"/>
    </row>
    <row r="48" spans="1:57" s="1" customFormat="1" ht="14.5" customHeight="1">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7"/>
    </row>
    <row r="49" spans="1:57" s="2" customFormat="1" ht="14.5" customHeight="1">
      <c r="B49" s="44"/>
      <c r="C49" s="45"/>
      <c r="D49" s="46" t="s">
        <v>49</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50</v>
      </c>
      <c r="AI49" s="47"/>
      <c r="AJ49" s="47"/>
      <c r="AK49" s="47"/>
      <c r="AL49" s="47"/>
      <c r="AM49" s="47"/>
      <c r="AN49" s="47"/>
      <c r="AO49" s="47"/>
      <c r="AP49" s="45"/>
      <c r="AQ49" s="45"/>
      <c r="AR49" s="48"/>
    </row>
    <row r="50" spans="1:57">
      <c r="B50" s="18"/>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7"/>
    </row>
    <row r="51" spans="1:57">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7"/>
    </row>
    <row r="52" spans="1:57">
      <c r="B52" s="18"/>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7"/>
    </row>
    <row r="53" spans="1:57">
      <c r="B53" s="18"/>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7"/>
    </row>
    <row r="54" spans="1:57">
      <c r="B54" s="18"/>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7"/>
    </row>
    <row r="55" spans="1:57">
      <c r="B55" s="18"/>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7"/>
    </row>
    <row r="56" spans="1:57">
      <c r="B56" s="18"/>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7"/>
    </row>
    <row r="57" spans="1:57">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7"/>
    </row>
    <row r="58" spans="1:57">
      <c r="B58" s="18"/>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7"/>
    </row>
    <row r="59" spans="1:57">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7"/>
    </row>
    <row r="60" spans="1:57" s="2" customFormat="1" ht="12.45">
      <c r="A60" s="31"/>
      <c r="B60" s="32"/>
      <c r="C60" s="33"/>
      <c r="D60" s="49" t="s">
        <v>51</v>
      </c>
      <c r="E60" s="35"/>
      <c r="F60" s="35"/>
      <c r="G60" s="35"/>
      <c r="H60" s="35"/>
      <c r="I60" s="35"/>
      <c r="J60" s="35"/>
      <c r="K60" s="35"/>
      <c r="L60" s="35"/>
      <c r="M60" s="35"/>
      <c r="N60" s="35"/>
      <c r="O60" s="35"/>
      <c r="P60" s="35"/>
      <c r="Q60" s="35"/>
      <c r="R60" s="35"/>
      <c r="S60" s="35"/>
      <c r="T60" s="35"/>
      <c r="U60" s="35"/>
      <c r="V60" s="49" t="s">
        <v>52</v>
      </c>
      <c r="W60" s="35"/>
      <c r="X60" s="35"/>
      <c r="Y60" s="35"/>
      <c r="Z60" s="35"/>
      <c r="AA60" s="35"/>
      <c r="AB60" s="35"/>
      <c r="AC60" s="35"/>
      <c r="AD60" s="35"/>
      <c r="AE60" s="35"/>
      <c r="AF60" s="35"/>
      <c r="AG60" s="35"/>
      <c r="AH60" s="49" t="s">
        <v>51</v>
      </c>
      <c r="AI60" s="35"/>
      <c r="AJ60" s="35"/>
      <c r="AK60" s="35"/>
      <c r="AL60" s="35"/>
      <c r="AM60" s="49" t="s">
        <v>52</v>
      </c>
      <c r="AN60" s="35"/>
      <c r="AO60" s="35"/>
      <c r="AP60" s="33"/>
      <c r="AQ60" s="33"/>
      <c r="AR60" s="36"/>
      <c r="BE60" s="31"/>
    </row>
    <row r="61" spans="1:57">
      <c r="B61" s="18"/>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7"/>
    </row>
    <row r="62" spans="1:57">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7"/>
    </row>
    <row r="63" spans="1:57">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7"/>
    </row>
    <row r="64" spans="1:57" s="2" customFormat="1" ht="12.45">
      <c r="A64" s="31"/>
      <c r="B64" s="32"/>
      <c r="C64" s="33"/>
      <c r="D64" s="46" t="s">
        <v>53</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46" t="s">
        <v>54</v>
      </c>
      <c r="AI64" s="50"/>
      <c r="AJ64" s="50"/>
      <c r="AK64" s="50"/>
      <c r="AL64" s="50"/>
      <c r="AM64" s="50"/>
      <c r="AN64" s="50"/>
      <c r="AO64" s="50"/>
      <c r="AP64" s="33"/>
      <c r="AQ64" s="33"/>
      <c r="AR64" s="36"/>
      <c r="BE64" s="31"/>
    </row>
    <row r="65" spans="1:57">
      <c r="B65" s="1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7"/>
    </row>
    <row r="66" spans="1:57">
      <c r="B66" s="18"/>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7"/>
    </row>
    <row r="67" spans="1:57">
      <c r="B67" s="1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7"/>
    </row>
    <row r="68" spans="1:57">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7"/>
    </row>
    <row r="69" spans="1:57">
      <c r="B69" s="18"/>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7"/>
    </row>
    <row r="70" spans="1:57">
      <c r="B70" s="1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7"/>
    </row>
    <row r="71" spans="1:57">
      <c r="B71" s="1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7"/>
    </row>
    <row r="72" spans="1:57">
      <c r="B72" s="1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7"/>
    </row>
    <row r="73" spans="1:57">
      <c r="B73" s="18"/>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7"/>
    </row>
    <row r="74" spans="1:57">
      <c r="B74" s="18"/>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7"/>
    </row>
    <row r="75" spans="1:57" s="2" customFormat="1" ht="12.45">
      <c r="A75" s="31"/>
      <c r="B75" s="32"/>
      <c r="C75" s="33"/>
      <c r="D75" s="49" t="s">
        <v>51</v>
      </c>
      <c r="E75" s="35"/>
      <c r="F75" s="35"/>
      <c r="G75" s="35"/>
      <c r="H75" s="35"/>
      <c r="I75" s="35"/>
      <c r="J75" s="35"/>
      <c r="K75" s="35"/>
      <c r="L75" s="35"/>
      <c r="M75" s="35"/>
      <c r="N75" s="35"/>
      <c r="O75" s="35"/>
      <c r="P75" s="35"/>
      <c r="Q75" s="35"/>
      <c r="R75" s="35"/>
      <c r="S75" s="35"/>
      <c r="T75" s="35"/>
      <c r="U75" s="35"/>
      <c r="V75" s="49" t="s">
        <v>52</v>
      </c>
      <c r="W75" s="35"/>
      <c r="X75" s="35"/>
      <c r="Y75" s="35"/>
      <c r="Z75" s="35"/>
      <c r="AA75" s="35"/>
      <c r="AB75" s="35"/>
      <c r="AC75" s="35"/>
      <c r="AD75" s="35"/>
      <c r="AE75" s="35"/>
      <c r="AF75" s="35"/>
      <c r="AG75" s="35"/>
      <c r="AH75" s="49" t="s">
        <v>51</v>
      </c>
      <c r="AI75" s="35"/>
      <c r="AJ75" s="35"/>
      <c r="AK75" s="35"/>
      <c r="AL75" s="35"/>
      <c r="AM75" s="49" t="s">
        <v>52</v>
      </c>
      <c r="AN75" s="35"/>
      <c r="AO75" s="35"/>
      <c r="AP75" s="33"/>
      <c r="AQ75" s="33"/>
      <c r="AR75" s="36"/>
      <c r="BE75" s="31"/>
    </row>
    <row r="76" spans="1:57" s="2" customFormat="1">
      <c r="A76" s="31"/>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6"/>
      <c r="BE76" s="31"/>
    </row>
    <row r="77" spans="1:57" s="2" customFormat="1" ht="7" customHeight="1">
      <c r="A77" s="31"/>
      <c r="B77" s="51"/>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36"/>
      <c r="BE77" s="31"/>
    </row>
    <row r="81" spans="1:91" s="2" customFormat="1" ht="7" customHeight="1">
      <c r="A81" s="31"/>
      <c r="B81" s="53"/>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36"/>
      <c r="BE81" s="31"/>
    </row>
    <row r="82" spans="1:91" s="2" customFormat="1" ht="25" customHeight="1">
      <c r="A82" s="31"/>
      <c r="B82" s="32"/>
      <c r="C82" s="20" t="s">
        <v>55</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6"/>
      <c r="BE82" s="31"/>
    </row>
    <row r="83" spans="1:91" s="2" customFormat="1" ht="7" customHeight="1">
      <c r="A83" s="31"/>
      <c r="B83" s="32"/>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6"/>
      <c r="BE83" s="31"/>
    </row>
    <row r="84" spans="1:91" s="4" customFormat="1" ht="12" customHeight="1">
      <c r="B84" s="55"/>
      <c r="C84" s="26" t="s">
        <v>13</v>
      </c>
      <c r="D84" s="56"/>
      <c r="E84" s="56"/>
      <c r="F84" s="56"/>
      <c r="G84" s="56"/>
      <c r="H84" s="56"/>
      <c r="I84" s="56"/>
      <c r="J84" s="56"/>
      <c r="K84" s="56"/>
      <c r="L84" s="56" t="str">
        <f>K5</f>
        <v>KulturnidumZabreh21</v>
      </c>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7"/>
    </row>
    <row r="85" spans="1:91" s="5" customFormat="1" ht="37" customHeight="1">
      <c r="B85" s="58"/>
      <c r="C85" s="59" t="s">
        <v>16</v>
      </c>
      <c r="D85" s="60"/>
      <c r="E85" s="60"/>
      <c r="F85" s="60"/>
      <c r="G85" s="60"/>
      <c r="H85" s="60"/>
      <c r="I85" s="60"/>
      <c r="J85" s="60"/>
      <c r="K85" s="60"/>
      <c r="L85" s="325" t="str">
        <f>K6</f>
        <v>Stavební úpravy a dostavba KD v Zábřehu - 02/2022 z 01/2019</v>
      </c>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60"/>
      <c r="AL85" s="60"/>
      <c r="AM85" s="60"/>
      <c r="AN85" s="60"/>
      <c r="AO85" s="60"/>
      <c r="AP85" s="60"/>
      <c r="AQ85" s="60"/>
      <c r="AR85" s="61"/>
    </row>
    <row r="86" spans="1:91" s="2" customFormat="1" ht="7" customHeight="1">
      <c r="A86" s="31"/>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6"/>
      <c r="BE86" s="31"/>
    </row>
    <row r="87" spans="1:91" s="2" customFormat="1" ht="12" customHeight="1">
      <c r="A87" s="31"/>
      <c r="B87" s="32"/>
      <c r="C87" s="26" t="s">
        <v>20</v>
      </c>
      <c r="D87" s="33"/>
      <c r="E87" s="33"/>
      <c r="F87" s="33"/>
      <c r="G87" s="33"/>
      <c r="H87" s="33"/>
      <c r="I87" s="33"/>
      <c r="J87" s="33"/>
      <c r="K87" s="33"/>
      <c r="L87" s="62" t="str">
        <f>IF(K8="","",K8)</f>
        <v>Zábřeh</v>
      </c>
      <c r="M87" s="33"/>
      <c r="N87" s="33"/>
      <c r="O87" s="33"/>
      <c r="P87" s="33"/>
      <c r="Q87" s="33"/>
      <c r="R87" s="33"/>
      <c r="S87" s="33"/>
      <c r="T87" s="33"/>
      <c r="U87" s="33"/>
      <c r="V87" s="33"/>
      <c r="W87" s="33"/>
      <c r="X87" s="33"/>
      <c r="Y87" s="33"/>
      <c r="Z87" s="33"/>
      <c r="AA87" s="33"/>
      <c r="AB87" s="33"/>
      <c r="AC87" s="33"/>
      <c r="AD87" s="33"/>
      <c r="AE87" s="33"/>
      <c r="AF87" s="33"/>
      <c r="AG87" s="33"/>
      <c r="AH87" s="33"/>
      <c r="AI87" s="26" t="s">
        <v>22</v>
      </c>
      <c r="AJ87" s="33"/>
      <c r="AK87" s="33"/>
      <c r="AL87" s="33"/>
      <c r="AM87" s="327" t="str">
        <f>IF(AN8= "","",AN8)</f>
        <v>24. 8. 2022</v>
      </c>
      <c r="AN87" s="327"/>
      <c r="AO87" s="33"/>
      <c r="AP87" s="33"/>
      <c r="AQ87" s="33"/>
      <c r="AR87" s="36"/>
      <c r="BE87" s="31"/>
    </row>
    <row r="88" spans="1:91" s="2" customFormat="1" ht="7" customHeight="1">
      <c r="A88" s="31"/>
      <c r="B88" s="3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6"/>
      <c r="BE88" s="31"/>
    </row>
    <row r="89" spans="1:91" s="2" customFormat="1" ht="15.25" customHeight="1">
      <c r="A89" s="31"/>
      <c r="B89" s="32"/>
      <c r="C89" s="26" t="s">
        <v>24</v>
      </c>
      <c r="D89" s="33"/>
      <c r="E89" s="33"/>
      <c r="F89" s="33"/>
      <c r="G89" s="33"/>
      <c r="H89" s="33"/>
      <c r="I89" s="33"/>
      <c r="J89" s="33"/>
      <c r="K89" s="33"/>
      <c r="L89" s="56" t="str">
        <f>IF(E11= "","",E11)</f>
        <v>Město Zábřeh</v>
      </c>
      <c r="M89" s="33"/>
      <c r="N89" s="33"/>
      <c r="O89" s="33"/>
      <c r="P89" s="33"/>
      <c r="Q89" s="33"/>
      <c r="R89" s="33"/>
      <c r="S89" s="33"/>
      <c r="T89" s="33"/>
      <c r="U89" s="33"/>
      <c r="V89" s="33"/>
      <c r="W89" s="33"/>
      <c r="X89" s="33"/>
      <c r="Y89" s="33"/>
      <c r="Z89" s="33"/>
      <c r="AA89" s="33"/>
      <c r="AB89" s="33"/>
      <c r="AC89" s="33"/>
      <c r="AD89" s="33"/>
      <c r="AE89" s="33"/>
      <c r="AF89" s="33"/>
      <c r="AG89" s="33"/>
      <c r="AH89" s="33"/>
      <c r="AI89" s="26" t="s">
        <v>30</v>
      </c>
      <c r="AJ89" s="33"/>
      <c r="AK89" s="33"/>
      <c r="AL89" s="33"/>
      <c r="AM89" s="328" t="str">
        <f>IF(E17="","",E17)</f>
        <v>BDA Architekti s.r.o.</v>
      </c>
      <c r="AN89" s="329"/>
      <c r="AO89" s="329"/>
      <c r="AP89" s="329"/>
      <c r="AQ89" s="33"/>
      <c r="AR89" s="36"/>
      <c r="AS89" s="330" t="s">
        <v>56</v>
      </c>
      <c r="AT89" s="331"/>
      <c r="AU89" s="64"/>
      <c r="AV89" s="64"/>
      <c r="AW89" s="64"/>
      <c r="AX89" s="64"/>
      <c r="AY89" s="64"/>
      <c r="AZ89" s="64"/>
      <c r="BA89" s="64"/>
      <c r="BB89" s="64"/>
      <c r="BC89" s="64"/>
      <c r="BD89" s="65"/>
      <c r="BE89" s="31"/>
    </row>
    <row r="90" spans="1:91" s="2" customFormat="1" ht="15.25" customHeight="1">
      <c r="A90" s="31"/>
      <c r="B90" s="32"/>
      <c r="C90" s="26" t="s">
        <v>28</v>
      </c>
      <c r="D90" s="33"/>
      <c r="E90" s="33"/>
      <c r="F90" s="33"/>
      <c r="G90" s="33"/>
      <c r="H90" s="33"/>
      <c r="I90" s="33"/>
      <c r="J90" s="33"/>
      <c r="K90" s="33"/>
      <c r="L90" s="56" t="str">
        <f>IF(E14= "Vyplň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6" t="s">
        <v>33</v>
      </c>
      <c r="AJ90" s="33"/>
      <c r="AK90" s="33"/>
      <c r="AL90" s="33"/>
      <c r="AM90" s="328" t="str">
        <f>IF(E20="","",E20)</f>
        <v>Ing.P.Čoudek</v>
      </c>
      <c r="AN90" s="329"/>
      <c r="AO90" s="329"/>
      <c r="AP90" s="329"/>
      <c r="AQ90" s="33"/>
      <c r="AR90" s="36"/>
      <c r="AS90" s="332"/>
      <c r="AT90" s="333"/>
      <c r="AU90" s="66"/>
      <c r="AV90" s="66"/>
      <c r="AW90" s="66"/>
      <c r="AX90" s="66"/>
      <c r="AY90" s="66"/>
      <c r="AZ90" s="66"/>
      <c r="BA90" s="66"/>
      <c r="BB90" s="66"/>
      <c r="BC90" s="66"/>
      <c r="BD90" s="67"/>
      <c r="BE90" s="31"/>
    </row>
    <row r="91" spans="1:91" s="2" customFormat="1" ht="10.95" customHeight="1">
      <c r="A91" s="31"/>
      <c r="B91" s="3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6"/>
      <c r="AS91" s="334"/>
      <c r="AT91" s="335"/>
      <c r="AU91" s="68"/>
      <c r="AV91" s="68"/>
      <c r="AW91" s="68"/>
      <c r="AX91" s="68"/>
      <c r="AY91" s="68"/>
      <c r="AZ91" s="68"/>
      <c r="BA91" s="68"/>
      <c r="BB91" s="68"/>
      <c r="BC91" s="68"/>
      <c r="BD91" s="69"/>
      <c r="BE91" s="31"/>
    </row>
    <row r="92" spans="1:91" s="2" customFormat="1" ht="29.25" customHeight="1">
      <c r="A92" s="31"/>
      <c r="B92" s="32"/>
      <c r="C92" s="320" t="s">
        <v>57</v>
      </c>
      <c r="D92" s="321"/>
      <c r="E92" s="321"/>
      <c r="F92" s="321"/>
      <c r="G92" s="321"/>
      <c r="H92" s="70"/>
      <c r="I92" s="322" t="s">
        <v>58</v>
      </c>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3" t="s">
        <v>59</v>
      </c>
      <c r="AH92" s="321"/>
      <c r="AI92" s="321"/>
      <c r="AJ92" s="321"/>
      <c r="AK92" s="321"/>
      <c r="AL92" s="321"/>
      <c r="AM92" s="321"/>
      <c r="AN92" s="322" t="s">
        <v>60</v>
      </c>
      <c r="AO92" s="321"/>
      <c r="AP92" s="324"/>
      <c r="AQ92" s="71" t="s">
        <v>61</v>
      </c>
      <c r="AR92" s="36"/>
      <c r="AS92" s="72" t="s">
        <v>62</v>
      </c>
      <c r="AT92" s="73" t="s">
        <v>63</v>
      </c>
      <c r="AU92" s="73" t="s">
        <v>64</v>
      </c>
      <c r="AV92" s="73" t="s">
        <v>65</v>
      </c>
      <c r="AW92" s="73" t="s">
        <v>66</v>
      </c>
      <c r="AX92" s="73" t="s">
        <v>67</v>
      </c>
      <c r="AY92" s="73" t="s">
        <v>68</v>
      </c>
      <c r="AZ92" s="73" t="s">
        <v>69</v>
      </c>
      <c r="BA92" s="73" t="s">
        <v>70</v>
      </c>
      <c r="BB92" s="73" t="s">
        <v>71</v>
      </c>
      <c r="BC92" s="73" t="s">
        <v>72</v>
      </c>
      <c r="BD92" s="74" t="s">
        <v>73</v>
      </c>
      <c r="BE92" s="31"/>
    </row>
    <row r="93" spans="1:91" s="2" customFormat="1" ht="10.95" customHeight="1">
      <c r="A93" s="31"/>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6"/>
      <c r="AS93" s="75"/>
      <c r="AT93" s="76"/>
      <c r="AU93" s="76"/>
      <c r="AV93" s="76"/>
      <c r="AW93" s="76"/>
      <c r="AX93" s="76"/>
      <c r="AY93" s="76"/>
      <c r="AZ93" s="76"/>
      <c r="BA93" s="76"/>
      <c r="BB93" s="76"/>
      <c r="BC93" s="76"/>
      <c r="BD93" s="77"/>
      <c r="BE93" s="31"/>
    </row>
    <row r="94" spans="1:91" s="6" customFormat="1" ht="32.5" customHeight="1">
      <c r="B94" s="78"/>
      <c r="C94" s="79" t="s">
        <v>74</v>
      </c>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318">
        <f>ROUND(SUM(AG95:AG95),2)</f>
        <v>0</v>
      </c>
      <c r="AH94" s="318"/>
      <c r="AI94" s="318"/>
      <c r="AJ94" s="318"/>
      <c r="AK94" s="318"/>
      <c r="AL94" s="318"/>
      <c r="AM94" s="318"/>
      <c r="AN94" s="319">
        <f>SUM(AG94,AT94)</f>
        <v>0</v>
      </c>
      <c r="AO94" s="319"/>
      <c r="AP94" s="319"/>
      <c r="AQ94" s="82" t="s">
        <v>1</v>
      </c>
      <c r="AR94" s="83"/>
      <c r="AS94" s="84">
        <f>ROUND(SUM(AS95:AS95),2)</f>
        <v>0</v>
      </c>
      <c r="AT94" s="85">
        <f>ROUND(SUM(AV94:AW94),2)</f>
        <v>0</v>
      </c>
      <c r="AU94" s="86">
        <f>ROUND(SUM(AU95:AU95),5)</f>
        <v>0</v>
      </c>
      <c r="AV94" s="85">
        <f>ROUND(AZ94*L29,2)</f>
        <v>0</v>
      </c>
      <c r="AW94" s="85">
        <f>ROUND(BA94*L30,2)</f>
        <v>0</v>
      </c>
      <c r="AX94" s="85">
        <f>ROUND(BB94*L29,2)</f>
        <v>0</v>
      </c>
      <c r="AY94" s="85">
        <f>ROUND(BC94*L30,2)</f>
        <v>0</v>
      </c>
      <c r="AZ94" s="85">
        <f>ROUND(SUM(AZ95:AZ95),2)</f>
        <v>0</v>
      </c>
      <c r="BA94" s="85">
        <f>ROUND(SUM(BA95:BA95),2)</f>
        <v>0</v>
      </c>
      <c r="BB94" s="85">
        <f>ROUND(SUM(BB95:BB95),2)</f>
        <v>0</v>
      </c>
      <c r="BC94" s="85">
        <f>ROUND(SUM(BC95:BC95),2)</f>
        <v>0</v>
      </c>
      <c r="BD94" s="87">
        <f>ROUND(SUM(BD95:BD95),2)</f>
        <v>0</v>
      </c>
      <c r="BS94" s="88" t="s">
        <v>75</v>
      </c>
      <c r="BT94" s="88" t="s">
        <v>76</v>
      </c>
      <c r="BU94" s="89" t="s">
        <v>77</v>
      </c>
      <c r="BV94" s="88" t="s">
        <v>78</v>
      </c>
      <c r="BW94" s="88" t="s">
        <v>5</v>
      </c>
      <c r="BX94" s="88" t="s">
        <v>79</v>
      </c>
      <c r="CL94" s="88" t="s">
        <v>1</v>
      </c>
    </row>
    <row r="95" spans="1:91" s="7" customFormat="1" ht="37.5" customHeight="1">
      <c r="A95" s="90" t="s">
        <v>80</v>
      </c>
      <c r="B95" s="91"/>
      <c r="C95" s="92"/>
      <c r="D95" s="317" t="s">
        <v>84</v>
      </c>
      <c r="E95" s="317"/>
      <c r="F95" s="317"/>
      <c r="G95" s="317"/>
      <c r="H95" s="317"/>
      <c r="I95" s="93"/>
      <c r="J95" s="317" t="s">
        <v>342</v>
      </c>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5">
        <f>'D2Technicke vybaveni - D2...'!J30</f>
        <v>0</v>
      </c>
      <c r="AH95" s="316"/>
      <c r="AI95" s="316"/>
      <c r="AJ95" s="316"/>
      <c r="AK95" s="316"/>
      <c r="AL95" s="316"/>
      <c r="AM95" s="316"/>
      <c r="AN95" s="315">
        <f>SUM(AG95,AT95)</f>
        <v>0</v>
      </c>
      <c r="AO95" s="316"/>
      <c r="AP95" s="316"/>
      <c r="AQ95" s="94" t="s">
        <v>81</v>
      </c>
      <c r="AR95" s="95"/>
      <c r="AS95" s="97">
        <v>0</v>
      </c>
      <c r="AT95" s="98">
        <f>ROUND(SUM(AV95:AW95),2)</f>
        <v>0</v>
      </c>
      <c r="AU95" s="99">
        <f>'D2Technicke vybaveni - D2...'!P119</f>
        <v>0</v>
      </c>
      <c r="AV95" s="98">
        <f>'D2Technicke vybaveni - D2...'!J33</f>
        <v>0</v>
      </c>
      <c r="AW95" s="98">
        <f>'D2Technicke vybaveni - D2...'!J34</f>
        <v>0</v>
      </c>
      <c r="AX95" s="98">
        <f>'D2Technicke vybaveni - D2...'!J35</f>
        <v>0</v>
      </c>
      <c r="AY95" s="98">
        <f>'D2Technicke vybaveni - D2...'!J36</f>
        <v>0</v>
      </c>
      <c r="AZ95" s="98">
        <f>'D2Technicke vybaveni - D2...'!F33</f>
        <v>0</v>
      </c>
      <c r="BA95" s="98">
        <f>'D2Technicke vybaveni - D2...'!F34</f>
        <v>0</v>
      </c>
      <c r="BB95" s="98">
        <f>'D2Technicke vybaveni - D2...'!F35</f>
        <v>0</v>
      </c>
      <c r="BC95" s="98">
        <f>'D2Technicke vybaveni - D2...'!F36</f>
        <v>0</v>
      </c>
      <c r="BD95" s="100">
        <f>'D2Technicke vybaveni - D2...'!F37</f>
        <v>0</v>
      </c>
      <c r="BT95" s="96" t="s">
        <v>82</v>
      </c>
      <c r="BV95" s="96" t="s">
        <v>78</v>
      </c>
      <c r="BW95" s="96" t="s">
        <v>85</v>
      </c>
      <c r="BX95" s="96" t="s">
        <v>5</v>
      </c>
      <c r="CL95" s="96" t="s">
        <v>1</v>
      </c>
      <c r="CM95" s="96" t="s">
        <v>83</v>
      </c>
    </row>
    <row r="96" spans="1:91" s="2" customFormat="1" ht="30" customHeight="1">
      <c r="A96" s="31"/>
      <c r="B96" s="32"/>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6"/>
      <c r="AS96" s="31"/>
      <c r="AT96" s="31"/>
      <c r="AU96" s="31"/>
      <c r="AV96" s="31"/>
      <c r="AW96" s="31"/>
      <c r="AX96" s="31"/>
      <c r="AY96" s="31"/>
      <c r="AZ96" s="31"/>
      <c r="BA96" s="31"/>
      <c r="BB96" s="31"/>
      <c r="BC96" s="31"/>
      <c r="BD96" s="31"/>
      <c r="BE96" s="31"/>
    </row>
    <row r="97" spans="1:57" s="2" customFormat="1" ht="7" customHeight="1">
      <c r="A97" s="31"/>
      <c r="B97" s="51"/>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36"/>
      <c r="AS97" s="31"/>
      <c r="AT97" s="31"/>
      <c r="AU97" s="31"/>
      <c r="AV97" s="31"/>
      <c r="AW97" s="31"/>
      <c r="AX97" s="31"/>
      <c r="AY97" s="31"/>
      <c r="AZ97" s="31"/>
      <c r="BA97" s="31"/>
      <c r="BB97" s="31"/>
      <c r="BC97" s="31"/>
      <c r="BD97" s="31"/>
      <c r="BE97" s="31"/>
    </row>
  </sheetData>
  <sheetProtection formatColumns="0" formatRows="0"/>
  <mergeCells count="42">
    <mergeCell ref="AR2:BE2"/>
    <mergeCell ref="AN95:AP95"/>
    <mergeCell ref="AG95:AM95"/>
    <mergeCell ref="D95:H95"/>
    <mergeCell ref="J95:AF95"/>
    <mergeCell ref="AG94:AM94"/>
    <mergeCell ref="AN94:AP94"/>
    <mergeCell ref="C92:G92"/>
    <mergeCell ref="I92:AF92"/>
    <mergeCell ref="AG92:AM92"/>
    <mergeCell ref="AN92:AP92"/>
    <mergeCell ref="L85:AJ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D2Technicke vybaveni - D2...'!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5"/>
  <sheetViews>
    <sheetView showGridLines="0" topLeftCell="A74" workbookViewId="0">
      <selection activeCell="I131" sqref="I131"/>
    </sheetView>
  </sheetViews>
  <sheetFormatPr defaultRowHeight="10.3"/>
  <cols>
    <col min="1" max="1" width="8.36328125" style="1" customWidth="1"/>
    <col min="2" max="2" width="1.1796875" style="1" customWidth="1"/>
    <col min="3" max="3" width="4.1796875" style="1" customWidth="1"/>
    <col min="4" max="4" width="4.36328125" style="1" customWidth="1"/>
    <col min="5" max="5" width="17.1796875" style="1" customWidth="1"/>
    <col min="6" max="6" width="50.81640625" style="1" customWidth="1"/>
    <col min="7" max="7" width="7.453125" style="1" customWidth="1"/>
    <col min="8" max="8" width="14" style="1" customWidth="1"/>
    <col min="9" max="9" width="15.81640625" style="1" customWidth="1"/>
    <col min="10" max="10" width="22.36328125" style="1" customWidth="1"/>
    <col min="11" max="11" width="22.36328125" style="1" hidden="1" customWidth="1"/>
    <col min="12" max="12" width="9.36328125" style="1" customWidth="1"/>
    <col min="13" max="13" width="10.81640625" style="1" hidden="1" customWidth="1"/>
    <col min="14" max="14" width="9.36328125" style="1" hidden="1"/>
    <col min="15" max="20" width="14.1796875" style="1" hidden="1" customWidth="1"/>
    <col min="21" max="21" width="16.36328125" style="1" hidden="1" customWidth="1"/>
    <col min="22" max="22" width="12.36328125" style="1" customWidth="1"/>
    <col min="23" max="23" width="16.36328125" style="1" customWidth="1"/>
    <col min="24" max="24" width="12.36328125" style="1" customWidth="1"/>
    <col min="25" max="25" width="15" style="1" customWidth="1"/>
    <col min="26" max="26" width="11" style="1" customWidth="1"/>
    <col min="27" max="27" width="15" style="1" customWidth="1"/>
    <col min="28" max="28" width="16.36328125" style="1" customWidth="1"/>
    <col min="29" max="29" width="11" style="1" customWidth="1"/>
    <col min="30" max="30" width="15" style="1" customWidth="1"/>
    <col min="31" max="31" width="16.36328125" style="1" customWidth="1"/>
    <col min="44" max="65" width="9.36328125" style="1" hidden="1"/>
  </cols>
  <sheetData>
    <row r="2" spans="1:46" s="1" customFormat="1" ht="37" customHeight="1">
      <c r="L2" s="314"/>
      <c r="M2" s="314"/>
      <c r="N2" s="314"/>
      <c r="O2" s="314"/>
      <c r="P2" s="314"/>
      <c r="Q2" s="314"/>
      <c r="R2" s="314"/>
      <c r="S2" s="314"/>
      <c r="T2" s="314"/>
      <c r="U2" s="314"/>
      <c r="V2" s="314"/>
      <c r="AT2" s="14" t="s">
        <v>85</v>
      </c>
    </row>
    <row r="3" spans="1:46" s="1" customFormat="1" ht="7" customHeight="1">
      <c r="B3" s="101"/>
      <c r="C3" s="102"/>
      <c r="D3" s="102"/>
      <c r="E3" s="102"/>
      <c r="F3" s="102"/>
      <c r="G3" s="102"/>
      <c r="H3" s="102"/>
      <c r="I3" s="102"/>
      <c r="J3" s="102"/>
      <c r="K3" s="102"/>
      <c r="L3" s="17"/>
      <c r="AT3" s="14" t="s">
        <v>83</v>
      </c>
    </row>
    <row r="4" spans="1:46" s="1" customFormat="1" ht="25" customHeight="1">
      <c r="B4" s="17"/>
      <c r="D4" s="103" t="s">
        <v>86</v>
      </c>
      <c r="L4" s="17"/>
      <c r="M4" s="104" t="s">
        <v>10</v>
      </c>
      <c r="AT4" s="14" t="s">
        <v>4</v>
      </c>
    </row>
    <row r="5" spans="1:46" s="1" customFormat="1" ht="7" customHeight="1">
      <c r="B5" s="17"/>
      <c r="L5" s="17"/>
    </row>
    <row r="6" spans="1:46" s="1" customFormat="1" ht="12" customHeight="1">
      <c r="B6" s="17"/>
      <c r="D6" s="105" t="s">
        <v>16</v>
      </c>
      <c r="L6" s="17"/>
    </row>
    <row r="7" spans="1:46" s="1" customFormat="1" ht="16.5" customHeight="1">
      <c r="B7" s="17"/>
      <c r="E7" s="339" t="str">
        <f>'Rekapitulace stavby'!K6</f>
        <v>Stavební úpravy a dostavba KD v Zábřehu - 02/2022 z 01/2019</v>
      </c>
      <c r="F7" s="340"/>
      <c r="G7" s="340"/>
      <c r="H7" s="340"/>
      <c r="L7" s="17"/>
    </row>
    <row r="8" spans="1:46" s="2" customFormat="1" ht="12" customHeight="1">
      <c r="A8" s="31"/>
      <c r="B8" s="36"/>
      <c r="C8" s="31"/>
      <c r="D8" s="105" t="s">
        <v>87</v>
      </c>
      <c r="E8" s="31"/>
      <c r="F8" s="31"/>
      <c r="G8" s="31"/>
      <c r="H8" s="31"/>
      <c r="I8" s="31"/>
      <c r="J8" s="31"/>
      <c r="K8" s="31"/>
      <c r="L8" s="48"/>
      <c r="S8" s="31"/>
      <c r="T8" s="31"/>
      <c r="U8" s="31"/>
      <c r="V8" s="31"/>
      <c r="W8" s="31"/>
      <c r="X8" s="31"/>
      <c r="Y8" s="31"/>
      <c r="Z8" s="31"/>
      <c r="AA8" s="31"/>
      <c r="AB8" s="31"/>
      <c r="AC8" s="31"/>
      <c r="AD8" s="31"/>
      <c r="AE8" s="31"/>
    </row>
    <row r="9" spans="1:46" s="2" customFormat="1" ht="30" customHeight="1">
      <c r="A9" s="31"/>
      <c r="B9" s="36"/>
      <c r="C9" s="31"/>
      <c r="D9" s="31"/>
      <c r="E9" s="341" t="s">
        <v>129</v>
      </c>
      <c r="F9" s="342"/>
      <c r="G9" s="342"/>
      <c r="H9" s="342"/>
      <c r="I9" s="31"/>
      <c r="J9" s="31"/>
      <c r="K9" s="31"/>
      <c r="L9" s="48"/>
      <c r="S9" s="31"/>
      <c r="T9" s="31"/>
      <c r="U9" s="31"/>
      <c r="V9" s="31"/>
      <c r="W9" s="31"/>
      <c r="X9" s="31"/>
      <c r="Y9" s="31"/>
      <c r="Z9" s="31"/>
      <c r="AA9" s="31"/>
      <c r="AB9" s="31"/>
      <c r="AC9" s="31"/>
      <c r="AD9" s="31"/>
      <c r="AE9" s="31"/>
    </row>
    <row r="10" spans="1:46" s="2" customFormat="1">
      <c r="A10" s="31"/>
      <c r="B10" s="36"/>
      <c r="C10" s="31"/>
      <c r="D10" s="31"/>
      <c r="E10" s="31"/>
      <c r="F10" s="31"/>
      <c r="G10" s="31"/>
      <c r="H10" s="31"/>
      <c r="I10" s="31"/>
      <c r="J10" s="31"/>
      <c r="K10" s="31"/>
      <c r="L10" s="48"/>
      <c r="S10" s="31"/>
      <c r="T10" s="31"/>
      <c r="U10" s="31"/>
      <c r="V10" s="31"/>
      <c r="W10" s="31"/>
      <c r="X10" s="31"/>
      <c r="Y10" s="31"/>
      <c r="Z10" s="31"/>
      <c r="AA10" s="31"/>
      <c r="AB10" s="31"/>
      <c r="AC10" s="31"/>
      <c r="AD10" s="31"/>
      <c r="AE10" s="31"/>
    </row>
    <row r="11" spans="1:46" s="2" customFormat="1" ht="12" customHeight="1">
      <c r="A11" s="31"/>
      <c r="B11" s="36"/>
      <c r="C11" s="31"/>
      <c r="D11" s="105" t="s">
        <v>18</v>
      </c>
      <c r="E11" s="31"/>
      <c r="F11" s="106" t="s">
        <v>1</v>
      </c>
      <c r="G11" s="31"/>
      <c r="H11" s="31"/>
      <c r="I11" s="105" t="s">
        <v>19</v>
      </c>
      <c r="J11" s="106" t="s">
        <v>1</v>
      </c>
      <c r="K11" s="31"/>
      <c r="L11" s="48"/>
      <c r="S11" s="31"/>
      <c r="T11" s="31"/>
      <c r="U11" s="31"/>
      <c r="V11" s="31"/>
      <c r="W11" s="31"/>
      <c r="X11" s="31"/>
      <c r="Y11" s="31"/>
      <c r="Z11" s="31"/>
      <c r="AA11" s="31"/>
      <c r="AB11" s="31"/>
      <c r="AC11" s="31"/>
      <c r="AD11" s="31"/>
      <c r="AE11" s="31"/>
    </row>
    <row r="12" spans="1:46" s="2" customFormat="1" ht="12" customHeight="1">
      <c r="A12" s="31"/>
      <c r="B12" s="36"/>
      <c r="C12" s="31"/>
      <c r="D12" s="105" t="s">
        <v>20</v>
      </c>
      <c r="E12" s="31"/>
      <c r="F12" s="106" t="s">
        <v>21</v>
      </c>
      <c r="G12" s="31"/>
      <c r="H12" s="31"/>
      <c r="I12" s="105" t="s">
        <v>22</v>
      </c>
      <c r="J12" s="107" t="str">
        <f>'Rekapitulace stavby'!AN8</f>
        <v>24. 8. 2022</v>
      </c>
      <c r="K12" s="31"/>
      <c r="L12" s="48"/>
      <c r="S12" s="31"/>
      <c r="T12" s="31"/>
      <c r="U12" s="31"/>
      <c r="V12" s="31"/>
      <c r="W12" s="31"/>
      <c r="X12" s="31"/>
      <c r="Y12" s="31"/>
      <c r="Z12" s="31"/>
      <c r="AA12" s="31"/>
      <c r="AB12" s="31"/>
      <c r="AC12" s="31"/>
      <c r="AD12" s="31"/>
      <c r="AE12" s="31"/>
    </row>
    <row r="13" spans="1:46" s="2" customFormat="1" ht="10.95" customHeight="1">
      <c r="A13" s="31"/>
      <c r="B13" s="36"/>
      <c r="C13" s="31"/>
      <c r="D13" s="31"/>
      <c r="E13" s="31"/>
      <c r="F13" s="31"/>
      <c r="G13" s="31"/>
      <c r="H13" s="31"/>
      <c r="I13" s="31"/>
      <c r="J13" s="31"/>
      <c r="K13" s="31"/>
      <c r="L13" s="48"/>
      <c r="S13" s="31"/>
      <c r="T13" s="31"/>
      <c r="U13" s="31"/>
      <c r="V13" s="31"/>
      <c r="W13" s="31"/>
      <c r="X13" s="31"/>
      <c r="Y13" s="31"/>
      <c r="Z13" s="31"/>
      <c r="AA13" s="31"/>
      <c r="AB13" s="31"/>
      <c r="AC13" s="31"/>
      <c r="AD13" s="31"/>
      <c r="AE13" s="31"/>
    </row>
    <row r="14" spans="1:46" s="2" customFormat="1" ht="12" customHeight="1">
      <c r="A14" s="31"/>
      <c r="B14" s="36"/>
      <c r="C14" s="31"/>
      <c r="D14" s="105" t="s">
        <v>24</v>
      </c>
      <c r="E14" s="31"/>
      <c r="F14" s="31"/>
      <c r="G14" s="31"/>
      <c r="H14" s="31"/>
      <c r="I14" s="105" t="s">
        <v>25</v>
      </c>
      <c r="J14" s="106" t="s">
        <v>1</v>
      </c>
      <c r="K14" s="31"/>
      <c r="L14" s="48"/>
      <c r="S14" s="31"/>
      <c r="T14" s="31"/>
      <c r="U14" s="31"/>
      <c r="V14" s="31"/>
      <c r="W14" s="31"/>
      <c r="X14" s="31"/>
      <c r="Y14" s="31"/>
      <c r="Z14" s="31"/>
      <c r="AA14" s="31"/>
      <c r="AB14" s="31"/>
      <c r="AC14" s="31"/>
      <c r="AD14" s="31"/>
      <c r="AE14" s="31"/>
    </row>
    <row r="15" spans="1:46" s="2" customFormat="1" ht="18" customHeight="1">
      <c r="A15" s="31"/>
      <c r="B15" s="36"/>
      <c r="C15" s="31"/>
      <c r="D15" s="31"/>
      <c r="E15" s="106" t="s">
        <v>26</v>
      </c>
      <c r="F15" s="31"/>
      <c r="G15" s="31"/>
      <c r="H15" s="31"/>
      <c r="I15" s="105" t="s">
        <v>27</v>
      </c>
      <c r="J15" s="106" t="s">
        <v>1</v>
      </c>
      <c r="K15" s="31"/>
      <c r="L15" s="48"/>
      <c r="S15" s="31"/>
      <c r="T15" s="31"/>
      <c r="U15" s="31"/>
      <c r="V15" s="31"/>
      <c r="W15" s="31"/>
      <c r="X15" s="31"/>
      <c r="Y15" s="31"/>
      <c r="Z15" s="31"/>
      <c r="AA15" s="31"/>
      <c r="AB15" s="31"/>
      <c r="AC15" s="31"/>
      <c r="AD15" s="31"/>
      <c r="AE15" s="31"/>
    </row>
    <row r="16" spans="1:46" s="2" customFormat="1" ht="7" customHeight="1">
      <c r="A16" s="31"/>
      <c r="B16" s="36"/>
      <c r="C16" s="31"/>
      <c r="D16" s="31"/>
      <c r="E16" s="31"/>
      <c r="F16" s="31"/>
      <c r="G16" s="31"/>
      <c r="H16" s="31"/>
      <c r="I16" s="31"/>
      <c r="J16" s="31"/>
      <c r="K16" s="31"/>
      <c r="L16" s="48"/>
      <c r="S16" s="31"/>
      <c r="T16" s="31"/>
      <c r="U16" s="31"/>
      <c r="V16" s="31"/>
      <c r="W16" s="31"/>
      <c r="X16" s="31"/>
      <c r="Y16" s="31"/>
      <c r="Z16" s="31"/>
      <c r="AA16" s="31"/>
      <c r="AB16" s="31"/>
      <c r="AC16" s="31"/>
      <c r="AD16" s="31"/>
      <c r="AE16" s="31"/>
    </row>
    <row r="17" spans="1:31" s="2" customFormat="1" ht="12" customHeight="1">
      <c r="A17" s="31"/>
      <c r="B17" s="36"/>
      <c r="C17" s="31"/>
      <c r="D17" s="105" t="s">
        <v>28</v>
      </c>
      <c r="E17" s="31"/>
      <c r="F17" s="31"/>
      <c r="G17" s="31"/>
      <c r="H17" s="31"/>
      <c r="I17" s="105" t="s">
        <v>25</v>
      </c>
      <c r="J17" s="27" t="str">
        <f>'Rekapitulace stavby'!AN13</f>
        <v>Vyplň údaj</v>
      </c>
      <c r="K17" s="31"/>
      <c r="L17" s="48"/>
      <c r="S17" s="31"/>
      <c r="T17" s="31"/>
      <c r="U17" s="31"/>
      <c r="V17" s="31"/>
      <c r="W17" s="31"/>
      <c r="X17" s="31"/>
      <c r="Y17" s="31"/>
      <c r="Z17" s="31"/>
      <c r="AA17" s="31"/>
      <c r="AB17" s="31"/>
      <c r="AC17" s="31"/>
      <c r="AD17" s="31"/>
      <c r="AE17" s="31"/>
    </row>
    <row r="18" spans="1:31" s="2" customFormat="1" ht="18" customHeight="1">
      <c r="A18" s="31"/>
      <c r="B18" s="36"/>
      <c r="C18" s="31"/>
      <c r="D18" s="31"/>
      <c r="E18" s="343" t="str">
        <f>'Rekapitulace stavby'!E14</f>
        <v>Vyplň údaj</v>
      </c>
      <c r="F18" s="344"/>
      <c r="G18" s="344"/>
      <c r="H18" s="344"/>
      <c r="I18" s="105" t="s">
        <v>27</v>
      </c>
      <c r="J18" s="27" t="str">
        <f>'Rekapitulace stavby'!AN14</f>
        <v>Vyplň údaj</v>
      </c>
      <c r="K18" s="31"/>
      <c r="L18" s="48"/>
      <c r="S18" s="31"/>
      <c r="T18" s="31"/>
      <c r="U18" s="31"/>
      <c r="V18" s="31"/>
      <c r="W18" s="31"/>
      <c r="X18" s="31"/>
      <c r="Y18" s="31"/>
      <c r="Z18" s="31"/>
      <c r="AA18" s="31"/>
      <c r="AB18" s="31"/>
      <c r="AC18" s="31"/>
      <c r="AD18" s="31"/>
      <c r="AE18" s="31"/>
    </row>
    <row r="19" spans="1:31" s="2" customFormat="1" ht="7" customHeight="1">
      <c r="A19" s="31"/>
      <c r="B19" s="36"/>
      <c r="C19" s="31"/>
      <c r="D19" s="31"/>
      <c r="E19" s="31"/>
      <c r="F19" s="31"/>
      <c r="G19" s="31"/>
      <c r="H19" s="31"/>
      <c r="I19" s="31"/>
      <c r="J19" s="31"/>
      <c r="K19" s="31"/>
      <c r="L19" s="48"/>
      <c r="S19" s="31"/>
      <c r="T19" s="31"/>
      <c r="U19" s="31"/>
      <c r="V19" s="31"/>
      <c r="W19" s="31"/>
      <c r="X19" s="31"/>
      <c r="Y19" s="31"/>
      <c r="Z19" s="31"/>
      <c r="AA19" s="31"/>
      <c r="AB19" s="31"/>
      <c r="AC19" s="31"/>
      <c r="AD19" s="31"/>
      <c r="AE19" s="31"/>
    </row>
    <row r="20" spans="1:31" s="2" customFormat="1" ht="12" customHeight="1">
      <c r="A20" s="31"/>
      <c r="B20" s="36"/>
      <c r="C20" s="31"/>
      <c r="D20" s="105" t="s">
        <v>30</v>
      </c>
      <c r="E20" s="31"/>
      <c r="F20" s="31"/>
      <c r="G20" s="31"/>
      <c r="H20" s="31"/>
      <c r="I20" s="105" t="s">
        <v>25</v>
      </c>
      <c r="J20" s="106" t="s">
        <v>1</v>
      </c>
      <c r="K20" s="31"/>
      <c r="L20" s="48"/>
      <c r="S20" s="31"/>
      <c r="T20" s="31"/>
      <c r="U20" s="31"/>
      <c r="V20" s="31"/>
      <c r="W20" s="31"/>
      <c r="X20" s="31"/>
      <c r="Y20" s="31"/>
      <c r="Z20" s="31"/>
      <c r="AA20" s="31"/>
      <c r="AB20" s="31"/>
      <c r="AC20" s="31"/>
      <c r="AD20" s="31"/>
      <c r="AE20" s="31"/>
    </row>
    <row r="21" spans="1:31" s="2" customFormat="1" ht="18" customHeight="1">
      <c r="A21" s="31"/>
      <c r="B21" s="36"/>
      <c r="C21" s="31"/>
      <c r="D21" s="31"/>
      <c r="E21" s="106" t="s">
        <v>31</v>
      </c>
      <c r="F21" s="31"/>
      <c r="G21" s="31"/>
      <c r="H21" s="31"/>
      <c r="I21" s="105" t="s">
        <v>27</v>
      </c>
      <c r="J21" s="106" t="s">
        <v>1</v>
      </c>
      <c r="K21" s="31"/>
      <c r="L21" s="48"/>
      <c r="S21" s="31"/>
      <c r="T21" s="31"/>
      <c r="U21" s="31"/>
      <c r="V21" s="31"/>
      <c r="W21" s="31"/>
      <c r="X21" s="31"/>
      <c r="Y21" s="31"/>
      <c r="Z21" s="31"/>
      <c r="AA21" s="31"/>
      <c r="AB21" s="31"/>
      <c r="AC21" s="31"/>
      <c r="AD21" s="31"/>
      <c r="AE21" s="31"/>
    </row>
    <row r="22" spans="1:31" s="2" customFormat="1" ht="7" customHeight="1">
      <c r="A22" s="31"/>
      <c r="B22" s="36"/>
      <c r="C22" s="31"/>
      <c r="D22" s="31"/>
      <c r="E22" s="31"/>
      <c r="F22" s="31"/>
      <c r="G22" s="31"/>
      <c r="H22" s="31"/>
      <c r="I22" s="31"/>
      <c r="J22" s="31"/>
      <c r="K22" s="31"/>
      <c r="L22" s="48"/>
      <c r="S22" s="31"/>
      <c r="T22" s="31"/>
      <c r="U22" s="31"/>
      <c r="V22" s="31"/>
      <c r="W22" s="31"/>
      <c r="X22" s="31"/>
      <c r="Y22" s="31"/>
      <c r="Z22" s="31"/>
      <c r="AA22" s="31"/>
      <c r="AB22" s="31"/>
      <c r="AC22" s="31"/>
      <c r="AD22" s="31"/>
      <c r="AE22" s="31"/>
    </row>
    <row r="23" spans="1:31" s="2" customFormat="1" ht="12" customHeight="1">
      <c r="A23" s="31"/>
      <c r="B23" s="36"/>
      <c r="C23" s="31"/>
      <c r="D23" s="105" t="s">
        <v>33</v>
      </c>
      <c r="E23" s="31"/>
      <c r="F23" s="31"/>
      <c r="G23" s="31"/>
      <c r="H23" s="31"/>
      <c r="I23" s="105" t="s">
        <v>25</v>
      </c>
      <c r="J23" s="106" t="s">
        <v>1</v>
      </c>
      <c r="K23" s="31"/>
      <c r="L23" s="48"/>
      <c r="S23" s="31"/>
      <c r="T23" s="31"/>
      <c r="U23" s="31"/>
      <c r="V23" s="31"/>
      <c r="W23" s="31"/>
      <c r="X23" s="31"/>
      <c r="Y23" s="31"/>
      <c r="Z23" s="31"/>
      <c r="AA23" s="31"/>
      <c r="AB23" s="31"/>
      <c r="AC23" s="31"/>
      <c r="AD23" s="31"/>
      <c r="AE23" s="31"/>
    </row>
    <row r="24" spans="1:31" s="2" customFormat="1" ht="18" customHeight="1">
      <c r="A24" s="31"/>
      <c r="B24" s="36"/>
      <c r="C24" s="31"/>
      <c r="D24" s="31"/>
      <c r="E24" s="106" t="s">
        <v>34</v>
      </c>
      <c r="F24" s="31"/>
      <c r="G24" s="31"/>
      <c r="H24" s="31"/>
      <c r="I24" s="105" t="s">
        <v>27</v>
      </c>
      <c r="J24" s="106" t="s">
        <v>1</v>
      </c>
      <c r="K24" s="31"/>
      <c r="L24" s="48"/>
      <c r="S24" s="31"/>
      <c r="T24" s="31"/>
      <c r="U24" s="31"/>
      <c r="V24" s="31"/>
      <c r="W24" s="31"/>
      <c r="X24" s="31"/>
      <c r="Y24" s="31"/>
      <c r="Z24" s="31"/>
      <c r="AA24" s="31"/>
      <c r="AB24" s="31"/>
      <c r="AC24" s="31"/>
      <c r="AD24" s="31"/>
      <c r="AE24" s="31"/>
    </row>
    <row r="25" spans="1:31" s="2" customFormat="1" ht="7" customHeight="1">
      <c r="A25" s="31"/>
      <c r="B25" s="36"/>
      <c r="C25" s="31"/>
      <c r="D25" s="31"/>
      <c r="E25" s="31"/>
      <c r="F25" s="31"/>
      <c r="G25" s="31"/>
      <c r="H25" s="31"/>
      <c r="I25" s="31"/>
      <c r="J25" s="31"/>
      <c r="K25" s="31"/>
      <c r="L25" s="48"/>
      <c r="S25" s="31"/>
      <c r="T25" s="31"/>
      <c r="U25" s="31"/>
      <c r="V25" s="31"/>
      <c r="W25" s="31"/>
      <c r="X25" s="31"/>
      <c r="Y25" s="31"/>
      <c r="Z25" s="31"/>
      <c r="AA25" s="31"/>
      <c r="AB25" s="31"/>
      <c r="AC25" s="31"/>
      <c r="AD25" s="31"/>
      <c r="AE25" s="31"/>
    </row>
    <row r="26" spans="1:31" s="2" customFormat="1" ht="12" customHeight="1">
      <c r="A26" s="31"/>
      <c r="B26" s="36"/>
      <c r="C26" s="31"/>
      <c r="D26" s="105" t="s">
        <v>35</v>
      </c>
      <c r="E26" s="31"/>
      <c r="F26" s="31"/>
      <c r="G26" s="31"/>
      <c r="H26" s="31"/>
      <c r="I26" s="31"/>
      <c r="J26" s="31"/>
      <c r="K26" s="31"/>
      <c r="L26" s="48"/>
      <c r="S26" s="31"/>
      <c r="T26" s="31"/>
      <c r="U26" s="31"/>
      <c r="V26" s="31"/>
      <c r="W26" s="31"/>
      <c r="X26" s="31"/>
      <c r="Y26" s="31"/>
      <c r="Z26" s="31"/>
      <c r="AA26" s="31"/>
      <c r="AB26" s="31"/>
      <c r="AC26" s="31"/>
      <c r="AD26" s="31"/>
      <c r="AE26" s="31"/>
    </row>
    <row r="27" spans="1:31" s="8" customFormat="1" ht="16.5" customHeight="1">
      <c r="A27" s="108"/>
      <c r="B27" s="109"/>
      <c r="C27" s="108"/>
      <c r="D27" s="108"/>
      <c r="E27" s="345" t="s">
        <v>1</v>
      </c>
      <c r="F27" s="345"/>
      <c r="G27" s="345"/>
      <c r="H27" s="345"/>
      <c r="I27" s="108"/>
      <c r="J27" s="108"/>
      <c r="K27" s="108"/>
      <c r="L27" s="110"/>
      <c r="S27" s="108"/>
      <c r="T27" s="108"/>
      <c r="U27" s="108"/>
      <c r="V27" s="108"/>
      <c r="W27" s="108"/>
      <c r="X27" s="108"/>
      <c r="Y27" s="108"/>
      <c r="Z27" s="108"/>
      <c r="AA27" s="108"/>
      <c r="AB27" s="108"/>
      <c r="AC27" s="108"/>
      <c r="AD27" s="108"/>
      <c r="AE27" s="108"/>
    </row>
    <row r="28" spans="1:31" s="2" customFormat="1" ht="7" customHeight="1">
      <c r="A28" s="31"/>
      <c r="B28" s="36"/>
      <c r="C28" s="31"/>
      <c r="D28" s="31"/>
      <c r="E28" s="31"/>
      <c r="F28" s="31"/>
      <c r="G28" s="31"/>
      <c r="H28" s="31"/>
      <c r="I28" s="31"/>
      <c r="J28" s="31"/>
      <c r="K28" s="31"/>
      <c r="L28" s="48"/>
      <c r="S28" s="31"/>
      <c r="T28" s="31"/>
      <c r="U28" s="31"/>
      <c r="V28" s="31"/>
      <c r="W28" s="31"/>
      <c r="X28" s="31"/>
      <c r="Y28" s="31"/>
      <c r="Z28" s="31"/>
      <c r="AA28" s="31"/>
      <c r="AB28" s="31"/>
      <c r="AC28" s="31"/>
      <c r="AD28" s="31"/>
      <c r="AE28" s="31"/>
    </row>
    <row r="29" spans="1:31" s="2" customFormat="1" ht="7" customHeight="1">
      <c r="A29" s="31"/>
      <c r="B29" s="36"/>
      <c r="C29" s="31"/>
      <c r="D29" s="111"/>
      <c r="E29" s="111"/>
      <c r="F29" s="111"/>
      <c r="G29" s="111"/>
      <c r="H29" s="111"/>
      <c r="I29" s="111"/>
      <c r="J29" s="111"/>
      <c r="K29" s="111"/>
      <c r="L29" s="48"/>
      <c r="S29" s="31"/>
      <c r="T29" s="31"/>
      <c r="U29" s="31"/>
      <c r="V29" s="31"/>
      <c r="W29" s="31"/>
      <c r="X29" s="31"/>
      <c r="Y29" s="31"/>
      <c r="Z29" s="31"/>
      <c r="AA29" s="31"/>
      <c r="AB29" s="31"/>
      <c r="AC29" s="31"/>
      <c r="AD29" s="31"/>
      <c r="AE29" s="31"/>
    </row>
    <row r="30" spans="1:31" s="2" customFormat="1" ht="25.4" customHeight="1">
      <c r="A30" s="31"/>
      <c r="B30" s="36"/>
      <c r="C30" s="31"/>
      <c r="D30" s="112" t="s">
        <v>36</v>
      </c>
      <c r="E30" s="31"/>
      <c r="F30" s="31"/>
      <c r="G30" s="31"/>
      <c r="H30" s="31"/>
      <c r="I30" s="31"/>
      <c r="J30" s="113">
        <f>ROUND(J119, 2)</f>
        <v>0</v>
      </c>
      <c r="K30" s="31"/>
      <c r="L30" s="48"/>
      <c r="S30" s="31"/>
      <c r="T30" s="31"/>
      <c r="U30" s="31"/>
      <c r="V30" s="31"/>
      <c r="W30" s="31"/>
      <c r="X30" s="31"/>
      <c r="Y30" s="31"/>
      <c r="Z30" s="31"/>
      <c r="AA30" s="31"/>
      <c r="AB30" s="31"/>
      <c r="AC30" s="31"/>
      <c r="AD30" s="31"/>
      <c r="AE30" s="31"/>
    </row>
    <row r="31" spans="1:31" s="2" customFormat="1" ht="7" customHeight="1">
      <c r="A31" s="31"/>
      <c r="B31" s="36"/>
      <c r="C31" s="31"/>
      <c r="D31" s="111"/>
      <c r="E31" s="111"/>
      <c r="F31" s="111"/>
      <c r="G31" s="111"/>
      <c r="H31" s="111"/>
      <c r="I31" s="111"/>
      <c r="J31" s="111"/>
      <c r="K31" s="111"/>
      <c r="L31" s="48"/>
      <c r="S31" s="31"/>
      <c r="T31" s="31"/>
      <c r="U31" s="31"/>
      <c r="V31" s="31"/>
      <c r="W31" s="31"/>
      <c r="X31" s="31"/>
      <c r="Y31" s="31"/>
      <c r="Z31" s="31"/>
      <c r="AA31" s="31"/>
      <c r="AB31" s="31"/>
      <c r="AC31" s="31"/>
      <c r="AD31" s="31"/>
      <c r="AE31" s="31"/>
    </row>
    <row r="32" spans="1:31" s="2" customFormat="1" ht="14.5" customHeight="1">
      <c r="A32" s="31"/>
      <c r="B32" s="36"/>
      <c r="C32" s="31"/>
      <c r="D32" s="31"/>
      <c r="E32" s="31"/>
      <c r="F32" s="114" t="s">
        <v>38</v>
      </c>
      <c r="G32" s="31"/>
      <c r="H32" s="31"/>
      <c r="I32" s="114" t="s">
        <v>37</v>
      </c>
      <c r="J32" s="114" t="s">
        <v>39</v>
      </c>
      <c r="K32" s="31"/>
      <c r="L32" s="48"/>
      <c r="S32" s="31"/>
      <c r="T32" s="31"/>
      <c r="U32" s="31"/>
      <c r="V32" s="31"/>
      <c r="W32" s="31"/>
      <c r="X32" s="31"/>
      <c r="Y32" s="31"/>
      <c r="Z32" s="31"/>
      <c r="AA32" s="31"/>
      <c r="AB32" s="31"/>
      <c r="AC32" s="31"/>
      <c r="AD32" s="31"/>
      <c r="AE32" s="31"/>
    </row>
    <row r="33" spans="1:31" s="2" customFormat="1" ht="14.5" customHeight="1">
      <c r="A33" s="31"/>
      <c r="B33" s="36"/>
      <c r="C33" s="31"/>
      <c r="D33" s="115" t="s">
        <v>40</v>
      </c>
      <c r="E33" s="105" t="s">
        <v>41</v>
      </c>
      <c r="F33" s="116">
        <f>ROUND((SUM(BE119:BE124)),  2)</f>
        <v>0</v>
      </c>
      <c r="G33" s="31"/>
      <c r="H33" s="31"/>
      <c r="I33" s="117">
        <v>0.21</v>
      </c>
      <c r="J33" s="116">
        <f>ROUND(((SUM(BE119:BE124))*I33),  2)</f>
        <v>0</v>
      </c>
      <c r="K33" s="31"/>
      <c r="L33" s="48"/>
      <c r="S33" s="31"/>
      <c r="T33" s="31"/>
      <c r="U33" s="31"/>
      <c r="V33" s="31"/>
      <c r="W33" s="31"/>
      <c r="X33" s="31"/>
      <c r="Y33" s="31"/>
      <c r="Z33" s="31"/>
      <c r="AA33" s="31"/>
      <c r="AB33" s="31"/>
      <c r="AC33" s="31"/>
      <c r="AD33" s="31"/>
      <c r="AE33" s="31"/>
    </row>
    <row r="34" spans="1:31" s="2" customFormat="1" ht="14.5" customHeight="1">
      <c r="A34" s="31"/>
      <c r="B34" s="36"/>
      <c r="C34" s="31"/>
      <c r="D34" s="31"/>
      <c r="E34" s="105" t="s">
        <v>42</v>
      </c>
      <c r="F34" s="116">
        <f>ROUND((SUM(BF119:BF124)),  2)</f>
        <v>0</v>
      </c>
      <c r="G34" s="31"/>
      <c r="H34" s="31"/>
      <c r="I34" s="117">
        <v>0.15</v>
      </c>
      <c r="J34" s="116">
        <f>ROUND(((SUM(BF119:BF124))*I34),  2)</f>
        <v>0</v>
      </c>
      <c r="K34" s="31"/>
      <c r="L34" s="48"/>
      <c r="S34" s="31"/>
      <c r="T34" s="31"/>
      <c r="U34" s="31"/>
      <c r="V34" s="31"/>
      <c r="W34" s="31"/>
      <c r="X34" s="31"/>
      <c r="Y34" s="31"/>
      <c r="Z34" s="31"/>
      <c r="AA34" s="31"/>
      <c r="AB34" s="31"/>
      <c r="AC34" s="31"/>
      <c r="AD34" s="31"/>
      <c r="AE34" s="31"/>
    </row>
    <row r="35" spans="1:31" s="2" customFormat="1" ht="14.5" hidden="1" customHeight="1">
      <c r="A35" s="31"/>
      <c r="B35" s="36"/>
      <c r="C35" s="31"/>
      <c r="D35" s="31"/>
      <c r="E35" s="105" t="s">
        <v>43</v>
      </c>
      <c r="F35" s="116">
        <f>ROUND((SUM(BG119:BG124)),  2)</f>
        <v>0</v>
      </c>
      <c r="G35" s="31"/>
      <c r="H35" s="31"/>
      <c r="I35" s="117">
        <v>0.21</v>
      </c>
      <c r="J35" s="116">
        <f>0</f>
        <v>0</v>
      </c>
      <c r="K35" s="31"/>
      <c r="L35" s="48"/>
      <c r="S35" s="31"/>
      <c r="T35" s="31"/>
      <c r="U35" s="31"/>
      <c r="V35" s="31"/>
      <c r="W35" s="31"/>
      <c r="X35" s="31"/>
      <c r="Y35" s="31"/>
      <c r="Z35" s="31"/>
      <c r="AA35" s="31"/>
      <c r="AB35" s="31"/>
      <c r="AC35" s="31"/>
      <c r="AD35" s="31"/>
      <c r="AE35" s="31"/>
    </row>
    <row r="36" spans="1:31" s="2" customFormat="1" ht="14.5" hidden="1" customHeight="1">
      <c r="A36" s="31"/>
      <c r="B36" s="36"/>
      <c r="C36" s="31"/>
      <c r="D36" s="31"/>
      <c r="E36" s="105" t="s">
        <v>44</v>
      </c>
      <c r="F36" s="116">
        <f>ROUND((SUM(BH119:BH124)),  2)</f>
        <v>0</v>
      </c>
      <c r="G36" s="31"/>
      <c r="H36" s="31"/>
      <c r="I36" s="117">
        <v>0.15</v>
      </c>
      <c r="J36" s="116">
        <f>0</f>
        <v>0</v>
      </c>
      <c r="K36" s="31"/>
      <c r="L36" s="48"/>
      <c r="S36" s="31"/>
      <c r="T36" s="31"/>
      <c r="U36" s="31"/>
      <c r="V36" s="31"/>
      <c r="W36" s="31"/>
      <c r="X36" s="31"/>
      <c r="Y36" s="31"/>
      <c r="Z36" s="31"/>
      <c r="AA36" s="31"/>
      <c r="AB36" s="31"/>
      <c r="AC36" s="31"/>
      <c r="AD36" s="31"/>
      <c r="AE36" s="31"/>
    </row>
    <row r="37" spans="1:31" s="2" customFormat="1" ht="14.5" hidden="1" customHeight="1">
      <c r="A37" s="31"/>
      <c r="B37" s="36"/>
      <c r="C37" s="31"/>
      <c r="D37" s="31"/>
      <c r="E37" s="105" t="s">
        <v>45</v>
      </c>
      <c r="F37" s="116">
        <f>ROUND((SUM(BI119:BI124)),  2)</f>
        <v>0</v>
      </c>
      <c r="G37" s="31"/>
      <c r="H37" s="31"/>
      <c r="I37" s="117">
        <v>0</v>
      </c>
      <c r="J37" s="116">
        <f>0</f>
        <v>0</v>
      </c>
      <c r="K37" s="31"/>
      <c r="L37" s="48"/>
      <c r="S37" s="31"/>
      <c r="T37" s="31"/>
      <c r="U37" s="31"/>
      <c r="V37" s="31"/>
      <c r="W37" s="31"/>
      <c r="X37" s="31"/>
      <c r="Y37" s="31"/>
      <c r="Z37" s="31"/>
      <c r="AA37" s="31"/>
      <c r="AB37" s="31"/>
      <c r="AC37" s="31"/>
      <c r="AD37" s="31"/>
      <c r="AE37" s="31"/>
    </row>
    <row r="38" spans="1:31" s="2" customFormat="1" ht="7" customHeight="1">
      <c r="A38" s="31"/>
      <c r="B38" s="36"/>
      <c r="C38" s="31"/>
      <c r="D38" s="31"/>
      <c r="E38" s="31"/>
      <c r="F38" s="31"/>
      <c r="G38" s="31"/>
      <c r="H38" s="31"/>
      <c r="I38" s="31"/>
      <c r="J38" s="31"/>
      <c r="K38" s="31"/>
      <c r="L38" s="48"/>
      <c r="S38" s="31"/>
      <c r="T38" s="31"/>
      <c r="U38" s="31"/>
      <c r="V38" s="31"/>
      <c r="W38" s="31"/>
      <c r="X38" s="31"/>
      <c r="Y38" s="31"/>
      <c r="Z38" s="31"/>
      <c r="AA38" s="31"/>
      <c r="AB38" s="31"/>
      <c r="AC38" s="31"/>
      <c r="AD38" s="31"/>
      <c r="AE38" s="31"/>
    </row>
    <row r="39" spans="1:31" s="2" customFormat="1" ht="25.4" customHeight="1">
      <c r="A39" s="31"/>
      <c r="B39" s="36"/>
      <c r="C39" s="118"/>
      <c r="D39" s="119" t="s">
        <v>46</v>
      </c>
      <c r="E39" s="120"/>
      <c r="F39" s="120"/>
      <c r="G39" s="121" t="s">
        <v>47</v>
      </c>
      <c r="H39" s="122" t="s">
        <v>48</v>
      </c>
      <c r="I39" s="120"/>
      <c r="J39" s="123">
        <f>SUM(J30:J37)</f>
        <v>0</v>
      </c>
      <c r="K39" s="124"/>
      <c r="L39" s="48"/>
      <c r="S39" s="31"/>
      <c r="T39" s="31"/>
      <c r="U39" s="31"/>
      <c r="V39" s="31"/>
      <c r="W39" s="31"/>
      <c r="X39" s="31"/>
      <c r="Y39" s="31"/>
      <c r="Z39" s="31"/>
      <c r="AA39" s="31"/>
      <c r="AB39" s="31"/>
      <c r="AC39" s="31"/>
      <c r="AD39" s="31"/>
      <c r="AE39" s="31"/>
    </row>
    <row r="40" spans="1:31" s="2" customFormat="1" ht="14.5" customHeight="1">
      <c r="A40" s="31"/>
      <c r="B40" s="36"/>
      <c r="C40" s="31"/>
      <c r="D40" s="31"/>
      <c r="E40" s="31"/>
      <c r="F40" s="31"/>
      <c r="G40" s="31"/>
      <c r="H40" s="31"/>
      <c r="I40" s="31"/>
      <c r="J40" s="31"/>
      <c r="K40" s="31"/>
      <c r="L40" s="48"/>
      <c r="S40" s="31"/>
      <c r="T40" s="31"/>
      <c r="U40" s="31"/>
      <c r="V40" s="31"/>
      <c r="W40" s="31"/>
      <c r="X40" s="31"/>
      <c r="Y40" s="31"/>
      <c r="Z40" s="31"/>
      <c r="AA40" s="31"/>
      <c r="AB40" s="31"/>
      <c r="AC40" s="31"/>
      <c r="AD40" s="31"/>
      <c r="AE40" s="31"/>
    </row>
    <row r="41" spans="1:31" s="1" customFormat="1" ht="14.5" customHeight="1">
      <c r="B41" s="17"/>
      <c r="L41" s="17"/>
    </row>
    <row r="42" spans="1:31" s="1" customFormat="1" ht="14.5" customHeight="1">
      <c r="B42" s="17"/>
      <c r="L42" s="17"/>
    </row>
    <row r="43" spans="1:31" s="1" customFormat="1" ht="14.5" customHeight="1">
      <c r="B43" s="17"/>
      <c r="L43" s="17"/>
    </row>
    <row r="44" spans="1:31" s="1" customFormat="1" ht="14.5" customHeight="1">
      <c r="B44" s="17"/>
      <c r="L44" s="17"/>
    </row>
    <row r="45" spans="1:31" s="1" customFormat="1" ht="14.5" customHeight="1">
      <c r="B45" s="17"/>
      <c r="L45" s="17"/>
    </row>
    <row r="46" spans="1:31" s="1" customFormat="1" ht="14.5" customHeight="1">
      <c r="B46" s="17"/>
      <c r="L46" s="17"/>
    </row>
    <row r="47" spans="1:31" s="1" customFormat="1" ht="14.5" customHeight="1">
      <c r="B47" s="17"/>
      <c r="L47" s="17"/>
    </row>
    <row r="48" spans="1:31" s="1" customFormat="1" ht="14.5" customHeight="1">
      <c r="B48" s="17"/>
      <c r="L48" s="17"/>
    </row>
    <row r="49" spans="1:31" s="1" customFormat="1" ht="14.5" customHeight="1">
      <c r="B49" s="17"/>
      <c r="L49" s="17"/>
    </row>
    <row r="50" spans="1:31" s="2" customFormat="1" ht="14.5" customHeight="1">
      <c r="B50" s="48"/>
      <c r="D50" s="125" t="s">
        <v>49</v>
      </c>
      <c r="E50" s="126"/>
      <c r="F50" s="126"/>
      <c r="G50" s="125" t="s">
        <v>50</v>
      </c>
      <c r="H50" s="126"/>
      <c r="I50" s="126"/>
      <c r="J50" s="126"/>
      <c r="K50" s="126"/>
      <c r="L50" s="48"/>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45">
      <c r="A61" s="31"/>
      <c r="B61" s="36"/>
      <c r="C61" s="31"/>
      <c r="D61" s="127" t="s">
        <v>51</v>
      </c>
      <c r="E61" s="128"/>
      <c r="F61" s="129" t="s">
        <v>52</v>
      </c>
      <c r="G61" s="127" t="s">
        <v>51</v>
      </c>
      <c r="H61" s="128"/>
      <c r="I61" s="128"/>
      <c r="J61" s="130" t="s">
        <v>52</v>
      </c>
      <c r="K61" s="128"/>
      <c r="L61" s="48"/>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45">
      <c r="A65" s="31"/>
      <c r="B65" s="36"/>
      <c r="C65" s="31"/>
      <c r="D65" s="125" t="s">
        <v>53</v>
      </c>
      <c r="E65" s="131"/>
      <c r="F65" s="131"/>
      <c r="G65" s="125" t="s">
        <v>54</v>
      </c>
      <c r="H65" s="131"/>
      <c r="I65" s="131"/>
      <c r="J65" s="131"/>
      <c r="K65" s="131"/>
      <c r="L65" s="48"/>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45">
      <c r="A76" s="31"/>
      <c r="B76" s="36"/>
      <c r="C76" s="31"/>
      <c r="D76" s="127" t="s">
        <v>51</v>
      </c>
      <c r="E76" s="128"/>
      <c r="F76" s="129" t="s">
        <v>52</v>
      </c>
      <c r="G76" s="127" t="s">
        <v>51</v>
      </c>
      <c r="H76" s="128"/>
      <c r="I76" s="128"/>
      <c r="J76" s="130" t="s">
        <v>52</v>
      </c>
      <c r="K76" s="128"/>
      <c r="L76" s="48"/>
      <c r="S76" s="31"/>
      <c r="T76" s="31"/>
      <c r="U76" s="31"/>
      <c r="V76" s="31"/>
      <c r="W76" s="31"/>
      <c r="X76" s="31"/>
      <c r="Y76" s="31"/>
      <c r="Z76" s="31"/>
      <c r="AA76" s="31"/>
      <c r="AB76" s="31"/>
      <c r="AC76" s="31"/>
      <c r="AD76" s="31"/>
      <c r="AE76" s="31"/>
    </row>
    <row r="77" spans="1:31" s="2" customFormat="1" ht="14.5" customHeight="1">
      <c r="A77" s="31"/>
      <c r="B77" s="132"/>
      <c r="C77" s="133"/>
      <c r="D77" s="133"/>
      <c r="E77" s="133"/>
      <c r="F77" s="133"/>
      <c r="G77" s="133"/>
      <c r="H77" s="133"/>
      <c r="I77" s="133"/>
      <c r="J77" s="133"/>
      <c r="K77" s="133"/>
      <c r="L77" s="48"/>
      <c r="S77" s="31"/>
      <c r="T77" s="31"/>
      <c r="U77" s="31"/>
      <c r="V77" s="31"/>
      <c r="W77" s="31"/>
      <c r="X77" s="31"/>
      <c r="Y77" s="31"/>
      <c r="Z77" s="31"/>
      <c r="AA77" s="31"/>
      <c r="AB77" s="31"/>
      <c r="AC77" s="31"/>
      <c r="AD77" s="31"/>
      <c r="AE77" s="31"/>
    </row>
    <row r="81" spans="1:47" s="2" customFormat="1" ht="7" customHeight="1">
      <c r="A81" s="31"/>
      <c r="B81" s="134"/>
      <c r="C81" s="135"/>
      <c r="D81" s="135"/>
      <c r="E81" s="135"/>
      <c r="F81" s="135"/>
      <c r="G81" s="135"/>
      <c r="H81" s="135"/>
      <c r="I81" s="135"/>
      <c r="J81" s="135"/>
      <c r="K81" s="135"/>
      <c r="L81" s="48"/>
      <c r="S81" s="31"/>
      <c r="T81" s="31"/>
      <c r="U81" s="31"/>
      <c r="V81" s="31"/>
      <c r="W81" s="31"/>
      <c r="X81" s="31"/>
      <c r="Y81" s="31"/>
      <c r="Z81" s="31"/>
      <c r="AA81" s="31"/>
      <c r="AB81" s="31"/>
      <c r="AC81" s="31"/>
      <c r="AD81" s="31"/>
      <c r="AE81" s="31"/>
    </row>
    <row r="82" spans="1:47" s="2" customFormat="1" ht="25" customHeight="1">
      <c r="A82" s="31"/>
      <c r="B82" s="32"/>
      <c r="C82" s="20" t="s">
        <v>88</v>
      </c>
      <c r="D82" s="33"/>
      <c r="E82" s="33"/>
      <c r="F82" s="33"/>
      <c r="G82" s="33"/>
      <c r="H82" s="33"/>
      <c r="I82" s="33"/>
      <c r="J82" s="33"/>
      <c r="K82" s="33"/>
      <c r="L82" s="48"/>
      <c r="S82" s="31"/>
      <c r="T82" s="31"/>
      <c r="U82" s="31"/>
      <c r="V82" s="31"/>
      <c r="W82" s="31"/>
      <c r="X82" s="31"/>
      <c r="Y82" s="31"/>
      <c r="Z82" s="31"/>
      <c r="AA82" s="31"/>
      <c r="AB82" s="31"/>
      <c r="AC82" s="31"/>
      <c r="AD82" s="31"/>
      <c r="AE82" s="31"/>
    </row>
    <row r="83" spans="1:47" s="2" customFormat="1" ht="7" customHeight="1">
      <c r="A83" s="31"/>
      <c r="B83" s="32"/>
      <c r="C83" s="33"/>
      <c r="D83" s="33"/>
      <c r="E83" s="33"/>
      <c r="F83" s="33"/>
      <c r="G83" s="33"/>
      <c r="H83" s="33"/>
      <c r="I83" s="33"/>
      <c r="J83" s="33"/>
      <c r="K83" s="33"/>
      <c r="L83" s="48"/>
      <c r="S83" s="31"/>
      <c r="T83" s="31"/>
      <c r="U83" s="31"/>
      <c r="V83" s="31"/>
      <c r="W83" s="31"/>
      <c r="X83" s="31"/>
      <c r="Y83" s="31"/>
      <c r="Z83" s="31"/>
      <c r="AA83" s="31"/>
      <c r="AB83" s="31"/>
      <c r="AC83" s="31"/>
      <c r="AD83" s="31"/>
      <c r="AE83" s="31"/>
    </row>
    <row r="84" spans="1:47" s="2" customFormat="1" ht="12" customHeight="1">
      <c r="A84" s="31"/>
      <c r="B84" s="32"/>
      <c r="C84" s="26" t="s">
        <v>16</v>
      </c>
      <c r="D84" s="33"/>
      <c r="E84" s="33"/>
      <c r="F84" s="33"/>
      <c r="G84" s="33"/>
      <c r="H84" s="33"/>
      <c r="I84" s="33"/>
      <c r="J84" s="33"/>
      <c r="K84" s="33"/>
      <c r="L84" s="48"/>
      <c r="S84" s="31"/>
      <c r="T84" s="31"/>
      <c r="U84" s="31"/>
      <c r="V84" s="31"/>
      <c r="W84" s="31"/>
      <c r="X84" s="31"/>
      <c r="Y84" s="31"/>
      <c r="Z84" s="31"/>
      <c r="AA84" s="31"/>
      <c r="AB84" s="31"/>
      <c r="AC84" s="31"/>
      <c r="AD84" s="31"/>
      <c r="AE84" s="31"/>
    </row>
    <row r="85" spans="1:47" s="2" customFormat="1" ht="16.5" customHeight="1">
      <c r="A85" s="31"/>
      <c r="B85" s="32"/>
      <c r="C85" s="33"/>
      <c r="D85" s="33"/>
      <c r="E85" s="337" t="str">
        <f>E7</f>
        <v>Stavební úpravy a dostavba KD v Zábřehu - 02/2022 z 01/2019</v>
      </c>
      <c r="F85" s="338"/>
      <c r="G85" s="338"/>
      <c r="H85" s="338"/>
      <c r="I85" s="33"/>
      <c r="J85" s="33"/>
      <c r="K85" s="33"/>
      <c r="L85" s="48"/>
      <c r="S85" s="31"/>
      <c r="T85" s="31"/>
      <c r="U85" s="31"/>
      <c r="V85" s="31"/>
      <c r="W85" s="31"/>
      <c r="X85" s="31"/>
      <c r="Y85" s="31"/>
      <c r="Z85" s="31"/>
      <c r="AA85" s="31"/>
      <c r="AB85" s="31"/>
      <c r="AC85" s="31"/>
      <c r="AD85" s="31"/>
      <c r="AE85" s="31"/>
    </row>
    <row r="86" spans="1:47" s="2" customFormat="1" ht="12" customHeight="1">
      <c r="A86" s="31"/>
      <c r="B86" s="32"/>
      <c r="C86" s="26" t="s">
        <v>87</v>
      </c>
      <c r="D86" s="33"/>
      <c r="E86" s="33"/>
      <c r="F86" s="33"/>
      <c r="G86" s="33"/>
      <c r="H86" s="33"/>
      <c r="I86" s="33"/>
      <c r="J86" s="33"/>
      <c r="K86" s="33"/>
      <c r="L86" s="48"/>
      <c r="S86" s="31"/>
      <c r="T86" s="31"/>
      <c r="U86" s="31"/>
      <c r="V86" s="31"/>
      <c r="W86" s="31"/>
      <c r="X86" s="31"/>
      <c r="Y86" s="31"/>
      <c r="Z86" s="31"/>
      <c r="AA86" s="31"/>
      <c r="AB86" s="31"/>
      <c r="AC86" s="31"/>
      <c r="AD86" s="31"/>
      <c r="AE86" s="31"/>
    </row>
    <row r="87" spans="1:47" s="2" customFormat="1" ht="30" customHeight="1">
      <c r="A87" s="31"/>
      <c r="B87" s="32"/>
      <c r="C87" s="33"/>
      <c r="D87" s="33"/>
      <c r="E87" s="325" t="str">
        <f>E9</f>
        <v>D2Technicke vybaveni - D2 Jevištní mechanika a technické vybavení</v>
      </c>
      <c r="F87" s="336"/>
      <c r="G87" s="336"/>
      <c r="H87" s="336"/>
      <c r="I87" s="33"/>
      <c r="J87" s="33"/>
      <c r="K87" s="33"/>
      <c r="L87" s="48"/>
      <c r="S87" s="31"/>
      <c r="T87" s="31"/>
      <c r="U87" s="31"/>
      <c r="V87" s="31"/>
      <c r="W87" s="31"/>
      <c r="X87" s="31"/>
      <c r="Y87" s="31"/>
      <c r="Z87" s="31"/>
      <c r="AA87" s="31"/>
      <c r="AB87" s="31"/>
      <c r="AC87" s="31"/>
      <c r="AD87" s="31"/>
      <c r="AE87" s="31"/>
    </row>
    <row r="88" spans="1:47" s="2" customFormat="1" ht="7" customHeight="1">
      <c r="A88" s="31"/>
      <c r="B88" s="32"/>
      <c r="C88" s="33"/>
      <c r="D88" s="33"/>
      <c r="E88" s="33"/>
      <c r="F88" s="33"/>
      <c r="G88" s="33"/>
      <c r="H88" s="33"/>
      <c r="I88" s="33"/>
      <c r="J88" s="33"/>
      <c r="K88" s="33"/>
      <c r="L88" s="48"/>
      <c r="S88" s="31"/>
      <c r="T88" s="31"/>
      <c r="U88" s="31"/>
      <c r="V88" s="31"/>
      <c r="W88" s="31"/>
      <c r="X88" s="31"/>
      <c r="Y88" s="31"/>
      <c r="Z88" s="31"/>
      <c r="AA88" s="31"/>
      <c r="AB88" s="31"/>
      <c r="AC88" s="31"/>
      <c r="AD88" s="31"/>
      <c r="AE88" s="31"/>
    </row>
    <row r="89" spans="1:47" s="2" customFormat="1" ht="12" customHeight="1">
      <c r="A89" s="31"/>
      <c r="B89" s="32"/>
      <c r="C89" s="26" t="s">
        <v>20</v>
      </c>
      <c r="D89" s="33"/>
      <c r="E89" s="33"/>
      <c r="F89" s="24" t="str">
        <f>F12</f>
        <v>Zábřeh</v>
      </c>
      <c r="G89" s="33"/>
      <c r="H89" s="33"/>
      <c r="I89" s="26" t="s">
        <v>22</v>
      </c>
      <c r="J89" s="63" t="str">
        <f>IF(J12="","",J12)</f>
        <v>24. 8. 2022</v>
      </c>
      <c r="K89" s="33"/>
      <c r="L89" s="48"/>
      <c r="S89" s="31"/>
      <c r="T89" s="31"/>
      <c r="U89" s="31"/>
      <c r="V89" s="31"/>
      <c r="W89" s="31"/>
      <c r="X89" s="31"/>
      <c r="Y89" s="31"/>
      <c r="Z89" s="31"/>
      <c r="AA89" s="31"/>
      <c r="AB89" s="31"/>
      <c r="AC89" s="31"/>
      <c r="AD89" s="31"/>
      <c r="AE89" s="31"/>
    </row>
    <row r="90" spans="1:47" s="2" customFormat="1" ht="7" customHeight="1">
      <c r="A90" s="31"/>
      <c r="B90" s="32"/>
      <c r="C90" s="33"/>
      <c r="D90" s="33"/>
      <c r="E90" s="33"/>
      <c r="F90" s="33"/>
      <c r="G90" s="33"/>
      <c r="H90" s="33"/>
      <c r="I90" s="33"/>
      <c r="J90" s="33"/>
      <c r="K90" s="33"/>
      <c r="L90" s="48"/>
      <c r="S90" s="31"/>
      <c r="T90" s="31"/>
      <c r="U90" s="31"/>
      <c r="V90" s="31"/>
      <c r="W90" s="31"/>
      <c r="X90" s="31"/>
      <c r="Y90" s="31"/>
      <c r="Z90" s="31"/>
      <c r="AA90" s="31"/>
      <c r="AB90" s="31"/>
      <c r="AC90" s="31"/>
      <c r="AD90" s="31"/>
      <c r="AE90" s="31"/>
    </row>
    <row r="91" spans="1:47" s="2" customFormat="1" ht="15.25" customHeight="1">
      <c r="A91" s="31"/>
      <c r="B91" s="32"/>
      <c r="C91" s="26" t="s">
        <v>24</v>
      </c>
      <c r="D91" s="33"/>
      <c r="E91" s="33"/>
      <c r="F91" s="24" t="str">
        <f>E15</f>
        <v>Město Zábřeh</v>
      </c>
      <c r="G91" s="33"/>
      <c r="H91" s="33"/>
      <c r="I91" s="26" t="s">
        <v>30</v>
      </c>
      <c r="J91" s="29" t="str">
        <f>E21</f>
        <v>BDA Architekti s.r.o.</v>
      </c>
      <c r="K91" s="33"/>
      <c r="L91" s="48"/>
      <c r="S91" s="31"/>
      <c r="T91" s="31"/>
      <c r="U91" s="31"/>
      <c r="V91" s="31"/>
      <c r="W91" s="31"/>
      <c r="X91" s="31"/>
      <c r="Y91" s="31"/>
      <c r="Z91" s="31"/>
      <c r="AA91" s="31"/>
      <c r="AB91" s="31"/>
      <c r="AC91" s="31"/>
      <c r="AD91" s="31"/>
      <c r="AE91" s="31"/>
    </row>
    <row r="92" spans="1:47" s="2" customFormat="1" ht="15.25" customHeight="1">
      <c r="A92" s="31"/>
      <c r="B92" s="32"/>
      <c r="C92" s="26" t="s">
        <v>28</v>
      </c>
      <c r="D92" s="33"/>
      <c r="E92" s="33"/>
      <c r="F92" s="24" t="str">
        <f>IF(E18="","",E18)</f>
        <v>Vyplň údaj</v>
      </c>
      <c r="G92" s="33"/>
      <c r="H92" s="33"/>
      <c r="I92" s="26" t="s">
        <v>33</v>
      </c>
      <c r="J92" s="29" t="str">
        <f>E24</f>
        <v>Ing.P.Čoudek</v>
      </c>
      <c r="K92" s="33"/>
      <c r="L92" s="48"/>
      <c r="S92" s="31"/>
      <c r="T92" s="31"/>
      <c r="U92" s="31"/>
      <c r="V92" s="31"/>
      <c r="W92" s="31"/>
      <c r="X92" s="31"/>
      <c r="Y92" s="31"/>
      <c r="Z92" s="31"/>
      <c r="AA92" s="31"/>
      <c r="AB92" s="31"/>
      <c r="AC92" s="31"/>
      <c r="AD92" s="31"/>
      <c r="AE92" s="31"/>
    </row>
    <row r="93" spans="1:47" s="2" customFormat="1" ht="10.4" customHeight="1">
      <c r="A93" s="31"/>
      <c r="B93" s="32"/>
      <c r="C93" s="33"/>
      <c r="D93" s="33"/>
      <c r="E93" s="33"/>
      <c r="F93" s="33"/>
      <c r="G93" s="33"/>
      <c r="H93" s="33"/>
      <c r="I93" s="33"/>
      <c r="J93" s="33"/>
      <c r="K93" s="33"/>
      <c r="L93" s="48"/>
      <c r="S93" s="31"/>
      <c r="T93" s="31"/>
      <c r="U93" s="31"/>
      <c r="V93" s="31"/>
      <c r="W93" s="31"/>
      <c r="X93" s="31"/>
      <c r="Y93" s="31"/>
      <c r="Z93" s="31"/>
      <c r="AA93" s="31"/>
      <c r="AB93" s="31"/>
      <c r="AC93" s="31"/>
      <c r="AD93" s="31"/>
      <c r="AE93" s="31"/>
    </row>
    <row r="94" spans="1:47" s="2" customFormat="1" ht="29.25" customHeight="1">
      <c r="A94" s="31"/>
      <c r="B94" s="32"/>
      <c r="C94" s="136" t="s">
        <v>89</v>
      </c>
      <c r="D94" s="137"/>
      <c r="E94" s="137"/>
      <c r="F94" s="137"/>
      <c r="G94" s="137"/>
      <c r="H94" s="137"/>
      <c r="I94" s="137"/>
      <c r="J94" s="138" t="s">
        <v>90</v>
      </c>
      <c r="K94" s="137"/>
      <c r="L94" s="48"/>
      <c r="S94" s="31"/>
      <c r="T94" s="31"/>
      <c r="U94" s="31"/>
      <c r="V94" s="31"/>
      <c r="W94" s="31"/>
      <c r="X94" s="31"/>
      <c r="Y94" s="31"/>
      <c r="Z94" s="31"/>
      <c r="AA94" s="31"/>
      <c r="AB94" s="31"/>
      <c r="AC94" s="31"/>
      <c r="AD94" s="31"/>
      <c r="AE94" s="31"/>
    </row>
    <row r="95" spans="1:47" s="2" customFormat="1" ht="10.4" customHeight="1">
      <c r="A95" s="31"/>
      <c r="B95" s="32"/>
      <c r="C95" s="33"/>
      <c r="D95" s="33"/>
      <c r="E95" s="33"/>
      <c r="F95" s="33"/>
      <c r="G95" s="33"/>
      <c r="H95" s="33"/>
      <c r="I95" s="33"/>
      <c r="J95" s="33"/>
      <c r="K95" s="33"/>
      <c r="L95" s="48"/>
      <c r="S95" s="31"/>
      <c r="T95" s="31"/>
      <c r="U95" s="31"/>
      <c r="V95" s="31"/>
      <c r="W95" s="31"/>
      <c r="X95" s="31"/>
      <c r="Y95" s="31"/>
      <c r="Z95" s="31"/>
      <c r="AA95" s="31"/>
      <c r="AB95" s="31"/>
      <c r="AC95" s="31"/>
      <c r="AD95" s="31"/>
      <c r="AE95" s="31"/>
    </row>
    <row r="96" spans="1:47" s="2" customFormat="1" ht="22.95" customHeight="1">
      <c r="A96" s="31"/>
      <c r="B96" s="32"/>
      <c r="C96" s="139" t="s">
        <v>91</v>
      </c>
      <c r="D96" s="33"/>
      <c r="E96" s="33"/>
      <c r="F96" s="33"/>
      <c r="G96" s="33"/>
      <c r="H96" s="33"/>
      <c r="I96" s="33"/>
      <c r="J96" s="81">
        <f>J119</f>
        <v>0</v>
      </c>
      <c r="K96" s="33"/>
      <c r="L96" s="48"/>
      <c r="S96" s="31"/>
      <c r="T96" s="31"/>
      <c r="U96" s="31"/>
      <c r="V96" s="31"/>
      <c r="W96" s="31"/>
      <c r="X96" s="31"/>
      <c r="Y96" s="31"/>
      <c r="Z96" s="31"/>
      <c r="AA96" s="31"/>
      <c r="AB96" s="31"/>
      <c r="AC96" s="31"/>
      <c r="AD96" s="31"/>
      <c r="AE96" s="31"/>
      <c r="AU96" s="14" t="s">
        <v>92</v>
      </c>
    </row>
    <row r="97" spans="1:31" s="9" customFormat="1" ht="25" customHeight="1">
      <c r="B97" s="140"/>
      <c r="C97" s="141"/>
      <c r="D97" s="142" t="s">
        <v>93</v>
      </c>
      <c r="E97" s="143"/>
      <c r="F97" s="143"/>
      <c r="G97" s="143"/>
      <c r="H97" s="143"/>
      <c r="I97" s="143"/>
      <c r="J97" s="144">
        <f>J120</f>
        <v>0</v>
      </c>
      <c r="K97" s="141"/>
      <c r="L97" s="145"/>
    </row>
    <row r="98" spans="1:31" s="10" customFormat="1" ht="19.95" customHeight="1">
      <c r="B98" s="146"/>
      <c r="C98" s="147"/>
      <c r="D98" s="148" t="s">
        <v>94</v>
      </c>
      <c r="E98" s="149"/>
      <c r="F98" s="149"/>
      <c r="G98" s="149"/>
      <c r="H98" s="149"/>
      <c r="I98" s="149"/>
      <c r="J98" s="150">
        <f>J121</f>
        <v>0</v>
      </c>
      <c r="K98" s="147"/>
      <c r="L98" s="151"/>
    </row>
    <row r="99" spans="1:31" s="10" customFormat="1" ht="19.95" customHeight="1">
      <c r="B99" s="146"/>
      <c r="C99" s="147"/>
      <c r="D99" s="148" t="s">
        <v>95</v>
      </c>
      <c r="E99" s="149"/>
      <c r="F99" s="149"/>
      <c r="G99" s="149"/>
      <c r="H99" s="149"/>
      <c r="I99" s="149"/>
      <c r="J99" s="150">
        <f>J123</f>
        <v>0</v>
      </c>
      <c r="K99" s="147"/>
      <c r="L99" s="151"/>
    </row>
    <row r="100" spans="1:31" s="2" customFormat="1" ht="21.75" customHeight="1">
      <c r="A100" s="31"/>
      <c r="B100" s="32"/>
      <c r="C100" s="33"/>
      <c r="D100" s="33"/>
      <c r="E100" s="33"/>
      <c r="F100" s="33"/>
      <c r="G100" s="33"/>
      <c r="H100" s="33"/>
      <c r="I100" s="33"/>
      <c r="J100" s="33"/>
      <c r="K100" s="33"/>
      <c r="L100" s="48"/>
      <c r="S100" s="31"/>
      <c r="T100" s="31"/>
      <c r="U100" s="31"/>
      <c r="V100" s="31"/>
      <c r="W100" s="31"/>
      <c r="X100" s="31"/>
      <c r="Y100" s="31"/>
      <c r="Z100" s="31"/>
      <c r="AA100" s="31"/>
      <c r="AB100" s="31"/>
      <c r="AC100" s="31"/>
      <c r="AD100" s="31"/>
      <c r="AE100" s="31"/>
    </row>
    <row r="101" spans="1:31" s="2" customFormat="1" ht="7" customHeight="1">
      <c r="A101" s="31"/>
      <c r="B101" s="51"/>
      <c r="C101" s="52"/>
      <c r="D101" s="52"/>
      <c r="E101" s="52"/>
      <c r="F101" s="52"/>
      <c r="G101" s="52"/>
      <c r="H101" s="52"/>
      <c r="I101" s="52"/>
      <c r="J101" s="52"/>
      <c r="K101" s="52"/>
      <c r="L101" s="48"/>
      <c r="S101" s="31"/>
      <c r="T101" s="31"/>
      <c r="U101" s="31"/>
      <c r="V101" s="31"/>
      <c r="W101" s="31"/>
      <c r="X101" s="31"/>
      <c r="Y101" s="31"/>
      <c r="Z101" s="31"/>
      <c r="AA101" s="31"/>
      <c r="AB101" s="31"/>
      <c r="AC101" s="31"/>
      <c r="AD101" s="31"/>
      <c r="AE101" s="31"/>
    </row>
    <row r="105" spans="1:31" s="2" customFormat="1" ht="7" customHeight="1">
      <c r="A105" s="31"/>
      <c r="B105" s="53"/>
      <c r="C105" s="54"/>
      <c r="D105" s="54"/>
      <c r="E105" s="54"/>
      <c r="F105" s="54"/>
      <c r="G105" s="54"/>
      <c r="H105" s="54"/>
      <c r="I105" s="54"/>
      <c r="J105" s="54"/>
      <c r="K105" s="54"/>
      <c r="L105" s="48"/>
      <c r="S105" s="31"/>
      <c r="T105" s="31"/>
      <c r="U105" s="31"/>
      <c r="V105" s="31"/>
      <c r="W105" s="31"/>
      <c r="X105" s="31"/>
      <c r="Y105" s="31"/>
      <c r="Z105" s="31"/>
      <c r="AA105" s="31"/>
      <c r="AB105" s="31"/>
      <c r="AC105" s="31"/>
      <c r="AD105" s="31"/>
      <c r="AE105" s="31"/>
    </row>
    <row r="106" spans="1:31" s="2" customFormat="1" ht="25" customHeight="1">
      <c r="A106" s="31"/>
      <c r="B106" s="32"/>
      <c r="C106" s="20" t="s">
        <v>96</v>
      </c>
      <c r="D106" s="33"/>
      <c r="E106" s="33"/>
      <c r="F106" s="33"/>
      <c r="G106" s="33"/>
      <c r="H106" s="33"/>
      <c r="I106" s="33"/>
      <c r="J106" s="33"/>
      <c r="K106" s="33"/>
      <c r="L106" s="48"/>
      <c r="S106" s="31"/>
      <c r="T106" s="31"/>
      <c r="U106" s="31"/>
      <c r="V106" s="31"/>
      <c r="W106" s="31"/>
      <c r="X106" s="31"/>
      <c r="Y106" s="31"/>
      <c r="Z106" s="31"/>
      <c r="AA106" s="31"/>
      <c r="AB106" s="31"/>
      <c r="AC106" s="31"/>
      <c r="AD106" s="31"/>
      <c r="AE106" s="31"/>
    </row>
    <row r="107" spans="1:31" s="2" customFormat="1" ht="7" customHeight="1">
      <c r="A107" s="31"/>
      <c r="B107" s="32"/>
      <c r="C107" s="33"/>
      <c r="D107" s="33"/>
      <c r="E107" s="33"/>
      <c r="F107" s="33"/>
      <c r="G107" s="33"/>
      <c r="H107" s="33"/>
      <c r="I107" s="33"/>
      <c r="J107" s="33"/>
      <c r="K107" s="33"/>
      <c r="L107" s="48"/>
      <c r="S107" s="31"/>
      <c r="T107" s="31"/>
      <c r="U107" s="31"/>
      <c r="V107" s="31"/>
      <c r="W107" s="31"/>
      <c r="X107" s="31"/>
      <c r="Y107" s="31"/>
      <c r="Z107" s="31"/>
      <c r="AA107" s="31"/>
      <c r="AB107" s="31"/>
      <c r="AC107" s="31"/>
      <c r="AD107" s="31"/>
      <c r="AE107" s="31"/>
    </row>
    <row r="108" spans="1:31" s="2" customFormat="1" ht="12" customHeight="1">
      <c r="A108" s="31"/>
      <c r="B108" s="32"/>
      <c r="C108" s="26" t="s">
        <v>16</v>
      </c>
      <c r="D108" s="33"/>
      <c r="E108" s="33"/>
      <c r="F108" s="33"/>
      <c r="G108" s="33"/>
      <c r="H108" s="33"/>
      <c r="I108" s="33"/>
      <c r="J108" s="33"/>
      <c r="K108" s="33"/>
      <c r="L108" s="48"/>
      <c r="S108" s="31"/>
      <c r="T108" s="31"/>
      <c r="U108" s="31"/>
      <c r="V108" s="31"/>
      <c r="W108" s="31"/>
      <c r="X108" s="31"/>
      <c r="Y108" s="31"/>
      <c r="Z108" s="31"/>
      <c r="AA108" s="31"/>
      <c r="AB108" s="31"/>
      <c r="AC108" s="31"/>
      <c r="AD108" s="31"/>
      <c r="AE108" s="31"/>
    </row>
    <row r="109" spans="1:31" s="2" customFormat="1" ht="16.5" customHeight="1">
      <c r="A109" s="31"/>
      <c r="B109" s="32"/>
      <c r="C109" s="33"/>
      <c r="D109" s="33"/>
      <c r="E109" s="337" t="str">
        <f>E7</f>
        <v>Stavební úpravy a dostavba KD v Zábřehu - 02/2022 z 01/2019</v>
      </c>
      <c r="F109" s="338"/>
      <c r="G109" s="338"/>
      <c r="H109" s="338"/>
      <c r="I109" s="33"/>
      <c r="J109" s="33"/>
      <c r="K109" s="33"/>
      <c r="L109" s="48"/>
      <c r="S109" s="31"/>
      <c r="T109" s="31"/>
      <c r="U109" s="31"/>
      <c r="V109" s="31"/>
      <c r="W109" s="31"/>
      <c r="X109" s="31"/>
      <c r="Y109" s="31"/>
      <c r="Z109" s="31"/>
      <c r="AA109" s="31"/>
      <c r="AB109" s="31"/>
      <c r="AC109" s="31"/>
      <c r="AD109" s="31"/>
      <c r="AE109" s="31"/>
    </row>
    <row r="110" spans="1:31" s="2" customFormat="1" ht="12" customHeight="1">
      <c r="A110" s="31"/>
      <c r="B110" s="32"/>
      <c r="C110" s="26" t="s">
        <v>87</v>
      </c>
      <c r="D110" s="33"/>
      <c r="E110" s="33"/>
      <c r="F110" s="33"/>
      <c r="G110" s="33"/>
      <c r="H110" s="33"/>
      <c r="I110" s="33"/>
      <c r="J110" s="33"/>
      <c r="K110" s="33"/>
      <c r="L110" s="48"/>
      <c r="S110" s="31"/>
      <c r="T110" s="31"/>
      <c r="U110" s="31"/>
      <c r="V110" s="31"/>
      <c r="W110" s="31"/>
      <c r="X110" s="31"/>
      <c r="Y110" s="31"/>
      <c r="Z110" s="31"/>
      <c r="AA110" s="31"/>
      <c r="AB110" s="31"/>
      <c r="AC110" s="31"/>
      <c r="AD110" s="31"/>
      <c r="AE110" s="31"/>
    </row>
    <row r="111" spans="1:31" s="2" customFormat="1" ht="30" customHeight="1">
      <c r="A111" s="31"/>
      <c r="B111" s="32"/>
      <c r="C111" s="33"/>
      <c r="D111" s="33"/>
      <c r="E111" s="325" t="str">
        <f>E9</f>
        <v>D2Technicke vybaveni - D2 Jevištní mechanika a technické vybavení</v>
      </c>
      <c r="F111" s="336"/>
      <c r="G111" s="336"/>
      <c r="H111" s="336"/>
      <c r="I111" s="33"/>
      <c r="J111" s="33"/>
      <c r="K111" s="33"/>
      <c r="L111" s="48"/>
      <c r="S111" s="31"/>
      <c r="T111" s="31"/>
      <c r="U111" s="31"/>
      <c r="V111" s="31"/>
      <c r="W111" s="31"/>
      <c r="X111" s="31"/>
      <c r="Y111" s="31"/>
      <c r="Z111" s="31"/>
      <c r="AA111" s="31"/>
      <c r="AB111" s="31"/>
      <c r="AC111" s="31"/>
      <c r="AD111" s="31"/>
      <c r="AE111" s="31"/>
    </row>
    <row r="112" spans="1:31" s="2" customFormat="1" ht="7" customHeight="1">
      <c r="A112" s="31"/>
      <c r="B112" s="32"/>
      <c r="C112" s="33"/>
      <c r="D112" s="33"/>
      <c r="E112" s="33"/>
      <c r="F112" s="33"/>
      <c r="G112" s="33"/>
      <c r="H112" s="33"/>
      <c r="I112" s="33"/>
      <c r="J112" s="33"/>
      <c r="K112" s="33"/>
      <c r="L112" s="48"/>
      <c r="S112" s="31"/>
      <c r="T112" s="31"/>
      <c r="U112" s="31"/>
      <c r="V112" s="31"/>
      <c r="W112" s="31"/>
      <c r="X112" s="31"/>
      <c r="Y112" s="31"/>
      <c r="Z112" s="31"/>
      <c r="AA112" s="31"/>
      <c r="AB112" s="31"/>
      <c r="AC112" s="31"/>
      <c r="AD112" s="31"/>
      <c r="AE112" s="31"/>
    </row>
    <row r="113" spans="1:65" s="2" customFormat="1" ht="12" customHeight="1">
      <c r="A113" s="31"/>
      <c r="B113" s="32"/>
      <c r="C113" s="26" t="s">
        <v>20</v>
      </c>
      <c r="D113" s="33"/>
      <c r="E113" s="33"/>
      <c r="F113" s="24" t="str">
        <f>F12</f>
        <v>Zábřeh</v>
      </c>
      <c r="G113" s="33"/>
      <c r="H113" s="33"/>
      <c r="I113" s="26" t="s">
        <v>22</v>
      </c>
      <c r="J113" s="63" t="str">
        <f>IF(J12="","",J12)</f>
        <v>24. 8. 2022</v>
      </c>
      <c r="K113" s="33"/>
      <c r="L113" s="48"/>
      <c r="S113" s="31"/>
      <c r="T113" s="31"/>
      <c r="U113" s="31"/>
      <c r="V113" s="31"/>
      <c r="W113" s="31"/>
      <c r="X113" s="31"/>
      <c r="Y113" s="31"/>
      <c r="Z113" s="31"/>
      <c r="AA113" s="31"/>
      <c r="AB113" s="31"/>
      <c r="AC113" s="31"/>
      <c r="AD113" s="31"/>
      <c r="AE113" s="31"/>
    </row>
    <row r="114" spans="1:65" s="2" customFormat="1" ht="7" customHeight="1">
      <c r="A114" s="31"/>
      <c r="B114" s="32"/>
      <c r="C114" s="33"/>
      <c r="D114" s="33"/>
      <c r="E114" s="33"/>
      <c r="F114" s="33"/>
      <c r="G114" s="33"/>
      <c r="H114" s="33"/>
      <c r="I114" s="33"/>
      <c r="J114" s="33"/>
      <c r="K114" s="33"/>
      <c r="L114" s="48"/>
      <c r="S114" s="31"/>
      <c r="T114" s="31"/>
      <c r="U114" s="31"/>
      <c r="V114" s="31"/>
      <c r="W114" s="31"/>
      <c r="X114" s="31"/>
      <c r="Y114" s="31"/>
      <c r="Z114" s="31"/>
      <c r="AA114" s="31"/>
      <c r="AB114" s="31"/>
      <c r="AC114" s="31"/>
      <c r="AD114" s="31"/>
      <c r="AE114" s="31"/>
    </row>
    <row r="115" spans="1:65" s="2" customFormat="1" ht="15.25" customHeight="1">
      <c r="A115" s="31"/>
      <c r="B115" s="32"/>
      <c r="C115" s="26" t="s">
        <v>24</v>
      </c>
      <c r="D115" s="33"/>
      <c r="E115" s="33"/>
      <c r="F115" s="24" t="str">
        <f>E15</f>
        <v>Město Zábřeh</v>
      </c>
      <c r="G115" s="33"/>
      <c r="H115" s="33"/>
      <c r="I115" s="26" t="s">
        <v>30</v>
      </c>
      <c r="J115" s="29" t="str">
        <f>E21</f>
        <v>BDA Architekti s.r.o.</v>
      </c>
      <c r="K115" s="33"/>
      <c r="L115" s="48"/>
      <c r="S115" s="31"/>
      <c r="T115" s="31"/>
      <c r="U115" s="31"/>
      <c r="V115" s="31"/>
      <c r="W115" s="31"/>
      <c r="X115" s="31"/>
      <c r="Y115" s="31"/>
      <c r="Z115" s="31"/>
      <c r="AA115" s="31"/>
      <c r="AB115" s="31"/>
      <c r="AC115" s="31"/>
      <c r="AD115" s="31"/>
      <c r="AE115" s="31"/>
    </row>
    <row r="116" spans="1:65" s="2" customFormat="1" ht="15.25" customHeight="1">
      <c r="A116" s="31"/>
      <c r="B116" s="32"/>
      <c r="C116" s="26" t="s">
        <v>28</v>
      </c>
      <c r="D116" s="33"/>
      <c r="E116" s="33"/>
      <c r="F116" s="24" t="str">
        <f>IF(E18="","",E18)</f>
        <v>Vyplň údaj</v>
      </c>
      <c r="G116" s="33"/>
      <c r="H116" s="33"/>
      <c r="I116" s="26" t="s">
        <v>33</v>
      </c>
      <c r="J116" s="29" t="str">
        <f>E24</f>
        <v>Ing.P.Čoudek</v>
      </c>
      <c r="K116" s="33"/>
      <c r="L116" s="48"/>
      <c r="S116" s="31"/>
      <c r="T116" s="31"/>
      <c r="U116" s="31"/>
      <c r="V116" s="31"/>
      <c r="W116" s="31"/>
      <c r="X116" s="31"/>
      <c r="Y116" s="31"/>
      <c r="Z116" s="31"/>
      <c r="AA116" s="31"/>
      <c r="AB116" s="31"/>
      <c r="AC116" s="31"/>
      <c r="AD116" s="31"/>
      <c r="AE116" s="31"/>
    </row>
    <row r="117" spans="1:65" s="2" customFormat="1" ht="10.4" customHeight="1">
      <c r="A117" s="31"/>
      <c r="B117" s="32"/>
      <c r="C117" s="33"/>
      <c r="D117" s="33"/>
      <c r="E117" s="33"/>
      <c r="F117" s="33"/>
      <c r="G117" s="33"/>
      <c r="H117" s="33"/>
      <c r="I117" s="33"/>
      <c r="J117" s="33"/>
      <c r="K117" s="33"/>
      <c r="L117" s="48"/>
      <c r="S117" s="31"/>
      <c r="T117" s="31"/>
      <c r="U117" s="31"/>
      <c r="V117" s="31"/>
      <c r="W117" s="31"/>
      <c r="X117" s="31"/>
      <c r="Y117" s="31"/>
      <c r="Z117" s="31"/>
      <c r="AA117" s="31"/>
      <c r="AB117" s="31"/>
      <c r="AC117" s="31"/>
      <c r="AD117" s="31"/>
      <c r="AE117" s="31"/>
    </row>
    <row r="118" spans="1:65" s="11" customFormat="1" ht="29.25" customHeight="1">
      <c r="A118" s="152"/>
      <c r="B118" s="153"/>
      <c r="C118" s="154" t="s">
        <v>97</v>
      </c>
      <c r="D118" s="155" t="s">
        <v>61</v>
      </c>
      <c r="E118" s="155" t="s">
        <v>57</v>
      </c>
      <c r="F118" s="155" t="s">
        <v>58</v>
      </c>
      <c r="G118" s="155" t="s">
        <v>98</v>
      </c>
      <c r="H118" s="155" t="s">
        <v>99</v>
      </c>
      <c r="I118" s="155" t="s">
        <v>100</v>
      </c>
      <c r="J118" s="156" t="s">
        <v>90</v>
      </c>
      <c r="K118" s="157" t="s">
        <v>101</v>
      </c>
      <c r="L118" s="158"/>
      <c r="M118" s="72" t="s">
        <v>1</v>
      </c>
      <c r="N118" s="73" t="s">
        <v>40</v>
      </c>
      <c r="O118" s="73" t="s">
        <v>102</v>
      </c>
      <c r="P118" s="73" t="s">
        <v>103</v>
      </c>
      <c r="Q118" s="73" t="s">
        <v>104</v>
      </c>
      <c r="R118" s="73" t="s">
        <v>105</v>
      </c>
      <c r="S118" s="73" t="s">
        <v>106</v>
      </c>
      <c r="T118" s="74" t="s">
        <v>107</v>
      </c>
      <c r="U118" s="152"/>
      <c r="V118" s="152"/>
      <c r="W118" s="152"/>
      <c r="X118" s="152"/>
      <c r="Y118" s="152"/>
      <c r="Z118" s="152"/>
      <c r="AA118" s="152"/>
      <c r="AB118" s="152"/>
      <c r="AC118" s="152"/>
      <c r="AD118" s="152"/>
      <c r="AE118" s="152"/>
    </row>
    <row r="119" spans="1:65" s="2" customFormat="1" ht="22.95" customHeight="1">
      <c r="A119" s="31"/>
      <c r="B119" s="32"/>
      <c r="C119" s="79" t="s">
        <v>108</v>
      </c>
      <c r="D119" s="33"/>
      <c r="E119" s="33"/>
      <c r="F119" s="33"/>
      <c r="G119" s="33"/>
      <c r="H119" s="33"/>
      <c r="I119" s="33"/>
      <c r="J119" s="159">
        <f>J121+J123</f>
        <v>0</v>
      </c>
      <c r="K119" s="33"/>
      <c r="L119" s="36"/>
      <c r="M119" s="75"/>
      <c r="N119" s="160"/>
      <c r="O119" s="76"/>
      <c r="P119" s="161">
        <f>P120</f>
        <v>0</v>
      </c>
      <c r="Q119" s="76"/>
      <c r="R119" s="161">
        <f>R120</f>
        <v>0</v>
      </c>
      <c r="S119" s="76"/>
      <c r="T119" s="162">
        <f>T120</f>
        <v>0</v>
      </c>
      <c r="U119" s="31"/>
      <c r="V119" s="31"/>
      <c r="W119" s="31"/>
      <c r="X119" s="31"/>
      <c r="Y119" s="31"/>
      <c r="Z119" s="31"/>
      <c r="AA119" s="31"/>
      <c r="AB119" s="31"/>
      <c r="AC119" s="31"/>
      <c r="AD119" s="31"/>
      <c r="AE119" s="31"/>
      <c r="AT119" s="14" t="s">
        <v>75</v>
      </c>
      <c r="AU119" s="14" t="s">
        <v>92</v>
      </c>
      <c r="BK119" s="163">
        <f>BK120</f>
        <v>0</v>
      </c>
    </row>
    <row r="120" spans="1:65" s="12" customFormat="1" ht="25.95" customHeight="1">
      <c r="B120" s="164"/>
      <c r="C120" s="165"/>
      <c r="D120" s="166" t="s">
        <v>75</v>
      </c>
      <c r="E120" s="167" t="s">
        <v>114</v>
      </c>
      <c r="F120" s="167" t="s">
        <v>117</v>
      </c>
      <c r="G120" s="165"/>
      <c r="H120" s="165"/>
      <c r="I120" s="168"/>
      <c r="J120" s="169">
        <f>J122+J124</f>
        <v>0</v>
      </c>
      <c r="K120" s="165"/>
      <c r="L120" s="170"/>
      <c r="M120" s="171"/>
      <c r="N120" s="172"/>
      <c r="O120" s="172"/>
      <c r="P120" s="173">
        <f>P121+P123</f>
        <v>0</v>
      </c>
      <c r="Q120" s="172"/>
      <c r="R120" s="173">
        <f>R121+R123</f>
        <v>0</v>
      </c>
      <c r="S120" s="172"/>
      <c r="T120" s="174">
        <f>T121+T123</f>
        <v>0</v>
      </c>
      <c r="AR120" s="175" t="s">
        <v>111</v>
      </c>
      <c r="AT120" s="176" t="s">
        <v>75</v>
      </c>
      <c r="AU120" s="176" t="s">
        <v>76</v>
      </c>
      <c r="AY120" s="175" t="s">
        <v>109</v>
      </c>
      <c r="BK120" s="177">
        <f>BK121+BK123</f>
        <v>0</v>
      </c>
    </row>
    <row r="121" spans="1:65" s="12" customFormat="1" ht="22.95" customHeight="1">
      <c r="B121" s="164"/>
      <c r="C121" s="165"/>
      <c r="D121" s="166" t="s">
        <v>75</v>
      </c>
      <c r="E121" s="178" t="s">
        <v>118</v>
      </c>
      <c r="F121" s="178" t="s">
        <v>119</v>
      </c>
      <c r="G121" s="165"/>
      <c r="H121" s="165"/>
      <c r="I121" s="168"/>
      <c r="J121" s="179">
        <f>J122</f>
        <v>0</v>
      </c>
      <c r="K121" s="165"/>
      <c r="L121" s="170"/>
      <c r="M121" s="171"/>
      <c r="N121" s="172"/>
      <c r="O121" s="172"/>
      <c r="P121" s="173">
        <f>P122</f>
        <v>0</v>
      </c>
      <c r="Q121" s="172"/>
      <c r="R121" s="173">
        <f>R122</f>
        <v>0</v>
      </c>
      <c r="S121" s="172"/>
      <c r="T121" s="174">
        <f>T122</f>
        <v>0</v>
      </c>
      <c r="AR121" s="175" t="s">
        <v>111</v>
      </c>
      <c r="AT121" s="176" t="s">
        <v>75</v>
      </c>
      <c r="AU121" s="176" t="s">
        <v>82</v>
      </c>
      <c r="AY121" s="175" t="s">
        <v>109</v>
      </c>
      <c r="BK121" s="177">
        <f>BK122</f>
        <v>0</v>
      </c>
    </row>
    <row r="122" spans="1:65" s="2" customFormat="1" ht="21.75" customHeight="1">
      <c r="A122" s="31"/>
      <c r="B122" s="32"/>
      <c r="C122" s="180" t="s">
        <v>82</v>
      </c>
      <c r="D122" s="180" t="s">
        <v>110</v>
      </c>
      <c r="E122" s="181" t="s">
        <v>120</v>
      </c>
      <c r="F122" s="182" t="s">
        <v>341</v>
      </c>
      <c r="G122" s="183" t="s">
        <v>115</v>
      </c>
      <c r="H122" s="184">
        <v>1</v>
      </c>
      <c r="I122" s="294">
        <f>Sumarizace!D20</f>
        <v>0</v>
      </c>
      <c r="J122" s="186">
        <f>ROUND(I122*H122,2)</f>
        <v>0</v>
      </c>
      <c r="K122" s="187"/>
      <c r="L122" s="36"/>
      <c r="M122" s="188" t="s">
        <v>1</v>
      </c>
      <c r="N122" s="189" t="s">
        <v>41</v>
      </c>
      <c r="O122" s="68"/>
      <c r="P122" s="190">
        <f>O122*H122</f>
        <v>0</v>
      </c>
      <c r="Q122" s="190">
        <v>0</v>
      </c>
      <c r="R122" s="190">
        <f>Q122*H122</f>
        <v>0</v>
      </c>
      <c r="S122" s="190">
        <v>0</v>
      </c>
      <c r="T122" s="191">
        <f>S122*H122</f>
        <v>0</v>
      </c>
      <c r="U122" s="31"/>
      <c r="V122" s="31"/>
      <c r="W122" s="31"/>
      <c r="X122" s="31"/>
      <c r="Y122" s="31"/>
      <c r="Z122" s="31"/>
      <c r="AA122" s="31"/>
      <c r="AB122" s="31"/>
      <c r="AC122" s="31"/>
      <c r="AD122" s="31"/>
      <c r="AE122" s="31"/>
      <c r="AR122" s="192" t="s">
        <v>116</v>
      </c>
      <c r="AT122" s="192" t="s">
        <v>110</v>
      </c>
      <c r="AU122" s="192" t="s">
        <v>83</v>
      </c>
      <c r="AY122" s="14" t="s">
        <v>109</v>
      </c>
      <c r="BE122" s="193">
        <f>IF(N122="základní",J122,0)</f>
        <v>0</v>
      </c>
      <c r="BF122" s="193">
        <f>IF(N122="snížená",J122,0)</f>
        <v>0</v>
      </c>
      <c r="BG122" s="193">
        <f>IF(N122="zákl. přenesená",J122,0)</f>
        <v>0</v>
      </c>
      <c r="BH122" s="193">
        <f>IF(N122="sníž. přenesená",J122,0)</f>
        <v>0</v>
      </c>
      <c r="BI122" s="193">
        <f>IF(N122="nulová",J122,0)</f>
        <v>0</v>
      </c>
      <c r="BJ122" s="14" t="s">
        <v>82</v>
      </c>
      <c r="BK122" s="193">
        <f>ROUND(I122*H122,2)</f>
        <v>0</v>
      </c>
      <c r="BL122" s="14" t="s">
        <v>116</v>
      </c>
      <c r="BM122" s="192" t="s">
        <v>121</v>
      </c>
    </row>
    <row r="123" spans="1:65" s="12" customFormat="1" ht="22.95" customHeight="1">
      <c r="B123" s="164"/>
      <c r="C123" s="165"/>
      <c r="D123" s="166" t="s">
        <v>75</v>
      </c>
      <c r="E123" s="178" t="s">
        <v>124</v>
      </c>
      <c r="F123" s="178" t="s">
        <v>125</v>
      </c>
      <c r="G123" s="165"/>
      <c r="H123" s="165"/>
      <c r="I123" s="168"/>
      <c r="J123" s="179">
        <f>J124</f>
        <v>0</v>
      </c>
      <c r="K123" s="165"/>
      <c r="L123" s="170"/>
      <c r="M123" s="171"/>
      <c r="N123" s="172"/>
      <c r="O123" s="172"/>
      <c r="P123" s="173">
        <f>P124</f>
        <v>0</v>
      </c>
      <c r="Q123" s="172"/>
      <c r="R123" s="173">
        <f>R124</f>
        <v>0</v>
      </c>
      <c r="S123" s="172"/>
      <c r="T123" s="174">
        <f>T124</f>
        <v>0</v>
      </c>
      <c r="AR123" s="175" t="s">
        <v>112</v>
      </c>
      <c r="AT123" s="176" t="s">
        <v>75</v>
      </c>
      <c r="AU123" s="176" t="s">
        <v>82</v>
      </c>
      <c r="AY123" s="175" t="s">
        <v>109</v>
      </c>
      <c r="BK123" s="177">
        <f>BK124</f>
        <v>0</v>
      </c>
    </row>
    <row r="124" spans="1:65" s="2" customFormat="1" ht="16.5" customHeight="1">
      <c r="A124" s="31"/>
      <c r="B124" s="32"/>
      <c r="C124" s="180" t="s">
        <v>83</v>
      </c>
      <c r="D124" s="180" t="s">
        <v>110</v>
      </c>
      <c r="E124" s="181" t="s">
        <v>126</v>
      </c>
      <c r="F124" s="182" t="s">
        <v>127</v>
      </c>
      <c r="G124" s="183" t="s">
        <v>122</v>
      </c>
      <c r="H124" s="184">
        <v>1</v>
      </c>
      <c r="I124" s="185"/>
      <c r="J124" s="186">
        <f>ROUND(I124*H124,2)</f>
        <v>0</v>
      </c>
      <c r="K124" s="187"/>
      <c r="L124" s="36"/>
      <c r="M124" s="194" t="s">
        <v>1</v>
      </c>
      <c r="N124" s="195" t="s">
        <v>41</v>
      </c>
      <c r="O124" s="196"/>
      <c r="P124" s="197">
        <f>O124*H124</f>
        <v>0</v>
      </c>
      <c r="Q124" s="197">
        <v>0</v>
      </c>
      <c r="R124" s="197">
        <f>Q124*H124</f>
        <v>0</v>
      </c>
      <c r="S124" s="197">
        <v>0</v>
      </c>
      <c r="T124" s="198">
        <f>S124*H124</f>
        <v>0</v>
      </c>
      <c r="U124" s="31"/>
      <c r="V124" s="31"/>
      <c r="W124" s="31"/>
      <c r="X124" s="31"/>
      <c r="Y124" s="31"/>
      <c r="Z124" s="31"/>
      <c r="AA124" s="31"/>
      <c r="AB124" s="31"/>
      <c r="AC124" s="31"/>
      <c r="AD124" s="31"/>
      <c r="AE124" s="31"/>
      <c r="AR124" s="192" t="s">
        <v>123</v>
      </c>
      <c r="AT124" s="192" t="s">
        <v>110</v>
      </c>
      <c r="AU124" s="192" t="s">
        <v>83</v>
      </c>
      <c r="AY124" s="14" t="s">
        <v>109</v>
      </c>
      <c r="BE124" s="193">
        <f>IF(N124="základní",J124,0)</f>
        <v>0</v>
      </c>
      <c r="BF124" s="193">
        <f>IF(N124="snížená",J124,0)</f>
        <v>0</v>
      </c>
      <c r="BG124" s="193">
        <f>IF(N124="zákl. přenesená",J124,0)</f>
        <v>0</v>
      </c>
      <c r="BH124" s="193">
        <f>IF(N124="sníž. přenesená",J124,0)</f>
        <v>0</v>
      </c>
      <c r="BI124" s="193">
        <f>IF(N124="nulová",J124,0)</f>
        <v>0</v>
      </c>
      <c r="BJ124" s="14" t="s">
        <v>82</v>
      </c>
      <c r="BK124" s="193">
        <f>ROUND(I124*H124,2)</f>
        <v>0</v>
      </c>
      <c r="BL124" s="14" t="s">
        <v>123</v>
      </c>
      <c r="BM124" s="192" t="s">
        <v>128</v>
      </c>
    </row>
    <row r="125" spans="1:65" s="2" customFormat="1" ht="7" customHeight="1">
      <c r="A125" s="31"/>
      <c r="B125" s="51"/>
      <c r="C125" s="52"/>
      <c r="D125" s="52"/>
      <c r="E125" s="52"/>
      <c r="F125" s="52"/>
      <c r="G125" s="52"/>
      <c r="H125" s="52"/>
      <c r="I125" s="52"/>
      <c r="J125" s="52"/>
      <c r="K125" s="52"/>
      <c r="L125" s="36"/>
      <c r="M125" s="31"/>
      <c r="O125" s="31"/>
      <c r="P125" s="31"/>
      <c r="Q125" s="31"/>
      <c r="R125" s="31"/>
      <c r="S125" s="31"/>
      <c r="T125" s="31"/>
      <c r="U125" s="31"/>
      <c r="V125" s="31"/>
      <c r="W125" s="31"/>
      <c r="X125" s="31"/>
      <c r="Y125" s="31"/>
      <c r="Z125" s="31"/>
      <c r="AA125" s="31"/>
      <c r="AB125" s="31"/>
      <c r="AC125" s="31"/>
      <c r="AD125" s="31"/>
      <c r="AE125" s="31"/>
    </row>
  </sheetData>
  <sheetProtection formatColumns="0" formatRows="0" autoFilter="0"/>
  <autoFilter ref="C118:K124"/>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view="pageBreakPreview" zoomScaleNormal="100" zoomScaleSheetLayoutView="100" workbookViewId="0">
      <selection activeCell="D35" sqref="D35"/>
    </sheetView>
  </sheetViews>
  <sheetFormatPr defaultColWidth="9.36328125" defaultRowHeight="10.75"/>
  <cols>
    <col min="1" max="1" width="6.1796875" style="227" customWidth="1"/>
    <col min="2" max="2" width="59.36328125" style="208" customWidth="1"/>
    <col min="3" max="3" width="9.453125" style="227" customWidth="1"/>
    <col min="4" max="5" width="15.6328125" style="228" customWidth="1"/>
    <col min="6" max="6" width="3" style="229" customWidth="1"/>
    <col min="7" max="8" width="3.1796875" style="208" customWidth="1"/>
    <col min="9" max="1018" width="3" style="208" customWidth="1"/>
    <col min="1019" max="1024" width="3" style="206" customWidth="1"/>
    <col min="1025" max="16384" width="9.36328125" style="206"/>
  </cols>
  <sheetData>
    <row r="1" spans="1:1024" s="199" customFormat="1" ht="14.6">
      <c r="C1" s="200"/>
      <c r="D1" s="201"/>
      <c r="E1" s="201"/>
      <c r="F1" s="202"/>
    </row>
    <row r="2" spans="1:1024" ht="20.6">
      <c r="A2" s="346" t="s">
        <v>134</v>
      </c>
      <c r="B2" s="346"/>
      <c r="C2" s="346"/>
      <c r="D2" s="346"/>
      <c r="E2" s="346"/>
      <c r="F2" s="203"/>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c r="GU2" s="204"/>
      <c r="GV2" s="204"/>
      <c r="GW2" s="204"/>
      <c r="GX2" s="204"/>
      <c r="GY2" s="204"/>
      <c r="GZ2" s="204"/>
      <c r="HA2" s="204"/>
      <c r="HB2" s="204"/>
      <c r="HC2" s="204"/>
      <c r="HD2" s="204"/>
      <c r="HE2" s="204"/>
      <c r="HF2" s="204"/>
      <c r="HG2" s="204"/>
      <c r="HH2" s="204"/>
      <c r="HI2" s="204"/>
      <c r="HJ2" s="204"/>
      <c r="HK2" s="204"/>
      <c r="HL2" s="204"/>
      <c r="HM2" s="204"/>
      <c r="HN2" s="204"/>
      <c r="HO2" s="204"/>
      <c r="HP2" s="204"/>
      <c r="HQ2" s="204"/>
      <c r="HR2" s="204"/>
      <c r="HS2" s="204"/>
      <c r="HT2" s="204"/>
      <c r="HU2" s="204"/>
      <c r="HV2" s="204"/>
      <c r="HW2" s="204"/>
      <c r="HX2" s="204"/>
      <c r="HY2" s="204"/>
      <c r="HZ2" s="204"/>
      <c r="IA2" s="204"/>
      <c r="IB2" s="204"/>
      <c r="IC2" s="204"/>
      <c r="ID2" s="204"/>
      <c r="IE2" s="204"/>
      <c r="IF2" s="204"/>
      <c r="IG2" s="204"/>
      <c r="IH2" s="204"/>
      <c r="II2" s="204"/>
      <c r="IJ2" s="204"/>
      <c r="IK2" s="204"/>
      <c r="IL2" s="204"/>
      <c r="IM2" s="204"/>
      <c r="IN2" s="204"/>
      <c r="IO2" s="204"/>
      <c r="IP2" s="204"/>
      <c r="IQ2" s="204"/>
      <c r="IR2" s="204"/>
      <c r="IS2" s="204"/>
      <c r="IT2" s="204"/>
      <c r="IU2" s="204"/>
      <c r="IV2" s="204"/>
      <c r="IW2" s="204"/>
      <c r="IX2" s="204"/>
      <c r="IY2" s="204"/>
      <c r="IZ2" s="204"/>
      <c r="JA2" s="204"/>
      <c r="JB2" s="204"/>
      <c r="JC2" s="204"/>
      <c r="JD2" s="204"/>
      <c r="JE2" s="204"/>
      <c r="JF2" s="204"/>
      <c r="JG2" s="204"/>
      <c r="JH2" s="204"/>
      <c r="JI2" s="204"/>
      <c r="JJ2" s="204"/>
      <c r="JK2" s="204"/>
      <c r="JL2" s="204"/>
      <c r="JM2" s="204"/>
      <c r="JN2" s="204"/>
      <c r="JO2" s="204"/>
      <c r="JP2" s="204"/>
      <c r="JQ2" s="204"/>
      <c r="JR2" s="204"/>
      <c r="JS2" s="204"/>
      <c r="JT2" s="204"/>
      <c r="JU2" s="204"/>
      <c r="JV2" s="204"/>
      <c r="JW2" s="204"/>
      <c r="JX2" s="204"/>
      <c r="JY2" s="204"/>
      <c r="JZ2" s="204"/>
      <c r="KA2" s="204"/>
      <c r="KB2" s="204"/>
      <c r="KC2" s="204"/>
      <c r="KD2" s="204"/>
      <c r="KE2" s="204"/>
      <c r="KF2" s="204"/>
      <c r="KG2" s="204"/>
      <c r="KH2" s="204"/>
      <c r="KI2" s="204"/>
      <c r="KJ2" s="204"/>
      <c r="KK2" s="204"/>
      <c r="KL2" s="204"/>
      <c r="KM2" s="204"/>
      <c r="KN2" s="204"/>
      <c r="KO2" s="204"/>
      <c r="KP2" s="204"/>
      <c r="KQ2" s="204"/>
      <c r="KR2" s="204"/>
      <c r="KS2" s="204"/>
      <c r="KT2" s="204"/>
      <c r="KU2" s="204"/>
      <c r="KV2" s="204"/>
      <c r="KW2" s="204"/>
      <c r="KX2" s="204"/>
      <c r="KY2" s="204"/>
      <c r="KZ2" s="204"/>
      <c r="LA2" s="204"/>
      <c r="LB2" s="204"/>
      <c r="LC2" s="204"/>
      <c r="LD2" s="204"/>
      <c r="LE2" s="204"/>
      <c r="LF2" s="204"/>
      <c r="LG2" s="204"/>
      <c r="LH2" s="204"/>
      <c r="LI2" s="204"/>
      <c r="LJ2" s="204"/>
      <c r="LK2" s="204"/>
      <c r="LL2" s="204"/>
      <c r="LM2" s="204"/>
      <c r="LN2" s="204"/>
      <c r="LO2" s="204"/>
      <c r="LP2" s="204"/>
      <c r="LQ2" s="204"/>
      <c r="LR2" s="204"/>
      <c r="LS2" s="204"/>
      <c r="LT2" s="204"/>
      <c r="LU2" s="204"/>
      <c r="LV2" s="204"/>
      <c r="LW2" s="204"/>
      <c r="LX2" s="204"/>
      <c r="LY2" s="204"/>
      <c r="LZ2" s="204"/>
      <c r="MA2" s="204"/>
      <c r="MB2" s="204"/>
      <c r="MC2" s="204"/>
      <c r="MD2" s="204"/>
      <c r="ME2" s="204"/>
      <c r="MF2" s="204"/>
      <c r="MG2" s="204"/>
      <c r="MH2" s="204"/>
      <c r="MI2" s="204"/>
      <c r="MJ2" s="204"/>
      <c r="MK2" s="204"/>
      <c r="ML2" s="204"/>
      <c r="MM2" s="204"/>
      <c r="MN2" s="204"/>
      <c r="MO2" s="204"/>
      <c r="MP2" s="204"/>
      <c r="MQ2" s="204"/>
      <c r="MR2" s="204"/>
      <c r="MS2" s="204"/>
      <c r="MT2" s="204"/>
      <c r="MU2" s="204"/>
      <c r="MV2" s="204"/>
      <c r="MW2" s="204"/>
      <c r="MX2" s="204"/>
      <c r="MY2" s="204"/>
      <c r="MZ2" s="204"/>
      <c r="NA2" s="204"/>
      <c r="NB2" s="204"/>
      <c r="NC2" s="204"/>
      <c r="ND2" s="204"/>
      <c r="NE2" s="204"/>
      <c r="NF2" s="204"/>
      <c r="NG2" s="204"/>
      <c r="NH2" s="204"/>
      <c r="NI2" s="204"/>
      <c r="NJ2" s="204"/>
      <c r="NK2" s="204"/>
      <c r="NL2" s="204"/>
      <c r="NM2" s="204"/>
      <c r="NN2" s="204"/>
      <c r="NO2" s="204"/>
      <c r="NP2" s="204"/>
      <c r="NQ2" s="204"/>
      <c r="NR2" s="204"/>
      <c r="NS2" s="204"/>
      <c r="NT2" s="204"/>
      <c r="NU2" s="204"/>
      <c r="NV2" s="204"/>
      <c r="NW2" s="204"/>
      <c r="NX2" s="204"/>
      <c r="NY2" s="204"/>
      <c r="NZ2" s="204"/>
      <c r="OA2" s="204"/>
      <c r="OB2" s="204"/>
      <c r="OC2" s="204"/>
      <c r="OD2" s="204"/>
      <c r="OE2" s="204"/>
      <c r="OF2" s="204"/>
      <c r="OG2" s="204"/>
      <c r="OH2" s="204"/>
      <c r="OI2" s="204"/>
      <c r="OJ2" s="204"/>
      <c r="OK2" s="204"/>
      <c r="OL2" s="204"/>
      <c r="OM2" s="204"/>
      <c r="ON2" s="204"/>
      <c r="OO2" s="204"/>
      <c r="OP2" s="204"/>
      <c r="OQ2" s="204"/>
      <c r="OR2" s="204"/>
      <c r="OS2" s="204"/>
      <c r="OT2" s="204"/>
      <c r="OU2" s="204"/>
      <c r="OV2" s="204"/>
      <c r="OW2" s="204"/>
      <c r="OX2" s="204"/>
      <c r="OY2" s="204"/>
      <c r="OZ2" s="204"/>
      <c r="PA2" s="204"/>
      <c r="PB2" s="204"/>
      <c r="PC2" s="204"/>
      <c r="PD2" s="204"/>
      <c r="PE2" s="204"/>
      <c r="PF2" s="204"/>
      <c r="PG2" s="204"/>
      <c r="PH2" s="204"/>
      <c r="PI2" s="204"/>
      <c r="PJ2" s="204"/>
      <c r="PK2" s="204"/>
      <c r="PL2" s="204"/>
      <c r="PM2" s="204"/>
      <c r="PN2" s="204"/>
      <c r="PO2" s="204"/>
      <c r="PP2" s="204"/>
      <c r="PQ2" s="204"/>
      <c r="PR2" s="204"/>
      <c r="PS2" s="204"/>
      <c r="PT2" s="204"/>
      <c r="PU2" s="204"/>
      <c r="PV2" s="204"/>
      <c r="PW2" s="204"/>
      <c r="PX2" s="204"/>
      <c r="PY2" s="204"/>
      <c r="PZ2" s="204"/>
      <c r="QA2" s="204"/>
      <c r="QB2" s="204"/>
      <c r="QC2" s="204"/>
      <c r="QD2" s="204"/>
      <c r="QE2" s="204"/>
      <c r="QF2" s="204"/>
      <c r="QG2" s="204"/>
      <c r="QH2" s="204"/>
      <c r="QI2" s="204"/>
      <c r="QJ2" s="204"/>
      <c r="QK2" s="204"/>
      <c r="QL2" s="204"/>
      <c r="QM2" s="204"/>
      <c r="QN2" s="204"/>
      <c r="QO2" s="204"/>
      <c r="QP2" s="204"/>
      <c r="QQ2" s="204"/>
      <c r="QR2" s="204"/>
      <c r="QS2" s="204"/>
      <c r="QT2" s="204"/>
      <c r="QU2" s="204"/>
      <c r="QV2" s="204"/>
      <c r="QW2" s="204"/>
      <c r="QX2" s="204"/>
      <c r="QY2" s="204"/>
      <c r="QZ2" s="204"/>
      <c r="RA2" s="204"/>
      <c r="RB2" s="204"/>
      <c r="RC2" s="204"/>
      <c r="RD2" s="204"/>
      <c r="RE2" s="204"/>
      <c r="RF2" s="204"/>
      <c r="RG2" s="204"/>
      <c r="RH2" s="204"/>
      <c r="RI2" s="204"/>
      <c r="RJ2" s="204"/>
      <c r="RK2" s="204"/>
      <c r="RL2" s="204"/>
      <c r="RM2" s="204"/>
      <c r="RN2" s="204"/>
      <c r="RO2" s="204"/>
      <c r="RP2" s="204"/>
      <c r="RQ2" s="204"/>
      <c r="RR2" s="204"/>
      <c r="RS2" s="204"/>
      <c r="RT2" s="204"/>
      <c r="RU2" s="204"/>
      <c r="RV2" s="204"/>
      <c r="RW2" s="204"/>
      <c r="RX2" s="204"/>
      <c r="RY2" s="204"/>
      <c r="RZ2" s="204"/>
      <c r="SA2" s="204"/>
      <c r="SB2" s="204"/>
      <c r="SC2" s="204"/>
      <c r="SD2" s="204"/>
      <c r="SE2" s="204"/>
      <c r="SF2" s="204"/>
      <c r="SG2" s="204"/>
      <c r="SH2" s="204"/>
      <c r="SI2" s="204"/>
      <c r="SJ2" s="204"/>
      <c r="SK2" s="204"/>
      <c r="SL2" s="204"/>
      <c r="SM2" s="204"/>
      <c r="SN2" s="204"/>
      <c r="SO2" s="204"/>
      <c r="SP2" s="204"/>
      <c r="SQ2" s="204"/>
      <c r="SR2" s="204"/>
      <c r="SS2" s="204"/>
      <c r="ST2" s="204"/>
      <c r="SU2" s="204"/>
      <c r="SV2" s="204"/>
      <c r="SW2" s="204"/>
      <c r="SX2" s="204"/>
      <c r="SY2" s="204"/>
      <c r="SZ2" s="204"/>
      <c r="TA2" s="204"/>
      <c r="TB2" s="204"/>
      <c r="TC2" s="204"/>
      <c r="TD2" s="204"/>
      <c r="TE2" s="204"/>
      <c r="TF2" s="204"/>
      <c r="TG2" s="204"/>
      <c r="TH2" s="204"/>
      <c r="TI2" s="204"/>
      <c r="TJ2" s="204"/>
      <c r="TK2" s="204"/>
      <c r="TL2" s="204"/>
      <c r="TM2" s="204"/>
      <c r="TN2" s="204"/>
      <c r="TO2" s="204"/>
      <c r="TP2" s="204"/>
      <c r="TQ2" s="204"/>
      <c r="TR2" s="204"/>
      <c r="TS2" s="204"/>
      <c r="TT2" s="204"/>
      <c r="TU2" s="204"/>
      <c r="TV2" s="204"/>
      <c r="TW2" s="204"/>
      <c r="TX2" s="204"/>
      <c r="TY2" s="204"/>
      <c r="TZ2" s="204"/>
      <c r="UA2" s="204"/>
      <c r="UB2" s="204"/>
      <c r="UC2" s="204"/>
      <c r="UD2" s="204"/>
      <c r="UE2" s="204"/>
      <c r="UF2" s="204"/>
      <c r="UG2" s="204"/>
      <c r="UH2" s="204"/>
      <c r="UI2" s="204"/>
      <c r="UJ2" s="204"/>
      <c r="UK2" s="204"/>
      <c r="UL2" s="204"/>
      <c r="UM2" s="204"/>
      <c r="UN2" s="204"/>
      <c r="UO2" s="204"/>
      <c r="UP2" s="204"/>
      <c r="UQ2" s="204"/>
      <c r="UR2" s="204"/>
      <c r="US2" s="204"/>
      <c r="UT2" s="204"/>
      <c r="UU2" s="204"/>
      <c r="UV2" s="204"/>
      <c r="UW2" s="204"/>
      <c r="UX2" s="204"/>
      <c r="UY2" s="204"/>
      <c r="UZ2" s="204"/>
      <c r="VA2" s="204"/>
      <c r="VB2" s="204"/>
      <c r="VC2" s="204"/>
      <c r="VD2" s="204"/>
      <c r="VE2" s="204"/>
      <c r="VF2" s="204"/>
      <c r="VG2" s="204"/>
      <c r="VH2" s="204"/>
      <c r="VI2" s="204"/>
      <c r="VJ2" s="204"/>
      <c r="VK2" s="204"/>
      <c r="VL2" s="204"/>
      <c r="VM2" s="204"/>
      <c r="VN2" s="204"/>
      <c r="VO2" s="204"/>
      <c r="VP2" s="204"/>
      <c r="VQ2" s="204"/>
      <c r="VR2" s="204"/>
      <c r="VS2" s="204"/>
      <c r="VT2" s="204"/>
      <c r="VU2" s="204"/>
      <c r="VV2" s="204"/>
      <c r="VW2" s="204"/>
      <c r="VX2" s="204"/>
      <c r="VY2" s="204"/>
      <c r="VZ2" s="204"/>
      <c r="WA2" s="204"/>
      <c r="WB2" s="204"/>
      <c r="WC2" s="204"/>
      <c r="WD2" s="204"/>
      <c r="WE2" s="204"/>
      <c r="WF2" s="204"/>
      <c r="WG2" s="204"/>
      <c r="WH2" s="204"/>
      <c r="WI2" s="204"/>
      <c r="WJ2" s="204"/>
      <c r="WK2" s="204"/>
      <c r="WL2" s="204"/>
      <c r="WM2" s="204"/>
      <c r="WN2" s="204"/>
      <c r="WO2" s="204"/>
      <c r="WP2" s="204"/>
      <c r="WQ2" s="204"/>
      <c r="WR2" s="204"/>
      <c r="WS2" s="204"/>
      <c r="WT2" s="204"/>
      <c r="WU2" s="204"/>
      <c r="WV2" s="204"/>
      <c r="WW2" s="204"/>
      <c r="WX2" s="204"/>
      <c r="WY2" s="204"/>
      <c r="WZ2" s="204"/>
      <c r="XA2" s="204"/>
      <c r="XB2" s="204"/>
      <c r="XC2" s="204"/>
      <c r="XD2" s="204"/>
      <c r="XE2" s="204"/>
      <c r="XF2" s="204"/>
      <c r="XG2" s="204"/>
      <c r="XH2" s="204"/>
      <c r="XI2" s="204"/>
      <c r="XJ2" s="204"/>
      <c r="XK2" s="204"/>
      <c r="XL2" s="204"/>
      <c r="XM2" s="204"/>
      <c r="XN2" s="204"/>
      <c r="XO2" s="204"/>
      <c r="XP2" s="204"/>
      <c r="XQ2" s="204"/>
      <c r="XR2" s="204"/>
      <c r="XS2" s="204"/>
      <c r="XT2" s="204"/>
      <c r="XU2" s="204"/>
      <c r="XV2" s="204"/>
      <c r="XW2" s="204"/>
      <c r="XX2" s="204"/>
      <c r="XY2" s="204"/>
      <c r="XZ2" s="204"/>
      <c r="YA2" s="204"/>
      <c r="YB2" s="204"/>
      <c r="YC2" s="204"/>
      <c r="YD2" s="204"/>
      <c r="YE2" s="204"/>
      <c r="YF2" s="204"/>
      <c r="YG2" s="204"/>
      <c r="YH2" s="204"/>
      <c r="YI2" s="204"/>
      <c r="YJ2" s="204"/>
      <c r="YK2" s="204"/>
      <c r="YL2" s="204"/>
      <c r="YM2" s="204"/>
      <c r="YN2" s="204"/>
      <c r="YO2" s="204"/>
      <c r="YP2" s="204"/>
      <c r="YQ2" s="204"/>
      <c r="YR2" s="204"/>
      <c r="YS2" s="204"/>
      <c r="YT2" s="204"/>
      <c r="YU2" s="204"/>
      <c r="YV2" s="204"/>
      <c r="YW2" s="204"/>
      <c r="YX2" s="204"/>
      <c r="YY2" s="204"/>
      <c r="YZ2" s="204"/>
      <c r="ZA2" s="204"/>
      <c r="ZB2" s="204"/>
      <c r="ZC2" s="204"/>
      <c r="ZD2" s="204"/>
      <c r="ZE2" s="204"/>
      <c r="ZF2" s="204"/>
      <c r="ZG2" s="204"/>
      <c r="ZH2" s="204"/>
      <c r="ZI2" s="204"/>
      <c r="ZJ2" s="204"/>
      <c r="ZK2" s="204"/>
      <c r="ZL2" s="204"/>
      <c r="ZM2" s="204"/>
      <c r="ZN2" s="204"/>
      <c r="ZO2" s="204"/>
      <c r="ZP2" s="204"/>
      <c r="ZQ2" s="204"/>
      <c r="ZR2" s="204"/>
      <c r="ZS2" s="204"/>
      <c r="ZT2" s="204"/>
      <c r="ZU2" s="204"/>
      <c r="ZV2" s="204"/>
      <c r="ZW2" s="204"/>
      <c r="ZX2" s="204"/>
      <c r="ZY2" s="204"/>
      <c r="ZZ2" s="204"/>
      <c r="AAA2" s="204"/>
      <c r="AAB2" s="204"/>
      <c r="AAC2" s="204"/>
      <c r="AAD2" s="204"/>
      <c r="AAE2" s="204"/>
      <c r="AAF2" s="204"/>
      <c r="AAG2" s="204"/>
      <c r="AAH2" s="204"/>
      <c r="AAI2" s="204"/>
      <c r="AAJ2" s="204"/>
      <c r="AAK2" s="204"/>
      <c r="AAL2" s="204"/>
      <c r="AAM2" s="204"/>
      <c r="AAN2" s="204"/>
      <c r="AAO2" s="204"/>
      <c r="AAP2" s="204"/>
      <c r="AAQ2" s="204"/>
      <c r="AAR2" s="204"/>
      <c r="AAS2" s="204"/>
      <c r="AAT2" s="204"/>
      <c r="AAU2" s="204"/>
      <c r="AAV2" s="204"/>
      <c r="AAW2" s="204"/>
      <c r="AAX2" s="204"/>
      <c r="AAY2" s="204"/>
      <c r="AAZ2" s="204"/>
      <c r="ABA2" s="204"/>
      <c r="ABB2" s="204"/>
      <c r="ABC2" s="204"/>
      <c r="ABD2" s="204"/>
      <c r="ABE2" s="204"/>
      <c r="ABF2" s="204"/>
      <c r="ABG2" s="204"/>
      <c r="ABH2" s="204"/>
      <c r="ABI2" s="204"/>
      <c r="ABJ2" s="204"/>
      <c r="ABK2" s="204"/>
      <c r="ABL2" s="204"/>
      <c r="ABM2" s="204"/>
      <c r="ABN2" s="204"/>
      <c r="ABO2" s="204"/>
      <c r="ABP2" s="204"/>
      <c r="ABQ2" s="204"/>
      <c r="ABR2" s="204"/>
      <c r="ABS2" s="204"/>
      <c r="ABT2" s="204"/>
      <c r="ABU2" s="204"/>
      <c r="ABV2" s="204"/>
      <c r="ABW2" s="204"/>
      <c r="ABX2" s="204"/>
      <c r="ABY2" s="204"/>
      <c r="ABZ2" s="204"/>
      <c r="ACA2" s="204"/>
      <c r="ACB2" s="204"/>
      <c r="ACC2" s="204"/>
      <c r="ACD2" s="204"/>
      <c r="ACE2" s="204"/>
      <c r="ACF2" s="204"/>
      <c r="ACG2" s="204"/>
      <c r="ACH2" s="204"/>
      <c r="ACI2" s="204"/>
      <c r="ACJ2" s="204"/>
      <c r="ACK2" s="204"/>
      <c r="ACL2" s="204"/>
      <c r="ACM2" s="204"/>
      <c r="ACN2" s="204"/>
      <c r="ACO2" s="204"/>
      <c r="ACP2" s="204"/>
      <c r="ACQ2" s="204"/>
      <c r="ACR2" s="204"/>
      <c r="ACS2" s="204"/>
      <c r="ACT2" s="204"/>
      <c r="ACU2" s="204"/>
      <c r="ACV2" s="204"/>
      <c r="ACW2" s="204"/>
      <c r="ACX2" s="204"/>
      <c r="ACY2" s="204"/>
      <c r="ACZ2" s="204"/>
      <c r="ADA2" s="204"/>
      <c r="ADB2" s="204"/>
      <c r="ADC2" s="204"/>
      <c r="ADD2" s="204"/>
      <c r="ADE2" s="204"/>
      <c r="ADF2" s="204"/>
      <c r="ADG2" s="204"/>
      <c r="ADH2" s="204"/>
      <c r="ADI2" s="204"/>
      <c r="ADJ2" s="204"/>
      <c r="ADK2" s="204"/>
      <c r="ADL2" s="204"/>
      <c r="ADM2" s="204"/>
      <c r="ADN2" s="204"/>
      <c r="ADO2" s="204"/>
      <c r="ADP2" s="204"/>
      <c r="ADQ2" s="204"/>
      <c r="ADR2" s="204"/>
      <c r="ADS2" s="204"/>
      <c r="ADT2" s="204"/>
      <c r="ADU2" s="204"/>
      <c r="ADV2" s="204"/>
      <c r="ADW2" s="204"/>
      <c r="ADX2" s="204"/>
      <c r="ADY2" s="204"/>
      <c r="ADZ2" s="204"/>
      <c r="AEA2" s="204"/>
      <c r="AEB2" s="204"/>
      <c r="AEC2" s="204"/>
      <c r="AED2" s="204"/>
      <c r="AEE2" s="204"/>
      <c r="AEF2" s="204"/>
      <c r="AEG2" s="204"/>
      <c r="AEH2" s="204"/>
      <c r="AEI2" s="204"/>
      <c r="AEJ2" s="204"/>
      <c r="AEK2" s="204"/>
      <c r="AEL2" s="204"/>
      <c r="AEM2" s="204"/>
      <c r="AEN2" s="204"/>
      <c r="AEO2" s="204"/>
      <c r="AEP2" s="204"/>
      <c r="AEQ2" s="204"/>
      <c r="AER2" s="204"/>
      <c r="AES2" s="204"/>
      <c r="AET2" s="204"/>
      <c r="AEU2" s="204"/>
      <c r="AEV2" s="204"/>
      <c r="AEW2" s="204"/>
      <c r="AEX2" s="204"/>
      <c r="AEY2" s="204"/>
      <c r="AEZ2" s="204"/>
      <c r="AFA2" s="204"/>
      <c r="AFB2" s="204"/>
      <c r="AFC2" s="204"/>
      <c r="AFD2" s="204"/>
      <c r="AFE2" s="204"/>
      <c r="AFF2" s="204"/>
      <c r="AFG2" s="204"/>
      <c r="AFH2" s="204"/>
      <c r="AFI2" s="204"/>
      <c r="AFJ2" s="204"/>
      <c r="AFK2" s="204"/>
      <c r="AFL2" s="204"/>
      <c r="AFM2" s="204"/>
      <c r="AFN2" s="204"/>
      <c r="AFO2" s="204"/>
      <c r="AFP2" s="204"/>
      <c r="AFQ2" s="204"/>
      <c r="AFR2" s="204"/>
      <c r="AFS2" s="204"/>
      <c r="AFT2" s="204"/>
      <c r="AFU2" s="204"/>
      <c r="AFV2" s="204"/>
      <c r="AFW2" s="204"/>
      <c r="AFX2" s="204"/>
      <c r="AFY2" s="204"/>
      <c r="AFZ2" s="204"/>
      <c r="AGA2" s="204"/>
      <c r="AGB2" s="204"/>
      <c r="AGC2" s="204"/>
      <c r="AGD2" s="204"/>
      <c r="AGE2" s="204"/>
      <c r="AGF2" s="204"/>
      <c r="AGG2" s="204"/>
      <c r="AGH2" s="204"/>
      <c r="AGI2" s="204"/>
      <c r="AGJ2" s="204"/>
      <c r="AGK2" s="204"/>
      <c r="AGL2" s="204"/>
      <c r="AGM2" s="204"/>
      <c r="AGN2" s="204"/>
      <c r="AGO2" s="204"/>
      <c r="AGP2" s="204"/>
      <c r="AGQ2" s="204"/>
      <c r="AGR2" s="204"/>
      <c r="AGS2" s="204"/>
      <c r="AGT2" s="204"/>
      <c r="AGU2" s="204"/>
      <c r="AGV2" s="204"/>
      <c r="AGW2" s="204"/>
      <c r="AGX2" s="204"/>
      <c r="AGY2" s="204"/>
      <c r="AGZ2" s="204"/>
      <c r="AHA2" s="204"/>
      <c r="AHB2" s="204"/>
      <c r="AHC2" s="204"/>
      <c r="AHD2" s="204"/>
      <c r="AHE2" s="204"/>
      <c r="AHF2" s="204"/>
      <c r="AHG2" s="204"/>
      <c r="AHH2" s="204"/>
      <c r="AHI2" s="204"/>
      <c r="AHJ2" s="204"/>
      <c r="AHK2" s="204"/>
      <c r="AHL2" s="204"/>
      <c r="AHM2" s="204"/>
      <c r="AHN2" s="204"/>
      <c r="AHO2" s="204"/>
      <c r="AHP2" s="204"/>
      <c r="AHQ2" s="204"/>
      <c r="AHR2" s="204"/>
      <c r="AHS2" s="204"/>
      <c r="AHT2" s="204"/>
      <c r="AHU2" s="204"/>
      <c r="AHV2" s="204"/>
      <c r="AHW2" s="204"/>
      <c r="AHX2" s="204"/>
      <c r="AHY2" s="204"/>
      <c r="AHZ2" s="204"/>
      <c r="AIA2" s="204"/>
      <c r="AIB2" s="204"/>
      <c r="AIC2" s="204"/>
      <c r="AID2" s="204"/>
      <c r="AIE2" s="204"/>
      <c r="AIF2" s="204"/>
      <c r="AIG2" s="204"/>
      <c r="AIH2" s="204"/>
      <c r="AII2" s="204"/>
      <c r="AIJ2" s="204"/>
      <c r="AIK2" s="204"/>
      <c r="AIL2" s="204"/>
      <c r="AIM2" s="204"/>
      <c r="AIN2" s="204"/>
      <c r="AIO2" s="204"/>
      <c r="AIP2" s="204"/>
      <c r="AIQ2" s="204"/>
      <c r="AIR2" s="204"/>
      <c r="AIS2" s="204"/>
      <c r="AIT2" s="204"/>
      <c r="AIU2" s="204"/>
      <c r="AIV2" s="204"/>
      <c r="AIW2" s="204"/>
      <c r="AIX2" s="204"/>
      <c r="AIY2" s="204"/>
      <c r="AIZ2" s="204"/>
      <c r="AJA2" s="204"/>
      <c r="AJB2" s="204"/>
      <c r="AJC2" s="204"/>
      <c r="AJD2" s="204"/>
      <c r="AJE2" s="204"/>
      <c r="AJF2" s="204"/>
      <c r="AJG2" s="204"/>
      <c r="AJH2" s="204"/>
      <c r="AJI2" s="204"/>
      <c r="AJJ2" s="204"/>
      <c r="AJK2" s="204"/>
      <c r="AJL2" s="204"/>
      <c r="AJM2" s="204"/>
      <c r="AJN2" s="204"/>
      <c r="AJO2" s="204"/>
      <c r="AJP2" s="204"/>
      <c r="AJQ2" s="204"/>
      <c r="AJR2" s="204"/>
      <c r="AJS2" s="204"/>
      <c r="AJT2" s="204"/>
      <c r="AJU2" s="204"/>
      <c r="AJV2" s="204"/>
      <c r="AJW2" s="204"/>
      <c r="AJX2" s="204"/>
      <c r="AJY2" s="204"/>
      <c r="AJZ2" s="204"/>
      <c r="AKA2" s="204"/>
      <c r="AKB2" s="204"/>
      <c r="AKC2" s="204"/>
      <c r="AKD2" s="204"/>
      <c r="AKE2" s="204"/>
      <c r="AKF2" s="204"/>
      <c r="AKG2" s="204"/>
      <c r="AKH2" s="204"/>
      <c r="AKI2" s="204"/>
      <c r="AKJ2" s="204"/>
      <c r="AKK2" s="204"/>
      <c r="AKL2" s="204"/>
      <c r="AKM2" s="204"/>
      <c r="AKN2" s="204"/>
      <c r="AKO2" s="204"/>
      <c r="AKP2" s="204"/>
      <c r="AKQ2" s="204"/>
      <c r="AKR2" s="204"/>
      <c r="AKS2" s="204"/>
      <c r="AKT2" s="204"/>
      <c r="AKU2" s="204"/>
      <c r="AKV2" s="204"/>
      <c r="AKW2" s="204"/>
      <c r="AKX2" s="204"/>
      <c r="AKY2" s="204"/>
      <c r="AKZ2" s="204"/>
      <c r="ALA2" s="204"/>
      <c r="ALB2" s="204"/>
      <c r="ALC2" s="204"/>
      <c r="ALD2" s="204"/>
      <c r="ALE2" s="204"/>
      <c r="ALF2" s="204"/>
      <c r="ALG2" s="204"/>
      <c r="ALH2" s="204"/>
      <c r="ALI2" s="204"/>
      <c r="ALJ2" s="204"/>
      <c r="ALK2" s="204"/>
      <c r="ALL2" s="204"/>
      <c r="ALM2" s="204"/>
      <c r="ALN2" s="204"/>
      <c r="ALO2" s="204"/>
      <c r="ALP2" s="204"/>
      <c r="ALQ2" s="204"/>
      <c r="ALR2" s="204"/>
      <c r="ALS2" s="204"/>
      <c r="ALT2" s="204"/>
      <c r="ALU2" s="204"/>
      <c r="ALV2" s="204"/>
      <c r="ALW2" s="204"/>
      <c r="ALX2" s="204"/>
      <c r="ALY2" s="204"/>
      <c r="ALZ2" s="204"/>
      <c r="AMA2" s="204"/>
      <c r="AMB2" s="204"/>
      <c r="AMC2" s="204"/>
      <c r="AMD2" s="204"/>
      <c r="AME2" s="205"/>
      <c r="AMF2" s="205"/>
      <c r="AMG2" s="205"/>
      <c r="AMH2" s="205"/>
      <c r="AMI2" s="205"/>
      <c r="AMJ2" s="205"/>
    </row>
    <row r="3" spans="1:1024" ht="18.45">
      <c r="A3" s="346" t="s">
        <v>135</v>
      </c>
      <c r="B3" s="346"/>
      <c r="C3" s="346"/>
      <c r="D3" s="346"/>
      <c r="E3" s="346"/>
      <c r="F3" s="207"/>
    </row>
    <row r="4" spans="1:1024">
      <c r="A4" s="206"/>
      <c r="B4" s="206"/>
      <c r="C4" s="206"/>
      <c r="D4" s="206"/>
      <c r="E4" s="206"/>
      <c r="F4" s="207"/>
    </row>
    <row r="5" spans="1:1024" ht="18.45">
      <c r="A5" s="346" t="s">
        <v>136</v>
      </c>
      <c r="B5" s="346"/>
      <c r="C5" s="346"/>
      <c r="D5" s="346"/>
      <c r="E5" s="346"/>
      <c r="F5" s="207"/>
    </row>
    <row r="6" spans="1:1024" ht="18.45">
      <c r="A6" s="209"/>
      <c r="B6" s="209"/>
      <c r="C6" s="209"/>
      <c r="D6" s="209"/>
      <c r="E6" s="209"/>
      <c r="F6" s="207"/>
    </row>
    <row r="7" spans="1:1024" ht="20.6">
      <c r="A7" s="346" t="s">
        <v>141</v>
      </c>
      <c r="B7" s="346"/>
      <c r="C7" s="346"/>
      <c r="D7" s="346"/>
      <c r="E7" s="346"/>
      <c r="F7" s="203"/>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c r="HZ7" s="204"/>
      <c r="IA7" s="204"/>
      <c r="IB7" s="204"/>
      <c r="IC7" s="204"/>
      <c r="ID7" s="204"/>
      <c r="IE7" s="204"/>
      <c r="IF7" s="204"/>
      <c r="IG7" s="204"/>
      <c r="IH7" s="204"/>
      <c r="II7" s="204"/>
      <c r="IJ7" s="204"/>
      <c r="IK7" s="204"/>
      <c r="IL7" s="204"/>
      <c r="IM7" s="204"/>
      <c r="IN7" s="204"/>
      <c r="IO7" s="204"/>
      <c r="IP7" s="204"/>
      <c r="IQ7" s="204"/>
      <c r="IR7" s="204"/>
      <c r="IS7" s="204"/>
      <c r="IT7" s="204"/>
      <c r="IU7" s="204"/>
      <c r="IV7" s="204"/>
      <c r="IW7" s="204"/>
      <c r="IX7" s="204"/>
      <c r="IY7" s="204"/>
      <c r="IZ7" s="204"/>
      <c r="JA7" s="204"/>
      <c r="JB7" s="204"/>
      <c r="JC7" s="204"/>
      <c r="JD7" s="204"/>
      <c r="JE7" s="204"/>
      <c r="JF7" s="204"/>
      <c r="JG7" s="204"/>
      <c r="JH7" s="204"/>
      <c r="JI7" s="204"/>
      <c r="JJ7" s="204"/>
      <c r="JK7" s="204"/>
      <c r="JL7" s="204"/>
      <c r="JM7" s="204"/>
      <c r="JN7" s="204"/>
      <c r="JO7" s="204"/>
      <c r="JP7" s="204"/>
      <c r="JQ7" s="204"/>
      <c r="JR7" s="204"/>
      <c r="JS7" s="204"/>
      <c r="JT7" s="204"/>
      <c r="JU7" s="204"/>
      <c r="JV7" s="204"/>
      <c r="JW7" s="204"/>
      <c r="JX7" s="204"/>
      <c r="JY7" s="204"/>
      <c r="JZ7" s="204"/>
      <c r="KA7" s="204"/>
      <c r="KB7" s="204"/>
      <c r="KC7" s="204"/>
      <c r="KD7" s="204"/>
      <c r="KE7" s="204"/>
      <c r="KF7" s="204"/>
      <c r="KG7" s="204"/>
      <c r="KH7" s="204"/>
      <c r="KI7" s="204"/>
      <c r="KJ7" s="204"/>
      <c r="KK7" s="204"/>
      <c r="KL7" s="204"/>
      <c r="KM7" s="204"/>
      <c r="KN7" s="204"/>
      <c r="KO7" s="204"/>
      <c r="KP7" s="204"/>
      <c r="KQ7" s="204"/>
      <c r="KR7" s="204"/>
      <c r="KS7" s="204"/>
      <c r="KT7" s="204"/>
      <c r="KU7" s="204"/>
      <c r="KV7" s="204"/>
      <c r="KW7" s="204"/>
      <c r="KX7" s="204"/>
      <c r="KY7" s="204"/>
      <c r="KZ7" s="204"/>
      <c r="LA7" s="204"/>
      <c r="LB7" s="204"/>
      <c r="LC7" s="204"/>
      <c r="LD7" s="204"/>
      <c r="LE7" s="204"/>
      <c r="LF7" s="204"/>
      <c r="LG7" s="204"/>
      <c r="LH7" s="204"/>
      <c r="LI7" s="204"/>
      <c r="LJ7" s="204"/>
      <c r="LK7" s="204"/>
      <c r="LL7" s="204"/>
      <c r="LM7" s="204"/>
      <c r="LN7" s="204"/>
      <c r="LO7" s="204"/>
      <c r="LP7" s="204"/>
      <c r="LQ7" s="204"/>
      <c r="LR7" s="204"/>
      <c r="LS7" s="204"/>
      <c r="LT7" s="204"/>
      <c r="LU7" s="204"/>
      <c r="LV7" s="204"/>
      <c r="LW7" s="204"/>
      <c r="LX7" s="204"/>
      <c r="LY7" s="204"/>
      <c r="LZ7" s="204"/>
      <c r="MA7" s="204"/>
      <c r="MB7" s="204"/>
      <c r="MC7" s="204"/>
      <c r="MD7" s="204"/>
      <c r="ME7" s="204"/>
      <c r="MF7" s="204"/>
      <c r="MG7" s="204"/>
      <c r="MH7" s="204"/>
      <c r="MI7" s="204"/>
      <c r="MJ7" s="204"/>
      <c r="MK7" s="204"/>
      <c r="ML7" s="204"/>
      <c r="MM7" s="204"/>
      <c r="MN7" s="204"/>
      <c r="MO7" s="204"/>
      <c r="MP7" s="204"/>
      <c r="MQ7" s="204"/>
      <c r="MR7" s="204"/>
      <c r="MS7" s="204"/>
      <c r="MT7" s="204"/>
      <c r="MU7" s="204"/>
      <c r="MV7" s="204"/>
      <c r="MW7" s="204"/>
      <c r="MX7" s="204"/>
      <c r="MY7" s="204"/>
      <c r="MZ7" s="204"/>
      <c r="NA7" s="204"/>
      <c r="NB7" s="204"/>
      <c r="NC7" s="204"/>
      <c r="ND7" s="204"/>
      <c r="NE7" s="204"/>
      <c r="NF7" s="204"/>
      <c r="NG7" s="204"/>
      <c r="NH7" s="204"/>
      <c r="NI7" s="204"/>
      <c r="NJ7" s="204"/>
      <c r="NK7" s="204"/>
      <c r="NL7" s="204"/>
      <c r="NM7" s="204"/>
      <c r="NN7" s="204"/>
      <c r="NO7" s="204"/>
      <c r="NP7" s="204"/>
      <c r="NQ7" s="204"/>
      <c r="NR7" s="204"/>
      <c r="NS7" s="204"/>
      <c r="NT7" s="204"/>
      <c r="NU7" s="204"/>
      <c r="NV7" s="204"/>
      <c r="NW7" s="204"/>
      <c r="NX7" s="204"/>
      <c r="NY7" s="204"/>
      <c r="NZ7" s="204"/>
      <c r="OA7" s="204"/>
      <c r="OB7" s="204"/>
      <c r="OC7" s="204"/>
      <c r="OD7" s="204"/>
      <c r="OE7" s="204"/>
      <c r="OF7" s="204"/>
      <c r="OG7" s="204"/>
      <c r="OH7" s="204"/>
      <c r="OI7" s="204"/>
      <c r="OJ7" s="204"/>
      <c r="OK7" s="204"/>
      <c r="OL7" s="204"/>
      <c r="OM7" s="204"/>
      <c r="ON7" s="204"/>
      <c r="OO7" s="204"/>
      <c r="OP7" s="204"/>
      <c r="OQ7" s="204"/>
      <c r="OR7" s="204"/>
      <c r="OS7" s="204"/>
      <c r="OT7" s="204"/>
      <c r="OU7" s="204"/>
      <c r="OV7" s="204"/>
      <c r="OW7" s="204"/>
      <c r="OX7" s="204"/>
      <c r="OY7" s="204"/>
      <c r="OZ7" s="204"/>
      <c r="PA7" s="204"/>
      <c r="PB7" s="204"/>
      <c r="PC7" s="204"/>
      <c r="PD7" s="204"/>
      <c r="PE7" s="204"/>
      <c r="PF7" s="204"/>
      <c r="PG7" s="204"/>
      <c r="PH7" s="204"/>
      <c r="PI7" s="204"/>
      <c r="PJ7" s="204"/>
      <c r="PK7" s="204"/>
      <c r="PL7" s="204"/>
      <c r="PM7" s="204"/>
      <c r="PN7" s="204"/>
      <c r="PO7" s="204"/>
      <c r="PP7" s="204"/>
      <c r="PQ7" s="204"/>
      <c r="PR7" s="204"/>
      <c r="PS7" s="204"/>
      <c r="PT7" s="204"/>
      <c r="PU7" s="204"/>
      <c r="PV7" s="204"/>
      <c r="PW7" s="204"/>
      <c r="PX7" s="204"/>
      <c r="PY7" s="204"/>
      <c r="PZ7" s="204"/>
      <c r="QA7" s="204"/>
      <c r="QB7" s="204"/>
      <c r="QC7" s="204"/>
      <c r="QD7" s="204"/>
      <c r="QE7" s="204"/>
      <c r="QF7" s="204"/>
      <c r="QG7" s="204"/>
      <c r="QH7" s="204"/>
      <c r="QI7" s="204"/>
      <c r="QJ7" s="204"/>
      <c r="QK7" s="204"/>
      <c r="QL7" s="204"/>
      <c r="QM7" s="204"/>
      <c r="QN7" s="204"/>
      <c r="QO7" s="204"/>
      <c r="QP7" s="204"/>
      <c r="QQ7" s="204"/>
      <c r="QR7" s="204"/>
      <c r="QS7" s="204"/>
      <c r="QT7" s="204"/>
      <c r="QU7" s="204"/>
      <c r="QV7" s="204"/>
      <c r="QW7" s="204"/>
      <c r="QX7" s="204"/>
      <c r="QY7" s="204"/>
      <c r="QZ7" s="204"/>
      <c r="RA7" s="204"/>
      <c r="RB7" s="204"/>
      <c r="RC7" s="204"/>
      <c r="RD7" s="204"/>
      <c r="RE7" s="204"/>
      <c r="RF7" s="204"/>
      <c r="RG7" s="204"/>
      <c r="RH7" s="204"/>
      <c r="RI7" s="204"/>
      <c r="RJ7" s="204"/>
      <c r="RK7" s="204"/>
      <c r="RL7" s="204"/>
      <c r="RM7" s="204"/>
      <c r="RN7" s="204"/>
      <c r="RO7" s="204"/>
      <c r="RP7" s="204"/>
      <c r="RQ7" s="204"/>
      <c r="RR7" s="204"/>
      <c r="RS7" s="204"/>
      <c r="RT7" s="204"/>
      <c r="RU7" s="204"/>
      <c r="RV7" s="204"/>
      <c r="RW7" s="204"/>
      <c r="RX7" s="204"/>
      <c r="RY7" s="204"/>
      <c r="RZ7" s="204"/>
      <c r="SA7" s="204"/>
      <c r="SB7" s="204"/>
      <c r="SC7" s="204"/>
      <c r="SD7" s="204"/>
      <c r="SE7" s="204"/>
      <c r="SF7" s="204"/>
      <c r="SG7" s="204"/>
      <c r="SH7" s="204"/>
      <c r="SI7" s="204"/>
      <c r="SJ7" s="204"/>
      <c r="SK7" s="204"/>
      <c r="SL7" s="204"/>
      <c r="SM7" s="204"/>
      <c r="SN7" s="204"/>
      <c r="SO7" s="204"/>
      <c r="SP7" s="204"/>
      <c r="SQ7" s="204"/>
      <c r="SR7" s="204"/>
      <c r="SS7" s="204"/>
      <c r="ST7" s="204"/>
      <c r="SU7" s="204"/>
      <c r="SV7" s="204"/>
      <c r="SW7" s="204"/>
      <c r="SX7" s="204"/>
      <c r="SY7" s="204"/>
      <c r="SZ7" s="204"/>
      <c r="TA7" s="204"/>
      <c r="TB7" s="204"/>
      <c r="TC7" s="204"/>
      <c r="TD7" s="204"/>
      <c r="TE7" s="204"/>
      <c r="TF7" s="204"/>
      <c r="TG7" s="204"/>
      <c r="TH7" s="204"/>
      <c r="TI7" s="204"/>
      <c r="TJ7" s="204"/>
      <c r="TK7" s="204"/>
      <c r="TL7" s="204"/>
      <c r="TM7" s="204"/>
      <c r="TN7" s="204"/>
      <c r="TO7" s="204"/>
      <c r="TP7" s="204"/>
      <c r="TQ7" s="204"/>
      <c r="TR7" s="204"/>
      <c r="TS7" s="204"/>
      <c r="TT7" s="204"/>
      <c r="TU7" s="204"/>
      <c r="TV7" s="204"/>
      <c r="TW7" s="204"/>
      <c r="TX7" s="204"/>
      <c r="TY7" s="204"/>
      <c r="TZ7" s="204"/>
      <c r="UA7" s="204"/>
      <c r="UB7" s="204"/>
      <c r="UC7" s="204"/>
      <c r="UD7" s="204"/>
      <c r="UE7" s="204"/>
      <c r="UF7" s="204"/>
      <c r="UG7" s="204"/>
      <c r="UH7" s="204"/>
      <c r="UI7" s="204"/>
      <c r="UJ7" s="204"/>
      <c r="UK7" s="204"/>
      <c r="UL7" s="204"/>
      <c r="UM7" s="204"/>
      <c r="UN7" s="204"/>
      <c r="UO7" s="204"/>
      <c r="UP7" s="204"/>
      <c r="UQ7" s="204"/>
      <c r="UR7" s="204"/>
      <c r="US7" s="204"/>
      <c r="UT7" s="204"/>
      <c r="UU7" s="204"/>
      <c r="UV7" s="204"/>
      <c r="UW7" s="204"/>
      <c r="UX7" s="204"/>
      <c r="UY7" s="204"/>
      <c r="UZ7" s="204"/>
      <c r="VA7" s="204"/>
      <c r="VB7" s="204"/>
      <c r="VC7" s="204"/>
      <c r="VD7" s="204"/>
      <c r="VE7" s="204"/>
      <c r="VF7" s="204"/>
      <c r="VG7" s="204"/>
      <c r="VH7" s="204"/>
      <c r="VI7" s="204"/>
      <c r="VJ7" s="204"/>
      <c r="VK7" s="204"/>
      <c r="VL7" s="204"/>
      <c r="VM7" s="204"/>
      <c r="VN7" s="204"/>
      <c r="VO7" s="204"/>
      <c r="VP7" s="204"/>
      <c r="VQ7" s="204"/>
      <c r="VR7" s="204"/>
      <c r="VS7" s="204"/>
      <c r="VT7" s="204"/>
      <c r="VU7" s="204"/>
      <c r="VV7" s="204"/>
      <c r="VW7" s="204"/>
      <c r="VX7" s="204"/>
      <c r="VY7" s="204"/>
      <c r="VZ7" s="204"/>
      <c r="WA7" s="204"/>
      <c r="WB7" s="204"/>
      <c r="WC7" s="204"/>
      <c r="WD7" s="204"/>
      <c r="WE7" s="204"/>
      <c r="WF7" s="204"/>
      <c r="WG7" s="204"/>
      <c r="WH7" s="204"/>
      <c r="WI7" s="204"/>
      <c r="WJ7" s="204"/>
      <c r="WK7" s="204"/>
      <c r="WL7" s="204"/>
      <c r="WM7" s="204"/>
      <c r="WN7" s="204"/>
      <c r="WO7" s="204"/>
      <c r="WP7" s="204"/>
      <c r="WQ7" s="204"/>
      <c r="WR7" s="204"/>
      <c r="WS7" s="204"/>
      <c r="WT7" s="204"/>
      <c r="WU7" s="204"/>
      <c r="WV7" s="204"/>
      <c r="WW7" s="204"/>
      <c r="WX7" s="204"/>
      <c r="WY7" s="204"/>
      <c r="WZ7" s="204"/>
      <c r="XA7" s="204"/>
      <c r="XB7" s="204"/>
      <c r="XC7" s="204"/>
      <c r="XD7" s="204"/>
      <c r="XE7" s="204"/>
      <c r="XF7" s="204"/>
      <c r="XG7" s="204"/>
      <c r="XH7" s="204"/>
      <c r="XI7" s="204"/>
      <c r="XJ7" s="204"/>
      <c r="XK7" s="204"/>
      <c r="XL7" s="204"/>
      <c r="XM7" s="204"/>
      <c r="XN7" s="204"/>
      <c r="XO7" s="204"/>
      <c r="XP7" s="204"/>
      <c r="XQ7" s="204"/>
      <c r="XR7" s="204"/>
      <c r="XS7" s="204"/>
      <c r="XT7" s="204"/>
      <c r="XU7" s="204"/>
      <c r="XV7" s="204"/>
      <c r="XW7" s="204"/>
      <c r="XX7" s="204"/>
      <c r="XY7" s="204"/>
      <c r="XZ7" s="204"/>
      <c r="YA7" s="204"/>
      <c r="YB7" s="204"/>
      <c r="YC7" s="204"/>
      <c r="YD7" s="204"/>
      <c r="YE7" s="204"/>
      <c r="YF7" s="204"/>
      <c r="YG7" s="204"/>
      <c r="YH7" s="204"/>
      <c r="YI7" s="204"/>
      <c r="YJ7" s="204"/>
      <c r="YK7" s="204"/>
      <c r="YL7" s="204"/>
      <c r="YM7" s="204"/>
      <c r="YN7" s="204"/>
      <c r="YO7" s="204"/>
      <c r="YP7" s="204"/>
      <c r="YQ7" s="204"/>
      <c r="YR7" s="204"/>
      <c r="YS7" s="204"/>
      <c r="YT7" s="204"/>
      <c r="YU7" s="204"/>
      <c r="YV7" s="204"/>
      <c r="YW7" s="204"/>
      <c r="YX7" s="204"/>
      <c r="YY7" s="204"/>
      <c r="YZ7" s="204"/>
      <c r="ZA7" s="204"/>
      <c r="ZB7" s="204"/>
      <c r="ZC7" s="204"/>
      <c r="ZD7" s="204"/>
      <c r="ZE7" s="204"/>
      <c r="ZF7" s="204"/>
      <c r="ZG7" s="204"/>
      <c r="ZH7" s="204"/>
      <c r="ZI7" s="204"/>
      <c r="ZJ7" s="204"/>
      <c r="ZK7" s="204"/>
      <c r="ZL7" s="204"/>
      <c r="ZM7" s="204"/>
      <c r="ZN7" s="204"/>
      <c r="ZO7" s="204"/>
      <c r="ZP7" s="204"/>
      <c r="ZQ7" s="204"/>
      <c r="ZR7" s="204"/>
      <c r="ZS7" s="204"/>
      <c r="ZT7" s="204"/>
      <c r="ZU7" s="204"/>
      <c r="ZV7" s="204"/>
      <c r="ZW7" s="204"/>
      <c r="ZX7" s="204"/>
      <c r="ZY7" s="204"/>
      <c r="ZZ7" s="204"/>
      <c r="AAA7" s="204"/>
      <c r="AAB7" s="204"/>
      <c r="AAC7" s="204"/>
      <c r="AAD7" s="204"/>
      <c r="AAE7" s="204"/>
      <c r="AAF7" s="204"/>
      <c r="AAG7" s="204"/>
      <c r="AAH7" s="204"/>
      <c r="AAI7" s="204"/>
      <c r="AAJ7" s="204"/>
      <c r="AAK7" s="204"/>
      <c r="AAL7" s="204"/>
      <c r="AAM7" s="204"/>
      <c r="AAN7" s="204"/>
      <c r="AAO7" s="204"/>
      <c r="AAP7" s="204"/>
      <c r="AAQ7" s="204"/>
      <c r="AAR7" s="204"/>
      <c r="AAS7" s="204"/>
      <c r="AAT7" s="204"/>
      <c r="AAU7" s="204"/>
      <c r="AAV7" s="204"/>
      <c r="AAW7" s="204"/>
      <c r="AAX7" s="204"/>
      <c r="AAY7" s="204"/>
      <c r="AAZ7" s="204"/>
      <c r="ABA7" s="204"/>
      <c r="ABB7" s="204"/>
      <c r="ABC7" s="204"/>
      <c r="ABD7" s="204"/>
      <c r="ABE7" s="204"/>
      <c r="ABF7" s="204"/>
      <c r="ABG7" s="204"/>
      <c r="ABH7" s="204"/>
      <c r="ABI7" s="204"/>
      <c r="ABJ7" s="204"/>
      <c r="ABK7" s="204"/>
      <c r="ABL7" s="204"/>
      <c r="ABM7" s="204"/>
      <c r="ABN7" s="204"/>
      <c r="ABO7" s="204"/>
      <c r="ABP7" s="204"/>
      <c r="ABQ7" s="204"/>
      <c r="ABR7" s="204"/>
      <c r="ABS7" s="204"/>
      <c r="ABT7" s="204"/>
      <c r="ABU7" s="204"/>
      <c r="ABV7" s="204"/>
      <c r="ABW7" s="204"/>
      <c r="ABX7" s="204"/>
      <c r="ABY7" s="204"/>
      <c r="ABZ7" s="204"/>
      <c r="ACA7" s="204"/>
      <c r="ACB7" s="204"/>
      <c r="ACC7" s="204"/>
      <c r="ACD7" s="204"/>
      <c r="ACE7" s="204"/>
      <c r="ACF7" s="204"/>
      <c r="ACG7" s="204"/>
      <c r="ACH7" s="204"/>
      <c r="ACI7" s="204"/>
      <c r="ACJ7" s="204"/>
      <c r="ACK7" s="204"/>
      <c r="ACL7" s="204"/>
      <c r="ACM7" s="204"/>
      <c r="ACN7" s="204"/>
      <c r="ACO7" s="204"/>
      <c r="ACP7" s="204"/>
      <c r="ACQ7" s="204"/>
      <c r="ACR7" s="204"/>
      <c r="ACS7" s="204"/>
      <c r="ACT7" s="204"/>
      <c r="ACU7" s="204"/>
      <c r="ACV7" s="204"/>
      <c r="ACW7" s="204"/>
      <c r="ACX7" s="204"/>
      <c r="ACY7" s="204"/>
      <c r="ACZ7" s="204"/>
      <c r="ADA7" s="204"/>
      <c r="ADB7" s="204"/>
      <c r="ADC7" s="204"/>
      <c r="ADD7" s="204"/>
      <c r="ADE7" s="204"/>
      <c r="ADF7" s="204"/>
      <c r="ADG7" s="204"/>
      <c r="ADH7" s="204"/>
      <c r="ADI7" s="204"/>
      <c r="ADJ7" s="204"/>
      <c r="ADK7" s="204"/>
      <c r="ADL7" s="204"/>
      <c r="ADM7" s="204"/>
      <c r="ADN7" s="204"/>
      <c r="ADO7" s="204"/>
      <c r="ADP7" s="204"/>
      <c r="ADQ7" s="204"/>
      <c r="ADR7" s="204"/>
      <c r="ADS7" s="204"/>
      <c r="ADT7" s="204"/>
      <c r="ADU7" s="204"/>
      <c r="ADV7" s="204"/>
      <c r="ADW7" s="204"/>
      <c r="ADX7" s="204"/>
      <c r="ADY7" s="204"/>
      <c r="ADZ7" s="204"/>
      <c r="AEA7" s="204"/>
      <c r="AEB7" s="204"/>
      <c r="AEC7" s="204"/>
      <c r="AED7" s="204"/>
      <c r="AEE7" s="204"/>
      <c r="AEF7" s="204"/>
      <c r="AEG7" s="204"/>
      <c r="AEH7" s="204"/>
      <c r="AEI7" s="204"/>
      <c r="AEJ7" s="204"/>
      <c r="AEK7" s="204"/>
      <c r="AEL7" s="204"/>
      <c r="AEM7" s="204"/>
      <c r="AEN7" s="204"/>
      <c r="AEO7" s="204"/>
      <c r="AEP7" s="204"/>
      <c r="AEQ7" s="204"/>
      <c r="AER7" s="204"/>
      <c r="AES7" s="204"/>
      <c r="AET7" s="204"/>
      <c r="AEU7" s="204"/>
      <c r="AEV7" s="204"/>
      <c r="AEW7" s="204"/>
      <c r="AEX7" s="204"/>
      <c r="AEY7" s="204"/>
      <c r="AEZ7" s="204"/>
      <c r="AFA7" s="204"/>
      <c r="AFB7" s="204"/>
      <c r="AFC7" s="204"/>
      <c r="AFD7" s="204"/>
      <c r="AFE7" s="204"/>
      <c r="AFF7" s="204"/>
      <c r="AFG7" s="204"/>
      <c r="AFH7" s="204"/>
      <c r="AFI7" s="204"/>
      <c r="AFJ7" s="204"/>
      <c r="AFK7" s="204"/>
      <c r="AFL7" s="204"/>
      <c r="AFM7" s="204"/>
      <c r="AFN7" s="204"/>
      <c r="AFO7" s="204"/>
      <c r="AFP7" s="204"/>
      <c r="AFQ7" s="204"/>
      <c r="AFR7" s="204"/>
      <c r="AFS7" s="204"/>
      <c r="AFT7" s="204"/>
      <c r="AFU7" s="204"/>
      <c r="AFV7" s="204"/>
      <c r="AFW7" s="204"/>
      <c r="AFX7" s="204"/>
      <c r="AFY7" s="204"/>
      <c r="AFZ7" s="204"/>
      <c r="AGA7" s="204"/>
      <c r="AGB7" s="204"/>
      <c r="AGC7" s="204"/>
      <c r="AGD7" s="204"/>
      <c r="AGE7" s="204"/>
      <c r="AGF7" s="204"/>
      <c r="AGG7" s="204"/>
      <c r="AGH7" s="204"/>
      <c r="AGI7" s="204"/>
      <c r="AGJ7" s="204"/>
      <c r="AGK7" s="204"/>
      <c r="AGL7" s="204"/>
      <c r="AGM7" s="204"/>
      <c r="AGN7" s="204"/>
      <c r="AGO7" s="204"/>
      <c r="AGP7" s="204"/>
      <c r="AGQ7" s="204"/>
      <c r="AGR7" s="204"/>
      <c r="AGS7" s="204"/>
      <c r="AGT7" s="204"/>
      <c r="AGU7" s="204"/>
      <c r="AGV7" s="204"/>
      <c r="AGW7" s="204"/>
      <c r="AGX7" s="204"/>
      <c r="AGY7" s="204"/>
      <c r="AGZ7" s="204"/>
      <c r="AHA7" s="204"/>
      <c r="AHB7" s="204"/>
      <c r="AHC7" s="204"/>
      <c r="AHD7" s="204"/>
      <c r="AHE7" s="204"/>
      <c r="AHF7" s="204"/>
      <c r="AHG7" s="204"/>
      <c r="AHH7" s="204"/>
      <c r="AHI7" s="204"/>
      <c r="AHJ7" s="204"/>
      <c r="AHK7" s="204"/>
      <c r="AHL7" s="204"/>
      <c r="AHM7" s="204"/>
      <c r="AHN7" s="204"/>
      <c r="AHO7" s="204"/>
      <c r="AHP7" s="204"/>
      <c r="AHQ7" s="204"/>
      <c r="AHR7" s="204"/>
      <c r="AHS7" s="204"/>
      <c r="AHT7" s="204"/>
      <c r="AHU7" s="204"/>
      <c r="AHV7" s="204"/>
      <c r="AHW7" s="204"/>
      <c r="AHX7" s="204"/>
      <c r="AHY7" s="204"/>
      <c r="AHZ7" s="204"/>
      <c r="AIA7" s="204"/>
      <c r="AIB7" s="204"/>
      <c r="AIC7" s="204"/>
      <c r="AID7" s="204"/>
      <c r="AIE7" s="204"/>
      <c r="AIF7" s="204"/>
      <c r="AIG7" s="204"/>
      <c r="AIH7" s="204"/>
      <c r="AII7" s="204"/>
      <c r="AIJ7" s="204"/>
      <c r="AIK7" s="204"/>
      <c r="AIL7" s="204"/>
      <c r="AIM7" s="204"/>
      <c r="AIN7" s="204"/>
      <c r="AIO7" s="204"/>
      <c r="AIP7" s="204"/>
      <c r="AIQ7" s="204"/>
      <c r="AIR7" s="204"/>
      <c r="AIS7" s="204"/>
      <c r="AIT7" s="204"/>
      <c r="AIU7" s="204"/>
      <c r="AIV7" s="204"/>
      <c r="AIW7" s="204"/>
      <c r="AIX7" s="204"/>
      <c r="AIY7" s="204"/>
      <c r="AIZ7" s="204"/>
      <c r="AJA7" s="204"/>
      <c r="AJB7" s="204"/>
      <c r="AJC7" s="204"/>
      <c r="AJD7" s="204"/>
      <c r="AJE7" s="204"/>
      <c r="AJF7" s="204"/>
      <c r="AJG7" s="204"/>
      <c r="AJH7" s="204"/>
      <c r="AJI7" s="204"/>
      <c r="AJJ7" s="204"/>
      <c r="AJK7" s="204"/>
      <c r="AJL7" s="204"/>
      <c r="AJM7" s="204"/>
      <c r="AJN7" s="204"/>
      <c r="AJO7" s="204"/>
      <c r="AJP7" s="204"/>
      <c r="AJQ7" s="204"/>
      <c r="AJR7" s="204"/>
      <c r="AJS7" s="204"/>
      <c r="AJT7" s="204"/>
      <c r="AJU7" s="204"/>
      <c r="AJV7" s="204"/>
      <c r="AJW7" s="204"/>
      <c r="AJX7" s="204"/>
      <c r="AJY7" s="204"/>
      <c r="AJZ7" s="204"/>
      <c r="AKA7" s="204"/>
      <c r="AKB7" s="204"/>
      <c r="AKC7" s="204"/>
      <c r="AKD7" s="204"/>
      <c r="AKE7" s="204"/>
      <c r="AKF7" s="204"/>
      <c r="AKG7" s="204"/>
      <c r="AKH7" s="204"/>
      <c r="AKI7" s="204"/>
      <c r="AKJ7" s="204"/>
      <c r="AKK7" s="204"/>
      <c r="AKL7" s="204"/>
      <c r="AKM7" s="204"/>
      <c r="AKN7" s="204"/>
      <c r="AKO7" s="204"/>
      <c r="AKP7" s="204"/>
      <c r="AKQ7" s="204"/>
      <c r="AKR7" s="204"/>
      <c r="AKS7" s="204"/>
      <c r="AKT7" s="204"/>
      <c r="AKU7" s="204"/>
      <c r="AKV7" s="204"/>
      <c r="AKW7" s="204"/>
      <c r="AKX7" s="204"/>
      <c r="AKY7" s="204"/>
      <c r="AKZ7" s="204"/>
      <c r="ALA7" s="204"/>
      <c r="ALB7" s="204"/>
      <c r="ALC7" s="204"/>
      <c r="ALD7" s="204"/>
      <c r="ALE7" s="204"/>
      <c r="ALF7" s="204"/>
      <c r="ALG7" s="204"/>
      <c r="ALH7" s="204"/>
      <c r="ALI7" s="204"/>
      <c r="ALJ7" s="204"/>
      <c r="ALK7" s="204"/>
      <c r="ALL7" s="204"/>
      <c r="ALM7" s="204"/>
      <c r="ALN7" s="204"/>
      <c r="ALO7" s="204"/>
      <c r="ALP7" s="204"/>
      <c r="ALQ7" s="204"/>
      <c r="ALR7" s="204"/>
      <c r="ALS7" s="204"/>
      <c r="ALT7" s="204"/>
      <c r="ALU7" s="204"/>
      <c r="ALV7" s="204"/>
      <c r="ALW7" s="204"/>
      <c r="ALX7" s="204"/>
      <c r="ALY7" s="204"/>
      <c r="ALZ7" s="204"/>
      <c r="AMA7" s="204"/>
      <c r="AMB7" s="204"/>
      <c r="AMC7" s="204"/>
      <c r="AMD7" s="204"/>
      <c r="AME7" s="205"/>
      <c r="AMF7" s="205"/>
      <c r="AMG7" s="205"/>
      <c r="AMH7" s="205"/>
      <c r="AMI7" s="205"/>
      <c r="AMJ7" s="205"/>
    </row>
    <row r="8" spans="1:1024">
      <c r="A8" s="206"/>
      <c r="B8" s="206"/>
      <c r="C8" s="210"/>
      <c r="D8" s="211"/>
      <c r="E8" s="211"/>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6"/>
      <c r="JQ8" s="206"/>
      <c r="JR8" s="206"/>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6"/>
      <c r="KV8" s="206"/>
      <c r="KW8" s="206"/>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6"/>
      <c r="LX8" s="206"/>
      <c r="LY8" s="206"/>
      <c r="LZ8" s="206"/>
      <c r="MA8" s="206"/>
      <c r="MB8" s="206"/>
      <c r="MC8" s="206"/>
      <c r="MD8" s="206"/>
      <c r="ME8" s="206"/>
      <c r="MF8" s="206"/>
      <c r="MG8" s="206"/>
      <c r="MH8" s="206"/>
      <c r="MI8" s="206"/>
      <c r="MJ8" s="206"/>
      <c r="MK8" s="206"/>
      <c r="ML8" s="206"/>
      <c r="MM8" s="206"/>
      <c r="MN8" s="206"/>
      <c r="MO8" s="206"/>
      <c r="MP8" s="206"/>
      <c r="MQ8" s="206"/>
      <c r="MR8" s="206"/>
      <c r="MS8" s="206"/>
      <c r="MT8" s="206"/>
      <c r="MU8" s="206"/>
      <c r="MV8" s="206"/>
      <c r="MW8" s="206"/>
      <c r="MX8" s="206"/>
      <c r="MY8" s="206"/>
      <c r="MZ8" s="206"/>
      <c r="NA8" s="206"/>
      <c r="NB8" s="206"/>
      <c r="NC8" s="206"/>
      <c r="ND8" s="206"/>
      <c r="NE8" s="206"/>
      <c r="NF8" s="206"/>
      <c r="NG8" s="206"/>
      <c r="NH8" s="206"/>
      <c r="NI8" s="206"/>
      <c r="NJ8" s="206"/>
      <c r="NK8" s="206"/>
      <c r="NL8" s="206"/>
      <c r="NM8" s="206"/>
      <c r="NN8" s="206"/>
      <c r="NO8" s="206"/>
      <c r="NP8" s="206"/>
      <c r="NQ8" s="206"/>
      <c r="NR8" s="206"/>
      <c r="NS8" s="206"/>
      <c r="NT8" s="206"/>
      <c r="NU8" s="206"/>
      <c r="NV8" s="206"/>
      <c r="NW8" s="206"/>
      <c r="NX8" s="206"/>
      <c r="NY8" s="206"/>
      <c r="NZ8" s="206"/>
      <c r="OA8" s="206"/>
      <c r="OB8" s="206"/>
      <c r="OC8" s="206"/>
      <c r="OD8" s="206"/>
      <c r="OE8" s="206"/>
      <c r="OF8" s="206"/>
      <c r="OG8" s="206"/>
      <c r="OH8" s="206"/>
      <c r="OI8" s="206"/>
      <c r="OJ8" s="206"/>
      <c r="OK8" s="206"/>
      <c r="OL8" s="206"/>
      <c r="OM8" s="206"/>
      <c r="ON8" s="206"/>
      <c r="OO8" s="206"/>
      <c r="OP8" s="206"/>
      <c r="OQ8" s="206"/>
      <c r="OR8" s="206"/>
      <c r="OS8" s="206"/>
      <c r="OT8" s="206"/>
      <c r="OU8" s="206"/>
      <c r="OV8" s="206"/>
      <c r="OW8" s="206"/>
      <c r="OX8" s="206"/>
      <c r="OY8" s="206"/>
      <c r="OZ8" s="206"/>
      <c r="PA8" s="206"/>
      <c r="PB8" s="206"/>
      <c r="PC8" s="206"/>
      <c r="PD8" s="206"/>
      <c r="PE8" s="206"/>
      <c r="PF8" s="206"/>
      <c r="PG8" s="206"/>
      <c r="PH8" s="206"/>
      <c r="PI8" s="206"/>
      <c r="PJ8" s="206"/>
      <c r="PK8" s="206"/>
      <c r="PL8" s="206"/>
      <c r="PM8" s="206"/>
      <c r="PN8" s="206"/>
      <c r="PO8" s="206"/>
      <c r="PP8" s="206"/>
      <c r="PQ8" s="206"/>
      <c r="PR8" s="206"/>
      <c r="PS8" s="206"/>
      <c r="PT8" s="206"/>
      <c r="PU8" s="206"/>
      <c r="PV8" s="206"/>
      <c r="PW8" s="206"/>
      <c r="PX8" s="206"/>
      <c r="PY8" s="206"/>
      <c r="PZ8" s="206"/>
      <c r="QA8" s="206"/>
      <c r="QB8" s="206"/>
      <c r="QC8" s="206"/>
      <c r="QD8" s="206"/>
      <c r="QE8" s="206"/>
      <c r="QF8" s="206"/>
      <c r="QG8" s="206"/>
      <c r="QH8" s="206"/>
      <c r="QI8" s="206"/>
      <c r="QJ8" s="206"/>
      <c r="QK8" s="206"/>
      <c r="QL8" s="206"/>
      <c r="QM8" s="206"/>
      <c r="QN8" s="206"/>
      <c r="QO8" s="206"/>
      <c r="QP8" s="206"/>
      <c r="QQ8" s="206"/>
      <c r="QR8" s="206"/>
      <c r="QS8" s="206"/>
      <c r="QT8" s="206"/>
      <c r="QU8" s="206"/>
      <c r="QV8" s="206"/>
      <c r="QW8" s="206"/>
      <c r="QX8" s="206"/>
      <c r="QY8" s="206"/>
      <c r="QZ8" s="206"/>
      <c r="RA8" s="206"/>
      <c r="RB8" s="206"/>
      <c r="RC8" s="206"/>
      <c r="RD8" s="206"/>
      <c r="RE8" s="206"/>
      <c r="RF8" s="206"/>
      <c r="RG8" s="206"/>
      <c r="RH8" s="206"/>
      <c r="RI8" s="206"/>
      <c r="RJ8" s="206"/>
      <c r="RK8" s="206"/>
      <c r="RL8" s="206"/>
      <c r="RM8" s="206"/>
      <c r="RN8" s="206"/>
      <c r="RO8" s="206"/>
      <c r="RP8" s="206"/>
      <c r="RQ8" s="206"/>
      <c r="RR8" s="206"/>
      <c r="RS8" s="206"/>
      <c r="RT8" s="206"/>
      <c r="RU8" s="206"/>
      <c r="RV8" s="206"/>
      <c r="RW8" s="206"/>
      <c r="RX8" s="206"/>
      <c r="RY8" s="206"/>
      <c r="RZ8" s="206"/>
      <c r="SA8" s="206"/>
      <c r="SB8" s="206"/>
      <c r="SC8" s="206"/>
      <c r="SD8" s="206"/>
      <c r="SE8" s="206"/>
      <c r="SF8" s="206"/>
      <c r="SG8" s="206"/>
      <c r="SH8" s="206"/>
      <c r="SI8" s="206"/>
      <c r="SJ8" s="206"/>
      <c r="SK8" s="206"/>
      <c r="SL8" s="206"/>
      <c r="SM8" s="206"/>
      <c r="SN8" s="206"/>
      <c r="SO8" s="206"/>
      <c r="SP8" s="206"/>
      <c r="SQ8" s="206"/>
      <c r="SR8" s="206"/>
      <c r="SS8" s="206"/>
      <c r="ST8" s="206"/>
      <c r="SU8" s="206"/>
      <c r="SV8" s="206"/>
      <c r="SW8" s="206"/>
      <c r="SX8" s="206"/>
      <c r="SY8" s="206"/>
      <c r="SZ8" s="206"/>
      <c r="TA8" s="206"/>
      <c r="TB8" s="206"/>
      <c r="TC8" s="206"/>
      <c r="TD8" s="206"/>
      <c r="TE8" s="206"/>
      <c r="TF8" s="206"/>
      <c r="TG8" s="206"/>
      <c r="TH8" s="206"/>
      <c r="TI8" s="206"/>
      <c r="TJ8" s="206"/>
      <c r="TK8" s="206"/>
      <c r="TL8" s="206"/>
      <c r="TM8" s="206"/>
      <c r="TN8" s="206"/>
      <c r="TO8" s="206"/>
      <c r="TP8" s="206"/>
      <c r="TQ8" s="206"/>
      <c r="TR8" s="206"/>
      <c r="TS8" s="206"/>
      <c r="TT8" s="206"/>
      <c r="TU8" s="206"/>
      <c r="TV8" s="206"/>
      <c r="TW8" s="206"/>
      <c r="TX8" s="206"/>
      <c r="TY8" s="206"/>
      <c r="TZ8" s="206"/>
      <c r="UA8" s="206"/>
      <c r="UB8" s="206"/>
      <c r="UC8" s="206"/>
      <c r="UD8" s="206"/>
      <c r="UE8" s="206"/>
      <c r="UF8" s="206"/>
      <c r="UG8" s="206"/>
      <c r="UH8" s="206"/>
      <c r="UI8" s="206"/>
      <c r="UJ8" s="206"/>
      <c r="UK8" s="206"/>
      <c r="UL8" s="206"/>
      <c r="UM8" s="206"/>
      <c r="UN8" s="206"/>
      <c r="UO8" s="206"/>
      <c r="UP8" s="206"/>
      <c r="UQ8" s="206"/>
      <c r="UR8" s="206"/>
      <c r="US8" s="206"/>
      <c r="UT8" s="206"/>
      <c r="UU8" s="206"/>
      <c r="UV8" s="206"/>
      <c r="UW8" s="206"/>
      <c r="UX8" s="206"/>
      <c r="UY8" s="206"/>
      <c r="UZ8" s="206"/>
      <c r="VA8" s="206"/>
      <c r="VB8" s="206"/>
      <c r="VC8" s="206"/>
      <c r="VD8" s="206"/>
      <c r="VE8" s="206"/>
      <c r="VF8" s="206"/>
      <c r="VG8" s="206"/>
      <c r="VH8" s="206"/>
      <c r="VI8" s="206"/>
      <c r="VJ8" s="206"/>
      <c r="VK8" s="206"/>
      <c r="VL8" s="206"/>
      <c r="VM8" s="206"/>
      <c r="VN8" s="206"/>
      <c r="VO8" s="206"/>
      <c r="VP8" s="206"/>
      <c r="VQ8" s="206"/>
      <c r="VR8" s="206"/>
      <c r="VS8" s="206"/>
      <c r="VT8" s="206"/>
      <c r="VU8" s="206"/>
      <c r="VV8" s="206"/>
      <c r="VW8" s="206"/>
      <c r="VX8" s="206"/>
      <c r="VY8" s="206"/>
      <c r="VZ8" s="206"/>
      <c r="WA8" s="206"/>
      <c r="WB8" s="206"/>
      <c r="WC8" s="206"/>
      <c r="WD8" s="206"/>
      <c r="WE8" s="206"/>
      <c r="WF8" s="206"/>
      <c r="WG8" s="206"/>
      <c r="WH8" s="206"/>
      <c r="WI8" s="206"/>
      <c r="WJ8" s="206"/>
      <c r="WK8" s="206"/>
      <c r="WL8" s="206"/>
      <c r="WM8" s="206"/>
      <c r="WN8" s="206"/>
      <c r="WO8" s="206"/>
      <c r="WP8" s="206"/>
      <c r="WQ8" s="206"/>
      <c r="WR8" s="206"/>
      <c r="WS8" s="206"/>
      <c r="WT8" s="206"/>
      <c r="WU8" s="206"/>
      <c r="WV8" s="206"/>
      <c r="WW8" s="206"/>
      <c r="WX8" s="206"/>
      <c r="WY8" s="206"/>
      <c r="WZ8" s="206"/>
      <c r="XA8" s="206"/>
      <c r="XB8" s="206"/>
      <c r="XC8" s="206"/>
      <c r="XD8" s="206"/>
      <c r="XE8" s="206"/>
      <c r="XF8" s="206"/>
      <c r="XG8" s="206"/>
      <c r="XH8" s="206"/>
      <c r="XI8" s="206"/>
      <c r="XJ8" s="206"/>
      <c r="XK8" s="206"/>
      <c r="XL8" s="206"/>
      <c r="XM8" s="206"/>
      <c r="XN8" s="206"/>
      <c r="XO8" s="206"/>
      <c r="XP8" s="206"/>
      <c r="XQ8" s="206"/>
      <c r="XR8" s="206"/>
      <c r="XS8" s="206"/>
      <c r="XT8" s="206"/>
      <c r="XU8" s="206"/>
      <c r="XV8" s="206"/>
      <c r="XW8" s="206"/>
      <c r="XX8" s="206"/>
      <c r="XY8" s="206"/>
      <c r="XZ8" s="206"/>
      <c r="YA8" s="206"/>
      <c r="YB8" s="206"/>
      <c r="YC8" s="206"/>
      <c r="YD8" s="206"/>
      <c r="YE8" s="206"/>
      <c r="YF8" s="206"/>
      <c r="YG8" s="206"/>
      <c r="YH8" s="206"/>
      <c r="YI8" s="206"/>
      <c r="YJ8" s="206"/>
      <c r="YK8" s="206"/>
      <c r="YL8" s="206"/>
      <c r="YM8" s="206"/>
      <c r="YN8" s="206"/>
      <c r="YO8" s="206"/>
      <c r="YP8" s="206"/>
      <c r="YQ8" s="206"/>
      <c r="YR8" s="206"/>
      <c r="YS8" s="206"/>
      <c r="YT8" s="206"/>
      <c r="YU8" s="206"/>
      <c r="YV8" s="206"/>
      <c r="YW8" s="206"/>
      <c r="YX8" s="206"/>
      <c r="YY8" s="206"/>
      <c r="YZ8" s="206"/>
      <c r="ZA8" s="206"/>
      <c r="ZB8" s="206"/>
      <c r="ZC8" s="206"/>
      <c r="ZD8" s="206"/>
      <c r="ZE8" s="206"/>
      <c r="ZF8" s="206"/>
      <c r="ZG8" s="206"/>
      <c r="ZH8" s="206"/>
      <c r="ZI8" s="206"/>
      <c r="ZJ8" s="206"/>
      <c r="ZK8" s="206"/>
      <c r="ZL8" s="206"/>
      <c r="ZM8" s="206"/>
      <c r="ZN8" s="206"/>
      <c r="ZO8" s="206"/>
      <c r="ZP8" s="206"/>
      <c r="ZQ8" s="206"/>
      <c r="ZR8" s="206"/>
      <c r="ZS8" s="206"/>
      <c r="ZT8" s="206"/>
      <c r="ZU8" s="206"/>
      <c r="ZV8" s="206"/>
      <c r="ZW8" s="206"/>
      <c r="ZX8" s="206"/>
      <c r="ZY8" s="206"/>
      <c r="ZZ8" s="206"/>
      <c r="AAA8" s="206"/>
      <c r="AAB8" s="206"/>
      <c r="AAC8" s="206"/>
      <c r="AAD8" s="206"/>
      <c r="AAE8" s="206"/>
      <c r="AAF8" s="206"/>
      <c r="AAG8" s="206"/>
      <c r="AAH8" s="206"/>
      <c r="AAI8" s="206"/>
      <c r="AAJ8" s="206"/>
      <c r="AAK8" s="206"/>
      <c r="AAL8" s="206"/>
      <c r="AAM8" s="206"/>
      <c r="AAN8" s="206"/>
      <c r="AAO8" s="206"/>
      <c r="AAP8" s="206"/>
      <c r="AAQ8" s="206"/>
      <c r="AAR8" s="206"/>
      <c r="AAS8" s="206"/>
      <c r="AAT8" s="206"/>
      <c r="AAU8" s="206"/>
      <c r="AAV8" s="206"/>
      <c r="AAW8" s="206"/>
      <c r="AAX8" s="206"/>
      <c r="AAY8" s="206"/>
      <c r="AAZ8" s="206"/>
      <c r="ABA8" s="206"/>
      <c r="ABB8" s="206"/>
      <c r="ABC8" s="206"/>
      <c r="ABD8" s="206"/>
      <c r="ABE8" s="206"/>
      <c r="ABF8" s="206"/>
      <c r="ABG8" s="206"/>
      <c r="ABH8" s="206"/>
      <c r="ABI8" s="206"/>
      <c r="ABJ8" s="206"/>
      <c r="ABK8" s="206"/>
      <c r="ABL8" s="206"/>
      <c r="ABM8" s="206"/>
      <c r="ABN8" s="206"/>
      <c r="ABO8" s="206"/>
      <c r="ABP8" s="206"/>
      <c r="ABQ8" s="206"/>
      <c r="ABR8" s="206"/>
      <c r="ABS8" s="206"/>
      <c r="ABT8" s="206"/>
      <c r="ABU8" s="206"/>
      <c r="ABV8" s="206"/>
      <c r="ABW8" s="206"/>
      <c r="ABX8" s="206"/>
      <c r="ABY8" s="206"/>
      <c r="ABZ8" s="206"/>
      <c r="ACA8" s="206"/>
      <c r="ACB8" s="206"/>
      <c r="ACC8" s="206"/>
      <c r="ACD8" s="206"/>
      <c r="ACE8" s="206"/>
      <c r="ACF8" s="206"/>
      <c r="ACG8" s="206"/>
      <c r="ACH8" s="206"/>
      <c r="ACI8" s="206"/>
      <c r="ACJ8" s="206"/>
      <c r="ACK8" s="206"/>
      <c r="ACL8" s="206"/>
      <c r="ACM8" s="206"/>
      <c r="ACN8" s="206"/>
      <c r="ACO8" s="206"/>
      <c r="ACP8" s="206"/>
      <c r="ACQ8" s="206"/>
      <c r="ACR8" s="206"/>
      <c r="ACS8" s="206"/>
      <c r="ACT8" s="206"/>
      <c r="ACU8" s="206"/>
      <c r="ACV8" s="206"/>
      <c r="ACW8" s="206"/>
      <c r="ACX8" s="206"/>
      <c r="ACY8" s="206"/>
      <c r="ACZ8" s="206"/>
      <c r="ADA8" s="206"/>
      <c r="ADB8" s="206"/>
      <c r="ADC8" s="206"/>
      <c r="ADD8" s="206"/>
      <c r="ADE8" s="206"/>
      <c r="ADF8" s="206"/>
      <c r="ADG8" s="206"/>
      <c r="ADH8" s="206"/>
      <c r="ADI8" s="206"/>
      <c r="ADJ8" s="206"/>
      <c r="ADK8" s="206"/>
      <c r="ADL8" s="206"/>
      <c r="ADM8" s="206"/>
      <c r="ADN8" s="206"/>
      <c r="ADO8" s="206"/>
      <c r="ADP8" s="206"/>
      <c r="ADQ8" s="206"/>
      <c r="ADR8" s="206"/>
      <c r="ADS8" s="206"/>
      <c r="ADT8" s="206"/>
      <c r="ADU8" s="206"/>
      <c r="ADV8" s="206"/>
      <c r="ADW8" s="206"/>
      <c r="ADX8" s="206"/>
      <c r="ADY8" s="206"/>
      <c r="ADZ8" s="206"/>
      <c r="AEA8" s="206"/>
      <c r="AEB8" s="206"/>
      <c r="AEC8" s="206"/>
      <c r="AED8" s="206"/>
      <c r="AEE8" s="206"/>
      <c r="AEF8" s="206"/>
      <c r="AEG8" s="206"/>
      <c r="AEH8" s="206"/>
      <c r="AEI8" s="206"/>
      <c r="AEJ8" s="206"/>
      <c r="AEK8" s="206"/>
      <c r="AEL8" s="206"/>
      <c r="AEM8" s="206"/>
      <c r="AEN8" s="206"/>
      <c r="AEO8" s="206"/>
      <c r="AEP8" s="206"/>
      <c r="AEQ8" s="206"/>
      <c r="AER8" s="206"/>
      <c r="AES8" s="206"/>
      <c r="AET8" s="206"/>
      <c r="AEU8" s="206"/>
      <c r="AEV8" s="206"/>
      <c r="AEW8" s="206"/>
      <c r="AEX8" s="206"/>
      <c r="AEY8" s="206"/>
      <c r="AEZ8" s="206"/>
      <c r="AFA8" s="206"/>
      <c r="AFB8" s="206"/>
      <c r="AFC8" s="206"/>
      <c r="AFD8" s="206"/>
      <c r="AFE8" s="206"/>
      <c r="AFF8" s="206"/>
      <c r="AFG8" s="206"/>
      <c r="AFH8" s="206"/>
      <c r="AFI8" s="206"/>
      <c r="AFJ8" s="206"/>
      <c r="AFK8" s="206"/>
      <c r="AFL8" s="206"/>
      <c r="AFM8" s="206"/>
      <c r="AFN8" s="206"/>
      <c r="AFO8" s="206"/>
      <c r="AFP8" s="206"/>
      <c r="AFQ8" s="206"/>
      <c r="AFR8" s="206"/>
      <c r="AFS8" s="206"/>
      <c r="AFT8" s="206"/>
      <c r="AFU8" s="206"/>
      <c r="AFV8" s="206"/>
      <c r="AFW8" s="206"/>
      <c r="AFX8" s="206"/>
      <c r="AFY8" s="206"/>
      <c r="AFZ8" s="206"/>
      <c r="AGA8" s="206"/>
      <c r="AGB8" s="206"/>
      <c r="AGC8" s="206"/>
      <c r="AGD8" s="206"/>
      <c r="AGE8" s="206"/>
      <c r="AGF8" s="206"/>
      <c r="AGG8" s="206"/>
      <c r="AGH8" s="206"/>
      <c r="AGI8" s="206"/>
      <c r="AGJ8" s="206"/>
      <c r="AGK8" s="206"/>
      <c r="AGL8" s="206"/>
      <c r="AGM8" s="206"/>
      <c r="AGN8" s="206"/>
      <c r="AGO8" s="206"/>
      <c r="AGP8" s="206"/>
      <c r="AGQ8" s="206"/>
      <c r="AGR8" s="206"/>
      <c r="AGS8" s="206"/>
      <c r="AGT8" s="206"/>
      <c r="AGU8" s="206"/>
      <c r="AGV8" s="206"/>
      <c r="AGW8" s="206"/>
      <c r="AGX8" s="206"/>
      <c r="AGY8" s="206"/>
      <c r="AGZ8" s="206"/>
      <c r="AHA8" s="206"/>
      <c r="AHB8" s="206"/>
      <c r="AHC8" s="206"/>
      <c r="AHD8" s="206"/>
      <c r="AHE8" s="206"/>
      <c r="AHF8" s="206"/>
      <c r="AHG8" s="206"/>
      <c r="AHH8" s="206"/>
      <c r="AHI8" s="206"/>
      <c r="AHJ8" s="206"/>
      <c r="AHK8" s="206"/>
      <c r="AHL8" s="206"/>
      <c r="AHM8" s="206"/>
      <c r="AHN8" s="206"/>
      <c r="AHO8" s="206"/>
      <c r="AHP8" s="206"/>
      <c r="AHQ8" s="206"/>
      <c r="AHR8" s="206"/>
      <c r="AHS8" s="206"/>
      <c r="AHT8" s="206"/>
      <c r="AHU8" s="206"/>
      <c r="AHV8" s="206"/>
      <c r="AHW8" s="206"/>
      <c r="AHX8" s="206"/>
      <c r="AHY8" s="206"/>
      <c r="AHZ8" s="206"/>
      <c r="AIA8" s="206"/>
      <c r="AIB8" s="206"/>
      <c r="AIC8" s="206"/>
      <c r="AID8" s="206"/>
      <c r="AIE8" s="206"/>
      <c r="AIF8" s="206"/>
      <c r="AIG8" s="206"/>
      <c r="AIH8" s="206"/>
      <c r="AII8" s="206"/>
      <c r="AIJ8" s="206"/>
      <c r="AIK8" s="206"/>
      <c r="AIL8" s="206"/>
      <c r="AIM8" s="206"/>
      <c r="AIN8" s="206"/>
      <c r="AIO8" s="206"/>
      <c r="AIP8" s="206"/>
      <c r="AIQ8" s="206"/>
      <c r="AIR8" s="206"/>
      <c r="AIS8" s="206"/>
      <c r="AIT8" s="206"/>
      <c r="AIU8" s="206"/>
      <c r="AIV8" s="206"/>
      <c r="AIW8" s="206"/>
      <c r="AIX8" s="206"/>
      <c r="AIY8" s="206"/>
      <c r="AIZ8" s="206"/>
      <c r="AJA8" s="206"/>
      <c r="AJB8" s="206"/>
      <c r="AJC8" s="206"/>
      <c r="AJD8" s="206"/>
      <c r="AJE8" s="206"/>
      <c r="AJF8" s="206"/>
      <c r="AJG8" s="206"/>
      <c r="AJH8" s="206"/>
      <c r="AJI8" s="206"/>
      <c r="AJJ8" s="206"/>
      <c r="AJK8" s="206"/>
      <c r="AJL8" s="206"/>
      <c r="AJM8" s="206"/>
      <c r="AJN8" s="206"/>
      <c r="AJO8" s="206"/>
      <c r="AJP8" s="206"/>
      <c r="AJQ8" s="206"/>
      <c r="AJR8" s="206"/>
      <c r="AJS8" s="206"/>
      <c r="AJT8" s="206"/>
      <c r="AJU8" s="206"/>
      <c r="AJV8" s="206"/>
      <c r="AJW8" s="206"/>
      <c r="AJX8" s="206"/>
      <c r="AJY8" s="206"/>
      <c r="AJZ8" s="206"/>
      <c r="AKA8" s="206"/>
      <c r="AKB8" s="206"/>
      <c r="AKC8" s="206"/>
      <c r="AKD8" s="206"/>
      <c r="AKE8" s="206"/>
      <c r="AKF8" s="206"/>
      <c r="AKG8" s="206"/>
      <c r="AKH8" s="206"/>
      <c r="AKI8" s="206"/>
      <c r="AKJ8" s="206"/>
      <c r="AKK8" s="206"/>
      <c r="AKL8" s="206"/>
      <c r="AKM8" s="206"/>
      <c r="AKN8" s="206"/>
      <c r="AKO8" s="206"/>
      <c r="AKP8" s="206"/>
      <c r="AKQ8" s="206"/>
      <c r="AKR8" s="206"/>
      <c r="AKS8" s="206"/>
      <c r="AKT8" s="206"/>
      <c r="AKU8" s="206"/>
      <c r="AKV8" s="206"/>
      <c r="AKW8" s="206"/>
      <c r="AKX8" s="206"/>
      <c r="AKY8" s="206"/>
      <c r="AKZ8" s="206"/>
      <c r="ALA8" s="206"/>
      <c r="ALB8" s="206"/>
      <c r="ALC8" s="206"/>
      <c r="ALD8" s="206"/>
      <c r="ALE8" s="206"/>
      <c r="ALF8" s="206"/>
      <c r="ALG8" s="206"/>
      <c r="ALH8" s="206"/>
      <c r="ALI8" s="206"/>
      <c r="ALJ8" s="206"/>
      <c r="ALK8" s="206"/>
      <c r="ALL8" s="206"/>
      <c r="ALM8" s="206"/>
      <c r="ALN8" s="206"/>
      <c r="ALO8" s="206"/>
      <c r="ALP8" s="206"/>
      <c r="ALQ8" s="206"/>
      <c r="ALR8" s="206"/>
      <c r="ALS8" s="206"/>
      <c r="ALT8" s="206"/>
      <c r="ALU8" s="206"/>
      <c r="ALV8" s="206"/>
      <c r="ALW8" s="206"/>
      <c r="ALX8" s="206"/>
      <c r="ALY8" s="206"/>
      <c r="ALZ8" s="206"/>
      <c r="AMA8" s="206"/>
      <c r="AMB8" s="206"/>
      <c r="AMC8" s="206"/>
      <c r="AMD8" s="206"/>
    </row>
    <row r="9" spans="1:1024" ht="24">
      <c r="A9" s="212"/>
      <c r="B9" s="212" t="s">
        <v>137</v>
      </c>
      <c r="C9" s="212" t="s">
        <v>138</v>
      </c>
      <c r="D9" s="213" t="s">
        <v>139</v>
      </c>
      <c r="E9" s="213" t="s">
        <v>36</v>
      </c>
      <c r="F9" s="214"/>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c r="HX9" s="215"/>
      <c r="HY9" s="215"/>
      <c r="HZ9" s="215"/>
      <c r="IA9" s="215"/>
      <c r="IB9" s="215"/>
      <c r="IC9" s="215"/>
      <c r="ID9" s="215"/>
      <c r="IE9" s="215"/>
      <c r="IF9" s="215"/>
      <c r="IG9" s="215"/>
      <c r="IH9" s="215"/>
      <c r="II9" s="215"/>
      <c r="IJ9" s="215"/>
      <c r="IK9" s="215"/>
      <c r="IL9" s="215"/>
      <c r="IM9" s="215"/>
      <c r="IN9" s="215"/>
      <c r="IO9" s="215"/>
      <c r="IP9" s="215"/>
      <c r="IQ9" s="215"/>
      <c r="IR9" s="215"/>
      <c r="IS9" s="215"/>
      <c r="IT9" s="215"/>
      <c r="IU9" s="215"/>
      <c r="IV9" s="215"/>
      <c r="IW9" s="215"/>
      <c r="IX9" s="215"/>
      <c r="IY9" s="215"/>
      <c r="IZ9" s="215"/>
      <c r="JA9" s="215"/>
      <c r="JB9" s="215"/>
      <c r="JC9" s="215"/>
      <c r="JD9" s="215"/>
      <c r="JE9" s="215"/>
      <c r="JF9" s="215"/>
      <c r="JG9" s="215"/>
      <c r="JH9" s="215"/>
      <c r="JI9" s="215"/>
      <c r="JJ9" s="215"/>
      <c r="JK9" s="215"/>
      <c r="JL9" s="215"/>
      <c r="JM9" s="215"/>
      <c r="JN9" s="215"/>
      <c r="JO9" s="215"/>
      <c r="JP9" s="215"/>
      <c r="JQ9" s="215"/>
      <c r="JR9" s="215"/>
      <c r="JS9" s="215"/>
      <c r="JT9" s="215"/>
      <c r="JU9" s="215"/>
      <c r="JV9" s="215"/>
      <c r="JW9" s="215"/>
      <c r="JX9" s="215"/>
      <c r="JY9" s="215"/>
      <c r="JZ9" s="215"/>
      <c r="KA9" s="215"/>
      <c r="KB9" s="215"/>
      <c r="KC9" s="215"/>
      <c r="KD9" s="215"/>
      <c r="KE9" s="215"/>
      <c r="KF9" s="215"/>
      <c r="KG9" s="215"/>
      <c r="KH9" s="215"/>
      <c r="KI9" s="215"/>
      <c r="KJ9" s="215"/>
      <c r="KK9" s="215"/>
      <c r="KL9" s="215"/>
      <c r="KM9" s="215"/>
      <c r="KN9" s="215"/>
      <c r="KO9" s="215"/>
      <c r="KP9" s="215"/>
      <c r="KQ9" s="215"/>
      <c r="KR9" s="215"/>
      <c r="KS9" s="215"/>
      <c r="KT9" s="215"/>
      <c r="KU9" s="215"/>
      <c r="KV9" s="215"/>
      <c r="KW9" s="215"/>
      <c r="KX9" s="215"/>
      <c r="KY9" s="215"/>
      <c r="KZ9" s="215"/>
      <c r="LA9" s="215"/>
      <c r="LB9" s="215"/>
      <c r="LC9" s="215"/>
      <c r="LD9" s="215"/>
      <c r="LE9" s="215"/>
      <c r="LF9" s="215"/>
      <c r="LG9" s="215"/>
      <c r="LH9" s="215"/>
      <c r="LI9" s="215"/>
      <c r="LJ9" s="215"/>
      <c r="LK9" s="215"/>
      <c r="LL9" s="215"/>
      <c r="LM9" s="215"/>
      <c r="LN9" s="215"/>
      <c r="LO9" s="215"/>
      <c r="LP9" s="215"/>
      <c r="LQ9" s="215"/>
      <c r="LR9" s="215"/>
      <c r="LS9" s="215"/>
      <c r="LT9" s="215"/>
      <c r="LU9" s="215"/>
      <c r="LV9" s="215"/>
      <c r="LW9" s="215"/>
      <c r="LX9" s="215"/>
      <c r="LY9" s="215"/>
      <c r="LZ9" s="215"/>
      <c r="MA9" s="215"/>
      <c r="MB9" s="215"/>
      <c r="MC9" s="215"/>
      <c r="MD9" s="215"/>
      <c r="ME9" s="215"/>
      <c r="MF9" s="215"/>
      <c r="MG9" s="215"/>
      <c r="MH9" s="215"/>
      <c r="MI9" s="215"/>
      <c r="MJ9" s="215"/>
      <c r="MK9" s="215"/>
      <c r="ML9" s="215"/>
      <c r="MM9" s="215"/>
      <c r="MN9" s="215"/>
      <c r="MO9" s="215"/>
      <c r="MP9" s="215"/>
      <c r="MQ9" s="215"/>
      <c r="MR9" s="215"/>
      <c r="MS9" s="215"/>
      <c r="MT9" s="215"/>
      <c r="MU9" s="215"/>
      <c r="MV9" s="215"/>
      <c r="MW9" s="215"/>
      <c r="MX9" s="215"/>
      <c r="MY9" s="215"/>
      <c r="MZ9" s="215"/>
      <c r="NA9" s="215"/>
      <c r="NB9" s="215"/>
      <c r="NC9" s="215"/>
      <c r="ND9" s="215"/>
      <c r="NE9" s="215"/>
      <c r="NF9" s="215"/>
      <c r="NG9" s="215"/>
      <c r="NH9" s="215"/>
      <c r="NI9" s="215"/>
      <c r="NJ9" s="215"/>
      <c r="NK9" s="215"/>
      <c r="NL9" s="215"/>
      <c r="NM9" s="215"/>
      <c r="NN9" s="215"/>
      <c r="NO9" s="215"/>
      <c r="NP9" s="215"/>
      <c r="NQ9" s="215"/>
      <c r="NR9" s="215"/>
      <c r="NS9" s="215"/>
      <c r="NT9" s="215"/>
      <c r="NU9" s="215"/>
      <c r="NV9" s="215"/>
      <c r="NW9" s="215"/>
      <c r="NX9" s="215"/>
      <c r="NY9" s="215"/>
      <c r="NZ9" s="215"/>
      <c r="OA9" s="215"/>
      <c r="OB9" s="215"/>
      <c r="OC9" s="215"/>
      <c r="OD9" s="215"/>
      <c r="OE9" s="215"/>
      <c r="OF9" s="215"/>
      <c r="OG9" s="215"/>
      <c r="OH9" s="215"/>
      <c r="OI9" s="215"/>
      <c r="OJ9" s="215"/>
      <c r="OK9" s="215"/>
      <c r="OL9" s="215"/>
      <c r="OM9" s="215"/>
      <c r="ON9" s="215"/>
      <c r="OO9" s="215"/>
      <c r="OP9" s="215"/>
      <c r="OQ9" s="215"/>
      <c r="OR9" s="215"/>
      <c r="OS9" s="215"/>
      <c r="OT9" s="215"/>
      <c r="OU9" s="215"/>
      <c r="OV9" s="215"/>
      <c r="OW9" s="215"/>
      <c r="OX9" s="215"/>
      <c r="OY9" s="215"/>
      <c r="OZ9" s="215"/>
      <c r="PA9" s="215"/>
      <c r="PB9" s="215"/>
      <c r="PC9" s="215"/>
      <c r="PD9" s="215"/>
      <c r="PE9" s="215"/>
      <c r="PF9" s="215"/>
      <c r="PG9" s="215"/>
      <c r="PH9" s="215"/>
      <c r="PI9" s="215"/>
      <c r="PJ9" s="215"/>
      <c r="PK9" s="215"/>
      <c r="PL9" s="215"/>
      <c r="PM9" s="215"/>
      <c r="PN9" s="215"/>
      <c r="PO9" s="215"/>
      <c r="PP9" s="215"/>
      <c r="PQ9" s="215"/>
      <c r="PR9" s="215"/>
      <c r="PS9" s="215"/>
      <c r="PT9" s="215"/>
      <c r="PU9" s="215"/>
      <c r="PV9" s="215"/>
      <c r="PW9" s="215"/>
      <c r="PX9" s="215"/>
      <c r="PY9" s="215"/>
      <c r="PZ9" s="215"/>
      <c r="QA9" s="215"/>
      <c r="QB9" s="215"/>
      <c r="QC9" s="215"/>
      <c r="QD9" s="215"/>
      <c r="QE9" s="215"/>
      <c r="QF9" s="215"/>
      <c r="QG9" s="215"/>
      <c r="QH9" s="215"/>
      <c r="QI9" s="215"/>
      <c r="QJ9" s="215"/>
      <c r="QK9" s="215"/>
      <c r="QL9" s="215"/>
      <c r="QM9" s="215"/>
      <c r="QN9" s="215"/>
      <c r="QO9" s="215"/>
      <c r="QP9" s="215"/>
      <c r="QQ9" s="215"/>
      <c r="QR9" s="215"/>
      <c r="QS9" s="215"/>
      <c r="QT9" s="215"/>
      <c r="QU9" s="215"/>
      <c r="QV9" s="215"/>
      <c r="QW9" s="215"/>
      <c r="QX9" s="215"/>
      <c r="QY9" s="215"/>
      <c r="QZ9" s="215"/>
      <c r="RA9" s="215"/>
      <c r="RB9" s="215"/>
      <c r="RC9" s="215"/>
      <c r="RD9" s="215"/>
      <c r="RE9" s="215"/>
      <c r="RF9" s="215"/>
      <c r="RG9" s="215"/>
      <c r="RH9" s="215"/>
      <c r="RI9" s="215"/>
      <c r="RJ9" s="215"/>
      <c r="RK9" s="215"/>
      <c r="RL9" s="215"/>
      <c r="RM9" s="215"/>
      <c r="RN9" s="215"/>
      <c r="RO9" s="215"/>
      <c r="RP9" s="215"/>
      <c r="RQ9" s="215"/>
      <c r="RR9" s="215"/>
      <c r="RS9" s="215"/>
      <c r="RT9" s="215"/>
      <c r="RU9" s="215"/>
      <c r="RV9" s="215"/>
      <c r="RW9" s="215"/>
      <c r="RX9" s="215"/>
      <c r="RY9" s="215"/>
      <c r="RZ9" s="215"/>
      <c r="SA9" s="215"/>
      <c r="SB9" s="215"/>
      <c r="SC9" s="215"/>
      <c r="SD9" s="215"/>
      <c r="SE9" s="215"/>
      <c r="SF9" s="215"/>
      <c r="SG9" s="215"/>
      <c r="SH9" s="215"/>
      <c r="SI9" s="215"/>
      <c r="SJ9" s="215"/>
      <c r="SK9" s="215"/>
      <c r="SL9" s="215"/>
      <c r="SM9" s="215"/>
      <c r="SN9" s="215"/>
      <c r="SO9" s="215"/>
      <c r="SP9" s="215"/>
      <c r="SQ9" s="215"/>
      <c r="SR9" s="215"/>
      <c r="SS9" s="215"/>
      <c r="ST9" s="215"/>
      <c r="SU9" s="215"/>
      <c r="SV9" s="215"/>
      <c r="SW9" s="215"/>
      <c r="SX9" s="215"/>
      <c r="SY9" s="215"/>
      <c r="SZ9" s="215"/>
      <c r="TA9" s="215"/>
      <c r="TB9" s="215"/>
      <c r="TC9" s="215"/>
      <c r="TD9" s="215"/>
      <c r="TE9" s="215"/>
      <c r="TF9" s="215"/>
      <c r="TG9" s="215"/>
      <c r="TH9" s="215"/>
      <c r="TI9" s="215"/>
      <c r="TJ9" s="215"/>
      <c r="TK9" s="215"/>
      <c r="TL9" s="215"/>
      <c r="TM9" s="215"/>
      <c r="TN9" s="215"/>
      <c r="TO9" s="215"/>
      <c r="TP9" s="215"/>
      <c r="TQ9" s="215"/>
      <c r="TR9" s="215"/>
      <c r="TS9" s="215"/>
      <c r="TT9" s="215"/>
      <c r="TU9" s="215"/>
      <c r="TV9" s="215"/>
      <c r="TW9" s="215"/>
      <c r="TX9" s="215"/>
      <c r="TY9" s="215"/>
      <c r="TZ9" s="215"/>
      <c r="UA9" s="215"/>
      <c r="UB9" s="215"/>
      <c r="UC9" s="215"/>
      <c r="UD9" s="215"/>
      <c r="UE9" s="215"/>
      <c r="UF9" s="215"/>
      <c r="UG9" s="215"/>
      <c r="UH9" s="215"/>
      <c r="UI9" s="215"/>
      <c r="UJ9" s="215"/>
      <c r="UK9" s="215"/>
      <c r="UL9" s="215"/>
      <c r="UM9" s="215"/>
      <c r="UN9" s="215"/>
      <c r="UO9" s="215"/>
      <c r="UP9" s="215"/>
      <c r="UQ9" s="215"/>
      <c r="UR9" s="215"/>
      <c r="US9" s="215"/>
      <c r="UT9" s="215"/>
      <c r="UU9" s="215"/>
      <c r="UV9" s="215"/>
      <c r="UW9" s="215"/>
      <c r="UX9" s="215"/>
      <c r="UY9" s="215"/>
      <c r="UZ9" s="215"/>
      <c r="VA9" s="215"/>
      <c r="VB9" s="215"/>
      <c r="VC9" s="215"/>
      <c r="VD9" s="215"/>
      <c r="VE9" s="215"/>
      <c r="VF9" s="215"/>
      <c r="VG9" s="215"/>
      <c r="VH9" s="215"/>
      <c r="VI9" s="215"/>
      <c r="VJ9" s="215"/>
      <c r="VK9" s="215"/>
      <c r="VL9" s="215"/>
      <c r="VM9" s="215"/>
      <c r="VN9" s="215"/>
      <c r="VO9" s="215"/>
      <c r="VP9" s="215"/>
      <c r="VQ9" s="215"/>
      <c r="VR9" s="215"/>
      <c r="VS9" s="215"/>
      <c r="VT9" s="215"/>
      <c r="VU9" s="215"/>
      <c r="VV9" s="215"/>
      <c r="VW9" s="215"/>
      <c r="VX9" s="215"/>
      <c r="VY9" s="215"/>
      <c r="VZ9" s="215"/>
      <c r="WA9" s="215"/>
      <c r="WB9" s="215"/>
      <c r="WC9" s="215"/>
      <c r="WD9" s="215"/>
      <c r="WE9" s="215"/>
      <c r="WF9" s="215"/>
      <c r="WG9" s="215"/>
      <c r="WH9" s="215"/>
      <c r="WI9" s="215"/>
      <c r="WJ9" s="215"/>
      <c r="WK9" s="215"/>
      <c r="WL9" s="215"/>
      <c r="WM9" s="215"/>
      <c r="WN9" s="215"/>
      <c r="WO9" s="215"/>
      <c r="WP9" s="215"/>
      <c r="WQ9" s="215"/>
      <c r="WR9" s="215"/>
      <c r="WS9" s="215"/>
      <c r="WT9" s="215"/>
      <c r="WU9" s="215"/>
      <c r="WV9" s="215"/>
      <c r="WW9" s="215"/>
      <c r="WX9" s="215"/>
      <c r="WY9" s="215"/>
      <c r="WZ9" s="215"/>
      <c r="XA9" s="215"/>
      <c r="XB9" s="215"/>
      <c r="XC9" s="215"/>
      <c r="XD9" s="215"/>
      <c r="XE9" s="215"/>
      <c r="XF9" s="215"/>
      <c r="XG9" s="215"/>
      <c r="XH9" s="215"/>
      <c r="XI9" s="215"/>
      <c r="XJ9" s="215"/>
      <c r="XK9" s="215"/>
      <c r="XL9" s="215"/>
      <c r="XM9" s="215"/>
      <c r="XN9" s="215"/>
      <c r="XO9" s="215"/>
      <c r="XP9" s="215"/>
      <c r="XQ9" s="215"/>
      <c r="XR9" s="215"/>
      <c r="XS9" s="215"/>
      <c r="XT9" s="215"/>
      <c r="XU9" s="215"/>
      <c r="XV9" s="215"/>
      <c r="XW9" s="215"/>
      <c r="XX9" s="215"/>
      <c r="XY9" s="215"/>
      <c r="XZ9" s="215"/>
      <c r="YA9" s="215"/>
      <c r="YB9" s="215"/>
      <c r="YC9" s="215"/>
      <c r="YD9" s="215"/>
      <c r="YE9" s="215"/>
      <c r="YF9" s="215"/>
      <c r="YG9" s="215"/>
      <c r="YH9" s="215"/>
      <c r="YI9" s="215"/>
      <c r="YJ9" s="215"/>
      <c r="YK9" s="215"/>
      <c r="YL9" s="215"/>
      <c r="YM9" s="215"/>
      <c r="YN9" s="215"/>
      <c r="YO9" s="215"/>
      <c r="YP9" s="215"/>
      <c r="YQ9" s="215"/>
      <c r="YR9" s="215"/>
      <c r="YS9" s="215"/>
      <c r="YT9" s="215"/>
      <c r="YU9" s="215"/>
      <c r="YV9" s="215"/>
      <c r="YW9" s="215"/>
      <c r="YX9" s="215"/>
      <c r="YY9" s="215"/>
      <c r="YZ9" s="215"/>
      <c r="ZA9" s="215"/>
      <c r="ZB9" s="215"/>
      <c r="ZC9" s="215"/>
      <c r="ZD9" s="215"/>
      <c r="ZE9" s="215"/>
      <c r="ZF9" s="215"/>
      <c r="ZG9" s="215"/>
      <c r="ZH9" s="215"/>
      <c r="ZI9" s="215"/>
      <c r="ZJ9" s="215"/>
      <c r="ZK9" s="215"/>
      <c r="ZL9" s="215"/>
      <c r="ZM9" s="215"/>
      <c r="ZN9" s="215"/>
      <c r="ZO9" s="215"/>
      <c r="ZP9" s="215"/>
      <c r="ZQ9" s="215"/>
      <c r="ZR9" s="215"/>
      <c r="ZS9" s="215"/>
      <c r="ZT9" s="215"/>
      <c r="ZU9" s="215"/>
      <c r="ZV9" s="215"/>
      <c r="ZW9" s="215"/>
      <c r="ZX9" s="215"/>
      <c r="ZY9" s="215"/>
      <c r="ZZ9" s="215"/>
      <c r="AAA9" s="215"/>
      <c r="AAB9" s="215"/>
      <c r="AAC9" s="215"/>
      <c r="AAD9" s="215"/>
      <c r="AAE9" s="215"/>
      <c r="AAF9" s="215"/>
      <c r="AAG9" s="215"/>
      <c r="AAH9" s="215"/>
      <c r="AAI9" s="215"/>
      <c r="AAJ9" s="215"/>
      <c r="AAK9" s="215"/>
      <c r="AAL9" s="215"/>
      <c r="AAM9" s="215"/>
      <c r="AAN9" s="215"/>
      <c r="AAO9" s="215"/>
      <c r="AAP9" s="215"/>
      <c r="AAQ9" s="215"/>
      <c r="AAR9" s="215"/>
      <c r="AAS9" s="215"/>
      <c r="AAT9" s="215"/>
      <c r="AAU9" s="215"/>
      <c r="AAV9" s="215"/>
      <c r="AAW9" s="215"/>
      <c r="AAX9" s="215"/>
      <c r="AAY9" s="215"/>
      <c r="AAZ9" s="215"/>
      <c r="ABA9" s="215"/>
      <c r="ABB9" s="215"/>
      <c r="ABC9" s="215"/>
      <c r="ABD9" s="215"/>
      <c r="ABE9" s="215"/>
      <c r="ABF9" s="215"/>
      <c r="ABG9" s="215"/>
      <c r="ABH9" s="215"/>
      <c r="ABI9" s="215"/>
      <c r="ABJ9" s="215"/>
      <c r="ABK9" s="215"/>
      <c r="ABL9" s="215"/>
      <c r="ABM9" s="215"/>
      <c r="ABN9" s="215"/>
      <c r="ABO9" s="215"/>
      <c r="ABP9" s="215"/>
      <c r="ABQ9" s="215"/>
      <c r="ABR9" s="215"/>
      <c r="ABS9" s="215"/>
      <c r="ABT9" s="215"/>
      <c r="ABU9" s="215"/>
      <c r="ABV9" s="215"/>
      <c r="ABW9" s="215"/>
      <c r="ABX9" s="215"/>
      <c r="ABY9" s="215"/>
      <c r="ABZ9" s="215"/>
      <c r="ACA9" s="215"/>
      <c r="ACB9" s="215"/>
      <c r="ACC9" s="215"/>
      <c r="ACD9" s="215"/>
      <c r="ACE9" s="215"/>
      <c r="ACF9" s="215"/>
      <c r="ACG9" s="215"/>
      <c r="ACH9" s="215"/>
      <c r="ACI9" s="215"/>
      <c r="ACJ9" s="215"/>
      <c r="ACK9" s="215"/>
      <c r="ACL9" s="215"/>
      <c r="ACM9" s="215"/>
      <c r="ACN9" s="215"/>
      <c r="ACO9" s="215"/>
      <c r="ACP9" s="215"/>
      <c r="ACQ9" s="215"/>
      <c r="ACR9" s="215"/>
      <c r="ACS9" s="215"/>
      <c r="ACT9" s="215"/>
      <c r="ACU9" s="215"/>
      <c r="ACV9" s="215"/>
      <c r="ACW9" s="215"/>
      <c r="ACX9" s="215"/>
      <c r="ACY9" s="215"/>
      <c r="ACZ9" s="215"/>
      <c r="ADA9" s="215"/>
      <c r="ADB9" s="215"/>
      <c r="ADC9" s="215"/>
      <c r="ADD9" s="215"/>
      <c r="ADE9" s="215"/>
      <c r="ADF9" s="215"/>
      <c r="ADG9" s="215"/>
      <c r="ADH9" s="215"/>
      <c r="ADI9" s="215"/>
      <c r="ADJ9" s="215"/>
      <c r="ADK9" s="215"/>
      <c r="ADL9" s="215"/>
      <c r="ADM9" s="215"/>
      <c r="ADN9" s="215"/>
      <c r="ADO9" s="215"/>
      <c r="ADP9" s="215"/>
      <c r="ADQ9" s="215"/>
      <c r="ADR9" s="215"/>
      <c r="ADS9" s="215"/>
      <c r="ADT9" s="215"/>
      <c r="ADU9" s="215"/>
      <c r="ADV9" s="215"/>
      <c r="ADW9" s="215"/>
      <c r="ADX9" s="215"/>
      <c r="ADY9" s="215"/>
      <c r="ADZ9" s="215"/>
      <c r="AEA9" s="215"/>
      <c r="AEB9" s="215"/>
      <c r="AEC9" s="215"/>
      <c r="AED9" s="215"/>
      <c r="AEE9" s="215"/>
      <c r="AEF9" s="215"/>
      <c r="AEG9" s="215"/>
      <c r="AEH9" s="215"/>
      <c r="AEI9" s="215"/>
      <c r="AEJ9" s="215"/>
      <c r="AEK9" s="215"/>
      <c r="AEL9" s="215"/>
      <c r="AEM9" s="215"/>
      <c r="AEN9" s="215"/>
      <c r="AEO9" s="215"/>
      <c r="AEP9" s="215"/>
      <c r="AEQ9" s="215"/>
      <c r="AER9" s="215"/>
      <c r="AES9" s="215"/>
      <c r="AET9" s="215"/>
      <c r="AEU9" s="215"/>
      <c r="AEV9" s="215"/>
      <c r="AEW9" s="215"/>
      <c r="AEX9" s="215"/>
      <c r="AEY9" s="215"/>
      <c r="AEZ9" s="215"/>
      <c r="AFA9" s="215"/>
      <c r="AFB9" s="215"/>
      <c r="AFC9" s="215"/>
      <c r="AFD9" s="215"/>
      <c r="AFE9" s="215"/>
      <c r="AFF9" s="215"/>
      <c r="AFG9" s="215"/>
      <c r="AFH9" s="215"/>
      <c r="AFI9" s="215"/>
      <c r="AFJ9" s="215"/>
      <c r="AFK9" s="215"/>
      <c r="AFL9" s="215"/>
      <c r="AFM9" s="215"/>
      <c r="AFN9" s="215"/>
      <c r="AFO9" s="215"/>
      <c r="AFP9" s="215"/>
      <c r="AFQ9" s="215"/>
      <c r="AFR9" s="215"/>
      <c r="AFS9" s="215"/>
      <c r="AFT9" s="215"/>
      <c r="AFU9" s="215"/>
      <c r="AFV9" s="215"/>
      <c r="AFW9" s="215"/>
      <c r="AFX9" s="215"/>
      <c r="AFY9" s="215"/>
      <c r="AFZ9" s="215"/>
      <c r="AGA9" s="215"/>
      <c r="AGB9" s="215"/>
      <c r="AGC9" s="215"/>
      <c r="AGD9" s="215"/>
      <c r="AGE9" s="215"/>
      <c r="AGF9" s="215"/>
      <c r="AGG9" s="215"/>
      <c r="AGH9" s="215"/>
      <c r="AGI9" s="215"/>
      <c r="AGJ9" s="215"/>
      <c r="AGK9" s="215"/>
      <c r="AGL9" s="215"/>
      <c r="AGM9" s="215"/>
      <c r="AGN9" s="215"/>
      <c r="AGO9" s="215"/>
      <c r="AGP9" s="215"/>
      <c r="AGQ9" s="215"/>
      <c r="AGR9" s="215"/>
      <c r="AGS9" s="215"/>
      <c r="AGT9" s="215"/>
      <c r="AGU9" s="215"/>
      <c r="AGV9" s="215"/>
      <c r="AGW9" s="215"/>
      <c r="AGX9" s="215"/>
      <c r="AGY9" s="215"/>
      <c r="AGZ9" s="215"/>
      <c r="AHA9" s="215"/>
      <c r="AHB9" s="215"/>
      <c r="AHC9" s="215"/>
      <c r="AHD9" s="215"/>
      <c r="AHE9" s="215"/>
      <c r="AHF9" s="215"/>
      <c r="AHG9" s="215"/>
      <c r="AHH9" s="215"/>
      <c r="AHI9" s="215"/>
      <c r="AHJ9" s="215"/>
      <c r="AHK9" s="215"/>
      <c r="AHL9" s="215"/>
      <c r="AHM9" s="215"/>
      <c r="AHN9" s="215"/>
      <c r="AHO9" s="215"/>
      <c r="AHP9" s="215"/>
      <c r="AHQ9" s="215"/>
      <c r="AHR9" s="215"/>
      <c r="AHS9" s="215"/>
      <c r="AHT9" s="215"/>
      <c r="AHU9" s="215"/>
      <c r="AHV9" s="215"/>
      <c r="AHW9" s="215"/>
      <c r="AHX9" s="215"/>
      <c r="AHY9" s="215"/>
      <c r="AHZ9" s="215"/>
      <c r="AIA9" s="215"/>
      <c r="AIB9" s="215"/>
      <c r="AIC9" s="215"/>
      <c r="AID9" s="215"/>
      <c r="AIE9" s="215"/>
      <c r="AIF9" s="215"/>
      <c r="AIG9" s="215"/>
      <c r="AIH9" s="215"/>
      <c r="AII9" s="215"/>
      <c r="AIJ9" s="215"/>
      <c r="AIK9" s="215"/>
      <c r="AIL9" s="215"/>
      <c r="AIM9" s="215"/>
      <c r="AIN9" s="215"/>
      <c r="AIO9" s="215"/>
      <c r="AIP9" s="215"/>
      <c r="AIQ9" s="215"/>
      <c r="AIR9" s="215"/>
      <c r="AIS9" s="215"/>
      <c r="AIT9" s="215"/>
      <c r="AIU9" s="215"/>
      <c r="AIV9" s="215"/>
      <c r="AIW9" s="215"/>
      <c r="AIX9" s="215"/>
      <c r="AIY9" s="215"/>
      <c r="AIZ9" s="215"/>
      <c r="AJA9" s="215"/>
      <c r="AJB9" s="215"/>
      <c r="AJC9" s="215"/>
      <c r="AJD9" s="215"/>
      <c r="AJE9" s="215"/>
      <c r="AJF9" s="215"/>
      <c r="AJG9" s="215"/>
      <c r="AJH9" s="215"/>
      <c r="AJI9" s="215"/>
      <c r="AJJ9" s="215"/>
      <c r="AJK9" s="215"/>
      <c r="AJL9" s="215"/>
      <c r="AJM9" s="215"/>
      <c r="AJN9" s="215"/>
      <c r="AJO9" s="215"/>
      <c r="AJP9" s="215"/>
      <c r="AJQ9" s="215"/>
      <c r="AJR9" s="215"/>
      <c r="AJS9" s="215"/>
      <c r="AJT9" s="215"/>
      <c r="AJU9" s="215"/>
      <c r="AJV9" s="215"/>
      <c r="AJW9" s="215"/>
      <c r="AJX9" s="215"/>
      <c r="AJY9" s="215"/>
      <c r="AJZ9" s="215"/>
      <c r="AKA9" s="215"/>
      <c r="AKB9" s="215"/>
      <c r="AKC9" s="215"/>
      <c r="AKD9" s="215"/>
      <c r="AKE9" s="215"/>
      <c r="AKF9" s="215"/>
      <c r="AKG9" s="215"/>
      <c r="AKH9" s="215"/>
      <c r="AKI9" s="215"/>
      <c r="AKJ9" s="215"/>
      <c r="AKK9" s="215"/>
      <c r="AKL9" s="215"/>
      <c r="AKM9" s="215"/>
      <c r="AKN9" s="215"/>
      <c r="AKO9" s="215"/>
      <c r="AKP9" s="215"/>
      <c r="AKQ9" s="215"/>
      <c r="AKR9" s="215"/>
      <c r="AKS9" s="215"/>
      <c r="AKT9" s="215"/>
      <c r="AKU9" s="215"/>
      <c r="AKV9" s="215"/>
      <c r="AKW9" s="215"/>
      <c r="AKX9" s="215"/>
      <c r="AKY9" s="215"/>
      <c r="AKZ9" s="215"/>
      <c r="ALA9" s="215"/>
      <c r="ALB9" s="215"/>
      <c r="ALC9" s="215"/>
      <c r="ALD9" s="215"/>
      <c r="ALE9" s="215"/>
      <c r="ALF9" s="215"/>
      <c r="ALG9" s="215"/>
      <c r="ALH9" s="215"/>
      <c r="ALI9" s="215"/>
      <c r="ALJ9" s="215"/>
      <c r="ALK9" s="215"/>
      <c r="ALL9" s="215"/>
      <c r="ALM9" s="215"/>
      <c r="ALN9" s="215"/>
      <c r="ALO9" s="215"/>
      <c r="ALP9" s="215"/>
      <c r="ALQ9" s="215"/>
      <c r="ALR9" s="215"/>
      <c r="ALS9" s="215"/>
      <c r="ALT9" s="215"/>
      <c r="ALU9" s="215"/>
      <c r="ALV9" s="215"/>
      <c r="ALW9" s="215"/>
      <c r="ALX9" s="215"/>
      <c r="ALY9" s="215"/>
      <c r="ALZ9" s="215"/>
      <c r="AMA9" s="215"/>
      <c r="AMB9" s="215"/>
      <c r="AMC9" s="215"/>
      <c r="AMD9" s="215"/>
    </row>
    <row r="10" spans="1:1024" ht="12.9">
      <c r="A10" s="347" t="str">
        <f>D.2.2.TV!A6</f>
        <v>D.2.2.1 Zvuková technika</v>
      </c>
      <c r="B10" s="347"/>
      <c r="C10" s="216">
        <v>1</v>
      </c>
      <c r="D10" s="217">
        <f>D.2.2.TV!D6</f>
        <v>0</v>
      </c>
      <c r="E10" s="217">
        <f t="shared" ref="E10:E16" si="0">C10*D10</f>
        <v>0</v>
      </c>
      <c r="F10" s="218"/>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c r="IT10" s="219"/>
      <c r="IU10" s="219"/>
      <c r="IV10" s="219"/>
      <c r="IW10" s="219"/>
      <c r="IX10" s="219"/>
      <c r="IY10" s="219"/>
      <c r="IZ10" s="219"/>
      <c r="JA10" s="219"/>
      <c r="JB10" s="219"/>
      <c r="JC10" s="219"/>
      <c r="JD10" s="219"/>
      <c r="JE10" s="219"/>
      <c r="JF10" s="219"/>
      <c r="JG10" s="219"/>
      <c r="JH10" s="219"/>
      <c r="JI10" s="219"/>
      <c r="JJ10" s="219"/>
      <c r="JK10" s="219"/>
      <c r="JL10" s="219"/>
      <c r="JM10" s="219"/>
      <c r="JN10" s="219"/>
      <c r="JO10" s="219"/>
      <c r="JP10" s="219"/>
      <c r="JQ10" s="219"/>
      <c r="JR10" s="219"/>
      <c r="JS10" s="219"/>
      <c r="JT10" s="219"/>
      <c r="JU10" s="219"/>
      <c r="JV10" s="219"/>
      <c r="JW10" s="219"/>
      <c r="JX10" s="219"/>
      <c r="JY10" s="219"/>
      <c r="JZ10" s="219"/>
      <c r="KA10" s="219"/>
      <c r="KB10" s="219"/>
      <c r="KC10" s="219"/>
      <c r="KD10" s="219"/>
      <c r="KE10" s="219"/>
      <c r="KF10" s="219"/>
      <c r="KG10" s="219"/>
      <c r="KH10" s="219"/>
      <c r="KI10" s="219"/>
      <c r="KJ10" s="219"/>
      <c r="KK10" s="219"/>
      <c r="KL10" s="219"/>
      <c r="KM10" s="219"/>
      <c r="KN10" s="219"/>
      <c r="KO10" s="219"/>
      <c r="KP10" s="219"/>
      <c r="KQ10" s="219"/>
      <c r="KR10" s="219"/>
      <c r="KS10" s="219"/>
      <c r="KT10" s="219"/>
      <c r="KU10" s="219"/>
      <c r="KV10" s="219"/>
      <c r="KW10" s="219"/>
      <c r="KX10" s="219"/>
      <c r="KY10" s="219"/>
      <c r="KZ10" s="219"/>
      <c r="LA10" s="219"/>
      <c r="LB10" s="219"/>
      <c r="LC10" s="219"/>
      <c r="LD10" s="219"/>
      <c r="LE10" s="219"/>
      <c r="LF10" s="219"/>
      <c r="LG10" s="219"/>
      <c r="LH10" s="219"/>
      <c r="LI10" s="219"/>
      <c r="LJ10" s="219"/>
      <c r="LK10" s="219"/>
      <c r="LL10" s="219"/>
      <c r="LM10" s="219"/>
      <c r="LN10" s="219"/>
      <c r="LO10" s="219"/>
      <c r="LP10" s="219"/>
      <c r="LQ10" s="219"/>
      <c r="LR10" s="219"/>
      <c r="LS10" s="219"/>
      <c r="LT10" s="219"/>
      <c r="LU10" s="219"/>
      <c r="LV10" s="219"/>
      <c r="LW10" s="219"/>
      <c r="LX10" s="219"/>
      <c r="LY10" s="219"/>
      <c r="LZ10" s="219"/>
      <c r="MA10" s="219"/>
      <c r="MB10" s="219"/>
      <c r="MC10" s="219"/>
      <c r="MD10" s="219"/>
      <c r="ME10" s="219"/>
      <c r="MF10" s="219"/>
      <c r="MG10" s="219"/>
      <c r="MH10" s="219"/>
      <c r="MI10" s="219"/>
      <c r="MJ10" s="219"/>
      <c r="MK10" s="219"/>
      <c r="ML10" s="219"/>
      <c r="MM10" s="219"/>
      <c r="MN10" s="219"/>
      <c r="MO10" s="219"/>
      <c r="MP10" s="219"/>
      <c r="MQ10" s="219"/>
      <c r="MR10" s="219"/>
      <c r="MS10" s="219"/>
      <c r="MT10" s="219"/>
      <c r="MU10" s="219"/>
      <c r="MV10" s="219"/>
      <c r="MW10" s="219"/>
      <c r="MX10" s="219"/>
      <c r="MY10" s="219"/>
      <c r="MZ10" s="219"/>
      <c r="NA10" s="219"/>
      <c r="NB10" s="219"/>
      <c r="NC10" s="219"/>
      <c r="ND10" s="219"/>
      <c r="NE10" s="219"/>
      <c r="NF10" s="219"/>
      <c r="NG10" s="219"/>
      <c r="NH10" s="219"/>
      <c r="NI10" s="219"/>
      <c r="NJ10" s="219"/>
      <c r="NK10" s="219"/>
      <c r="NL10" s="219"/>
      <c r="NM10" s="219"/>
      <c r="NN10" s="219"/>
      <c r="NO10" s="219"/>
      <c r="NP10" s="219"/>
      <c r="NQ10" s="219"/>
      <c r="NR10" s="219"/>
      <c r="NS10" s="219"/>
      <c r="NT10" s="219"/>
      <c r="NU10" s="219"/>
      <c r="NV10" s="219"/>
      <c r="NW10" s="219"/>
      <c r="NX10" s="219"/>
      <c r="NY10" s="219"/>
      <c r="NZ10" s="219"/>
      <c r="OA10" s="219"/>
      <c r="OB10" s="219"/>
      <c r="OC10" s="219"/>
      <c r="OD10" s="219"/>
      <c r="OE10" s="219"/>
      <c r="OF10" s="219"/>
      <c r="OG10" s="219"/>
      <c r="OH10" s="219"/>
      <c r="OI10" s="219"/>
      <c r="OJ10" s="219"/>
      <c r="OK10" s="219"/>
      <c r="OL10" s="219"/>
      <c r="OM10" s="219"/>
      <c r="ON10" s="219"/>
      <c r="OO10" s="219"/>
      <c r="OP10" s="219"/>
      <c r="OQ10" s="219"/>
      <c r="OR10" s="219"/>
      <c r="OS10" s="219"/>
      <c r="OT10" s="219"/>
      <c r="OU10" s="219"/>
      <c r="OV10" s="219"/>
      <c r="OW10" s="219"/>
      <c r="OX10" s="219"/>
      <c r="OY10" s="219"/>
      <c r="OZ10" s="219"/>
      <c r="PA10" s="219"/>
      <c r="PB10" s="219"/>
      <c r="PC10" s="219"/>
      <c r="PD10" s="219"/>
      <c r="PE10" s="219"/>
      <c r="PF10" s="219"/>
      <c r="PG10" s="219"/>
      <c r="PH10" s="219"/>
      <c r="PI10" s="219"/>
      <c r="PJ10" s="219"/>
      <c r="PK10" s="219"/>
      <c r="PL10" s="219"/>
      <c r="PM10" s="219"/>
      <c r="PN10" s="219"/>
      <c r="PO10" s="219"/>
      <c r="PP10" s="219"/>
      <c r="PQ10" s="219"/>
      <c r="PR10" s="219"/>
      <c r="PS10" s="219"/>
      <c r="PT10" s="219"/>
      <c r="PU10" s="219"/>
      <c r="PV10" s="219"/>
      <c r="PW10" s="219"/>
      <c r="PX10" s="219"/>
      <c r="PY10" s="219"/>
      <c r="PZ10" s="219"/>
      <c r="QA10" s="219"/>
      <c r="QB10" s="219"/>
      <c r="QC10" s="219"/>
      <c r="QD10" s="219"/>
      <c r="QE10" s="219"/>
      <c r="QF10" s="219"/>
      <c r="QG10" s="219"/>
      <c r="QH10" s="219"/>
      <c r="QI10" s="219"/>
      <c r="QJ10" s="219"/>
      <c r="QK10" s="219"/>
      <c r="QL10" s="219"/>
      <c r="QM10" s="219"/>
      <c r="QN10" s="219"/>
      <c r="QO10" s="219"/>
      <c r="QP10" s="219"/>
      <c r="QQ10" s="219"/>
      <c r="QR10" s="219"/>
      <c r="QS10" s="219"/>
      <c r="QT10" s="219"/>
      <c r="QU10" s="219"/>
      <c r="QV10" s="219"/>
      <c r="QW10" s="219"/>
      <c r="QX10" s="219"/>
      <c r="QY10" s="219"/>
      <c r="QZ10" s="219"/>
      <c r="RA10" s="219"/>
      <c r="RB10" s="219"/>
      <c r="RC10" s="219"/>
      <c r="RD10" s="219"/>
      <c r="RE10" s="219"/>
      <c r="RF10" s="219"/>
      <c r="RG10" s="219"/>
      <c r="RH10" s="219"/>
      <c r="RI10" s="219"/>
      <c r="RJ10" s="219"/>
      <c r="RK10" s="219"/>
      <c r="RL10" s="219"/>
      <c r="RM10" s="219"/>
      <c r="RN10" s="219"/>
      <c r="RO10" s="219"/>
      <c r="RP10" s="219"/>
      <c r="RQ10" s="219"/>
      <c r="RR10" s="219"/>
      <c r="RS10" s="219"/>
      <c r="RT10" s="219"/>
      <c r="RU10" s="219"/>
      <c r="RV10" s="219"/>
      <c r="RW10" s="219"/>
      <c r="RX10" s="219"/>
      <c r="RY10" s="219"/>
      <c r="RZ10" s="219"/>
      <c r="SA10" s="219"/>
      <c r="SB10" s="219"/>
      <c r="SC10" s="219"/>
      <c r="SD10" s="219"/>
      <c r="SE10" s="219"/>
      <c r="SF10" s="219"/>
      <c r="SG10" s="219"/>
      <c r="SH10" s="219"/>
      <c r="SI10" s="219"/>
      <c r="SJ10" s="219"/>
      <c r="SK10" s="219"/>
      <c r="SL10" s="219"/>
      <c r="SM10" s="219"/>
      <c r="SN10" s="219"/>
      <c r="SO10" s="219"/>
      <c r="SP10" s="219"/>
      <c r="SQ10" s="219"/>
      <c r="SR10" s="219"/>
      <c r="SS10" s="219"/>
      <c r="ST10" s="219"/>
      <c r="SU10" s="219"/>
      <c r="SV10" s="219"/>
      <c r="SW10" s="219"/>
      <c r="SX10" s="219"/>
      <c r="SY10" s="219"/>
      <c r="SZ10" s="219"/>
      <c r="TA10" s="219"/>
      <c r="TB10" s="219"/>
      <c r="TC10" s="219"/>
      <c r="TD10" s="219"/>
      <c r="TE10" s="219"/>
      <c r="TF10" s="219"/>
      <c r="TG10" s="219"/>
      <c r="TH10" s="219"/>
      <c r="TI10" s="219"/>
      <c r="TJ10" s="219"/>
      <c r="TK10" s="219"/>
      <c r="TL10" s="219"/>
      <c r="TM10" s="219"/>
      <c r="TN10" s="219"/>
      <c r="TO10" s="219"/>
      <c r="TP10" s="219"/>
      <c r="TQ10" s="219"/>
      <c r="TR10" s="219"/>
      <c r="TS10" s="219"/>
      <c r="TT10" s="219"/>
      <c r="TU10" s="219"/>
      <c r="TV10" s="219"/>
      <c r="TW10" s="219"/>
      <c r="TX10" s="219"/>
      <c r="TY10" s="219"/>
      <c r="TZ10" s="219"/>
      <c r="UA10" s="219"/>
      <c r="UB10" s="219"/>
      <c r="UC10" s="219"/>
      <c r="UD10" s="219"/>
      <c r="UE10" s="219"/>
      <c r="UF10" s="219"/>
      <c r="UG10" s="219"/>
      <c r="UH10" s="219"/>
      <c r="UI10" s="219"/>
      <c r="UJ10" s="219"/>
      <c r="UK10" s="219"/>
      <c r="UL10" s="219"/>
      <c r="UM10" s="219"/>
      <c r="UN10" s="219"/>
      <c r="UO10" s="219"/>
      <c r="UP10" s="219"/>
      <c r="UQ10" s="219"/>
      <c r="UR10" s="219"/>
      <c r="US10" s="219"/>
      <c r="UT10" s="219"/>
      <c r="UU10" s="219"/>
      <c r="UV10" s="219"/>
      <c r="UW10" s="219"/>
      <c r="UX10" s="219"/>
      <c r="UY10" s="219"/>
      <c r="UZ10" s="219"/>
      <c r="VA10" s="219"/>
      <c r="VB10" s="219"/>
      <c r="VC10" s="219"/>
      <c r="VD10" s="219"/>
      <c r="VE10" s="219"/>
      <c r="VF10" s="219"/>
      <c r="VG10" s="219"/>
      <c r="VH10" s="219"/>
      <c r="VI10" s="219"/>
      <c r="VJ10" s="219"/>
      <c r="VK10" s="219"/>
      <c r="VL10" s="219"/>
      <c r="VM10" s="219"/>
      <c r="VN10" s="219"/>
      <c r="VO10" s="219"/>
      <c r="VP10" s="219"/>
      <c r="VQ10" s="219"/>
      <c r="VR10" s="219"/>
      <c r="VS10" s="219"/>
      <c r="VT10" s="219"/>
      <c r="VU10" s="219"/>
      <c r="VV10" s="219"/>
      <c r="VW10" s="219"/>
      <c r="VX10" s="219"/>
      <c r="VY10" s="219"/>
      <c r="VZ10" s="219"/>
      <c r="WA10" s="219"/>
      <c r="WB10" s="219"/>
      <c r="WC10" s="219"/>
      <c r="WD10" s="219"/>
      <c r="WE10" s="219"/>
      <c r="WF10" s="219"/>
      <c r="WG10" s="219"/>
      <c r="WH10" s="219"/>
      <c r="WI10" s="219"/>
      <c r="WJ10" s="219"/>
      <c r="WK10" s="219"/>
      <c r="WL10" s="219"/>
      <c r="WM10" s="219"/>
      <c r="WN10" s="219"/>
      <c r="WO10" s="219"/>
      <c r="WP10" s="219"/>
      <c r="WQ10" s="219"/>
      <c r="WR10" s="219"/>
      <c r="WS10" s="219"/>
      <c r="WT10" s="219"/>
      <c r="WU10" s="219"/>
      <c r="WV10" s="219"/>
      <c r="WW10" s="219"/>
      <c r="WX10" s="219"/>
      <c r="WY10" s="219"/>
      <c r="WZ10" s="219"/>
      <c r="XA10" s="219"/>
      <c r="XB10" s="219"/>
      <c r="XC10" s="219"/>
      <c r="XD10" s="219"/>
      <c r="XE10" s="219"/>
      <c r="XF10" s="219"/>
      <c r="XG10" s="219"/>
      <c r="XH10" s="219"/>
      <c r="XI10" s="219"/>
      <c r="XJ10" s="219"/>
      <c r="XK10" s="219"/>
      <c r="XL10" s="219"/>
      <c r="XM10" s="219"/>
      <c r="XN10" s="219"/>
      <c r="XO10" s="219"/>
      <c r="XP10" s="219"/>
      <c r="XQ10" s="219"/>
      <c r="XR10" s="219"/>
      <c r="XS10" s="219"/>
      <c r="XT10" s="219"/>
      <c r="XU10" s="219"/>
      <c r="XV10" s="219"/>
      <c r="XW10" s="219"/>
      <c r="XX10" s="219"/>
      <c r="XY10" s="219"/>
      <c r="XZ10" s="219"/>
      <c r="YA10" s="219"/>
      <c r="YB10" s="219"/>
      <c r="YC10" s="219"/>
      <c r="YD10" s="219"/>
      <c r="YE10" s="219"/>
      <c r="YF10" s="219"/>
      <c r="YG10" s="219"/>
      <c r="YH10" s="219"/>
      <c r="YI10" s="219"/>
      <c r="YJ10" s="219"/>
      <c r="YK10" s="219"/>
      <c r="YL10" s="219"/>
      <c r="YM10" s="219"/>
      <c r="YN10" s="219"/>
      <c r="YO10" s="219"/>
      <c r="YP10" s="219"/>
      <c r="YQ10" s="219"/>
      <c r="YR10" s="219"/>
      <c r="YS10" s="219"/>
      <c r="YT10" s="219"/>
      <c r="YU10" s="219"/>
      <c r="YV10" s="219"/>
      <c r="YW10" s="219"/>
      <c r="YX10" s="219"/>
      <c r="YY10" s="219"/>
      <c r="YZ10" s="219"/>
      <c r="ZA10" s="219"/>
      <c r="ZB10" s="219"/>
      <c r="ZC10" s="219"/>
      <c r="ZD10" s="219"/>
      <c r="ZE10" s="219"/>
      <c r="ZF10" s="219"/>
      <c r="ZG10" s="219"/>
      <c r="ZH10" s="219"/>
      <c r="ZI10" s="219"/>
      <c r="ZJ10" s="219"/>
      <c r="ZK10" s="219"/>
      <c r="ZL10" s="219"/>
      <c r="ZM10" s="219"/>
      <c r="ZN10" s="219"/>
      <c r="ZO10" s="219"/>
      <c r="ZP10" s="219"/>
      <c r="ZQ10" s="219"/>
      <c r="ZR10" s="219"/>
      <c r="ZS10" s="219"/>
      <c r="ZT10" s="219"/>
      <c r="ZU10" s="219"/>
      <c r="ZV10" s="219"/>
      <c r="ZW10" s="219"/>
      <c r="ZX10" s="219"/>
      <c r="ZY10" s="219"/>
      <c r="ZZ10" s="219"/>
      <c r="AAA10" s="219"/>
      <c r="AAB10" s="219"/>
      <c r="AAC10" s="219"/>
      <c r="AAD10" s="219"/>
      <c r="AAE10" s="219"/>
      <c r="AAF10" s="219"/>
      <c r="AAG10" s="219"/>
      <c r="AAH10" s="219"/>
      <c r="AAI10" s="219"/>
      <c r="AAJ10" s="219"/>
      <c r="AAK10" s="219"/>
      <c r="AAL10" s="219"/>
      <c r="AAM10" s="219"/>
      <c r="AAN10" s="219"/>
      <c r="AAO10" s="219"/>
      <c r="AAP10" s="219"/>
      <c r="AAQ10" s="219"/>
      <c r="AAR10" s="219"/>
      <c r="AAS10" s="219"/>
      <c r="AAT10" s="219"/>
      <c r="AAU10" s="219"/>
      <c r="AAV10" s="219"/>
      <c r="AAW10" s="219"/>
      <c r="AAX10" s="219"/>
      <c r="AAY10" s="219"/>
      <c r="AAZ10" s="219"/>
      <c r="ABA10" s="219"/>
      <c r="ABB10" s="219"/>
      <c r="ABC10" s="219"/>
      <c r="ABD10" s="219"/>
      <c r="ABE10" s="219"/>
      <c r="ABF10" s="219"/>
      <c r="ABG10" s="219"/>
      <c r="ABH10" s="219"/>
      <c r="ABI10" s="219"/>
      <c r="ABJ10" s="219"/>
      <c r="ABK10" s="219"/>
      <c r="ABL10" s="219"/>
      <c r="ABM10" s="219"/>
      <c r="ABN10" s="219"/>
      <c r="ABO10" s="219"/>
      <c r="ABP10" s="219"/>
      <c r="ABQ10" s="219"/>
      <c r="ABR10" s="219"/>
      <c r="ABS10" s="219"/>
      <c r="ABT10" s="219"/>
      <c r="ABU10" s="219"/>
      <c r="ABV10" s="219"/>
      <c r="ABW10" s="219"/>
      <c r="ABX10" s="219"/>
      <c r="ABY10" s="219"/>
      <c r="ABZ10" s="219"/>
      <c r="ACA10" s="219"/>
      <c r="ACB10" s="219"/>
      <c r="ACC10" s="219"/>
      <c r="ACD10" s="219"/>
      <c r="ACE10" s="219"/>
      <c r="ACF10" s="219"/>
      <c r="ACG10" s="219"/>
      <c r="ACH10" s="219"/>
      <c r="ACI10" s="219"/>
      <c r="ACJ10" s="219"/>
      <c r="ACK10" s="219"/>
      <c r="ACL10" s="219"/>
      <c r="ACM10" s="219"/>
      <c r="ACN10" s="219"/>
      <c r="ACO10" s="219"/>
      <c r="ACP10" s="219"/>
      <c r="ACQ10" s="219"/>
      <c r="ACR10" s="219"/>
      <c r="ACS10" s="219"/>
      <c r="ACT10" s="219"/>
      <c r="ACU10" s="219"/>
      <c r="ACV10" s="219"/>
      <c r="ACW10" s="219"/>
      <c r="ACX10" s="219"/>
      <c r="ACY10" s="219"/>
      <c r="ACZ10" s="219"/>
      <c r="ADA10" s="219"/>
      <c r="ADB10" s="219"/>
      <c r="ADC10" s="219"/>
      <c r="ADD10" s="219"/>
      <c r="ADE10" s="219"/>
      <c r="ADF10" s="219"/>
      <c r="ADG10" s="219"/>
      <c r="ADH10" s="219"/>
      <c r="ADI10" s="219"/>
      <c r="ADJ10" s="219"/>
      <c r="ADK10" s="219"/>
      <c r="ADL10" s="219"/>
      <c r="ADM10" s="219"/>
      <c r="ADN10" s="219"/>
      <c r="ADO10" s="219"/>
      <c r="ADP10" s="219"/>
      <c r="ADQ10" s="219"/>
      <c r="ADR10" s="219"/>
      <c r="ADS10" s="219"/>
      <c r="ADT10" s="219"/>
      <c r="ADU10" s="219"/>
      <c r="ADV10" s="219"/>
      <c r="ADW10" s="219"/>
      <c r="ADX10" s="219"/>
      <c r="ADY10" s="219"/>
      <c r="ADZ10" s="219"/>
      <c r="AEA10" s="219"/>
      <c r="AEB10" s="219"/>
      <c r="AEC10" s="219"/>
      <c r="AED10" s="219"/>
      <c r="AEE10" s="219"/>
      <c r="AEF10" s="219"/>
      <c r="AEG10" s="219"/>
      <c r="AEH10" s="219"/>
      <c r="AEI10" s="219"/>
      <c r="AEJ10" s="219"/>
      <c r="AEK10" s="219"/>
      <c r="AEL10" s="219"/>
      <c r="AEM10" s="219"/>
      <c r="AEN10" s="219"/>
      <c r="AEO10" s="219"/>
      <c r="AEP10" s="219"/>
      <c r="AEQ10" s="219"/>
      <c r="AER10" s="219"/>
      <c r="AES10" s="219"/>
      <c r="AET10" s="219"/>
      <c r="AEU10" s="219"/>
      <c r="AEV10" s="219"/>
      <c r="AEW10" s="219"/>
      <c r="AEX10" s="219"/>
      <c r="AEY10" s="219"/>
      <c r="AEZ10" s="219"/>
      <c r="AFA10" s="219"/>
      <c r="AFB10" s="219"/>
      <c r="AFC10" s="219"/>
      <c r="AFD10" s="219"/>
      <c r="AFE10" s="219"/>
      <c r="AFF10" s="219"/>
      <c r="AFG10" s="219"/>
      <c r="AFH10" s="219"/>
      <c r="AFI10" s="219"/>
      <c r="AFJ10" s="219"/>
      <c r="AFK10" s="219"/>
      <c r="AFL10" s="219"/>
      <c r="AFM10" s="219"/>
      <c r="AFN10" s="219"/>
      <c r="AFO10" s="219"/>
      <c r="AFP10" s="219"/>
      <c r="AFQ10" s="219"/>
      <c r="AFR10" s="219"/>
      <c r="AFS10" s="219"/>
      <c r="AFT10" s="219"/>
      <c r="AFU10" s="219"/>
      <c r="AFV10" s="219"/>
      <c r="AFW10" s="219"/>
      <c r="AFX10" s="219"/>
      <c r="AFY10" s="219"/>
      <c r="AFZ10" s="219"/>
      <c r="AGA10" s="219"/>
      <c r="AGB10" s="219"/>
      <c r="AGC10" s="219"/>
      <c r="AGD10" s="219"/>
      <c r="AGE10" s="219"/>
      <c r="AGF10" s="219"/>
      <c r="AGG10" s="219"/>
      <c r="AGH10" s="219"/>
      <c r="AGI10" s="219"/>
      <c r="AGJ10" s="219"/>
      <c r="AGK10" s="219"/>
      <c r="AGL10" s="219"/>
      <c r="AGM10" s="219"/>
      <c r="AGN10" s="219"/>
      <c r="AGO10" s="219"/>
      <c r="AGP10" s="219"/>
      <c r="AGQ10" s="219"/>
      <c r="AGR10" s="219"/>
      <c r="AGS10" s="219"/>
      <c r="AGT10" s="219"/>
      <c r="AGU10" s="219"/>
      <c r="AGV10" s="219"/>
      <c r="AGW10" s="219"/>
      <c r="AGX10" s="219"/>
      <c r="AGY10" s="219"/>
      <c r="AGZ10" s="219"/>
      <c r="AHA10" s="219"/>
      <c r="AHB10" s="219"/>
      <c r="AHC10" s="219"/>
      <c r="AHD10" s="219"/>
      <c r="AHE10" s="219"/>
      <c r="AHF10" s="219"/>
      <c r="AHG10" s="219"/>
      <c r="AHH10" s="219"/>
      <c r="AHI10" s="219"/>
      <c r="AHJ10" s="219"/>
      <c r="AHK10" s="219"/>
      <c r="AHL10" s="219"/>
      <c r="AHM10" s="219"/>
      <c r="AHN10" s="219"/>
      <c r="AHO10" s="219"/>
      <c r="AHP10" s="219"/>
      <c r="AHQ10" s="219"/>
      <c r="AHR10" s="219"/>
      <c r="AHS10" s="219"/>
      <c r="AHT10" s="219"/>
      <c r="AHU10" s="219"/>
      <c r="AHV10" s="219"/>
      <c r="AHW10" s="219"/>
      <c r="AHX10" s="219"/>
      <c r="AHY10" s="219"/>
      <c r="AHZ10" s="219"/>
      <c r="AIA10" s="219"/>
      <c r="AIB10" s="219"/>
      <c r="AIC10" s="219"/>
      <c r="AID10" s="219"/>
      <c r="AIE10" s="219"/>
      <c r="AIF10" s="219"/>
      <c r="AIG10" s="219"/>
      <c r="AIH10" s="219"/>
      <c r="AII10" s="219"/>
      <c r="AIJ10" s="219"/>
      <c r="AIK10" s="219"/>
      <c r="AIL10" s="219"/>
      <c r="AIM10" s="219"/>
      <c r="AIN10" s="219"/>
      <c r="AIO10" s="219"/>
      <c r="AIP10" s="219"/>
      <c r="AIQ10" s="219"/>
      <c r="AIR10" s="219"/>
      <c r="AIS10" s="219"/>
      <c r="AIT10" s="219"/>
      <c r="AIU10" s="219"/>
      <c r="AIV10" s="219"/>
      <c r="AIW10" s="219"/>
      <c r="AIX10" s="219"/>
      <c r="AIY10" s="219"/>
      <c r="AIZ10" s="219"/>
      <c r="AJA10" s="219"/>
      <c r="AJB10" s="219"/>
      <c r="AJC10" s="219"/>
      <c r="AJD10" s="219"/>
      <c r="AJE10" s="219"/>
      <c r="AJF10" s="219"/>
      <c r="AJG10" s="219"/>
      <c r="AJH10" s="219"/>
      <c r="AJI10" s="219"/>
      <c r="AJJ10" s="219"/>
      <c r="AJK10" s="219"/>
      <c r="AJL10" s="219"/>
      <c r="AJM10" s="219"/>
      <c r="AJN10" s="219"/>
      <c r="AJO10" s="219"/>
      <c r="AJP10" s="219"/>
      <c r="AJQ10" s="219"/>
      <c r="AJR10" s="219"/>
      <c r="AJS10" s="219"/>
      <c r="AJT10" s="219"/>
      <c r="AJU10" s="219"/>
      <c r="AJV10" s="219"/>
      <c r="AJW10" s="219"/>
      <c r="AJX10" s="219"/>
      <c r="AJY10" s="219"/>
      <c r="AJZ10" s="219"/>
      <c r="AKA10" s="219"/>
      <c r="AKB10" s="219"/>
      <c r="AKC10" s="219"/>
      <c r="AKD10" s="219"/>
      <c r="AKE10" s="219"/>
      <c r="AKF10" s="219"/>
      <c r="AKG10" s="219"/>
      <c r="AKH10" s="219"/>
      <c r="AKI10" s="219"/>
      <c r="AKJ10" s="219"/>
      <c r="AKK10" s="219"/>
      <c r="AKL10" s="219"/>
      <c r="AKM10" s="219"/>
      <c r="AKN10" s="219"/>
      <c r="AKO10" s="219"/>
      <c r="AKP10" s="219"/>
      <c r="AKQ10" s="219"/>
      <c r="AKR10" s="219"/>
      <c r="AKS10" s="219"/>
      <c r="AKT10" s="219"/>
      <c r="AKU10" s="219"/>
      <c r="AKV10" s="219"/>
      <c r="AKW10" s="219"/>
      <c r="AKX10" s="219"/>
      <c r="AKY10" s="219"/>
      <c r="AKZ10" s="219"/>
      <c r="ALA10" s="219"/>
      <c r="ALB10" s="219"/>
      <c r="ALC10" s="219"/>
      <c r="ALD10" s="219"/>
      <c r="ALE10" s="219"/>
      <c r="ALF10" s="219"/>
      <c r="ALG10" s="219"/>
      <c r="ALH10" s="219"/>
      <c r="ALI10" s="219"/>
      <c r="ALJ10" s="219"/>
      <c r="ALK10" s="219"/>
      <c r="ALL10" s="219"/>
      <c r="ALM10" s="219"/>
      <c r="ALN10" s="219"/>
      <c r="ALO10" s="219"/>
      <c r="ALP10" s="219"/>
      <c r="ALQ10" s="219"/>
      <c r="ALR10" s="219"/>
      <c r="ALS10" s="219"/>
      <c r="ALT10" s="219"/>
      <c r="ALU10" s="219"/>
      <c r="ALV10" s="219"/>
      <c r="ALW10" s="219"/>
      <c r="ALX10" s="219"/>
      <c r="ALY10" s="219"/>
      <c r="ALZ10" s="219"/>
      <c r="AMA10" s="219"/>
      <c r="AMB10" s="219"/>
      <c r="AMC10" s="219"/>
      <c r="AMD10" s="219"/>
    </row>
    <row r="11" spans="1:1024" ht="12.9">
      <c r="A11" s="347" t="str">
        <f>D.2.2.TV!A61</f>
        <v>D.2.2.1 Odposlech pro nedoslýchavé -- bezdrátový systém</v>
      </c>
      <c r="B11" s="347"/>
      <c r="C11" s="216">
        <v>1</v>
      </c>
      <c r="D11" s="217">
        <f>D.2.2.TV!D61</f>
        <v>0</v>
      </c>
      <c r="E11" s="217">
        <f t="shared" si="0"/>
        <v>0</v>
      </c>
      <c r="F11" s="218"/>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c r="DX11" s="219"/>
      <c r="DY11" s="219"/>
      <c r="DZ11" s="219"/>
      <c r="EA11" s="219"/>
      <c r="EB11" s="219"/>
      <c r="EC11" s="219"/>
      <c r="ED11" s="219"/>
      <c r="EE11" s="219"/>
      <c r="EF11" s="219"/>
      <c r="EG11" s="219"/>
      <c r="EH11" s="219"/>
      <c r="EI11" s="219"/>
      <c r="EJ11" s="219"/>
      <c r="EK11" s="219"/>
      <c r="EL11" s="219"/>
      <c r="EM11" s="219"/>
      <c r="EN11" s="219"/>
      <c r="EO11" s="219"/>
      <c r="EP11" s="219"/>
      <c r="EQ11" s="219"/>
      <c r="ER11" s="219"/>
      <c r="ES11" s="219"/>
      <c r="ET11" s="219"/>
      <c r="EU11" s="219"/>
      <c r="EV11" s="219"/>
      <c r="EW11" s="219"/>
      <c r="EX11" s="219"/>
      <c r="EY11" s="219"/>
      <c r="EZ11" s="219"/>
      <c r="FA11" s="219"/>
      <c r="FB11" s="219"/>
      <c r="FC11" s="219"/>
      <c r="FD11" s="219"/>
      <c r="FE11" s="219"/>
      <c r="FF11" s="219"/>
      <c r="FG11" s="219"/>
      <c r="FH11" s="219"/>
      <c r="FI11" s="219"/>
      <c r="FJ11" s="219"/>
      <c r="FK11" s="219"/>
      <c r="FL11" s="219"/>
      <c r="FM11" s="219"/>
      <c r="FN11" s="219"/>
      <c r="FO11" s="219"/>
      <c r="FP11" s="219"/>
      <c r="FQ11" s="219"/>
      <c r="FR11" s="219"/>
      <c r="FS11" s="219"/>
      <c r="FT11" s="219"/>
      <c r="FU11" s="219"/>
      <c r="FV11" s="219"/>
      <c r="FW11" s="219"/>
      <c r="FX11" s="219"/>
      <c r="FY11" s="219"/>
      <c r="FZ11" s="219"/>
      <c r="GA11" s="219"/>
      <c r="GB11" s="219"/>
      <c r="GC11" s="219"/>
      <c r="GD11" s="219"/>
      <c r="GE11" s="219"/>
      <c r="GF11" s="219"/>
      <c r="GG11" s="219"/>
      <c r="GH11" s="219"/>
      <c r="GI11" s="219"/>
      <c r="GJ11" s="219"/>
      <c r="GK11" s="219"/>
      <c r="GL11" s="219"/>
      <c r="GM11" s="219"/>
      <c r="GN11" s="219"/>
      <c r="GO11" s="219"/>
      <c r="GP11" s="219"/>
      <c r="GQ11" s="219"/>
      <c r="GR11" s="219"/>
      <c r="GS11" s="219"/>
      <c r="GT11" s="219"/>
      <c r="GU11" s="219"/>
      <c r="GV11" s="219"/>
      <c r="GW11" s="219"/>
      <c r="GX11" s="219"/>
      <c r="GY11" s="219"/>
      <c r="GZ11" s="219"/>
      <c r="HA11" s="219"/>
      <c r="HB11" s="219"/>
      <c r="HC11" s="219"/>
      <c r="HD11" s="219"/>
      <c r="HE11" s="219"/>
      <c r="HF11" s="219"/>
      <c r="HG11" s="219"/>
      <c r="HH11" s="219"/>
      <c r="HI11" s="219"/>
      <c r="HJ11" s="219"/>
      <c r="HK11" s="219"/>
      <c r="HL11" s="219"/>
      <c r="HM11" s="219"/>
      <c r="HN11" s="219"/>
      <c r="HO11" s="219"/>
      <c r="HP11" s="219"/>
      <c r="HQ11" s="219"/>
      <c r="HR11" s="219"/>
      <c r="HS11" s="219"/>
      <c r="HT11" s="219"/>
      <c r="HU11" s="219"/>
      <c r="HV11" s="219"/>
      <c r="HW11" s="219"/>
      <c r="HX11" s="219"/>
      <c r="HY11" s="219"/>
      <c r="HZ11" s="219"/>
      <c r="IA11" s="219"/>
      <c r="IB11" s="219"/>
      <c r="IC11" s="219"/>
      <c r="ID11" s="219"/>
      <c r="IE11" s="219"/>
      <c r="IF11" s="219"/>
      <c r="IG11" s="219"/>
      <c r="IH11" s="219"/>
      <c r="II11" s="219"/>
      <c r="IJ11" s="219"/>
      <c r="IK11" s="219"/>
      <c r="IL11" s="219"/>
      <c r="IM11" s="219"/>
      <c r="IN11" s="219"/>
      <c r="IO11" s="219"/>
      <c r="IP11" s="219"/>
      <c r="IQ11" s="219"/>
      <c r="IR11" s="219"/>
      <c r="IS11" s="219"/>
      <c r="IT11" s="219"/>
      <c r="IU11" s="219"/>
      <c r="IV11" s="219"/>
      <c r="IW11" s="219"/>
      <c r="IX11" s="219"/>
      <c r="IY11" s="219"/>
      <c r="IZ11" s="219"/>
      <c r="JA11" s="219"/>
      <c r="JB11" s="219"/>
      <c r="JC11" s="219"/>
      <c r="JD11" s="219"/>
      <c r="JE11" s="219"/>
      <c r="JF11" s="219"/>
      <c r="JG11" s="219"/>
      <c r="JH11" s="219"/>
      <c r="JI11" s="219"/>
      <c r="JJ11" s="219"/>
      <c r="JK11" s="219"/>
      <c r="JL11" s="219"/>
      <c r="JM11" s="219"/>
      <c r="JN11" s="219"/>
      <c r="JO11" s="219"/>
      <c r="JP11" s="219"/>
      <c r="JQ11" s="219"/>
      <c r="JR11" s="219"/>
      <c r="JS11" s="219"/>
      <c r="JT11" s="219"/>
      <c r="JU11" s="219"/>
      <c r="JV11" s="219"/>
      <c r="JW11" s="219"/>
      <c r="JX11" s="219"/>
      <c r="JY11" s="219"/>
      <c r="JZ11" s="219"/>
      <c r="KA11" s="219"/>
      <c r="KB11" s="219"/>
      <c r="KC11" s="219"/>
      <c r="KD11" s="219"/>
      <c r="KE11" s="219"/>
      <c r="KF11" s="219"/>
      <c r="KG11" s="219"/>
      <c r="KH11" s="219"/>
      <c r="KI11" s="219"/>
      <c r="KJ11" s="219"/>
      <c r="KK11" s="219"/>
      <c r="KL11" s="219"/>
      <c r="KM11" s="219"/>
      <c r="KN11" s="219"/>
      <c r="KO11" s="219"/>
      <c r="KP11" s="219"/>
      <c r="KQ11" s="219"/>
      <c r="KR11" s="219"/>
      <c r="KS11" s="219"/>
      <c r="KT11" s="219"/>
      <c r="KU11" s="219"/>
      <c r="KV11" s="219"/>
      <c r="KW11" s="219"/>
      <c r="KX11" s="219"/>
      <c r="KY11" s="219"/>
      <c r="KZ11" s="219"/>
      <c r="LA11" s="219"/>
      <c r="LB11" s="219"/>
      <c r="LC11" s="219"/>
      <c r="LD11" s="219"/>
      <c r="LE11" s="219"/>
      <c r="LF11" s="219"/>
      <c r="LG11" s="219"/>
      <c r="LH11" s="219"/>
      <c r="LI11" s="219"/>
      <c r="LJ11" s="219"/>
      <c r="LK11" s="219"/>
      <c r="LL11" s="219"/>
      <c r="LM11" s="219"/>
      <c r="LN11" s="219"/>
      <c r="LO11" s="219"/>
      <c r="LP11" s="219"/>
      <c r="LQ11" s="219"/>
      <c r="LR11" s="219"/>
      <c r="LS11" s="219"/>
      <c r="LT11" s="219"/>
      <c r="LU11" s="219"/>
      <c r="LV11" s="219"/>
      <c r="LW11" s="219"/>
      <c r="LX11" s="219"/>
      <c r="LY11" s="219"/>
      <c r="LZ11" s="219"/>
      <c r="MA11" s="219"/>
      <c r="MB11" s="219"/>
      <c r="MC11" s="219"/>
      <c r="MD11" s="219"/>
      <c r="ME11" s="219"/>
      <c r="MF11" s="219"/>
      <c r="MG11" s="219"/>
      <c r="MH11" s="219"/>
      <c r="MI11" s="219"/>
      <c r="MJ11" s="219"/>
      <c r="MK11" s="219"/>
      <c r="ML11" s="219"/>
      <c r="MM11" s="219"/>
      <c r="MN11" s="219"/>
      <c r="MO11" s="219"/>
      <c r="MP11" s="219"/>
      <c r="MQ11" s="219"/>
      <c r="MR11" s="219"/>
      <c r="MS11" s="219"/>
      <c r="MT11" s="219"/>
      <c r="MU11" s="219"/>
      <c r="MV11" s="219"/>
      <c r="MW11" s="219"/>
      <c r="MX11" s="219"/>
      <c r="MY11" s="219"/>
      <c r="MZ11" s="219"/>
      <c r="NA11" s="219"/>
      <c r="NB11" s="219"/>
      <c r="NC11" s="219"/>
      <c r="ND11" s="219"/>
      <c r="NE11" s="219"/>
      <c r="NF11" s="219"/>
      <c r="NG11" s="219"/>
      <c r="NH11" s="219"/>
      <c r="NI11" s="219"/>
      <c r="NJ11" s="219"/>
      <c r="NK11" s="219"/>
      <c r="NL11" s="219"/>
      <c r="NM11" s="219"/>
      <c r="NN11" s="219"/>
      <c r="NO11" s="219"/>
      <c r="NP11" s="219"/>
      <c r="NQ11" s="219"/>
      <c r="NR11" s="219"/>
      <c r="NS11" s="219"/>
      <c r="NT11" s="219"/>
      <c r="NU11" s="219"/>
      <c r="NV11" s="219"/>
      <c r="NW11" s="219"/>
      <c r="NX11" s="219"/>
      <c r="NY11" s="219"/>
      <c r="NZ11" s="219"/>
      <c r="OA11" s="219"/>
      <c r="OB11" s="219"/>
      <c r="OC11" s="219"/>
      <c r="OD11" s="219"/>
      <c r="OE11" s="219"/>
      <c r="OF11" s="219"/>
      <c r="OG11" s="219"/>
      <c r="OH11" s="219"/>
      <c r="OI11" s="219"/>
      <c r="OJ11" s="219"/>
      <c r="OK11" s="219"/>
      <c r="OL11" s="219"/>
      <c r="OM11" s="219"/>
      <c r="ON11" s="219"/>
      <c r="OO11" s="219"/>
      <c r="OP11" s="219"/>
      <c r="OQ11" s="219"/>
      <c r="OR11" s="219"/>
      <c r="OS11" s="219"/>
      <c r="OT11" s="219"/>
      <c r="OU11" s="219"/>
      <c r="OV11" s="219"/>
      <c r="OW11" s="219"/>
      <c r="OX11" s="219"/>
      <c r="OY11" s="219"/>
      <c r="OZ11" s="219"/>
      <c r="PA11" s="219"/>
      <c r="PB11" s="219"/>
      <c r="PC11" s="219"/>
      <c r="PD11" s="219"/>
      <c r="PE11" s="219"/>
      <c r="PF11" s="219"/>
      <c r="PG11" s="219"/>
      <c r="PH11" s="219"/>
      <c r="PI11" s="219"/>
      <c r="PJ11" s="219"/>
      <c r="PK11" s="219"/>
      <c r="PL11" s="219"/>
      <c r="PM11" s="219"/>
      <c r="PN11" s="219"/>
      <c r="PO11" s="219"/>
      <c r="PP11" s="219"/>
      <c r="PQ11" s="219"/>
      <c r="PR11" s="219"/>
      <c r="PS11" s="219"/>
      <c r="PT11" s="219"/>
      <c r="PU11" s="219"/>
      <c r="PV11" s="219"/>
      <c r="PW11" s="219"/>
      <c r="PX11" s="219"/>
      <c r="PY11" s="219"/>
      <c r="PZ11" s="219"/>
      <c r="QA11" s="219"/>
      <c r="QB11" s="219"/>
      <c r="QC11" s="219"/>
      <c r="QD11" s="219"/>
      <c r="QE11" s="219"/>
      <c r="QF11" s="219"/>
      <c r="QG11" s="219"/>
      <c r="QH11" s="219"/>
      <c r="QI11" s="219"/>
      <c r="QJ11" s="219"/>
      <c r="QK11" s="219"/>
      <c r="QL11" s="219"/>
      <c r="QM11" s="219"/>
      <c r="QN11" s="219"/>
      <c r="QO11" s="219"/>
      <c r="QP11" s="219"/>
      <c r="QQ11" s="219"/>
      <c r="QR11" s="219"/>
      <c r="QS11" s="219"/>
      <c r="QT11" s="219"/>
      <c r="QU11" s="219"/>
      <c r="QV11" s="219"/>
      <c r="QW11" s="219"/>
      <c r="QX11" s="219"/>
      <c r="QY11" s="219"/>
      <c r="QZ11" s="219"/>
      <c r="RA11" s="219"/>
      <c r="RB11" s="219"/>
      <c r="RC11" s="219"/>
      <c r="RD11" s="219"/>
      <c r="RE11" s="219"/>
      <c r="RF11" s="219"/>
      <c r="RG11" s="219"/>
      <c r="RH11" s="219"/>
      <c r="RI11" s="219"/>
      <c r="RJ11" s="219"/>
      <c r="RK11" s="219"/>
      <c r="RL11" s="219"/>
      <c r="RM11" s="219"/>
      <c r="RN11" s="219"/>
      <c r="RO11" s="219"/>
      <c r="RP11" s="219"/>
      <c r="RQ11" s="219"/>
      <c r="RR11" s="219"/>
      <c r="RS11" s="219"/>
      <c r="RT11" s="219"/>
      <c r="RU11" s="219"/>
      <c r="RV11" s="219"/>
      <c r="RW11" s="219"/>
      <c r="RX11" s="219"/>
      <c r="RY11" s="219"/>
      <c r="RZ11" s="219"/>
      <c r="SA11" s="219"/>
      <c r="SB11" s="219"/>
      <c r="SC11" s="219"/>
      <c r="SD11" s="219"/>
      <c r="SE11" s="219"/>
      <c r="SF11" s="219"/>
      <c r="SG11" s="219"/>
      <c r="SH11" s="219"/>
      <c r="SI11" s="219"/>
      <c r="SJ11" s="219"/>
      <c r="SK11" s="219"/>
      <c r="SL11" s="219"/>
      <c r="SM11" s="219"/>
      <c r="SN11" s="219"/>
      <c r="SO11" s="219"/>
      <c r="SP11" s="219"/>
      <c r="SQ11" s="219"/>
      <c r="SR11" s="219"/>
      <c r="SS11" s="219"/>
      <c r="ST11" s="219"/>
      <c r="SU11" s="219"/>
      <c r="SV11" s="219"/>
      <c r="SW11" s="219"/>
      <c r="SX11" s="219"/>
      <c r="SY11" s="219"/>
      <c r="SZ11" s="219"/>
      <c r="TA11" s="219"/>
      <c r="TB11" s="219"/>
      <c r="TC11" s="219"/>
      <c r="TD11" s="219"/>
      <c r="TE11" s="219"/>
      <c r="TF11" s="219"/>
      <c r="TG11" s="219"/>
      <c r="TH11" s="219"/>
      <c r="TI11" s="219"/>
      <c r="TJ11" s="219"/>
      <c r="TK11" s="219"/>
      <c r="TL11" s="219"/>
      <c r="TM11" s="219"/>
      <c r="TN11" s="219"/>
      <c r="TO11" s="219"/>
      <c r="TP11" s="219"/>
      <c r="TQ11" s="219"/>
      <c r="TR11" s="219"/>
      <c r="TS11" s="219"/>
      <c r="TT11" s="219"/>
      <c r="TU11" s="219"/>
      <c r="TV11" s="219"/>
      <c r="TW11" s="219"/>
      <c r="TX11" s="219"/>
      <c r="TY11" s="219"/>
      <c r="TZ11" s="219"/>
      <c r="UA11" s="219"/>
      <c r="UB11" s="219"/>
      <c r="UC11" s="219"/>
      <c r="UD11" s="219"/>
      <c r="UE11" s="219"/>
      <c r="UF11" s="219"/>
      <c r="UG11" s="219"/>
      <c r="UH11" s="219"/>
      <c r="UI11" s="219"/>
      <c r="UJ11" s="219"/>
      <c r="UK11" s="219"/>
      <c r="UL11" s="219"/>
      <c r="UM11" s="219"/>
      <c r="UN11" s="219"/>
      <c r="UO11" s="219"/>
      <c r="UP11" s="219"/>
      <c r="UQ11" s="219"/>
      <c r="UR11" s="219"/>
      <c r="US11" s="219"/>
      <c r="UT11" s="219"/>
      <c r="UU11" s="219"/>
      <c r="UV11" s="219"/>
      <c r="UW11" s="219"/>
      <c r="UX11" s="219"/>
      <c r="UY11" s="219"/>
      <c r="UZ11" s="219"/>
      <c r="VA11" s="219"/>
      <c r="VB11" s="219"/>
      <c r="VC11" s="219"/>
      <c r="VD11" s="219"/>
      <c r="VE11" s="219"/>
      <c r="VF11" s="219"/>
      <c r="VG11" s="219"/>
      <c r="VH11" s="219"/>
      <c r="VI11" s="219"/>
      <c r="VJ11" s="219"/>
      <c r="VK11" s="219"/>
      <c r="VL11" s="219"/>
      <c r="VM11" s="219"/>
      <c r="VN11" s="219"/>
      <c r="VO11" s="219"/>
      <c r="VP11" s="219"/>
      <c r="VQ11" s="219"/>
      <c r="VR11" s="219"/>
      <c r="VS11" s="219"/>
      <c r="VT11" s="219"/>
      <c r="VU11" s="219"/>
      <c r="VV11" s="219"/>
      <c r="VW11" s="219"/>
      <c r="VX11" s="219"/>
      <c r="VY11" s="219"/>
      <c r="VZ11" s="219"/>
      <c r="WA11" s="219"/>
      <c r="WB11" s="219"/>
      <c r="WC11" s="219"/>
      <c r="WD11" s="219"/>
      <c r="WE11" s="219"/>
      <c r="WF11" s="219"/>
      <c r="WG11" s="219"/>
      <c r="WH11" s="219"/>
      <c r="WI11" s="219"/>
      <c r="WJ11" s="219"/>
      <c r="WK11" s="219"/>
      <c r="WL11" s="219"/>
      <c r="WM11" s="219"/>
      <c r="WN11" s="219"/>
      <c r="WO11" s="219"/>
      <c r="WP11" s="219"/>
      <c r="WQ11" s="219"/>
      <c r="WR11" s="219"/>
      <c r="WS11" s="219"/>
      <c r="WT11" s="219"/>
      <c r="WU11" s="219"/>
      <c r="WV11" s="219"/>
      <c r="WW11" s="219"/>
      <c r="WX11" s="219"/>
      <c r="WY11" s="219"/>
      <c r="WZ11" s="219"/>
      <c r="XA11" s="219"/>
      <c r="XB11" s="219"/>
      <c r="XC11" s="219"/>
      <c r="XD11" s="219"/>
      <c r="XE11" s="219"/>
      <c r="XF11" s="219"/>
      <c r="XG11" s="219"/>
      <c r="XH11" s="219"/>
      <c r="XI11" s="219"/>
      <c r="XJ11" s="219"/>
      <c r="XK11" s="219"/>
      <c r="XL11" s="219"/>
      <c r="XM11" s="219"/>
      <c r="XN11" s="219"/>
      <c r="XO11" s="219"/>
      <c r="XP11" s="219"/>
      <c r="XQ11" s="219"/>
      <c r="XR11" s="219"/>
      <c r="XS11" s="219"/>
      <c r="XT11" s="219"/>
      <c r="XU11" s="219"/>
      <c r="XV11" s="219"/>
      <c r="XW11" s="219"/>
      <c r="XX11" s="219"/>
      <c r="XY11" s="219"/>
      <c r="XZ11" s="219"/>
      <c r="YA11" s="219"/>
      <c r="YB11" s="219"/>
      <c r="YC11" s="219"/>
      <c r="YD11" s="219"/>
      <c r="YE11" s="219"/>
      <c r="YF11" s="219"/>
      <c r="YG11" s="219"/>
      <c r="YH11" s="219"/>
      <c r="YI11" s="219"/>
      <c r="YJ11" s="219"/>
      <c r="YK11" s="219"/>
      <c r="YL11" s="219"/>
      <c r="YM11" s="219"/>
      <c r="YN11" s="219"/>
      <c r="YO11" s="219"/>
      <c r="YP11" s="219"/>
      <c r="YQ11" s="219"/>
      <c r="YR11" s="219"/>
      <c r="YS11" s="219"/>
      <c r="YT11" s="219"/>
      <c r="YU11" s="219"/>
      <c r="YV11" s="219"/>
      <c r="YW11" s="219"/>
      <c r="YX11" s="219"/>
      <c r="YY11" s="219"/>
      <c r="YZ11" s="219"/>
      <c r="ZA11" s="219"/>
      <c r="ZB11" s="219"/>
      <c r="ZC11" s="219"/>
      <c r="ZD11" s="219"/>
      <c r="ZE11" s="219"/>
      <c r="ZF11" s="219"/>
      <c r="ZG11" s="219"/>
      <c r="ZH11" s="219"/>
      <c r="ZI11" s="219"/>
      <c r="ZJ11" s="219"/>
      <c r="ZK11" s="219"/>
      <c r="ZL11" s="219"/>
      <c r="ZM11" s="219"/>
      <c r="ZN11" s="219"/>
      <c r="ZO11" s="219"/>
      <c r="ZP11" s="219"/>
      <c r="ZQ11" s="219"/>
      <c r="ZR11" s="219"/>
      <c r="ZS11" s="219"/>
      <c r="ZT11" s="219"/>
      <c r="ZU11" s="219"/>
      <c r="ZV11" s="219"/>
      <c r="ZW11" s="219"/>
      <c r="ZX11" s="219"/>
      <c r="ZY11" s="219"/>
      <c r="ZZ11" s="219"/>
      <c r="AAA11" s="219"/>
      <c r="AAB11" s="219"/>
      <c r="AAC11" s="219"/>
      <c r="AAD11" s="219"/>
      <c r="AAE11" s="219"/>
      <c r="AAF11" s="219"/>
      <c r="AAG11" s="219"/>
      <c r="AAH11" s="219"/>
      <c r="AAI11" s="219"/>
      <c r="AAJ11" s="219"/>
      <c r="AAK11" s="219"/>
      <c r="AAL11" s="219"/>
      <c r="AAM11" s="219"/>
      <c r="AAN11" s="219"/>
      <c r="AAO11" s="219"/>
      <c r="AAP11" s="219"/>
      <c r="AAQ11" s="219"/>
      <c r="AAR11" s="219"/>
      <c r="AAS11" s="219"/>
      <c r="AAT11" s="219"/>
      <c r="AAU11" s="219"/>
      <c r="AAV11" s="219"/>
      <c r="AAW11" s="219"/>
      <c r="AAX11" s="219"/>
      <c r="AAY11" s="219"/>
      <c r="AAZ11" s="219"/>
      <c r="ABA11" s="219"/>
      <c r="ABB11" s="219"/>
      <c r="ABC11" s="219"/>
      <c r="ABD11" s="219"/>
      <c r="ABE11" s="219"/>
      <c r="ABF11" s="219"/>
      <c r="ABG11" s="219"/>
      <c r="ABH11" s="219"/>
      <c r="ABI11" s="219"/>
      <c r="ABJ11" s="219"/>
      <c r="ABK11" s="219"/>
      <c r="ABL11" s="219"/>
      <c r="ABM11" s="219"/>
      <c r="ABN11" s="219"/>
      <c r="ABO11" s="219"/>
      <c r="ABP11" s="219"/>
      <c r="ABQ11" s="219"/>
      <c r="ABR11" s="219"/>
      <c r="ABS11" s="219"/>
      <c r="ABT11" s="219"/>
      <c r="ABU11" s="219"/>
      <c r="ABV11" s="219"/>
      <c r="ABW11" s="219"/>
      <c r="ABX11" s="219"/>
      <c r="ABY11" s="219"/>
      <c r="ABZ11" s="219"/>
      <c r="ACA11" s="219"/>
      <c r="ACB11" s="219"/>
      <c r="ACC11" s="219"/>
      <c r="ACD11" s="219"/>
      <c r="ACE11" s="219"/>
      <c r="ACF11" s="219"/>
      <c r="ACG11" s="219"/>
      <c r="ACH11" s="219"/>
      <c r="ACI11" s="219"/>
      <c r="ACJ11" s="219"/>
      <c r="ACK11" s="219"/>
      <c r="ACL11" s="219"/>
      <c r="ACM11" s="219"/>
      <c r="ACN11" s="219"/>
      <c r="ACO11" s="219"/>
      <c r="ACP11" s="219"/>
      <c r="ACQ11" s="219"/>
      <c r="ACR11" s="219"/>
      <c r="ACS11" s="219"/>
      <c r="ACT11" s="219"/>
      <c r="ACU11" s="219"/>
      <c r="ACV11" s="219"/>
      <c r="ACW11" s="219"/>
      <c r="ACX11" s="219"/>
      <c r="ACY11" s="219"/>
      <c r="ACZ11" s="219"/>
      <c r="ADA11" s="219"/>
      <c r="ADB11" s="219"/>
      <c r="ADC11" s="219"/>
      <c r="ADD11" s="219"/>
      <c r="ADE11" s="219"/>
      <c r="ADF11" s="219"/>
      <c r="ADG11" s="219"/>
      <c r="ADH11" s="219"/>
      <c r="ADI11" s="219"/>
      <c r="ADJ11" s="219"/>
      <c r="ADK11" s="219"/>
      <c r="ADL11" s="219"/>
      <c r="ADM11" s="219"/>
      <c r="ADN11" s="219"/>
      <c r="ADO11" s="219"/>
      <c r="ADP11" s="219"/>
      <c r="ADQ11" s="219"/>
      <c r="ADR11" s="219"/>
      <c r="ADS11" s="219"/>
      <c r="ADT11" s="219"/>
      <c r="ADU11" s="219"/>
      <c r="ADV11" s="219"/>
      <c r="ADW11" s="219"/>
      <c r="ADX11" s="219"/>
      <c r="ADY11" s="219"/>
      <c r="ADZ11" s="219"/>
      <c r="AEA11" s="219"/>
      <c r="AEB11" s="219"/>
      <c r="AEC11" s="219"/>
      <c r="AED11" s="219"/>
      <c r="AEE11" s="219"/>
      <c r="AEF11" s="219"/>
      <c r="AEG11" s="219"/>
      <c r="AEH11" s="219"/>
      <c r="AEI11" s="219"/>
      <c r="AEJ11" s="219"/>
      <c r="AEK11" s="219"/>
      <c r="AEL11" s="219"/>
      <c r="AEM11" s="219"/>
      <c r="AEN11" s="219"/>
      <c r="AEO11" s="219"/>
      <c r="AEP11" s="219"/>
      <c r="AEQ11" s="219"/>
      <c r="AER11" s="219"/>
      <c r="AES11" s="219"/>
      <c r="AET11" s="219"/>
      <c r="AEU11" s="219"/>
      <c r="AEV11" s="219"/>
      <c r="AEW11" s="219"/>
      <c r="AEX11" s="219"/>
      <c r="AEY11" s="219"/>
      <c r="AEZ11" s="219"/>
      <c r="AFA11" s="219"/>
      <c r="AFB11" s="219"/>
      <c r="AFC11" s="219"/>
      <c r="AFD11" s="219"/>
      <c r="AFE11" s="219"/>
      <c r="AFF11" s="219"/>
      <c r="AFG11" s="219"/>
      <c r="AFH11" s="219"/>
      <c r="AFI11" s="219"/>
      <c r="AFJ11" s="219"/>
      <c r="AFK11" s="219"/>
      <c r="AFL11" s="219"/>
      <c r="AFM11" s="219"/>
      <c r="AFN11" s="219"/>
      <c r="AFO11" s="219"/>
      <c r="AFP11" s="219"/>
      <c r="AFQ11" s="219"/>
      <c r="AFR11" s="219"/>
      <c r="AFS11" s="219"/>
      <c r="AFT11" s="219"/>
      <c r="AFU11" s="219"/>
      <c r="AFV11" s="219"/>
      <c r="AFW11" s="219"/>
      <c r="AFX11" s="219"/>
      <c r="AFY11" s="219"/>
      <c r="AFZ11" s="219"/>
      <c r="AGA11" s="219"/>
      <c r="AGB11" s="219"/>
      <c r="AGC11" s="219"/>
      <c r="AGD11" s="219"/>
      <c r="AGE11" s="219"/>
      <c r="AGF11" s="219"/>
      <c r="AGG11" s="219"/>
      <c r="AGH11" s="219"/>
      <c r="AGI11" s="219"/>
      <c r="AGJ11" s="219"/>
      <c r="AGK11" s="219"/>
      <c r="AGL11" s="219"/>
      <c r="AGM11" s="219"/>
      <c r="AGN11" s="219"/>
      <c r="AGO11" s="219"/>
      <c r="AGP11" s="219"/>
      <c r="AGQ11" s="219"/>
      <c r="AGR11" s="219"/>
      <c r="AGS11" s="219"/>
      <c r="AGT11" s="219"/>
      <c r="AGU11" s="219"/>
      <c r="AGV11" s="219"/>
      <c r="AGW11" s="219"/>
      <c r="AGX11" s="219"/>
      <c r="AGY11" s="219"/>
      <c r="AGZ11" s="219"/>
      <c r="AHA11" s="219"/>
      <c r="AHB11" s="219"/>
      <c r="AHC11" s="219"/>
      <c r="AHD11" s="219"/>
      <c r="AHE11" s="219"/>
      <c r="AHF11" s="219"/>
      <c r="AHG11" s="219"/>
      <c r="AHH11" s="219"/>
      <c r="AHI11" s="219"/>
      <c r="AHJ11" s="219"/>
      <c r="AHK11" s="219"/>
      <c r="AHL11" s="219"/>
      <c r="AHM11" s="219"/>
      <c r="AHN11" s="219"/>
      <c r="AHO11" s="219"/>
      <c r="AHP11" s="219"/>
      <c r="AHQ11" s="219"/>
      <c r="AHR11" s="219"/>
      <c r="AHS11" s="219"/>
      <c r="AHT11" s="219"/>
      <c r="AHU11" s="219"/>
      <c r="AHV11" s="219"/>
      <c r="AHW11" s="219"/>
      <c r="AHX11" s="219"/>
      <c r="AHY11" s="219"/>
      <c r="AHZ11" s="219"/>
      <c r="AIA11" s="219"/>
      <c r="AIB11" s="219"/>
      <c r="AIC11" s="219"/>
      <c r="AID11" s="219"/>
      <c r="AIE11" s="219"/>
      <c r="AIF11" s="219"/>
      <c r="AIG11" s="219"/>
      <c r="AIH11" s="219"/>
      <c r="AII11" s="219"/>
      <c r="AIJ11" s="219"/>
      <c r="AIK11" s="219"/>
      <c r="AIL11" s="219"/>
      <c r="AIM11" s="219"/>
      <c r="AIN11" s="219"/>
      <c r="AIO11" s="219"/>
      <c r="AIP11" s="219"/>
      <c r="AIQ11" s="219"/>
      <c r="AIR11" s="219"/>
      <c r="AIS11" s="219"/>
      <c r="AIT11" s="219"/>
      <c r="AIU11" s="219"/>
      <c r="AIV11" s="219"/>
      <c r="AIW11" s="219"/>
      <c r="AIX11" s="219"/>
      <c r="AIY11" s="219"/>
      <c r="AIZ11" s="219"/>
      <c r="AJA11" s="219"/>
      <c r="AJB11" s="219"/>
      <c r="AJC11" s="219"/>
      <c r="AJD11" s="219"/>
      <c r="AJE11" s="219"/>
      <c r="AJF11" s="219"/>
      <c r="AJG11" s="219"/>
      <c r="AJH11" s="219"/>
      <c r="AJI11" s="219"/>
      <c r="AJJ11" s="219"/>
      <c r="AJK11" s="219"/>
      <c r="AJL11" s="219"/>
      <c r="AJM11" s="219"/>
      <c r="AJN11" s="219"/>
      <c r="AJO11" s="219"/>
      <c r="AJP11" s="219"/>
      <c r="AJQ11" s="219"/>
      <c r="AJR11" s="219"/>
      <c r="AJS11" s="219"/>
      <c r="AJT11" s="219"/>
      <c r="AJU11" s="219"/>
      <c r="AJV11" s="219"/>
      <c r="AJW11" s="219"/>
      <c r="AJX11" s="219"/>
      <c r="AJY11" s="219"/>
      <c r="AJZ11" s="219"/>
      <c r="AKA11" s="219"/>
      <c r="AKB11" s="219"/>
      <c r="AKC11" s="219"/>
      <c r="AKD11" s="219"/>
      <c r="AKE11" s="219"/>
      <c r="AKF11" s="219"/>
      <c r="AKG11" s="219"/>
      <c r="AKH11" s="219"/>
      <c r="AKI11" s="219"/>
      <c r="AKJ11" s="219"/>
      <c r="AKK11" s="219"/>
      <c r="AKL11" s="219"/>
      <c r="AKM11" s="219"/>
      <c r="AKN11" s="219"/>
      <c r="AKO11" s="219"/>
      <c r="AKP11" s="219"/>
      <c r="AKQ11" s="219"/>
      <c r="AKR11" s="219"/>
      <c r="AKS11" s="219"/>
      <c r="AKT11" s="219"/>
      <c r="AKU11" s="219"/>
      <c r="AKV11" s="219"/>
      <c r="AKW11" s="219"/>
      <c r="AKX11" s="219"/>
      <c r="AKY11" s="219"/>
      <c r="AKZ11" s="219"/>
      <c r="ALA11" s="219"/>
      <c r="ALB11" s="219"/>
      <c r="ALC11" s="219"/>
      <c r="ALD11" s="219"/>
      <c r="ALE11" s="219"/>
      <c r="ALF11" s="219"/>
      <c r="ALG11" s="219"/>
      <c r="ALH11" s="219"/>
      <c r="ALI11" s="219"/>
      <c r="ALJ11" s="219"/>
      <c r="ALK11" s="219"/>
      <c r="ALL11" s="219"/>
      <c r="ALM11" s="219"/>
      <c r="ALN11" s="219"/>
      <c r="ALO11" s="219"/>
      <c r="ALP11" s="219"/>
      <c r="ALQ11" s="219"/>
      <c r="ALR11" s="219"/>
      <c r="ALS11" s="219"/>
      <c r="ALT11" s="219"/>
      <c r="ALU11" s="219"/>
      <c r="ALV11" s="219"/>
      <c r="ALW11" s="219"/>
      <c r="ALX11" s="219"/>
      <c r="ALY11" s="219"/>
      <c r="ALZ11" s="219"/>
      <c r="AMA11" s="219"/>
      <c r="AMB11" s="219"/>
      <c r="AMC11" s="219"/>
      <c r="AMD11" s="219"/>
    </row>
    <row r="12" spans="1:1024" ht="12.9">
      <c r="A12" s="347" t="str">
        <f>D.2.2.TV!A78</f>
        <v>D.2.2.2 Obrazová technika</v>
      </c>
      <c r="B12" s="347"/>
      <c r="C12" s="216">
        <v>1</v>
      </c>
      <c r="D12" s="217">
        <f>D.2.2.TV!D78</f>
        <v>0</v>
      </c>
      <c r="E12" s="217">
        <f t="shared" si="0"/>
        <v>0</v>
      </c>
      <c r="F12" s="218"/>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219"/>
      <c r="CU12" s="219"/>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c r="EA12" s="219"/>
      <c r="EB12" s="219"/>
      <c r="EC12" s="219"/>
      <c r="ED12" s="219"/>
      <c r="EE12" s="219"/>
      <c r="EF12" s="219"/>
      <c r="EG12" s="219"/>
      <c r="EH12" s="219"/>
      <c r="EI12" s="219"/>
      <c r="EJ12" s="219"/>
      <c r="EK12" s="219"/>
      <c r="EL12" s="219"/>
      <c r="EM12" s="219"/>
      <c r="EN12" s="219"/>
      <c r="EO12" s="219"/>
      <c r="EP12" s="219"/>
      <c r="EQ12" s="219"/>
      <c r="ER12" s="219"/>
      <c r="ES12" s="219"/>
      <c r="ET12" s="219"/>
      <c r="EU12" s="219"/>
      <c r="EV12" s="219"/>
      <c r="EW12" s="219"/>
      <c r="EX12" s="219"/>
      <c r="EY12" s="219"/>
      <c r="EZ12" s="219"/>
      <c r="FA12" s="219"/>
      <c r="FB12" s="219"/>
      <c r="FC12" s="219"/>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c r="GR12" s="219"/>
      <c r="GS12" s="219"/>
      <c r="GT12" s="219"/>
      <c r="GU12" s="219"/>
      <c r="GV12" s="219"/>
      <c r="GW12" s="219"/>
      <c r="GX12" s="219"/>
      <c r="GY12" s="219"/>
      <c r="GZ12" s="219"/>
      <c r="HA12" s="219"/>
      <c r="HB12" s="219"/>
      <c r="HC12" s="219"/>
      <c r="HD12" s="219"/>
      <c r="HE12" s="219"/>
      <c r="HF12" s="219"/>
      <c r="HG12" s="219"/>
      <c r="HH12" s="219"/>
      <c r="HI12" s="219"/>
      <c r="HJ12" s="219"/>
      <c r="HK12" s="219"/>
      <c r="HL12" s="219"/>
      <c r="HM12" s="219"/>
      <c r="HN12" s="219"/>
      <c r="HO12" s="219"/>
      <c r="HP12" s="219"/>
      <c r="HQ12" s="219"/>
      <c r="HR12" s="219"/>
      <c r="HS12" s="219"/>
      <c r="HT12" s="219"/>
      <c r="HU12" s="219"/>
      <c r="HV12" s="219"/>
      <c r="HW12" s="219"/>
      <c r="HX12" s="219"/>
      <c r="HY12" s="219"/>
      <c r="HZ12" s="219"/>
      <c r="IA12" s="219"/>
      <c r="IB12" s="219"/>
      <c r="IC12" s="219"/>
      <c r="ID12" s="219"/>
      <c r="IE12" s="219"/>
      <c r="IF12" s="219"/>
      <c r="IG12" s="219"/>
      <c r="IH12" s="219"/>
      <c r="II12" s="219"/>
      <c r="IJ12" s="219"/>
      <c r="IK12" s="219"/>
      <c r="IL12" s="219"/>
      <c r="IM12" s="219"/>
      <c r="IN12" s="219"/>
      <c r="IO12" s="219"/>
      <c r="IP12" s="219"/>
      <c r="IQ12" s="219"/>
      <c r="IR12" s="219"/>
      <c r="IS12" s="219"/>
      <c r="IT12" s="219"/>
      <c r="IU12" s="219"/>
      <c r="IV12" s="219"/>
      <c r="IW12" s="219"/>
      <c r="IX12" s="219"/>
      <c r="IY12" s="219"/>
      <c r="IZ12" s="219"/>
      <c r="JA12" s="219"/>
      <c r="JB12" s="219"/>
      <c r="JC12" s="219"/>
      <c r="JD12" s="219"/>
      <c r="JE12" s="219"/>
      <c r="JF12" s="219"/>
      <c r="JG12" s="219"/>
      <c r="JH12" s="219"/>
      <c r="JI12" s="219"/>
      <c r="JJ12" s="219"/>
      <c r="JK12" s="219"/>
      <c r="JL12" s="219"/>
      <c r="JM12" s="219"/>
      <c r="JN12" s="219"/>
      <c r="JO12" s="219"/>
      <c r="JP12" s="219"/>
      <c r="JQ12" s="219"/>
      <c r="JR12" s="219"/>
      <c r="JS12" s="219"/>
      <c r="JT12" s="219"/>
      <c r="JU12" s="219"/>
      <c r="JV12" s="219"/>
      <c r="JW12" s="219"/>
      <c r="JX12" s="219"/>
      <c r="JY12" s="219"/>
      <c r="JZ12" s="219"/>
      <c r="KA12" s="219"/>
      <c r="KB12" s="219"/>
      <c r="KC12" s="219"/>
      <c r="KD12" s="219"/>
      <c r="KE12" s="219"/>
      <c r="KF12" s="219"/>
      <c r="KG12" s="219"/>
      <c r="KH12" s="219"/>
      <c r="KI12" s="219"/>
      <c r="KJ12" s="219"/>
      <c r="KK12" s="219"/>
      <c r="KL12" s="219"/>
      <c r="KM12" s="219"/>
      <c r="KN12" s="219"/>
      <c r="KO12" s="219"/>
      <c r="KP12" s="219"/>
      <c r="KQ12" s="219"/>
      <c r="KR12" s="219"/>
      <c r="KS12" s="219"/>
      <c r="KT12" s="219"/>
      <c r="KU12" s="219"/>
      <c r="KV12" s="219"/>
      <c r="KW12" s="219"/>
      <c r="KX12" s="219"/>
      <c r="KY12" s="219"/>
      <c r="KZ12" s="219"/>
      <c r="LA12" s="219"/>
      <c r="LB12" s="219"/>
      <c r="LC12" s="219"/>
      <c r="LD12" s="219"/>
      <c r="LE12" s="219"/>
      <c r="LF12" s="219"/>
      <c r="LG12" s="219"/>
      <c r="LH12" s="219"/>
      <c r="LI12" s="219"/>
      <c r="LJ12" s="219"/>
      <c r="LK12" s="219"/>
      <c r="LL12" s="219"/>
      <c r="LM12" s="219"/>
      <c r="LN12" s="219"/>
      <c r="LO12" s="219"/>
      <c r="LP12" s="219"/>
      <c r="LQ12" s="219"/>
      <c r="LR12" s="219"/>
      <c r="LS12" s="219"/>
      <c r="LT12" s="219"/>
      <c r="LU12" s="219"/>
      <c r="LV12" s="219"/>
      <c r="LW12" s="219"/>
      <c r="LX12" s="219"/>
      <c r="LY12" s="219"/>
      <c r="LZ12" s="219"/>
      <c r="MA12" s="219"/>
      <c r="MB12" s="219"/>
      <c r="MC12" s="219"/>
      <c r="MD12" s="219"/>
      <c r="ME12" s="219"/>
      <c r="MF12" s="219"/>
      <c r="MG12" s="219"/>
      <c r="MH12" s="219"/>
      <c r="MI12" s="219"/>
      <c r="MJ12" s="219"/>
      <c r="MK12" s="219"/>
      <c r="ML12" s="219"/>
      <c r="MM12" s="219"/>
      <c r="MN12" s="219"/>
      <c r="MO12" s="219"/>
      <c r="MP12" s="219"/>
      <c r="MQ12" s="219"/>
      <c r="MR12" s="219"/>
      <c r="MS12" s="219"/>
      <c r="MT12" s="219"/>
      <c r="MU12" s="219"/>
      <c r="MV12" s="219"/>
      <c r="MW12" s="219"/>
      <c r="MX12" s="219"/>
      <c r="MY12" s="219"/>
      <c r="MZ12" s="219"/>
      <c r="NA12" s="219"/>
      <c r="NB12" s="219"/>
      <c r="NC12" s="219"/>
      <c r="ND12" s="219"/>
      <c r="NE12" s="219"/>
      <c r="NF12" s="219"/>
      <c r="NG12" s="219"/>
      <c r="NH12" s="219"/>
      <c r="NI12" s="219"/>
      <c r="NJ12" s="219"/>
      <c r="NK12" s="219"/>
      <c r="NL12" s="219"/>
      <c r="NM12" s="219"/>
      <c r="NN12" s="219"/>
      <c r="NO12" s="219"/>
      <c r="NP12" s="219"/>
      <c r="NQ12" s="219"/>
      <c r="NR12" s="219"/>
      <c r="NS12" s="219"/>
      <c r="NT12" s="219"/>
      <c r="NU12" s="219"/>
      <c r="NV12" s="219"/>
      <c r="NW12" s="219"/>
      <c r="NX12" s="219"/>
      <c r="NY12" s="219"/>
      <c r="NZ12" s="219"/>
      <c r="OA12" s="219"/>
      <c r="OB12" s="219"/>
      <c r="OC12" s="219"/>
      <c r="OD12" s="219"/>
      <c r="OE12" s="219"/>
      <c r="OF12" s="219"/>
      <c r="OG12" s="219"/>
      <c r="OH12" s="219"/>
      <c r="OI12" s="219"/>
      <c r="OJ12" s="219"/>
      <c r="OK12" s="219"/>
      <c r="OL12" s="219"/>
      <c r="OM12" s="219"/>
      <c r="ON12" s="219"/>
      <c r="OO12" s="219"/>
      <c r="OP12" s="219"/>
      <c r="OQ12" s="219"/>
      <c r="OR12" s="219"/>
      <c r="OS12" s="219"/>
      <c r="OT12" s="219"/>
      <c r="OU12" s="219"/>
      <c r="OV12" s="219"/>
      <c r="OW12" s="219"/>
      <c r="OX12" s="219"/>
      <c r="OY12" s="219"/>
      <c r="OZ12" s="219"/>
      <c r="PA12" s="219"/>
      <c r="PB12" s="219"/>
      <c r="PC12" s="219"/>
      <c r="PD12" s="219"/>
      <c r="PE12" s="219"/>
      <c r="PF12" s="219"/>
      <c r="PG12" s="219"/>
      <c r="PH12" s="219"/>
      <c r="PI12" s="219"/>
      <c r="PJ12" s="219"/>
      <c r="PK12" s="219"/>
      <c r="PL12" s="219"/>
      <c r="PM12" s="219"/>
      <c r="PN12" s="219"/>
      <c r="PO12" s="219"/>
      <c r="PP12" s="219"/>
      <c r="PQ12" s="219"/>
      <c r="PR12" s="219"/>
      <c r="PS12" s="219"/>
      <c r="PT12" s="219"/>
      <c r="PU12" s="219"/>
      <c r="PV12" s="219"/>
      <c r="PW12" s="219"/>
      <c r="PX12" s="219"/>
      <c r="PY12" s="219"/>
      <c r="PZ12" s="219"/>
      <c r="QA12" s="219"/>
      <c r="QB12" s="219"/>
      <c r="QC12" s="219"/>
      <c r="QD12" s="219"/>
      <c r="QE12" s="219"/>
      <c r="QF12" s="219"/>
      <c r="QG12" s="219"/>
      <c r="QH12" s="219"/>
      <c r="QI12" s="219"/>
      <c r="QJ12" s="219"/>
      <c r="QK12" s="219"/>
      <c r="QL12" s="219"/>
      <c r="QM12" s="219"/>
      <c r="QN12" s="219"/>
      <c r="QO12" s="219"/>
      <c r="QP12" s="219"/>
      <c r="QQ12" s="219"/>
      <c r="QR12" s="219"/>
      <c r="QS12" s="219"/>
      <c r="QT12" s="219"/>
      <c r="QU12" s="219"/>
      <c r="QV12" s="219"/>
      <c r="QW12" s="219"/>
      <c r="QX12" s="219"/>
      <c r="QY12" s="219"/>
      <c r="QZ12" s="219"/>
      <c r="RA12" s="219"/>
      <c r="RB12" s="219"/>
      <c r="RC12" s="219"/>
      <c r="RD12" s="219"/>
      <c r="RE12" s="219"/>
      <c r="RF12" s="219"/>
      <c r="RG12" s="219"/>
      <c r="RH12" s="219"/>
      <c r="RI12" s="219"/>
      <c r="RJ12" s="219"/>
      <c r="RK12" s="219"/>
      <c r="RL12" s="219"/>
      <c r="RM12" s="219"/>
      <c r="RN12" s="219"/>
      <c r="RO12" s="219"/>
      <c r="RP12" s="219"/>
      <c r="RQ12" s="219"/>
      <c r="RR12" s="219"/>
      <c r="RS12" s="219"/>
      <c r="RT12" s="219"/>
      <c r="RU12" s="219"/>
      <c r="RV12" s="219"/>
      <c r="RW12" s="219"/>
      <c r="RX12" s="219"/>
      <c r="RY12" s="219"/>
      <c r="RZ12" s="219"/>
      <c r="SA12" s="219"/>
      <c r="SB12" s="219"/>
      <c r="SC12" s="219"/>
      <c r="SD12" s="219"/>
      <c r="SE12" s="219"/>
      <c r="SF12" s="219"/>
      <c r="SG12" s="219"/>
      <c r="SH12" s="219"/>
      <c r="SI12" s="219"/>
      <c r="SJ12" s="219"/>
      <c r="SK12" s="219"/>
      <c r="SL12" s="219"/>
      <c r="SM12" s="219"/>
      <c r="SN12" s="219"/>
      <c r="SO12" s="219"/>
      <c r="SP12" s="219"/>
      <c r="SQ12" s="219"/>
      <c r="SR12" s="219"/>
      <c r="SS12" s="219"/>
      <c r="ST12" s="219"/>
      <c r="SU12" s="219"/>
      <c r="SV12" s="219"/>
      <c r="SW12" s="219"/>
      <c r="SX12" s="219"/>
      <c r="SY12" s="219"/>
      <c r="SZ12" s="219"/>
      <c r="TA12" s="219"/>
      <c r="TB12" s="219"/>
      <c r="TC12" s="219"/>
      <c r="TD12" s="219"/>
      <c r="TE12" s="219"/>
      <c r="TF12" s="219"/>
      <c r="TG12" s="219"/>
      <c r="TH12" s="219"/>
      <c r="TI12" s="219"/>
      <c r="TJ12" s="219"/>
      <c r="TK12" s="219"/>
      <c r="TL12" s="219"/>
      <c r="TM12" s="219"/>
      <c r="TN12" s="219"/>
      <c r="TO12" s="219"/>
      <c r="TP12" s="219"/>
      <c r="TQ12" s="219"/>
      <c r="TR12" s="219"/>
      <c r="TS12" s="219"/>
      <c r="TT12" s="219"/>
      <c r="TU12" s="219"/>
      <c r="TV12" s="219"/>
      <c r="TW12" s="219"/>
      <c r="TX12" s="219"/>
      <c r="TY12" s="219"/>
      <c r="TZ12" s="219"/>
      <c r="UA12" s="219"/>
      <c r="UB12" s="219"/>
      <c r="UC12" s="219"/>
      <c r="UD12" s="219"/>
      <c r="UE12" s="219"/>
      <c r="UF12" s="219"/>
      <c r="UG12" s="219"/>
      <c r="UH12" s="219"/>
      <c r="UI12" s="219"/>
      <c r="UJ12" s="219"/>
      <c r="UK12" s="219"/>
      <c r="UL12" s="219"/>
      <c r="UM12" s="219"/>
      <c r="UN12" s="219"/>
      <c r="UO12" s="219"/>
      <c r="UP12" s="219"/>
      <c r="UQ12" s="219"/>
      <c r="UR12" s="219"/>
      <c r="US12" s="219"/>
      <c r="UT12" s="219"/>
      <c r="UU12" s="219"/>
      <c r="UV12" s="219"/>
      <c r="UW12" s="219"/>
      <c r="UX12" s="219"/>
      <c r="UY12" s="219"/>
      <c r="UZ12" s="219"/>
      <c r="VA12" s="219"/>
      <c r="VB12" s="219"/>
      <c r="VC12" s="219"/>
      <c r="VD12" s="219"/>
      <c r="VE12" s="219"/>
      <c r="VF12" s="219"/>
      <c r="VG12" s="219"/>
      <c r="VH12" s="219"/>
      <c r="VI12" s="219"/>
      <c r="VJ12" s="219"/>
      <c r="VK12" s="219"/>
      <c r="VL12" s="219"/>
      <c r="VM12" s="219"/>
      <c r="VN12" s="219"/>
      <c r="VO12" s="219"/>
      <c r="VP12" s="219"/>
      <c r="VQ12" s="219"/>
      <c r="VR12" s="219"/>
      <c r="VS12" s="219"/>
      <c r="VT12" s="219"/>
      <c r="VU12" s="219"/>
      <c r="VV12" s="219"/>
      <c r="VW12" s="219"/>
      <c r="VX12" s="219"/>
      <c r="VY12" s="219"/>
      <c r="VZ12" s="219"/>
      <c r="WA12" s="219"/>
      <c r="WB12" s="219"/>
      <c r="WC12" s="219"/>
      <c r="WD12" s="219"/>
      <c r="WE12" s="219"/>
      <c r="WF12" s="219"/>
      <c r="WG12" s="219"/>
      <c r="WH12" s="219"/>
      <c r="WI12" s="219"/>
      <c r="WJ12" s="219"/>
      <c r="WK12" s="219"/>
      <c r="WL12" s="219"/>
      <c r="WM12" s="219"/>
      <c r="WN12" s="219"/>
      <c r="WO12" s="219"/>
      <c r="WP12" s="219"/>
      <c r="WQ12" s="219"/>
      <c r="WR12" s="219"/>
      <c r="WS12" s="219"/>
      <c r="WT12" s="219"/>
      <c r="WU12" s="219"/>
      <c r="WV12" s="219"/>
      <c r="WW12" s="219"/>
      <c r="WX12" s="219"/>
      <c r="WY12" s="219"/>
      <c r="WZ12" s="219"/>
      <c r="XA12" s="219"/>
      <c r="XB12" s="219"/>
      <c r="XC12" s="219"/>
      <c r="XD12" s="219"/>
      <c r="XE12" s="219"/>
      <c r="XF12" s="219"/>
      <c r="XG12" s="219"/>
      <c r="XH12" s="219"/>
      <c r="XI12" s="219"/>
      <c r="XJ12" s="219"/>
      <c r="XK12" s="219"/>
      <c r="XL12" s="219"/>
      <c r="XM12" s="219"/>
      <c r="XN12" s="219"/>
      <c r="XO12" s="219"/>
      <c r="XP12" s="219"/>
      <c r="XQ12" s="219"/>
      <c r="XR12" s="219"/>
      <c r="XS12" s="219"/>
      <c r="XT12" s="219"/>
      <c r="XU12" s="219"/>
      <c r="XV12" s="219"/>
      <c r="XW12" s="219"/>
      <c r="XX12" s="219"/>
      <c r="XY12" s="219"/>
      <c r="XZ12" s="219"/>
      <c r="YA12" s="219"/>
      <c r="YB12" s="219"/>
      <c r="YC12" s="219"/>
      <c r="YD12" s="219"/>
      <c r="YE12" s="219"/>
      <c r="YF12" s="219"/>
      <c r="YG12" s="219"/>
      <c r="YH12" s="219"/>
      <c r="YI12" s="219"/>
      <c r="YJ12" s="219"/>
      <c r="YK12" s="219"/>
      <c r="YL12" s="219"/>
      <c r="YM12" s="219"/>
      <c r="YN12" s="219"/>
      <c r="YO12" s="219"/>
      <c r="YP12" s="219"/>
      <c r="YQ12" s="219"/>
      <c r="YR12" s="219"/>
      <c r="YS12" s="219"/>
      <c r="YT12" s="219"/>
      <c r="YU12" s="219"/>
      <c r="YV12" s="219"/>
      <c r="YW12" s="219"/>
      <c r="YX12" s="219"/>
      <c r="YY12" s="219"/>
      <c r="YZ12" s="219"/>
      <c r="ZA12" s="219"/>
      <c r="ZB12" s="219"/>
      <c r="ZC12" s="219"/>
      <c r="ZD12" s="219"/>
      <c r="ZE12" s="219"/>
      <c r="ZF12" s="219"/>
      <c r="ZG12" s="219"/>
      <c r="ZH12" s="219"/>
      <c r="ZI12" s="219"/>
      <c r="ZJ12" s="219"/>
      <c r="ZK12" s="219"/>
      <c r="ZL12" s="219"/>
      <c r="ZM12" s="219"/>
      <c r="ZN12" s="219"/>
      <c r="ZO12" s="219"/>
      <c r="ZP12" s="219"/>
      <c r="ZQ12" s="219"/>
      <c r="ZR12" s="219"/>
      <c r="ZS12" s="219"/>
      <c r="ZT12" s="219"/>
      <c r="ZU12" s="219"/>
      <c r="ZV12" s="219"/>
      <c r="ZW12" s="219"/>
      <c r="ZX12" s="219"/>
      <c r="ZY12" s="219"/>
      <c r="ZZ12" s="219"/>
      <c r="AAA12" s="219"/>
      <c r="AAB12" s="219"/>
      <c r="AAC12" s="219"/>
      <c r="AAD12" s="219"/>
      <c r="AAE12" s="219"/>
      <c r="AAF12" s="219"/>
      <c r="AAG12" s="219"/>
      <c r="AAH12" s="219"/>
      <c r="AAI12" s="219"/>
      <c r="AAJ12" s="219"/>
      <c r="AAK12" s="219"/>
      <c r="AAL12" s="219"/>
      <c r="AAM12" s="219"/>
      <c r="AAN12" s="219"/>
      <c r="AAO12" s="219"/>
      <c r="AAP12" s="219"/>
      <c r="AAQ12" s="219"/>
      <c r="AAR12" s="219"/>
      <c r="AAS12" s="219"/>
      <c r="AAT12" s="219"/>
      <c r="AAU12" s="219"/>
      <c r="AAV12" s="219"/>
      <c r="AAW12" s="219"/>
      <c r="AAX12" s="219"/>
      <c r="AAY12" s="219"/>
      <c r="AAZ12" s="219"/>
      <c r="ABA12" s="219"/>
      <c r="ABB12" s="219"/>
      <c r="ABC12" s="219"/>
      <c r="ABD12" s="219"/>
      <c r="ABE12" s="219"/>
      <c r="ABF12" s="219"/>
      <c r="ABG12" s="219"/>
      <c r="ABH12" s="219"/>
      <c r="ABI12" s="219"/>
      <c r="ABJ12" s="219"/>
      <c r="ABK12" s="219"/>
      <c r="ABL12" s="219"/>
      <c r="ABM12" s="219"/>
      <c r="ABN12" s="219"/>
      <c r="ABO12" s="219"/>
      <c r="ABP12" s="219"/>
      <c r="ABQ12" s="219"/>
      <c r="ABR12" s="219"/>
      <c r="ABS12" s="219"/>
      <c r="ABT12" s="219"/>
      <c r="ABU12" s="219"/>
      <c r="ABV12" s="219"/>
      <c r="ABW12" s="219"/>
      <c r="ABX12" s="219"/>
      <c r="ABY12" s="219"/>
      <c r="ABZ12" s="219"/>
      <c r="ACA12" s="219"/>
      <c r="ACB12" s="219"/>
      <c r="ACC12" s="219"/>
      <c r="ACD12" s="219"/>
      <c r="ACE12" s="219"/>
      <c r="ACF12" s="219"/>
      <c r="ACG12" s="219"/>
      <c r="ACH12" s="219"/>
      <c r="ACI12" s="219"/>
      <c r="ACJ12" s="219"/>
      <c r="ACK12" s="219"/>
      <c r="ACL12" s="219"/>
      <c r="ACM12" s="219"/>
      <c r="ACN12" s="219"/>
      <c r="ACO12" s="219"/>
      <c r="ACP12" s="219"/>
      <c r="ACQ12" s="219"/>
      <c r="ACR12" s="219"/>
      <c r="ACS12" s="219"/>
      <c r="ACT12" s="219"/>
      <c r="ACU12" s="219"/>
      <c r="ACV12" s="219"/>
      <c r="ACW12" s="219"/>
      <c r="ACX12" s="219"/>
      <c r="ACY12" s="219"/>
      <c r="ACZ12" s="219"/>
      <c r="ADA12" s="219"/>
      <c r="ADB12" s="219"/>
      <c r="ADC12" s="219"/>
      <c r="ADD12" s="219"/>
      <c r="ADE12" s="219"/>
      <c r="ADF12" s="219"/>
      <c r="ADG12" s="219"/>
      <c r="ADH12" s="219"/>
      <c r="ADI12" s="219"/>
      <c r="ADJ12" s="219"/>
      <c r="ADK12" s="219"/>
      <c r="ADL12" s="219"/>
      <c r="ADM12" s="219"/>
      <c r="ADN12" s="219"/>
      <c r="ADO12" s="219"/>
      <c r="ADP12" s="219"/>
      <c r="ADQ12" s="219"/>
      <c r="ADR12" s="219"/>
      <c r="ADS12" s="219"/>
      <c r="ADT12" s="219"/>
      <c r="ADU12" s="219"/>
      <c r="ADV12" s="219"/>
      <c r="ADW12" s="219"/>
      <c r="ADX12" s="219"/>
      <c r="ADY12" s="219"/>
      <c r="ADZ12" s="219"/>
      <c r="AEA12" s="219"/>
      <c r="AEB12" s="219"/>
      <c r="AEC12" s="219"/>
      <c r="AED12" s="219"/>
      <c r="AEE12" s="219"/>
      <c r="AEF12" s="219"/>
      <c r="AEG12" s="219"/>
      <c r="AEH12" s="219"/>
      <c r="AEI12" s="219"/>
      <c r="AEJ12" s="219"/>
      <c r="AEK12" s="219"/>
      <c r="AEL12" s="219"/>
      <c r="AEM12" s="219"/>
      <c r="AEN12" s="219"/>
      <c r="AEO12" s="219"/>
      <c r="AEP12" s="219"/>
      <c r="AEQ12" s="219"/>
      <c r="AER12" s="219"/>
      <c r="AES12" s="219"/>
      <c r="AET12" s="219"/>
      <c r="AEU12" s="219"/>
      <c r="AEV12" s="219"/>
      <c r="AEW12" s="219"/>
      <c r="AEX12" s="219"/>
      <c r="AEY12" s="219"/>
      <c r="AEZ12" s="219"/>
      <c r="AFA12" s="219"/>
      <c r="AFB12" s="219"/>
      <c r="AFC12" s="219"/>
      <c r="AFD12" s="219"/>
      <c r="AFE12" s="219"/>
      <c r="AFF12" s="219"/>
      <c r="AFG12" s="219"/>
      <c r="AFH12" s="219"/>
      <c r="AFI12" s="219"/>
      <c r="AFJ12" s="219"/>
      <c r="AFK12" s="219"/>
      <c r="AFL12" s="219"/>
      <c r="AFM12" s="219"/>
      <c r="AFN12" s="219"/>
      <c r="AFO12" s="219"/>
      <c r="AFP12" s="219"/>
      <c r="AFQ12" s="219"/>
      <c r="AFR12" s="219"/>
      <c r="AFS12" s="219"/>
      <c r="AFT12" s="219"/>
      <c r="AFU12" s="219"/>
      <c r="AFV12" s="219"/>
      <c r="AFW12" s="219"/>
      <c r="AFX12" s="219"/>
      <c r="AFY12" s="219"/>
      <c r="AFZ12" s="219"/>
      <c r="AGA12" s="219"/>
      <c r="AGB12" s="219"/>
      <c r="AGC12" s="219"/>
      <c r="AGD12" s="219"/>
      <c r="AGE12" s="219"/>
      <c r="AGF12" s="219"/>
      <c r="AGG12" s="219"/>
      <c r="AGH12" s="219"/>
      <c r="AGI12" s="219"/>
      <c r="AGJ12" s="219"/>
      <c r="AGK12" s="219"/>
      <c r="AGL12" s="219"/>
      <c r="AGM12" s="219"/>
      <c r="AGN12" s="219"/>
      <c r="AGO12" s="219"/>
      <c r="AGP12" s="219"/>
      <c r="AGQ12" s="219"/>
      <c r="AGR12" s="219"/>
      <c r="AGS12" s="219"/>
      <c r="AGT12" s="219"/>
      <c r="AGU12" s="219"/>
      <c r="AGV12" s="219"/>
      <c r="AGW12" s="219"/>
      <c r="AGX12" s="219"/>
      <c r="AGY12" s="219"/>
      <c r="AGZ12" s="219"/>
      <c r="AHA12" s="219"/>
      <c r="AHB12" s="219"/>
      <c r="AHC12" s="219"/>
      <c r="AHD12" s="219"/>
      <c r="AHE12" s="219"/>
      <c r="AHF12" s="219"/>
      <c r="AHG12" s="219"/>
      <c r="AHH12" s="219"/>
      <c r="AHI12" s="219"/>
      <c r="AHJ12" s="219"/>
      <c r="AHK12" s="219"/>
      <c r="AHL12" s="219"/>
      <c r="AHM12" s="219"/>
      <c r="AHN12" s="219"/>
      <c r="AHO12" s="219"/>
      <c r="AHP12" s="219"/>
      <c r="AHQ12" s="219"/>
      <c r="AHR12" s="219"/>
      <c r="AHS12" s="219"/>
      <c r="AHT12" s="219"/>
      <c r="AHU12" s="219"/>
      <c r="AHV12" s="219"/>
      <c r="AHW12" s="219"/>
      <c r="AHX12" s="219"/>
      <c r="AHY12" s="219"/>
      <c r="AHZ12" s="219"/>
      <c r="AIA12" s="219"/>
      <c r="AIB12" s="219"/>
      <c r="AIC12" s="219"/>
      <c r="AID12" s="219"/>
      <c r="AIE12" s="219"/>
      <c r="AIF12" s="219"/>
      <c r="AIG12" s="219"/>
      <c r="AIH12" s="219"/>
      <c r="AII12" s="219"/>
      <c r="AIJ12" s="219"/>
      <c r="AIK12" s="219"/>
      <c r="AIL12" s="219"/>
      <c r="AIM12" s="219"/>
      <c r="AIN12" s="219"/>
      <c r="AIO12" s="219"/>
      <c r="AIP12" s="219"/>
      <c r="AIQ12" s="219"/>
      <c r="AIR12" s="219"/>
      <c r="AIS12" s="219"/>
      <c r="AIT12" s="219"/>
      <c r="AIU12" s="219"/>
      <c r="AIV12" s="219"/>
      <c r="AIW12" s="219"/>
      <c r="AIX12" s="219"/>
      <c r="AIY12" s="219"/>
      <c r="AIZ12" s="219"/>
      <c r="AJA12" s="219"/>
      <c r="AJB12" s="219"/>
      <c r="AJC12" s="219"/>
      <c r="AJD12" s="219"/>
      <c r="AJE12" s="219"/>
      <c r="AJF12" s="219"/>
      <c r="AJG12" s="219"/>
      <c r="AJH12" s="219"/>
      <c r="AJI12" s="219"/>
      <c r="AJJ12" s="219"/>
      <c r="AJK12" s="219"/>
      <c r="AJL12" s="219"/>
      <c r="AJM12" s="219"/>
      <c r="AJN12" s="219"/>
      <c r="AJO12" s="219"/>
      <c r="AJP12" s="219"/>
      <c r="AJQ12" s="219"/>
      <c r="AJR12" s="219"/>
      <c r="AJS12" s="219"/>
      <c r="AJT12" s="219"/>
      <c r="AJU12" s="219"/>
      <c r="AJV12" s="219"/>
      <c r="AJW12" s="219"/>
      <c r="AJX12" s="219"/>
      <c r="AJY12" s="219"/>
      <c r="AJZ12" s="219"/>
      <c r="AKA12" s="219"/>
      <c r="AKB12" s="219"/>
      <c r="AKC12" s="219"/>
      <c r="AKD12" s="219"/>
      <c r="AKE12" s="219"/>
      <c r="AKF12" s="219"/>
      <c r="AKG12" s="219"/>
      <c r="AKH12" s="219"/>
      <c r="AKI12" s="219"/>
      <c r="AKJ12" s="219"/>
      <c r="AKK12" s="219"/>
      <c r="AKL12" s="219"/>
      <c r="AKM12" s="219"/>
      <c r="AKN12" s="219"/>
      <c r="AKO12" s="219"/>
      <c r="AKP12" s="219"/>
      <c r="AKQ12" s="219"/>
      <c r="AKR12" s="219"/>
      <c r="AKS12" s="219"/>
      <c r="AKT12" s="219"/>
      <c r="AKU12" s="219"/>
      <c r="AKV12" s="219"/>
      <c r="AKW12" s="219"/>
      <c r="AKX12" s="219"/>
      <c r="AKY12" s="219"/>
      <c r="AKZ12" s="219"/>
      <c r="ALA12" s="219"/>
      <c r="ALB12" s="219"/>
      <c r="ALC12" s="219"/>
      <c r="ALD12" s="219"/>
      <c r="ALE12" s="219"/>
      <c r="ALF12" s="219"/>
      <c r="ALG12" s="219"/>
      <c r="ALH12" s="219"/>
      <c r="ALI12" s="219"/>
      <c r="ALJ12" s="219"/>
      <c r="ALK12" s="219"/>
      <c r="ALL12" s="219"/>
      <c r="ALM12" s="219"/>
      <c r="ALN12" s="219"/>
      <c r="ALO12" s="219"/>
      <c r="ALP12" s="219"/>
      <c r="ALQ12" s="219"/>
      <c r="ALR12" s="219"/>
      <c r="ALS12" s="219"/>
      <c r="ALT12" s="219"/>
      <c r="ALU12" s="219"/>
      <c r="ALV12" s="219"/>
      <c r="ALW12" s="219"/>
      <c r="ALX12" s="219"/>
      <c r="ALY12" s="219"/>
      <c r="ALZ12" s="219"/>
      <c r="AMA12" s="219"/>
      <c r="AMB12" s="219"/>
      <c r="AMC12" s="219"/>
      <c r="AMD12" s="219"/>
    </row>
    <row r="13" spans="1:1024" ht="12.9">
      <c r="A13" s="347" t="str">
        <f>D.2.2.TV!A123</f>
        <v>D.2.2.3 Inspicientský dorozumívací systém</v>
      </c>
      <c r="B13" s="347"/>
      <c r="C13" s="216">
        <v>1</v>
      </c>
      <c r="D13" s="217">
        <f>D.2.2.TV!D123</f>
        <v>0</v>
      </c>
      <c r="E13" s="217">
        <f t="shared" si="0"/>
        <v>0</v>
      </c>
      <c r="F13" s="218"/>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19"/>
      <c r="CM13" s="219"/>
      <c r="CN13" s="219"/>
      <c r="CO13" s="219"/>
      <c r="CP13" s="219"/>
      <c r="CQ13" s="219"/>
      <c r="CR13" s="219"/>
      <c r="CS13" s="219"/>
      <c r="CT13" s="219"/>
      <c r="CU13" s="219"/>
      <c r="CV13" s="219"/>
      <c r="CW13" s="219"/>
      <c r="CX13" s="219"/>
      <c r="CY13" s="219"/>
      <c r="CZ13" s="219"/>
      <c r="DA13" s="219"/>
      <c r="DB13" s="219"/>
      <c r="DC13" s="219"/>
      <c r="DD13" s="219"/>
      <c r="DE13" s="219"/>
      <c r="DF13" s="219"/>
      <c r="DG13" s="219"/>
      <c r="DH13" s="219"/>
      <c r="DI13" s="219"/>
      <c r="DJ13" s="219"/>
      <c r="DK13" s="219"/>
      <c r="DL13" s="219"/>
      <c r="DM13" s="219"/>
      <c r="DN13" s="219"/>
      <c r="DO13" s="219"/>
      <c r="DP13" s="219"/>
      <c r="DQ13" s="219"/>
      <c r="DR13" s="219"/>
      <c r="DS13" s="219"/>
      <c r="DT13" s="219"/>
      <c r="DU13" s="219"/>
      <c r="DV13" s="219"/>
      <c r="DW13" s="219"/>
      <c r="DX13" s="219"/>
      <c r="DY13" s="219"/>
      <c r="DZ13" s="219"/>
      <c r="EA13" s="219"/>
      <c r="EB13" s="219"/>
      <c r="EC13" s="219"/>
      <c r="ED13" s="219"/>
      <c r="EE13" s="219"/>
      <c r="EF13" s="219"/>
      <c r="EG13" s="219"/>
      <c r="EH13" s="219"/>
      <c r="EI13" s="219"/>
      <c r="EJ13" s="219"/>
      <c r="EK13" s="219"/>
      <c r="EL13" s="219"/>
      <c r="EM13" s="219"/>
      <c r="EN13" s="219"/>
      <c r="EO13" s="219"/>
      <c r="EP13" s="219"/>
      <c r="EQ13" s="219"/>
      <c r="ER13" s="219"/>
      <c r="ES13" s="219"/>
      <c r="ET13" s="219"/>
      <c r="EU13" s="219"/>
      <c r="EV13" s="219"/>
      <c r="EW13" s="219"/>
      <c r="EX13" s="219"/>
      <c r="EY13" s="219"/>
      <c r="EZ13" s="219"/>
      <c r="FA13" s="219"/>
      <c r="FB13" s="219"/>
      <c r="FC13" s="219"/>
      <c r="FD13" s="219"/>
      <c r="FE13" s="219"/>
      <c r="FF13" s="219"/>
      <c r="FG13" s="219"/>
      <c r="FH13" s="219"/>
      <c r="FI13" s="219"/>
      <c r="FJ13" s="219"/>
      <c r="FK13" s="219"/>
      <c r="FL13" s="219"/>
      <c r="FM13" s="219"/>
      <c r="FN13" s="219"/>
      <c r="FO13" s="219"/>
      <c r="FP13" s="219"/>
      <c r="FQ13" s="219"/>
      <c r="FR13" s="219"/>
      <c r="FS13" s="219"/>
      <c r="FT13" s="219"/>
      <c r="FU13" s="219"/>
      <c r="FV13" s="219"/>
      <c r="FW13" s="219"/>
      <c r="FX13" s="219"/>
      <c r="FY13" s="219"/>
      <c r="FZ13" s="219"/>
      <c r="GA13" s="219"/>
      <c r="GB13" s="219"/>
      <c r="GC13" s="219"/>
      <c r="GD13" s="219"/>
      <c r="GE13" s="219"/>
      <c r="GF13" s="219"/>
      <c r="GG13" s="219"/>
      <c r="GH13" s="219"/>
      <c r="GI13" s="219"/>
      <c r="GJ13" s="219"/>
      <c r="GK13" s="219"/>
      <c r="GL13" s="219"/>
      <c r="GM13" s="219"/>
      <c r="GN13" s="219"/>
      <c r="GO13" s="219"/>
      <c r="GP13" s="219"/>
      <c r="GQ13" s="219"/>
      <c r="GR13" s="219"/>
      <c r="GS13" s="219"/>
      <c r="GT13" s="219"/>
      <c r="GU13" s="219"/>
      <c r="GV13" s="219"/>
      <c r="GW13" s="219"/>
      <c r="GX13" s="219"/>
      <c r="GY13" s="219"/>
      <c r="GZ13" s="219"/>
      <c r="HA13" s="219"/>
      <c r="HB13" s="219"/>
      <c r="HC13" s="219"/>
      <c r="HD13" s="219"/>
      <c r="HE13" s="219"/>
      <c r="HF13" s="219"/>
      <c r="HG13" s="219"/>
      <c r="HH13" s="219"/>
      <c r="HI13" s="219"/>
      <c r="HJ13" s="219"/>
      <c r="HK13" s="219"/>
      <c r="HL13" s="219"/>
      <c r="HM13" s="219"/>
      <c r="HN13" s="219"/>
      <c r="HO13" s="219"/>
      <c r="HP13" s="219"/>
      <c r="HQ13" s="219"/>
      <c r="HR13" s="219"/>
      <c r="HS13" s="219"/>
      <c r="HT13" s="219"/>
      <c r="HU13" s="219"/>
      <c r="HV13" s="219"/>
      <c r="HW13" s="219"/>
      <c r="HX13" s="219"/>
      <c r="HY13" s="219"/>
      <c r="HZ13" s="219"/>
      <c r="IA13" s="219"/>
      <c r="IB13" s="219"/>
      <c r="IC13" s="219"/>
      <c r="ID13" s="219"/>
      <c r="IE13" s="219"/>
      <c r="IF13" s="219"/>
      <c r="IG13" s="219"/>
      <c r="IH13" s="219"/>
      <c r="II13" s="219"/>
      <c r="IJ13" s="219"/>
      <c r="IK13" s="219"/>
      <c r="IL13" s="219"/>
      <c r="IM13" s="219"/>
      <c r="IN13" s="219"/>
      <c r="IO13" s="219"/>
      <c r="IP13" s="219"/>
      <c r="IQ13" s="219"/>
      <c r="IR13" s="219"/>
      <c r="IS13" s="219"/>
      <c r="IT13" s="219"/>
      <c r="IU13" s="219"/>
      <c r="IV13" s="219"/>
      <c r="IW13" s="219"/>
      <c r="IX13" s="219"/>
      <c r="IY13" s="219"/>
      <c r="IZ13" s="219"/>
      <c r="JA13" s="219"/>
      <c r="JB13" s="219"/>
      <c r="JC13" s="219"/>
      <c r="JD13" s="219"/>
      <c r="JE13" s="219"/>
      <c r="JF13" s="219"/>
      <c r="JG13" s="219"/>
      <c r="JH13" s="219"/>
      <c r="JI13" s="219"/>
      <c r="JJ13" s="219"/>
      <c r="JK13" s="219"/>
      <c r="JL13" s="219"/>
      <c r="JM13" s="219"/>
      <c r="JN13" s="219"/>
      <c r="JO13" s="219"/>
      <c r="JP13" s="219"/>
      <c r="JQ13" s="219"/>
      <c r="JR13" s="219"/>
      <c r="JS13" s="219"/>
      <c r="JT13" s="219"/>
      <c r="JU13" s="219"/>
      <c r="JV13" s="219"/>
      <c r="JW13" s="219"/>
      <c r="JX13" s="219"/>
      <c r="JY13" s="219"/>
      <c r="JZ13" s="219"/>
      <c r="KA13" s="219"/>
      <c r="KB13" s="219"/>
      <c r="KC13" s="219"/>
      <c r="KD13" s="219"/>
      <c r="KE13" s="219"/>
      <c r="KF13" s="219"/>
      <c r="KG13" s="219"/>
      <c r="KH13" s="219"/>
      <c r="KI13" s="219"/>
      <c r="KJ13" s="219"/>
      <c r="KK13" s="219"/>
      <c r="KL13" s="219"/>
      <c r="KM13" s="219"/>
      <c r="KN13" s="219"/>
      <c r="KO13" s="219"/>
      <c r="KP13" s="219"/>
      <c r="KQ13" s="219"/>
      <c r="KR13" s="219"/>
      <c r="KS13" s="219"/>
      <c r="KT13" s="219"/>
      <c r="KU13" s="219"/>
      <c r="KV13" s="219"/>
      <c r="KW13" s="219"/>
      <c r="KX13" s="219"/>
      <c r="KY13" s="219"/>
      <c r="KZ13" s="219"/>
      <c r="LA13" s="219"/>
      <c r="LB13" s="219"/>
      <c r="LC13" s="219"/>
      <c r="LD13" s="219"/>
      <c r="LE13" s="219"/>
      <c r="LF13" s="219"/>
      <c r="LG13" s="219"/>
      <c r="LH13" s="219"/>
      <c r="LI13" s="219"/>
      <c r="LJ13" s="219"/>
      <c r="LK13" s="219"/>
      <c r="LL13" s="219"/>
      <c r="LM13" s="219"/>
      <c r="LN13" s="219"/>
      <c r="LO13" s="219"/>
      <c r="LP13" s="219"/>
      <c r="LQ13" s="219"/>
      <c r="LR13" s="219"/>
      <c r="LS13" s="219"/>
      <c r="LT13" s="219"/>
      <c r="LU13" s="219"/>
      <c r="LV13" s="219"/>
      <c r="LW13" s="219"/>
      <c r="LX13" s="219"/>
      <c r="LY13" s="219"/>
      <c r="LZ13" s="219"/>
      <c r="MA13" s="219"/>
      <c r="MB13" s="219"/>
      <c r="MC13" s="219"/>
      <c r="MD13" s="219"/>
      <c r="ME13" s="219"/>
      <c r="MF13" s="219"/>
      <c r="MG13" s="219"/>
      <c r="MH13" s="219"/>
      <c r="MI13" s="219"/>
      <c r="MJ13" s="219"/>
      <c r="MK13" s="219"/>
      <c r="ML13" s="219"/>
      <c r="MM13" s="219"/>
      <c r="MN13" s="219"/>
      <c r="MO13" s="219"/>
      <c r="MP13" s="219"/>
      <c r="MQ13" s="219"/>
      <c r="MR13" s="219"/>
      <c r="MS13" s="219"/>
      <c r="MT13" s="219"/>
      <c r="MU13" s="219"/>
      <c r="MV13" s="219"/>
      <c r="MW13" s="219"/>
      <c r="MX13" s="219"/>
      <c r="MY13" s="219"/>
      <c r="MZ13" s="219"/>
      <c r="NA13" s="219"/>
      <c r="NB13" s="219"/>
      <c r="NC13" s="219"/>
      <c r="ND13" s="219"/>
      <c r="NE13" s="219"/>
      <c r="NF13" s="219"/>
      <c r="NG13" s="219"/>
      <c r="NH13" s="219"/>
      <c r="NI13" s="219"/>
      <c r="NJ13" s="219"/>
      <c r="NK13" s="219"/>
      <c r="NL13" s="219"/>
      <c r="NM13" s="219"/>
      <c r="NN13" s="219"/>
      <c r="NO13" s="219"/>
      <c r="NP13" s="219"/>
      <c r="NQ13" s="219"/>
      <c r="NR13" s="219"/>
      <c r="NS13" s="219"/>
      <c r="NT13" s="219"/>
      <c r="NU13" s="219"/>
      <c r="NV13" s="219"/>
      <c r="NW13" s="219"/>
      <c r="NX13" s="219"/>
      <c r="NY13" s="219"/>
      <c r="NZ13" s="219"/>
      <c r="OA13" s="219"/>
      <c r="OB13" s="219"/>
      <c r="OC13" s="219"/>
      <c r="OD13" s="219"/>
      <c r="OE13" s="219"/>
      <c r="OF13" s="219"/>
      <c r="OG13" s="219"/>
      <c r="OH13" s="219"/>
      <c r="OI13" s="219"/>
      <c r="OJ13" s="219"/>
      <c r="OK13" s="219"/>
      <c r="OL13" s="219"/>
      <c r="OM13" s="219"/>
      <c r="ON13" s="219"/>
      <c r="OO13" s="219"/>
      <c r="OP13" s="219"/>
      <c r="OQ13" s="219"/>
      <c r="OR13" s="219"/>
      <c r="OS13" s="219"/>
      <c r="OT13" s="219"/>
      <c r="OU13" s="219"/>
      <c r="OV13" s="219"/>
      <c r="OW13" s="219"/>
      <c r="OX13" s="219"/>
      <c r="OY13" s="219"/>
      <c r="OZ13" s="219"/>
      <c r="PA13" s="219"/>
      <c r="PB13" s="219"/>
      <c r="PC13" s="219"/>
      <c r="PD13" s="219"/>
      <c r="PE13" s="219"/>
      <c r="PF13" s="219"/>
      <c r="PG13" s="219"/>
      <c r="PH13" s="219"/>
      <c r="PI13" s="219"/>
      <c r="PJ13" s="219"/>
      <c r="PK13" s="219"/>
      <c r="PL13" s="219"/>
      <c r="PM13" s="219"/>
      <c r="PN13" s="219"/>
      <c r="PO13" s="219"/>
      <c r="PP13" s="219"/>
      <c r="PQ13" s="219"/>
      <c r="PR13" s="219"/>
      <c r="PS13" s="219"/>
      <c r="PT13" s="219"/>
      <c r="PU13" s="219"/>
      <c r="PV13" s="219"/>
      <c r="PW13" s="219"/>
      <c r="PX13" s="219"/>
      <c r="PY13" s="219"/>
      <c r="PZ13" s="219"/>
      <c r="QA13" s="219"/>
      <c r="QB13" s="219"/>
      <c r="QC13" s="219"/>
      <c r="QD13" s="219"/>
      <c r="QE13" s="219"/>
      <c r="QF13" s="219"/>
      <c r="QG13" s="219"/>
      <c r="QH13" s="219"/>
      <c r="QI13" s="219"/>
      <c r="QJ13" s="219"/>
      <c r="QK13" s="219"/>
      <c r="QL13" s="219"/>
      <c r="QM13" s="219"/>
      <c r="QN13" s="219"/>
      <c r="QO13" s="219"/>
      <c r="QP13" s="219"/>
      <c r="QQ13" s="219"/>
      <c r="QR13" s="219"/>
      <c r="QS13" s="219"/>
      <c r="QT13" s="219"/>
      <c r="QU13" s="219"/>
      <c r="QV13" s="219"/>
      <c r="QW13" s="219"/>
      <c r="QX13" s="219"/>
      <c r="QY13" s="219"/>
      <c r="QZ13" s="219"/>
      <c r="RA13" s="219"/>
      <c r="RB13" s="219"/>
      <c r="RC13" s="219"/>
      <c r="RD13" s="219"/>
      <c r="RE13" s="219"/>
      <c r="RF13" s="219"/>
      <c r="RG13" s="219"/>
      <c r="RH13" s="219"/>
      <c r="RI13" s="219"/>
      <c r="RJ13" s="219"/>
      <c r="RK13" s="219"/>
      <c r="RL13" s="219"/>
      <c r="RM13" s="219"/>
      <c r="RN13" s="219"/>
      <c r="RO13" s="219"/>
      <c r="RP13" s="219"/>
      <c r="RQ13" s="219"/>
      <c r="RR13" s="219"/>
      <c r="RS13" s="219"/>
      <c r="RT13" s="219"/>
      <c r="RU13" s="219"/>
      <c r="RV13" s="219"/>
      <c r="RW13" s="219"/>
      <c r="RX13" s="219"/>
      <c r="RY13" s="219"/>
      <c r="RZ13" s="219"/>
      <c r="SA13" s="219"/>
      <c r="SB13" s="219"/>
      <c r="SC13" s="219"/>
      <c r="SD13" s="219"/>
      <c r="SE13" s="219"/>
      <c r="SF13" s="219"/>
      <c r="SG13" s="219"/>
      <c r="SH13" s="219"/>
      <c r="SI13" s="219"/>
      <c r="SJ13" s="219"/>
      <c r="SK13" s="219"/>
      <c r="SL13" s="219"/>
      <c r="SM13" s="219"/>
      <c r="SN13" s="219"/>
      <c r="SO13" s="219"/>
      <c r="SP13" s="219"/>
      <c r="SQ13" s="219"/>
      <c r="SR13" s="219"/>
      <c r="SS13" s="219"/>
      <c r="ST13" s="219"/>
      <c r="SU13" s="219"/>
      <c r="SV13" s="219"/>
      <c r="SW13" s="219"/>
      <c r="SX13" s="219"/>
      <c r="SY13" s="219"/>
      <c r="SZ13" s="219"/>
      <c r="TA13" s="219"/>
      <c r="TB13" s="219"/>
      <c r="TC13" s="219"/>
      <c r="TD13" s="219"/>
      <c r="TE13" s="219"/>
      <c r="TF13" s="219"/>
      <c r="TG13" s="219"/>
      <c r="TH13" s="219"/>
      <c r="TI13" s="219"/>
      <c r="TJ13" s="219"/>
      <c r="TK13" s="219"/>
      <c r="TL13" s="219"/>
      <c r="TM13" s="219"/>
      <c r="TN13" s="219"/>
      <c r="TO13" s="219"/>
      <c r="TP13" s="219"/>
      <c r="TQ13" s="219"/>
      <c r="TR13" s="219"/>
      <c r="TS13" s="219"/>
      <c r="TT13" s="219"/>
      <c r="TU13" s="219"/>
      <c r="TV13" s="219"/>
      <c r="TW13" s="219"/>
      <c r="TX13" s="219"/>
      <c r="TY13" s="219"/>
      <c r="TZ13" s="219"/>
      <c r="UA13" s="219"/>
      <c r="UB13" s="219"/>
      <c r="UC13" s="219"/>
      <c r="UD13" s="219"/>
      <c r="UE13" s="219"/>
      <c r="UF13" s="219"/>
      <c r="UG13" s="219"/>
      <c r="UH13" s="219"/>
      <c r="UI13" s="219"/>
      <c r="UJ13" s="219"/>
      <c r="UK13" s="219"/>
      <c r="UL13" s="219"/>
      <c r="UM13" s="219"/>
      <c r="UN13" s="219"/>
      <c r="UO13" s="219"/>
      <c r="UP13" s="219"/>
      <c r="UQ13" s="219"/>
      <c r="UR13" s="219"/>
      <c r="US13" s="219"/>
      <c r="UT13" s="219"/>
      <c r="UU13" s="219"/>
      <c r="UV13" s="219"/>
      <c r="UW13" s="219"/>
      <c r="UX13" s="219"/>
      <c r="UY13" s="219"/>
      <c r="UZ13" s="219"/>
      <c r="VA13" s="219"/>
      <c r="VB13" s="219"/>
      <c r="VC13" s="219"/>
      <c r="VD13" s="219"/>
      <c r="VE13" s="219"/>
      <c r="VF13" s="219"/>
      <c r="VG13" s="219"/>
      <c r="VH13" s="219"/>
      <c r="VI13" s="219"/>
      <c r="VJ13" s="219"/>
      <c r="VK13" s="219"/>
      <c r="VL13" s="219"/>
      <c r="VM13" s="219"/>
      <c r="VN13" s="219"/>
      <c r="VO13" s="219"/>
      <c r="VP13" s="219"/>
      <c r="VQ13" s="219"/>
      <c r="VR13" s="219"/>
      <c r="VS13" s="219"/>
      <c r="VT13" s="219"/>
      <c r="VU13" s="219"/>
      <c r="VV13" s="219"/>
      <c r="VW13" s="219"/>
      <c r="VX13" s="219"/>
      <c r="VY13" s="219"/>
      <c r="VZ13" s="219"/>
      <c r="WA13" s="219"/>
      <c r="WB13" s="219"/>
      <c r="WC13" s="219"/>
      <c r="WD13" s="219"/>
      <c r="WE13" s="219"/>
      <c r="WF13" s="219"/>
      <c r="WG13" s="219"/>
      <c r="WH13" s="219"/>
      <c r="WI13" s="219"/>
      <c r="WJ13" s="219"/>
      <c r="WK13" s="219"/>
      <c r="WL13" s="219"/>
      <c r="WM13" s="219"/>
      <c r="WN13" s="219"/>
      <c r="WO13" s="219"/>
      <c r="WP13" s="219"/>
      <c r="WQ13" s="219"/>
      <c r="WR13" s="219"/>
      <c r="WS13" s="219"/>
      <c r="WT13" s="219"/>
      <c r="WU13" s="219"/>
      <c r="WV13" s="219"/>
      <c r="WW13" s="219"/>
      <c r="WX13" s="219"/>
      <c r="WY13" s="219"/>
      <c r="WZ13" s="219"/>
      <c r="XA13" s="219"/>
      <c r="XB13" s="219"/>
      <c r="XC13" s="219"/>
      <c r="XD13" s="219"/>
      <c r="XE13" s="219"/>
      <c r="XF13" s="219"/>
      <c r="XG13" s="219"/>
      <c r="XH13" s="219"/>
      <c r="XI13" s="219"/>
      <c r="XJ13" s="219"/>
      <c r="XK13" s="219"/>
      <c r="XL13" s="219"/>
      <c r="XM13" s="219"/>
      <c r="XN13" s="219"/>
      <c r="XO13" s="219"/>
      <c r="XP13" s="219"/>
      <c r="XQ13" s="219"/>
      <c r="XR13" s="219"/>
      <c r="XS13" s="219"/>
      <c r="XT13" s="219"/>
      <c r="XU13" s="219"/>
      <c r="XV13" s="219"/>
      <c r="XW13" s="219"/>
      <c r="XX13" s="219"/>
      <c r="XY13" s="219"/>
      <c r="XZ13" s="219"/>
      <c r="YA13" s="219"/>
      <c r="YB13" s="219"/>
      <c r="YC13" s="219"/>
      <c r="YD13" s="219"/>
      <c r="YE13" s="219"/>
      <c r="YF13" s="219"/>
      <c r="YG13" s="219"/>
      <c r="YH13" s="219"/>
      <c r="YI13" s="219"/>
      <c r="YJ13" s="219"/>
      <c r="YK13" s="219"/>
      <c r="YL13" s="219"/>
      <c r="YM13" s="219"/>
      <c r="YN13" s="219"/>
      <c r="YO13" s="219"/>
      <c r="YP13" s="219"/>
      <c r="YQ13" s="219"/>
      <c r="YR13" s="219"/>
      <c r="YS13" s="219"/>
      <c r="YT13" s="219"/>
      <c r="YU13" s="219"/>
      <c r="YV13" s="219"/>
      <c r="YW13" s="219"/>
      <c r="YX13" s="219"/>
      <c r="YY13" s="219"/>
      <c r="YZ13" s="219"/>
      <c r="ZA13" s="219"/>
      <c r="ZB13" s="219"/>
      <c r="ZC13" s="219"/>
      <c r="ZD13" s="219"/>
      <c r="ZE13" s="219"/>
      <c r="ZF13" s="219"/>
      <c r="ZG13" s="219"/>
      <c r="ZH13" s="219"/>
      <c r="ZI13" s="219"/>
      <c r="ZJ13" s="219"/>
      <c r="ZK13" s="219"/>
      <c r="ZL13" s="219"/>
      <c r="ZM13" s="219"/>
      <c r="ZN13" s="219"/>
      <c r="ZO13" s="219"/>
      <c r="ZP13" s="219"/>
      <c r="ZQ13" s="219"/>
      <c r="ZR13" s="219"/>
      <c r="ZS13" s="219"/>
      <c r="ZT13" s="219"/>
      <c r="ZU13" s="219"/>
      <c r="ZV13" s="219"/>
      <c r="ZW13" s="219"/>
      <c r="ZX13" s="219"/>
      <c r="ZY13" s="219"/>
      <c r="ZZ13" s="219"/>
      <c r="AAA13" s="219"/>
      <c r="AAB13" s="219"/>
      <c r="AAC13" s="219"/>
      <c r="AAD13" s="219"/>
      <c r="AAE13" s="219"/>
      <c r="AAF13" s="219"/>
      <c r="AAG13" s="219"/>
      <c r="AAH13" s="219"/>
      <c r="AAI13" s="219"/>
      <c r="AAJ13" s="219"/>
      <c r="AAK13" s="219"/>
      <c r="AAL13" s="219"/>
      <c r="AAM13" s="219"/>
      <c r="AAN13" s="219"/>
      <c r="AAO13" s="219"/>
      <c r="AAP13" s="219"/>
      <c r="AAQ13" s="219"/>
      <c r="AAR13" s="219"/>
      <c r="AAS13" s="219"/>
      <c r="AAT13" s="219"/>
      <c r="AAU13" s="219"/>
      <c r="AAV13" s="219"/>
      <c r="AAW13" s="219"/>
      <c r="AAX13" s="219"/>
      <c r="AAY13" s="219"/>
      <c r="AAZ13" s="219"/>
      <c r="ABA13" s="219"/>
      <c r="ABB13" s="219"/>
      <c r="ABC13" s="219"/>
      <c r="ABD13" s="219"/>
      <c r="ABE13" s="219"/>
      <c r="ABF13" s="219"/>
      <c r="ABG13" s="219"/>
      <c r="ABH13" s="219"/>
      <c r="ABI13" s="219"/>
      <c r="ABJ13" s="219"/>
      <c r="ABK13" s="219"/>
      <c r="ABL13" s="219"/>
      <c r="ABM13" s="219"/>
      <c r="ABN13" s="219"/>
      <c r="ABO13" s="219"/>
      <c r="ABP13" s="219"/>
      <c r="ABQ13" s="219"/>
      <c r="ABR13" s="219"/>
      <c r="ABS13" s="219"/>
      <c r="ABT13" s="219"/>
      <c r="ABU13" s="219"/>
      <c r="ABV13" s="219"/>
      <c r="ABW13" s="219"/>
      <c r="ABX13" s="219"/>
      <c r="ABY13" s="219"/>
      <c r="ABZ13" s="219"/>
      <c r="ACA13" s="219"/>
      <c r="ACB13" s="219"/>
      <c r="ACC13" s="219"/>
      <c r="ACD13" s="219"/>
      <c r="ACE13" s="219"/>
      <c r="ACF13" s="219"/>
      <c r="ACG13" s="219"/>
      <c r="ACH13" s="219"/>
      <c r="ACI13" s="219"/>
      <c r="ACJ13" s="219"/>
      <c r="ACK13" s="219"/>
      <c r="ACL13" s="219"/>
      <c r="ACM13" s="219"/>
      <c r="ACN13" s="219"/>
      <c r="ACO13" s="219"/>
      <c r="ACP13" s="219"/>
      <c r="ACQ13" s="219"/>
      <c r="ACR13" s="219"/>
      <c r="ACS13" s="219"/>
      <c r="ACT13" s="219"/>
      <c r="ACU13" s="219"/>
      <c r="ACV13" s="219"/>
      <c r="ACW13" s="219"/>
      <c r="ACX13" s="219"/>
      <c r="ACY13" s="219"/>
      <c r="ACZ13" s="219"/>
      <c r="ADA13" s="219"/>
      <c r="ADB13" s="219"/>
      <c r="ADC13" s="219"/>
      <c r="ADD13" s="219"/>
      <c r="ADE13" s="219"/>
      <c r="ADF13" s="219"/>
      <c r="ADG13" s="219"/>
      <c r="ADH13" s="219"/>
      <c r="ADI13" s="219"/>
      <c r="ADJ13" s="219"/>
      <c r="ADK13" s="219"/>
      <c r="ADL13" s="219"/>
      <c r="ADM13" s="219"/>
      <c r="ADN13" s="219"/>
      <c r="ADO13" s="219"/>
      <c r="ADP13" s="219"/>
      <c r="ADQ13" s="219"/>
      <c r="ADR13" s="219"/>
      <c r="ADS13" s="219"/>
      <c r="ADT13" s="219"/>
      <c r="ADU13" s="219"/>
      <c r="ADV13" s="219"/>
      <c r="ADW13" s="219"/>
      <c r="ADX13" s="219"/>
      <c r="ADY13" s="219"/>
      <c r="ADZ13" s="219"/>
      <c r="AEA13" s="219"/>
      <c r="AEB13" s="219"/>
      <c r="AEC13" s="219"/>
      <c r="AED13" s="219"/>
      <c r="AEE13" s="219"/>
      <c r="AEF13" s="219"/>
      <c r="AEG13" s="219"/>
      <c r="AEH13" s="219"/>
      <c r="AEI13" s="219"/>
      <c r="AEJ13" s="219"/>
      <c r="AEK13" s="219"/>
      <c r="AEL13" s="219"/>
      <c r="AEM13" s="219"/>
      <c r="AEN13" s="219"/>
      <c r="AEO13" s="219"/>
      <c r="AEP13" s="219"/>
      <c r="AEQ13" s="219"/>
      <c r="AER13" s="219"/>
      <c r="AES13" s="219"/>
      <c r="AET13" s="219"/>
      <c r="AEU13" s="219"/>
      <c r="AEV13" s="219"/>
      <c r="AEW13" s="219"/>
      <c r="AEX13" s="219"/>
      <c r="AEY13" s="219"/>
      <c r="AEZ13" s="219"/>
      <c r="AFA13" s="219"/>
      <c r="AFB13" s="219"/>
      <c r="AFC13" s="219"/>
      <c r="AFD13" s="219"/>
      <c r="AFE13" s="219"/>
      <c r="AFF13" s="219"/>
      <c r="AFG13" s="219"/>
      <c r="AFH13" s="219"/>
      <c r="AFI13" s="219"/>
      <c r="AFJ13" s="219"/>
      <c r="AFK13" s="219"/>
      <c r="AFL13" s="219"/>
      <c r="AFM13" s="219"/>
      <c r="AFN13" s="219"/>
      <c r="AFO13" s="219"/>
      <c r="AFP13" s="219"/>
      <c r="AFQ13" s="219"/>
      <c r="AFR13" s="219"/>
      <c r="AFS13" s="219"/>
      <c r="AFT13" s="219"/>
      <c r="AFU13" s="219"/>
      <c r="AFV13" s="219"/>
      <c r="AFW13" s="219"/>
      <c r="AFX13" s="219"/>
      <c r="AFY13" s="219"/>
      <c r="AFZ13" s="219"/>
      <c r="AGA13" s="219"/>
      <c r="AGB13" s="219"/>
      <c r="AGC13" s="219"/>
      <c r="AGD13" s="219"/>
      <c r="AGE13" s="219"/>
      <c r="AGF13" s="219"/>
      <c r="AGG13" s="219"/>
      <c r="AGH13" s="219"/>
      <c r="AGI13" s="219"/>
      <c r="AGJ13" s="219"/>
      <c r="AGK13" s="219"/>
      <c r="AGL13" s="219"/>
      <c r="AGM13" s="219"/>
      <c r="AGN13" s="219"/>
      <c r="AGO13" s="219"/>
      <c r="AGP13" s="219"/>
      <c r="AGQ13" s="219"/>
      <c r="AGR13" s="219"/>
      <c r="AGS13" s="219"/>
      <c r="AGT13" s="219"/>
      <c r="AGU13" s="219"/>
      <c r="AGV13" s="219"/>
      <c r="AGW13" s="219"/>
      <c r="AGX13" s="219"/>
      <c r="AGY13" s="219"/>
      <c r="AGZ13" s="219"/>
      <c r="AHA13" s="219"/>
      <c r="AHB13" s="219"/>
      <c r="AHC13" s="219"/>
      <c r="AHD13" s="219"/>
      <c r="AHE13" s="219"/>
      <c r="AHF13" s="219"/>
      <c r="AHG13" s="219"/>
      <c r="AHH13" s="219"/>
      <c r="AHI13" s="219"/>
      <c r="AHJ13" s="219"/>
      <c r="AHK13" s="219"/>
      <c r="AHL13" s="219"/>
      <c r="AHM13" s="219"/>
      <c r="AHN13" s="219"/>
      <c r="AHO13" s="219"/>
      <c r="AHP13" s="219"/>
      <c r="AHQ13" s="219"/>
      <c r="AHR13" s="219"/>
      <c r="AHS13" s="219"/>
      <c r="AHT13" s="219"/>
      <c r="AHU13" s="219"/>
      <c r="AHV13" s="219"/>
      <c r="AHW13" s="219"/>
      <c r="AHX13" s="219"/>
      <c r="AHY13" s="219"/>
      <c r="AHZ13" s="219"/>
      <c r="AIA13" s="219"/>
      <c r="AIB13" s="219"/>
      <c r="AIC13" s="219"/>
      <c r="AID13" s="219"/>
      <c r="AIE13" s="219"/>
      <c r="AIF13" s="219"/>
      <c r="AIG13" s="219"/>
      <c r="AIH13" s="219"/>
      <c r="AII13" s="219"/>
      <c r="AIJ13" s="219"/>
      <c r="AIK13" s="219"/>
      <c r="AIL13" s="219"/>
      <c r="AIM13" s="219"/>
      <c r="AIN13" s="219"/>
      <c r="AIO13" s="219"/>
      <c r="AIP13" s="219"/>
      <c r="AIQ13" s="219"/>
      <c r="AIR13" s="219"/>
      <c r="AIS13" s="219"/>
      <c r="AIT13" s="219"/>
      <c r="AIU13" s="219"/>
      <c r="AIV13" s="219"/>
      <c r="AIW13" s="219"/>
      <c r="AIX13" s="219"/>
      <c r="AIY13" s="219"/>
      <c r="AIZ13" s="219"/>
      <c r="AJA13" s="219"/>
      <c r="AJB13" s="219"/>
      <c r="AJC13" s="219"/>
      <c r="AJD13" s="219"/>
      <c r="AJE13" s="219"/>
      <c r="AJF13" s="219"/>
      <c r="AJG13" s="219"/>
      <c r="AJH13" s="219"/>
      <c r="AJI13" s="219"/>
      <c r="AJJ13" s="219"/>
      <c r="AJK13" s="219"/>
      <c r="AJL13" s="219"/>
      <c r="AJM13" s="219"/>
      <c r="AJN13" s="219"/>
      <c r="AJO13" s="219"/>
      <c r="AJP13" s="219"/>
      <c r="AJQ13" s="219"/>
      <c r="AJR13" s="219"/>
      <c r="AJS13" s="219"/>
      <c r="AJT13" s="219"/>
      <c r="AJU13" s="219"/>
      <c r="AJV13" s="219"/>
      <c r="AJW13" s="219"/>
      <c r="AJX13" s="219"/>
      <c r="AJY13" s="219"/>
      <c r="AJZ13" s="219"/>
      <c r="AKA13" s="219"/>
      <c r="AKB13" s="219"/>
      <c r="AKC13" s="219"/>
      <c r="AKD13" s="219"/>
      <c r="AKE13" s="219"/>
      <c r="AKF13" s="219"/>
      <c r="AKG13" s="219"/>
      <c r="AKH13" s="219"/>
      <c r="AKI13" s="219"/>
      <c r="AKJ13" s="219"/>
      <c r="AKK13" s="219"/>
      <c r="AKL13" s="219"/>
      <c r="AKM13" s="219"/>
      <c r="AKN13" s="219"/>
      <c r="AKO13" s="219"/>
      <c r="AKP13" s="219"/>
      <c r="AKQ13" s="219"/>
      <c r="AKR13" s="219"/>
      <c r="AKS13" s="219"/>
      <c r="AKT13" s="219"/>
      <c r="AKU13" s="219"/>
      <c r="AKV13" s="219"/>
      <c r="AKW13" s="219"/>
      <c r="AKX13" s="219"/>
      <c r="AKY13" s="219"/>
      <c r="AKZ13" s="219"/>
      <c r="ALA13" s="219"/>
      <c r="ALB13" s="219"/>
      <c r="ALC13" s="219"/>
      <c r="ALD13" s="219"/>
      <c r="ALE13" s="219"/>
      <c r="ALF13" s="219"/>
      <c r="ALG13" s="219"/>
      <c r="ALH13" s="219"/>
      <c r="ALI13" s="219"/>
      <c r="ALJ13" s="219"/>
      <c r="ALK13" s="219"/>
      <c r="ALL13" s="219"/>
      <c r="ALM13" s="219"/>
      <c r="ALN13" s="219"/>
      <c r="ALO13" s="219"/>
      <c r="ALP13" s="219"/>
      <c r="ALQ13" s="219"/>
      <c r="ALR13" s="219"/>
      <c r="ALS13" s="219"/>
      <c r="ALT13" s="219"/>
      <c r="ALU13" s="219"/>
      <c r="ALV13" s="219"/>
      <c r="ALW13" s="219"/>
      <c r="ALX13" s="219"/>
      <c r="ALY13" s="219"/>
      <c r="ALZ13" s="219"/>
      <c r="AMA13" s="219"/>
      <c r="AMB13" s="219"/>
      <c r="AMC13" s="219"/>
      <c r="AMD13" s="219"/>
    </row>
    <row r="14" spans="1:1024" ht="12.9">
      <c r="A14" s="347" t="str">
        <f>D.2.2.TV!A144</f>
        <v>D.2.2.4 Scénické osvětlení</v>
      </c>
      <c r="B14" s="347"/>
      <c r="C14" s="216">
        <v>1</v>
      </c>
      <c r="D14" s="217">
        <f>D.2.2.TV!D144</f>
        <v>0</v>
      </c>
      <c r="E14" s="217">
        <f t="shared" si="0"/>
        <v>0</v>
      </c>
      <c r="F14" s="218"/>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c r="ET14" s="219"/>
      <c r="EU14" s="219"/>
      <c r="EV14" s="219"/>
      <c r="EW14" s="219"/>
      <c r="EX14" s="219"/>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c r="GH14" s="219"/>
      <c r="GI14" s="219"/>
      <c r="GJ14" s="219"/>
      <c r="GK14" s="219"/>
      <c r="GL14" s="219"/>
      <c r="GM14" s="219"/>
      <c r="GN14" s="219"/>
      <c r="GO14" s="219"/>
      <c r="GP14" s="219"/>
      <c r="GQ14" s="219"/>
      <c r="GR14" s="219"/>
      <c r="GS14" s="219"/>
      <c r="GT14" s="219"/>
      <c r="GU14" s="219"/>
      <c r="GV14" s="219"/>
      <c r="GW14" s="219"/>
      <c r="GX14" s="219"/>
      <c r="GY14" s="219"/>
      <c r="GZ14" s="219"/>
      <c r="HA14" s="219"/>
      <c r="HB14" s="219"/>
      <c r="HC14" s="219"/>
      <c r="HD14" s="219"/>
      <c r="HE14" s="219"/>
      <c r="HF14" s="219"/>
      <c r="HG14" s="219"/>
      <c r="HH14" s="219"/>
      <c r="HI14" s="219"/>
      <c r="HJ14" s="219"/>
      <c r="HK14" s="219"/>
      <c r="HL14" s="219"/>
      <c r="HM14" s="219"/>
      <c r="HN14" s="219"/>
      <c r="HO14" s="219"/>
      <c r="HP14" s="219"/>
      <c r="HQ14" s="219"/>
      <c r="HR14" s="219"/>
      <c r="HS14" s="219"/>
      <c r="HT14" s="219"/>
      <c r="HU14" s="219"/>
      <c r="HV14" s="219"/>
      <c r="HW14" s="219"/>
      <c r="HX14" s="219"/>
      <c r="HY14" s="219"/>
      <c r="HZ14" s="219"/>
      <c r="IA14" s="219"/>
      <c r="IB14" s="219"/>
      <c r="IC14" s="219"/>
      <c r="ID14" s="219"/>
      <c r="IE14" s="219"/>
      <c r="IF14" s="219"/>
      <c r="IG14" s="219"/>
      <c r="IH14" s="219"/>
      <c r="II14" s="219"/>
      <c r="IJ14" s="219"/>
      <c r="IK14" s="219"/>
      <c r="IL14" s="219"/>
      <c r="IM14" s="219"/>
      <c r="IN14" s="219"/>
      <c r="IO14" s="219"/>
      <c r="IP14" s="219"/>
      <c r="IQ14" s="219"/>
      <c r="IR14" s="219"/>
      <c r="IS14" s="219"/>
      <c r="IT14" s="219"/>
      <c r="IU14" s="219"/>
      <c r="IV14" s="219"/>
      <c r="IW14" s="219"/>
      <c r="IX14" s="219"/>
      <c r="IY14" s="219"/>
      <c r="IZ14" s="219"/>
      <c r="JA14" s="219"/>
      <c r="JB14" s="219"/>
      <c r="JC14" s="219"/>
      <c r="JD14" s="219"/>
      <c r="JE14" s="219"/>
      <c r="JF14" s="219"/>
      <c r="JG14" s="219"/>
      <c r="JH14" s="219"/>
      <c r="JI14" s="219"/>
      <c r="JJ14" s="219"/>
      <c r="JK14" s="219"/>
      <c r="JL14" s="219"/>
      <c r="JM14" s="219"/>
      <c r="JN14" s="219"/>
      <c r="JO14" s="219"/>
      <c r="JP14" s="219"/>
      <c r="JQ14" s="219"/>
      <c r="JR14" s="219"/>
      <c r="JS14" s="219"/>
      <c r="JT14" s="219"/>
      <c r="JU14" s="219"/>
      <c r="JV14" s="219"/>
      <c r="JW14" s="219"/>
      <c r="JX14" s="219"/>
      <c r="JY14" s="219"/>
      <c r="JZ14" s="219"/>
      <c r="KA14" s="219"/>
      <c r="KB14" s="219"/>
      <c r="KC14" s="219"/>
      <c r="KD14" s="219"/>
      <c r="KE14" s="219"/>
      <c r="KF14" s="219"/>
      <c r="KG14" s="219"/>
      <c r="KH14" s="219"/>
      <c r="KI14" s="219"/>
      <c r="KJ14" s="219"/>
      <c r="KK14" s="219"/>
      <c r="KL14" s="219"/>
      <c r="KM14" s="219"/>
      <c r="KN14" s="219"/>
      <c r="KO14" s="219"/>
      <c r="KP14" s="219"/>
      <c r="KQ14" s="219"/>
      <c r="KR14" s="219"/>
      <c r="KS14" s="219"/>
      <c r="KT14" s="219"/>
      <c r="KU14" s="219"/>
      <c r="KV14" s="219"/>
      <c r="KW14" s="219"/>
      <c r="KX14" s="219"/>
      <c r="KY14" s="219"/>
      <c r="KZ14" s="219"/>
      <c r="LA14" s="219"/>
      <c r="LB14" s="219"/>
      <c r="LC14" s="219"/>
      <c r="LD14" s="219"/>
      <c r="LE14" s="219"/>
      <c r="LF14" s="219"/>
      <c r="LG14" s="219"/>
      <c r="LH14" s="219"/>
      <c r="LI14" s="219"/>
      <c r="LJ14" s="219"/>
      <c r="LK14" s="219"/>
      <c r="LL14" s="219"/>
      <c r="LM14" s="219"/>
      <c r="LN14" s="219"/>
      <c r="LO14" s="219"/>
      <c r="LP14" s="219"/>
      <c r="LQ14" s="219"/>
      <c r="LR14" s="219"/>
      <c r="LS14" s="219"/>
      <c r="LT14" s="219"/>
      <c r="LU14" s="219"/>
      <c r="LV14" s="219"/>
      <c r="LW14" s="219"/>
      <c r="LX14" s="219"/>
      <c r="LY14" s="219"/>
      <c r="LZ14" s="219"/>
      <c r="MA14" s="219"/>
      <c r="MB14" s="219"/>
      <c r="MC14" s="219"/>
      <c r="MD14" s="219"/>
      <c r="ME14" s="219"/>
      <c r="MF14" s="219"/>
      <c r="MG14" s="219"/>
      <c r="MH14" s="219"/>
      <c r="MI14" s="219"/>
      <c r="MJ14" s="219"/>
      <c r="MK14" s="219"/>
      <c r="ML14" s="219"/>
      <c r="MM14" s="219"/>
      <c r="MN14" s="219"/>
      <c r="MO14" s="219"/>
      <c r="MP14" s="219"/>
      <c r="MQ14" s="219"/>
      <c r="MR14" s="219"/>
      <c r="MS14" s="219"/>
      <c r="MT14" s="219"/>
      <c r="MU14" s="219"/>
      <c r="MV14" s="219"/>
      <c r="MW14" s="219"/>
      <c r="MX14" s="219"/>
      <c r="MY14" s="219"/>
      <c r="MZ14" s="219"/>
      <c r="NA14" s="219"/>
      <c r="NB14" s="219"/>
      <c r="NC14" s="219"/>
      <c r="ND14" s="219"/>
      <c r="NE14" s="219"/>
      <c r="NF14" s="219"/>
      <c r="NG14" s="219"/>
      <c r="NH14" s="219"/>
      <c r="NI14" s="219"/>
      <c r="NJ14" s="219"/>
      <c r="NK14" s="219"/>
      <c r="NL14" s="219"/>
      <c r="NM14" s="219"/>
      <c r="NN14" s="219"/>
      <c r="NO14" s="219"/>
      <c r="NP14" s="219"/>
      <c r="NQ14" s="219"/>
      <c r="NR14" s="219"/>
      <c r="NS14" s="219"/>
      <c r="NT14" s="219"/>
      <c r="NU14" s="219"/>
      <c r="NV14" s="219"/>
      <c r="NW14" s="219"/>
      <c r="NX14" s="219"/>
      <c r="NY14" s="219"/>
      <c r="NZ14" s="219"/>
      <c r="OA14" s="219"/>
      <c r="OB14" s="219"/>
      <c r="OC14" s="219"/>
      <c r="OD14" s="219"/>
      <c r="OE14" s="219"/>
      <c r="OF14" s="219"/>
      <c r="OG14" s="219"/>
      <c r="OH14" s="219"/>
      <c r="OI14" s="219"/>
      <c r="OJ14" s="219"/>
      <c r="OK14" s="219"/>
      <c r="OL14" s="219"/>
      <c r="OM14" s="219"/>
      <c r="ON14" s="219"/>
      <c r="OO14" s="219"/>
      <c r="OP14" s="219"/>
      <c r="OQ14" s="219"/>
      <c r="OR14" s="219"/>
      <c r="OS14" s="219"/>
      <c r="OT14" s="219"/>
      <c r="OU14" s="219"/>
      <c r="OV14" s="219"/>
      <c r="OW14" s="219"/>
      <c r="OX14" s="219"/>
      <c r="OY14" s="219"/>
      <c r="OZ14" s="219"/>
      <c r="PA14" s="219"/>
      <c r="PB14" s="219"/>
      <c r="PC14" s="219"/>
      <c r="PD14" s="219"/>
      <c r="PE14" s="219"/>
      <c r="PF14" s="219"/>
      <c r="PG14" s="219"/>
      <c r="PH14" s="219"/>
      <c r="PI14" s="219"/>
      <c r="PJ14" s="219"/>
      <c r="PK14" s="219"/>
      <c r="PL14" s="219"/>
      <c r="PM14" s="219"/>
      <c r="PN14" s="219"/>
      <c r="PO14" s="219"/>
      <c r="PP14" s="219"/>
      <c r="PQ14" s="219"/>
      <c r="PR14" s="219"/>
      <c r="PS14" s="219"/>
      <c r="PT14" s="219"/>
      <c r="PU14" s="219"/>
      <c r="PV14" s="219"/>
      <c r="PW14" s="219"/>
      <c r="PX14" s="219"/>
      <c r="PY14" s="219"/>
      <c r="PZ14" s="219"/>
      <c r="QA14" s="219"/>
      <c r="QB14" s="219"/>
      <c r="QC14" s="219"/>
      <c r="QD14" s="219"/>
      <c r="QE14" s="219"/>
      <c r="QF14" s="219"/>
      <c r="QG14" s="219"/>
      <c r="QH14" s="219"/>
      <c r="QI14" s="219"/>
      <c r="QJ14" s="219"/>
      <c r="QK14" s="219"/>
      <c r="QL14" s="219"/>
      <c r="QM14" s="219"/>
      <c r="QN14" s="219"/>
      <c r="QO14" s="219"/>
      <c r="QP14" s="219"/>
      <c r="QQ14" s="219"/>
      <c r="QR14" s="219"/>
      <c r="QS14" s="219"/>
      <c r="QT14" s="219"/>
      <c r="QU14" s="219"/>
      <c r="QV14" s="219"/>
      <c r="QW14" s="219"/>
      <c r="QX14" s="219"/>
      <c r="QY14" s="219"/>
      <c r="QZ14" s="219"/>
      <c r="RA14" s="219"/>
      <c r="RB14" s="219"/>
      <c r="RC14" s="219"/>
      <c r="RD14" s="219"/>
      <c r="RE14" s="219"/>
      <c r="RF14" s="219"/>
      <c r="RG14" s="219"/>
      <c r="RH14" s="219"/>
      <c r="RI14" s="219"/>
      <c r="RJ14" s="219"/>
      <c r="RK14" s="219"/>
      <c r="RL14" s="219"/>
      <c r="RM14" s="219"/>
      <c r="RN14" s="219"/>
      <c r="RO14" s="219"/>
      <c r="RP14" s="219"/>
      <c r="RQ14" s="219"/>
      <c r="RR14" s="219"/>
      <c r="RS14" s="219"/>
      <c r="RT14" s="219"/>
      <c r="RU14" s="219"/>
      <c r="RV14" s="219"/>
      <c r="RW14" s="219"/>
      <c r="RX14" s="219"/>
      <c r="RY14" s="219"/>
      <c r="RZ14" s="219"/>
      <c r="SA14" s="219"/>
      <c r="SB14" s="219"/>
      <c r="SC14" s="219"/>
      <c r="SD14" s="219"/>
      <c r="SE14" s="219"/>
      <c r="SF14" s="219"/>
      <c r="SG14" s="219"/>
      <c r="SH14" s="219"/>
      <c r="SI14" s="219"/>
      <c r="SJ14" s="219"/>
      <c r="SK14" s="219"/>
      <c r="SL14" s="219"/>
      <c r="SM14" s="219"/>
      <c r="SN14" s="219"/>
      <c r="SO14" s="219"/>
      <c r="SP14" s="219"/>
      <c r="SQ14" s="219"/>
      <c r="SR14" s="219"/>
      <c r="SS14" s="219"/>
      <c r="ST14" s="219"/>
      <c r="SU14" s="219"/>
      <c r="SV14" s="219"/>
      <c r="SW14" s="219"/>
      <c r="SX14" s="219"/>
      <c r="SY14" s="219"/>
      <c r="SZ14" s="219"/>
      <c r="TA14" s="219"/>
      <c r="TB14" s="219"/>
      <c r="TC14" s="219"/>
      <c r="TD14" s="219"/>
      <c r="TE14" s="219"/>
      <c r="TF14" s="219"/>
      <c r="TG14" s="219"/>
      <c r="TH14" s="219"/>
      <c r="TI14" s="219"/>
      <c r="TJ14" s="219"/>
      <c r="TK14" s="219"/>
      <c r="TL14" s="219"/>
      <c r="TM14" s="219"/>
      <c r="TN14" s="219"/>
      <c r="TO14" s="219"/>
      <c r="TP14" s="219"/>
      <c r="TQ14" s="219"/>
      <c r="TR14" s="219"/>
      <c r="TS14" s="219"/>
      <c r="TT14" s="219"/>
      <c r="TU14" s="219"/>
      <c r="TV14" s="219"/>
      <c r="TW14" s="219"/>
      <c r="TX14" s="219"/>
      <c r="TY14" s="219"/>
      <c r="TZ14" s="219"/>
      <c r="UA14" s="219"/>
      <c r="UB14" s="219"/>
      <c r="UC14" s="219"/>
      <c r="UD14" s="219"/>
      <c r="UE14" s="219"/>
      <c r="UF14" s="219"/>
      <c r="UG14" s="219"/>
      <c r="UH14" s="219"/>
      <c r="UI14" s="219"/>
      <c r="UJ14" s="219"/>
      <c r="UK14" s="219"/>
      <c r="UL14" s="219"/>
      <c r="UM14" s="219"/>
      <c r="UN14" s="219"/>
      <c r="UO14" s="219"/>
      <c r="UP14" s="219"/>
      <c r="UQ14" s="219"/>
      <c r="UR14" s="219"/>
      <c r="US14" s="219"/>
      <c r="UT14" s="219"/>
      <c r="UU14" s="219"/>
      <c r="UV14" s="219"/>
      <c r="UW14" s="219"/>
      <c r="UX14" s="219"/>
      <c r="UY14" s="219"/>
      <c r="UZ14" s="219"/>
      <c r="VA14" s="219"/>
      <c r="VB14" s="219"/>
      <c r="VC14" s="219"/>
      <c r="VD14" s="219"/>
      <c r="VE14" s="219"/>
      <c r="VF14" s="219"/>
      <c r="VG14" s="219"/>
      <c r="VH14" s="219"/>
      <c r="VI14" s="219"/>
      <c r="VJ14" s="219"/>
      <c r="VK14" s="219"/>
      <c r="VL14" s="219"/>
      <c r="VM14" s="219"/>
      <c r="VN14" s="219"/>
      <c r="VO14" s="219"/>
      <c r="VP14" s="219"/>
      <c r="VQ14" s="219"/>
      <c r="VR14" s="219"/>
      <c r="VS14" s="219"/>
      <c r="VT14" s="219"/>
      <c r="VU14" s="219"/>
      <c r="VV14" s="219"/>
      <c r="VW14" s="219"/>
      <c r="VX14" s="219"/>
      <c r="VY14" s="219"/>
      <c r="VZ14" s="219"/>
      <c r="WA14" s="219"/>
      <c r="WB14" s="219"/>
      <c r="WC14" s="219"/>
      <c r="WD14" s="219"/>
      <c r="WE14" s="219"/>
      <c r="WF14" s="219"/>
      <c r="WG14" s="219"/>
      <c r="WH14" s="219"/>
      <c r="WI14" s="219"/>
      <c r="WJ14" s="219"/>
      <c r="WK14" s="219"/>
      <c r="WL14" s="219"/>
      <c r="WM14" s="219"/>
      <c r="WN14" s="219"/>
      <c r="WO14" s="219"/>
      <c r="WP14" s="219"/>
      <c r="WQ14" s="219"/>
      <c r="WR14" s="219"/>
      <c r="WS14" s="219"/>
      <c r="WT14" s="219"/>
      <c r="WU14" s="219"/>
      <c r="WV14" s="219"/>
      <c r="WW14" s="219"/>
      <c r="WX14" s="219"/>
      <c r="WY14" s="219"/>
      <c r="WZ14" s="219"/>
      <c r="XA14" s="219"/>
      <c r="XB14" s="219"/>
      <c r="XC14" s="219"/>
      <c r="XD14" s="219"/>
      <c r="XE14" s="219"/>
      <c r="XF14" s="219"/>
      <c r="XG14" s="219"/>
      <c r="XH14" s="219"/>
      <c r="XI14" s="219"/>
      <c r="XJ14" s="219"/>
      <c r="XK14" s="219"/>
      <c r="XL14" s="219"/>
      <c r="XM14" s="219"/>
      <c r="XN14" s="219"/>
      <c r="XO14" s="219"/>
      <c r="XP14" s="219"/>
      <c r="XQ14" s="219"/>
      <c r="XR14" s="219"/>
      <c r="XS14" s="219"/>
      <c r="XT14" s="219"/>
      <c r="XU14" s="219"/>
      <c r="XV14" s="219"/>
      <c r="XW14" s="219"/>
      <c r="XX14" s="219"/>
      <c r="XY14" s="219"/>
      <c r="XZ14" s="219"/>
      <c r="YA14" s="219"/>
      <c r="YB14" s="219"/>
      <c r="YC14" s="219"/>
      <c r="YD14" s="219"/>
      <c r="YE14" s="219"/>
      <c r="YF14" s="219"/>
      <c r="YG14" s="219"/>
      <c r="YH14" s="219"/>
      <c r="YI14" s="219"/>
      <c r="YJ14" s="219"/>
      <c r="YK14" s="219"/>
      <c r="YL14" s="219"/>
      <c r="YM14" s="219"/>
      <c r="YN14" s="219"/>
      <c r="YO14" s="219"/>
      <c r="YP14" s="219"/>
      <c r="YQ14" s="219"/>
      <c r="YR14" s="219"/>
      <c r="YS14" s="219"/>
      <c r="YT14" s="219"/>
      <c r="YU14" s="219"/>
      <c r="YV14" s="219"/>
      <c r="YW14" s="219"/>
      <c r="YX14" s="219"/>
      <c r="YY14" s="219"/>
      <c r="YZ14" s="219"/>
      <c r="ZA14" s="219"/>
      <c r="ZB14" s="219"/>
      <c r="ZC14" s="219"/>
      <c r="ZD14" s="219"/>
      <c r="ZE14" s="219"/>
      <c r="ZF14" s="219"/>
      <c r="ZG14" s="219"/>
      <c r="ZH14" s="219"/>
      <c r="ZI14" s="219"/>
      <c r="ZJ14" s="219"/>
      <c r="ZK14" s="219"/>
      <c r="ZL14" s="219"/>
      <c r="ZM14" s="219"/>
      <c r="ZN14" s="219"/>
      <c r="ZO14" s="219"/>
      <c r="ZP14" s="219"/>
      <c r="ZQ14" s="219"/>
      <c r="ZR14" s="219"/>
      <c r="ZS14" s="219"/>
      <c r="ZT14" s="219"/>
      <c r="ZU14" s="219"/>
      <c r="ZV14" s="219"/>
      <c r="ZW14" s="219"/>
      <c r="ZX14" s="219"/>
      <c r="ZY14" s="219"/>
      <c r="ZZ14" s="219"/>
      <c r="AAA14" s="219"/>
      <c r="AAB14" s="219"/>
      <c r="AAC14" s="219"/>
      <c r="AAD14" s="219"/>
      <c r="AAE14" s="219"/>
      <c r="AAF14" s="219"/>
      <c r="AAG14" s="219"/>
      <c r="AAH14" s="219"/>
      <c r="AAI14" s="219"/>
      <c r="AAJ14" s="219"/>
      <c r="AAK14" s="219"/>
      <c r="AAL14" s="219"/>
      <c r="AAM14" s="219"/>
      <c r="AAN14" s="219"/>
      <c r="AAO14" s="219"/>
      <c r="AAP14" s="219"/>
      <c r="AAQ14" s="219"/>
      <c r="AAR14" s="219"/>
      <c r="AAS14" s="219"/>
      <c r="AAT14" s="219"/>
      <c r="AAU14" s="219"/>
      <c r="AAV14" s="219"/>
      <c r="AAW14" s="219"/>
      <c r="AAX14" s="219"/>
      <c r="AAY14" s="219"/>
      <c r="AAZ14" s="219"/>
      <c r="ABA14" s="219"/>
      <c r="ABB14" s="219"/>
      <c r="ABC14" s="219"/>
      <c r="ABD14" s="219"/>
      <c r="ABE14" s="219"/>
      <c r="ABF14" s="219"/>
      <c r="ABG14" s="219"/>
      <c r="ABH14" s="219"/>
      <c r="ABI14" s="219"/>
      <c r="ABJ14" s="219"/>
      <c r="ABK14" s="219"/>
      <c r="ABL14" s="219"/>
      <c r="ABM14" s="219"/>
      <c r="ABN14" s="219"/>
      <c r="ABO14" s="219"/>
      <c r="ABP14" s="219"/>
      <c r="ABQ14" s="219"/>
      <c r="ABR14" s="219"/>
      <c r="ABS14" s="219"/>
      <c r="ABT14" s="219"/>
      <c r="ABU14" s="219"/>
      <c r="ABV14" s="219"/>
      <c r="ABW14" s="219"/>
      <c r="ABX14" s="219"/>
      <c r="ABY14" s="219"/>
      <c r="ABZ14" s="219"/>
      <c r="ACA14" s="219"/>
      <c r="ACB14" s="219"/>
      <c r="ACC14" s="219"/>
      <c r="ACD14" s="219"/>
      <c r="ACE14" s="219"/>
      <c r="ACF14" s="219"/>
      <c r="ACG14" s="219"/>
      <c r="ACH14" s="219"/>
      <c r="ACI14" s="219"/>
      <c r="ACJ14" s="219"/>
      <c r="ACK14" s="219"/>
      <c r="ACL14" s="219"/>
      <c r="ACM14" s="219"/>
      <c r="ACN14" s="219"/>
      <c r="ACO14" s="219"/>
      <c r="ACP14" s="219"/>
      <c r="ACQ14" s="219"/>
      <c r="ACR14" s="219"/>
      <c r="ACS14" s="219"/>
      <c r="ACT14" s="219"/>
      <c r="ACU14" s="219"/>
      <c r="ACV14" s="219"/>
      <c r="ACW14" s="219"/>
      <c r="ACX14" s="219"/>
      <c r="ACY14" s="219"/>
      <c r="ACZ14" s="219"/>
      <c r="ADA14" s="219"/>
      <c r="ADB14" s="219"/>
      <c r="ADC14" s="219"/>
      <c r="ADD14" s="219"/>
      <c r="ADE14" s="219"/>
      <c r="ADF14" s="219"/>
      <c r="ADG14" s="219"/>
      <c r="ADH14" s="219"/>
      <c r="ADI14" s="219"/>
      <c r="ADJ14" s="219"/>
      <c r="ADK14" s="219"/>
      <c r="ADL14" s="219"/>
      <c r="ADM14" s="219"/>
      <c r="ADN14" s="219"/>
      <c r="ADO14" s="219"/>
      <c r="ADP14" s="219"/>
      <c r="ADQ14" s="219"/>
      <c r="ADR14" s="219"/>
      <c r="ADS14" s="219"/>
      <c r="ADT14" s="219"/>
      <c r="ADU14" s="219"/>
      <c r="ADV14" s="219"/>
      <c r="ADW14" s="219"/>
      <c r="ADX14" s="219"/>
      <c r="ADY14" s="219"/>
      <c r="ADZ14" s="219"/>
      <c r="AEA14" s="219"/>
      <c r="AEB14" s="219"/>
      <c r="AEC14" s="219"/>
      <c r="AED14" s="219"/>
      <c r="AEE14" s="219"/>
      <c r="AEF14" s="219"/>
      <c r="AEG14" s="219"/>
      <c r="AEH14" s="219"/>
      <c r="AEI14" s="219"/>
      <c r="AEJ14" s="219"/>
      <c r="AEK14" s="219"/>
      <c r="AEL14" s="219"/>
      <c r="AEM14" s="219"/>
      <c r="AEN14" s="219"/>
      <c r="AEO14" s="219"/>
      <c r="AEP14" s="219"/>
      <c r="AEQ14" s="219"/>
      <c r="AER14" s="219"/>
      <c r="AES14" s="219"/>
      <c r="AET14" s="219"/>
      <c r="AEU14" s="219"/>
      <c r="AEV14" s="219"/>
      <c r="AEW14" s="219"/>
      <c r="AEX14" s="219"/>
      <c r="AEY14" s="219"/>
      <c r="AEZ14" s="219"/>
      <c r="AFA14" s="219"/>
      <c r="AFB14" s="219"/>
      <c r="AFC14" s="219"/>
      <c r="AFD14" s="219"/>
      <c r="AFE14" s="219"/>
      <c r="AFF14" s="219"/>
      <c r="AFG14" s="219"/>
      <c r="AFH14" s="219"/>
      <c r="AFI14" s="219"/>
      <c r="AFJ14" s="219"/>
      <c r="AFK14" s="219"/>
      <c r="AFL14" s="219"/>
      <c r="AFM14" s="219"/>
      <c r="AFN14" s="219"/>
      <c r="AFO14" s="219"/>
      <c r="AFP14" s="219"/>
      <c r="AFQ14" s="219"/>
      <c r="AFR14" s="219"/>
      <c r="AFS14" s="219"/>
      <c r="AFT14" s="219"/>
      <c r="AFU14" s="219"/>
      <c r="AFV14" s="219"/>
      <c r="AFW14" s="219"/>
      <c r="AFX14" s="219"/>
      <c r="AFY14" s="219"/>
      <c r="AFZ14" s="219"/>
      <c r="AGA14" s="219"/>
      <c r="AGB14" s="219"/>
      <c r="AGC14" s="219"/>
      <c r="AGD14" s="219"/>
      <c r="AGE14" s="219"/>
      <c r="AGF14" s="219"/>
      <c r="AGG14" s="219"/>
      <c r="AGH14" s="219"/>
      <c r="AGI14" s="219"/>
      <c r="AGJ14" s="219"/>
      <c r="AGK14" s="219"/>
      <c r="AGL14" s="219"/>
      <c r="AGM14" s="219"/>
      <c r="AGN14" s="219"/>
      <c r="AGO14" s="219"/>
      <c r="AGP14" s="219"/>
      <c r="AGQ14" s="219"/>
      <c r="AGR14" s="219"/>
      <c r="AGS14" s="219"/>
      <c r="AGT14" s="219"/>
      <c r="AGU14" s="219"/>
      <c r="AGV14" s="219"/>
      <c r="AGW14" s="219"/>
      <c r="AGX14" s="219"/>
      <c r="AGY14" s="219"/>
      <c r="AGZ14" s="219"/>
      <c r="AHA14" s="219"/>
      <c r="AHB14" s="219"/>
      <c r="AHC14" s="219"/>
      <c r="AHD14" s="219"/>
      <c r="AHE14" s="219"/>
      <c r="AHF14" s="219"/>
      <c r="AHG14" s="219"/>
      <c r="AHH14" s="219"/>
      <c r="AHI14" s="219"/>
      <c r="AHJ14" s="219"/>
      <c r="AHK14" s="219"/>
      <c r="AHL14" s="219"/>
      <c r="AHM14" s="219"/>
      <c r="AHN14" s="219"/>
      <c r="AHO14" s="219"/>
      <c r="AHP14" s="219"/>
      <c r="AHQ14" s="219"/>
      <c r="AHR14" s="219"/>
      <c r="AHS14" s="219"/>
      <c r="AHT14" s="219"/>
      <c r="AHU14" s="219"/>
      <c r="AHV14" s="219"/>
      <c r="AHW14" s="219"/>
      <c r="AHX14" s="219"/>
      <c r="AHY14" s="219"/>
      <c r="AHZ14" s="219"/>
      <c r="AIA14" s="219"/>
      <c r="AIB14" s="219"/>
      <c r="AIC14" s="219"/>
      <c r="AID14" s="219"/>
      <c r="AIE14" s="219"/>
      <c r="AIF14" s="219"/>
      <c r="AIG14" s="219"/>
      <c r="AIH14" s="219"/>
      <c r="AII14" s="219"/>
      <c r="AIJ14" s="219"/>
      <c r="AIK14" s="219"/>
      <c r="AIL14" s="219"/>
      <c r="AIM14" s="219"/>
      <c r="AIN14" s="219"/>
      <c r="AIO14" s="219"/>
      <c r="AIP14" s="219"/>
      <c r="AIQ14" s="219"/>
      <c r="AIR14" s="219"/>
      <c r="AIS14" s="219"/>
      <c r="AIT14" s="219"/>
      <c r="AIU14" s="219"/>
      <c r="AIV14" s="219"/>
      <c r="AIW14" s="219"/>
      <c r="AIX14" s="219"/>
      <c r="AIY14" s="219"/>
      <c r="AIZ14" s="219"/>
      <c r="AJA14" s="219"/>
      <c r="AJB14" s="219"/>
      <c r="AJC14" s="219"/>
      <c r="AJD14" s="219"/>
      <c r="AJE14" s="219"/>
      <c r="AJF14" s="219"/>
      <c r="AJG14" s="219"/>
      <c r="AJH14" s="219"/>
      <c r="AJI14" s="219"/>
      <c r="AJJ14" s="219"/>
      <c r="AJK14" s="219"/>
      <c r="AJL14" s="219"/>
      <c r="AJM14" s="219"/>
      <c r="AJN14" s="219"/>
      <c r="AJO14" s="219"/>
      <c r="AJP14" s="219"/>
      <c r="AJQ14" s="219"/>
      <c r="AJR14" s="219"/>
      <c r="AJS14" s="219"/>
      <c r="AJT14" s="219"/>
      <c r="AJU14" s="219"/>
      <c r="AJV14" s="219"/>
      <c r="AJW14" s="219"/>
      <c r="AJX14" s="219"/>
      <c r="AJY14" s="219"/>
      <c r="AJZ14" s="219"/>
      <c r="AKA14" s="219"/>
      <c r="AKB14" s="219"/>
      <c r="AKC14" s="219"/>
      <c r="AKD14" s="219"/>
      <c r="AKE14" s="219"/>
      <c r="AKF14" s="219"/>
      <c r="AKG14" s="219"/>
      <c r="AKH14" s="219"/>
      <c r="AKI14" s="219"/>
      <c r="AKJ14" s="219"/>
      <c r="AKK14" s="219"/>
      <c r="AKL14" s="219"/>
      <c r="AKM14" s="219"/>
      <c r="AKN14" s="219"/>
      <c r="AKO14" s="219"/>
      <c r="AKP14" s="219"/>
      <c r="AKQ14" s="219"/>
      <c r="AKR14" s="219"/>
      <c r="AKS14" s="219"/>
      <c r="AKT14" s="219"/>
      <c r="AKU14" s="219"/>
      <c r="AKV14" s="219"/>
      <c r="AKW14" s="219"/>
      <c r="AKX14" s="219"/>
      <c r="AKY14" s="219"/>
      <c r="AKZ14" s="219"/>
      <c r="ALA14" s="219"/>
      <c r="ALB14" s="219"/>
      <c r="ALC14" s="219"/>
      <c r="ALD14" s="219"/>
      <c r="ALE14" s="219"/>
      <c r="ALF14" s="219"/>
      <c r="ALG14" s="219"/>
      <c r="ALH14" s="219"/>
      <c r="ALI14" s="219"/>
      <c r="ALJ14" s="219"/>
      <c r="ALK14" s="219"/>
      <c r="ALL14" s="219"/>
      <c r="ALM14" s="219"/>
      <c r="ALN14" s="219"/>
      <c r="ALO14" s="219"/>
      <c r="ALP14" s="219"/>
      <c r="ALQ14" s="219"/>
      <c r="ALR14" s="219"/>
      <c r="ALS14" s="219"/>
      <c r="ALT14" s="219"/>
      <c r="ALU14" s="219"/>
      <c r="ALV14" s="219"/>
      <c r="ALW14" s="219"/>
      <c r="ALX14" s="219"/>
      <c r="ALY14" s="219"/>
      <c r="ALZ14" s="219"/>
      <c r="AMA14" s="219"/>
      <c r="AMB14" s="219"/>
      <c r="AMC14" s="219"/>
      <c r="AMD14" s="219"/>
    </row>
    <row r="15" spans="1:1024" ht="12.9">
      <c r="A15" s="347" t="str">
        <f>D.2.2.TV!A187</f>
        <v>D.2.2.5 Řídící systém</v>
      </c>
      <c r="B15" s="347"/>
      <c r="C15" s="216">
        <v>1</v>
      </c>
      <c r="D15" s="222">
        <f>D.2.2.TV!D187</f>
        <v>0</v>
      </c>
      <c r="E15" s="217">
        <f t="shared" si="0"/>
        <v>0</v>
      </c>
      <c r="F15" s="218"/>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c r="HK15" s="219"/>
      <c r="HL15" s="219"/>
      <c r="HM15" s="219"/>
      <c r="HN15" s="219"/>
      <c r="HO15" s="219"/>
      <c r="HP15" s="219"/>
      <c r="HQ15" s="219"/>
      <c r="HR15" s="219"/>
      <c r="HS15" s="219"/>
      <c r="HT15" s="219"/>
      <c r="HU15" s="219"/>
      <c r="HV15" s="219"/>
      <c r="HW15" s="219"/>
      <c r="HX15" s="219"/>
      <c r="HY15" s="219"/>
      <c r="HZ15" s="219"/>
      <c r="IA15" s="219"/>
      <c r="IB15" s="219"/>
      <c r="IC15" s="219"/>
      <c r="ID15" s="219"/>
      <c r="IE15" s="219"/>
      <c r="IF15" s="219"/>
      <c r="IG15" s="219"/>
      <c r="IH15" s="219"/>
      <c r="II15" s="219"/>
      <c r="IJ15" s="219"/>
      <c r="IK15" s="219"/>
      <c r="IL15" s="219"/>
      <c r="IM15" s="219"/>
      <c r="IN15" s="219"/>
      <c r="IO15" s="219"/>
      <c r="IP15" s="219"/>
      <c r="IQ15" s="219"/>
      <c r="IR15" s="219"/>
      <c r="IS15" s="219"/>
      <c r="IT15" s="219"/>
      <c r="IU15" s="219"/>
      <c r="IV15" s="219"/>
      <c r="IW15" s="219"/>
      <c r="IX15" s="219"/>
      <c r="IY15" s="219"/>
      <c r="IZ15" s="219"/>
      <c r="JA15" s="219"/>
      <c r="JB15" s="219"/>
      <c r="JC15" s="219"/>
      <c r="JD15" s="219"/>
      <c r="JE15" s="219"/>
      <c r="JF15" s="219"/>
      <c r="JG15" s="219"/>
      <c r="JH15" s="219"/>
      <c r="JI15" s="219"/>
      <c r="JJ15" s="219"/>
      <c r="JK15" s="219"/>
      <c r="JL15" s="219"/>
      <c r="JM15" s="219"/>
      <c r="JN15" s="219"/>
      <c r="JO15" s="219"/>
      <c r="JP15" s="219"/>
      <c r="JQ15" s="219"/>
      <c r="JR15" s="219"/>
      <c r="JS15" s="219"/>
      <c r="JT15" s="219"/>
      <c r="JU15" s="219"/>
      <c r="JV15" s="219"/>
      <c r="JW15" s="219"/>
      <c r="JX15" s="219"/>
      <c r="JY15" s="219"/>
      <c r="JZ15" s="219"/>
      <c r="KA15" s="219"/>
      <c r="KB15" s="219"/>
      <c r="KC15" s="219"/>
      <c r="KD15" s="219"/>
      <c r="KE15" s="219"/>
      <c r="KF15" s="219"/>
      <c r="KG15" s="219"/>
      <c r="KH15" s="219"/>
      <c r="KI15" s="219"/>
      <c r="KJ15" s="219"/>
      <c r="KK15" s="219"/>
      <c r="KL15" s="219"/>
      <c r="KM15" s="219"/>
      <c r="KN15" s="219"/>
      <c r="KO15" s="219"/>
      <c r="KP15" s="219"/>
      <c r="KQ15" s="219"/>
      <c r="KR15" s="219"/>
      <c r="KS15" s="219"/>
      <c r="KT15" s="219"/>
      <c r="KU15" s="219"/>
      <c r="KV15" s="219"/>
      <c r="KW15" s="219"/>
      <c r="KX15" s="219"/>
      <c r="KY15" s="219"/>
      <c r="KZ15" s="219"/>
      <c r="LA15" s="219"/>
      <c r="LB15" s="219"/>
      <c r="LC15" s="219"/>
      <c r="LD15" s="219"/>
      <c r="LE15" s="219"/>
      <c r="LF15" s="219"/>
      <c r="LG15" s="219"/>
      <c r="LH15" s="219"/>
      <c r="LI15" s="219"/>
      <c r="LJ15" s="219"/>
      <c r="LK15" s="219"/>
      <c r="LL15" s="219"/>
      <c r="LM15" s="219"/>
      <c r="LN15" s="219"/>
      <c r="LO15" s="219"/>
      <c r="LP15" s="219"/>
      <c r="LQ15" s="219"/>
      <c r="LR15" s="219"/>
      <c r="LS15" s="219"/>
      <c r="LT15" s="219"/>
      <c r="LU15" s="219"/>
      <c r="LV15" s="219"/>
      <c r="LW15" s="219"/>
      <c r="LX15" s="219"/>
      <c r="LY15" s="219"/>
      <c r="LZ15" s="219"/>
      <c r="MA15" s="219"/>
      <c r="MB15" s="219"/>
      <c r="MC15" s="219"/>
      <c r="MD15" s="219"/>
      <c r="ME15" s="219"/>
      <c r="MF15" s="219"/>
      <c r="MG15" s="219"/>
      <c r="MH15" s="219"/>
      <c r="MI15" s="219"/>
      <c r="MJ15" s="219"/>
      <c r="MK15" s="219"/>
      <c r="ML15" s="219"/>
      <c r="MM15" s="219"/>
      <c r="MN15" s="219"/>
      <c r="MO15" s="219"/>
      <c r="MP15" s="219"/>
      <c r="MQ15" s="219"/>
      <c r="MR15" s="219"/>
      <c r="MS15" s="219"/>
      <c r="MT15" s="219"/>
      <c r="MU15" s="219"/>
      <c r="MV15" s="219"/>
      <c r="MW15" s="219"/>
      <c r="MX15" s="219"/>
      <c r="MY15" s="219"/>
      <c r="MZ15" s="219"/>
      <c r="NA15" s="219"/>
      <c r="NB15" s="219"/>
      <c r="NC15" s="219"/>
      <c r="ND15" s="219"/>
      <c r="NE15" s="219"/>
      <c r="NF15" s="219"/>
      <c r="NG15" s="219"/>
      <c r="NH15" s="219"/>
      <c r="NI15" s="219"/>
      <c r="NJ15" s="219"/>
      <c r="NK15" s="219"/>
      <c r="NL15" s="219"/>
      <c r="NM15" s="219"/>
      <c r="NN15" s="219"/>
      <c r="NO15" s="219"/>
      <c r="NP15" s="219"/>
      <c r="NQ15" s="219"/>
      <c r="NR15" s="219"/>
      <c r="NS15" s="219"/>
      <c r="NT15" s="219"/>
      <c r="NU15" s="219"/>
      <c r="NV15" s="219"/>
      <c r="NW15" s="219"/>
      <c r="NX15" s="219"/>
      <c r="NY15" s="219"/>
      <c r="NZ15" s="219"/>
      <c r="OA15" s="219"/>
      <c r="OB15" s="219"/>
      <c r="OC15" s="219"/>
      <c r="OD15" s="219"/>
      <c r="OE15" s="219"/>
      <c r="OF15" s="219"/>
      <c r="OG15" s="219"/>
      <c r="OH15" s="219"/>
      <c r="OI15" s="219"/>
      <c r="OJ15" s="219"/>
      <c r="OK15" s="219"/>
      <c r="OL15" s="219"/>
      <c r="OM15" s="219"/>
      <c r="ON15" s="219"/>
      <c r="OO15" s="219"/>
      <c r="OP15" s="219"/>
      <c r="OQ15" s="219"/>
      <c r="OR15" s="219"/>
      <c r="OS15" s="219"/>
      <c r="OT15" s="219"/>
      <c r="OU15" s="219"/>
      <c r="OV15" s="219"/>
      <c r="OW15" s="219"/>
      <c r="OX15" s="219"/>
      <c r="OY15" s="219"/>
      <c r="OZ15" s="219"/>
      <c r="PA15" s="219"/>
      <c r="PB15" s="219"/>
      <c r="PC15" s="219"/>
      <c r="PD15" s="219"/>
      <c r="PE15" s="219"/>
      <c r="PF15" s="219"/>
      <c r="PG15" s="219"/>
      <c r="PH15" s="219"/>
      <c r="PI15" s="219"/>
      <c r="PJ15" s="219"/>
      <c r="PK15" s="219"/>
      <c r="PL15" s="219"/>
      <c r="PM15" s="219"/>
      <c r="PN15" s="219"/>
      <c r="PO15" s="219"/>
      <c r="PP15" s="219"/>
      <c r="PQ15" s="219"/>
      <c r="PR15" s="219"/>
      <c r="PS15" s="219"/>
      <c r="PT15" s="219"/>
      <c r="PU15" s="219"/>
      <c r="PV15" s="219"/>
      <c r="PW15" s="219"/>
      <c r="PX15" s="219"/>
      <c r="PY15" s="219"/>
      <c r="PZ15" s="219"/>
      <c r="QA15" s="219"/>
      <c r="QB15" s="219"/>
      <c r="QC15" s="219"/>
      <c r="QD15" s="219"/>
      <c r="QE15" s="219"/>
      <c r="QF15" s="219"/>
      <c r="QG15" s="219"/>
      <c r="QH15" s="219"/>
      <c r="QI15" s="219"/>
      <c r="QJ15" s="219"/>
      <c r="QK15" s="219"/>
      <c r="QL15" s="219"/>
      <c r="QM15" s="219"/>
      <c r="QN15" s="219"/>
      <c r="QO15" s="219"/>
      <c r="QP15" s="219"/>
      <c r="QQ15" s="219"/>
      <c r="QR15" s="219"/>
      <c r="QS15" s="219"/>
      <c r="QT15" s="219"/>
      <c r="QU15" s="219"/>
      <c r="QV15" s="219"/>
      <c r="QW15" s="219"/>
      <c r="QX15" s="219"/>
      <c r="QY15" s="219"/>
      <c r="QZ15" s="219"/>
      <c r="RA15" s="219"/>
      <c r="RB15" s="219"/>
      <c r="RC15" s="219"/>
      <c r="RD15" s="219"/>
      <c r="RE15" s="219"/>
      <c r="RF15" s="219"/>
      <c r="RG15" s="219"/>
      <c r="RH15" s="219"/>
      <c r="RI15" s="219"/>
      <c r="RJ15" s="219"/>
      <c r="RK15" s="219"/>
      <c r="RL15" s="219"/>
      <c r="RM15" s="219"/>
      <c r="RN15" s="219"/>
      <c r="RO15" s="219"/>
      <c r="RP15" s="219"/>
      <c r="RQ15" s="219"/>
      <c r="RR15" s="219"/>
      <c r="RS15" s="219"/>
      <c r="RT15" s="219"/>
      <c r="RU15" s="219"/>
      <c r="RV15" s="219"/>
      <c r="RW15" s="219"/>
      <c r="RX15" s="219"/>
      <c r="RY15" s="219"/>
      <c r="RZ15" s="219"/>
      <c r="SA15" s="219"/>
      <c r="SB15" s="219"/>
      <c r="SC15" s="219"/>
      <c r="SD15" s="219"/>
      <c r="SE15" s="219"/>
      <c r="SF15" s="219"/>
      <c r="SG15" s="219"/>
      <c r="SH15" s="219"/>
      <c r="SI15" s="219"/>
      <c r="SJ15" s="219"/>
      <c r="SK15" s="219"/>
      <c r="SL15" s="219"/>
      <c r="SM15" s="219"/>
      <c r="SN15" s="219"/>
      <c r="SO15" s="219"/>
      <c r="SP15" s="219"/>
      <c r="SQ15" s="219"/>
      <c r="SR15" s="219"/>
      <c r="SS15" s="219"/>
      <c r="ST15" s="219"/>
      <c r="SU15" s="219"/>
      <c r="SV15" s="219"/>
      <c r="SW15" s="219"/>
      <c r="SX15" s="219"/>
      <c r="SY15" s="219"/>
      <c r="SZ15" s="219"/>
      <c r="TA15" s="219"/>
      <c r="TB15" s="219"/>
      <c r="TC15" s="219"/>
      <c r="TD15" s="219"/>
      <c r="TE15" s="219"/>
      <c r="TF15" s="219"/>
      <c r="TG15" s="219"/>
      <c r="TH15" s="219"/>
      <c r="TI15" s="219"/>
      <c r="TJ15" s="219"/>
      <c r="TK15" s="219"/>
      <c r="TL15" s="219"/>
      <c r="TM15" s="219"/>
      <c r="TN15" s="219"/>
      <c r="TO15" s="219"/>
      <c r="TP15" s="219"/>
      <c r="TQ15" s="219"/>
      <c r="TR15" s="219"/>
      <c r="TS15" s="219"/>
      <c r="TT15" s="219"/>
      <c r="TU15" s="219"/>
      <c r="TV15" s="219"/>
      <c r="TW15" s="219"/>
      <c r="TX15" s="219"/>
      <c r="TY15" s="219"/>
      <c r="TZ15" s="219"/>
      <c r="UA15" s="219"/>
      <c r="UB15" s="219"/>
      <c r="UC15" s="219"/>
      <c r="UD15" s="219"/>
      <c r="UE15" s="219"/>
      <c r="UF15" s="219"/>
      <c r="UG15" s="219"/>
      <c r="UH15" s="219"/>
      <c r="UI15" s="219"/>
      <c r="UJ15" s="219"/>
      <c r="UK15" s="219"/>
      <c r="UL15" s="219"/>
      <c r="UM15" s="219"/>
      <c r="UN15" s="219"/>
      <c r="UO15" s="219"/>
      <c r="UP15" s="219"/>
      <c r="UQ15" s="219"/>
      <c r="UR15" s="219"/>
      <c r="US15" s="219"/>
      <c r="UT15" s="219"/>
      <c r="UU15" s="219"/>
      <c r="UV15" s="219"/>
      <c r="UW15" s="219"/>
      <c r="UX15" s="219"/>
      <c r="UY15" s="219"/>
      <c r="UZ15" s="219"/>
      <c r="VA15" s="219"/>
      <c r="VB15" s="219"/>
      <c r="VC15" s="219"/>
      <c r="VD15" s="219"/>
      <c r="VE15" s="219"/>
      <c r="VF15" s="219"/>
      <c r="VG15" s="219"/>
      <c r="VH15" s="219"/>
      <c r="VI15" s="219"/>
      <c r="VJ15" s="219"/>
      <c r="VK15" s="219"/>
      <c r="VL15" s="219"/>
      <c r="VM15" s="219"/>
      <c r="VN15" s="219"/>
      <c r="VO15" s="219"/>
      <c r="VP15" s="219"/>
      <c r="VQ15" s="219"/>
      <c r="VR15" s="219"/>
      <c r="VS15" s="219"/>
      <c r="VT15" s="219"/>
      <c r="VU15" s="219"/>
      <c r="VV15" s="219"/>
      <c r="VW15" s="219"/>
      <c r="VX15" s="219"/>
      <c r="VY15" s="219"/>
      <c r="VZ15" s="219"/>
      <c r="WA15" s="219"/>
      <c r="WB15" s="219"/>
      <c r="WC15" s="219"/>
      <c r="WD15" s="219"/>
      <c r="WE15" s="219"/>
      <c r="WF15" s="219"/>
      <c r="WG15" s="219"/>
      <c r="WH15" s="219"/>
      <c r="WI15" s="219"/>
      <c r="WJ15" s="219"/>
      <c r="WK15" s="219"/>
      <c r="WL15" s="219"/>
      <c r="WM15" s="219"/>
      <c r="WN15" s="219"/>
      <c r="WO15" s="219"/>
      <c r="WP15" s="219"/>
      <c r="WQ15" s="219"/>
      <c r="WR15" s="219"/>
      <c r="WS15" s="219"/>
      <c r="WT15" s="219"/>
      <c r="WU15" s="219"/>
      <c r="WV15" s="219"/>
      <c r="WW15" s="219"/>
      <c r="WX15" s="219"/>
      <c r="WY15" s="219"/>
      <c r="WZ15" s="219"/>
      <c r="XA15" s="219"/>
      <c r="XB15" s="219"/>
      <c r="XC15" s="219"/>
      <c r="XD15" s="219"/>
      <c r="XE15" s="219"/>
      <c r="XF15" s="219"/>
      <c r="XG15" s="219"/>
      <c r="XH15" s="219"/>
      <c r="XI15" s="219"/>
      <c r="XJ15" s="219"/>
      <c r="XK15" s="219"/>
      <c r="XL15" s="219"/>
      <c r="XM15" s="219"/>
      <c r="XN15" s="219"/>
      <c r="XO15" s="219"/>
      <c r="XP15" s="219"/>
      <c r="XQ15" s="219"/>
      <c r="XR15" s="219"/>
      <c r="XS15" s="219"/>
      <c r="XT15" s="219"/>
      <c r="XU15" s="219"/>
      <c r="XV15" s="219"/>
      <c r="XW15" s="219"/>
      <c r="XX15" s="219"/>
      <c r="XY15" s="219"/>
      <c r="XZ15" s="219"/>
      <c r="YA15" s="219"/>
      <c r="YB15" s="219"/>
      <c r="YC15" s="219"/>
      <c r="YD15" s="219"/>
      <c r="YE15" s="219"/>
      <c r="YF15" s="219"/>
      <c r="YG15" s="219"/>
      <c r="YH15" s="219"/>
      <c r="YI15" s="219"/>
      <c r="YJ15" s="219"/>
      <c r="YK15" s="219"/>
      <c r="YL15" s="219"/>
      <c r="YM15" s="219"/>
      <c r="YN15" s="219"/>
      <c r="YO15" s="219"/>
      <c r="YP15" s="219"/>
      <c r="YQ15" s="219"/>
      <c r="YR15" s="219"/>
      <c r="YS15" s="219"/>
      <c r="YT15" s="219"/>
      <c r="YU15" s="219"/>
      <c r="YV15" s="219"/>
      <c r="YW15" s="219"/>
      <c r="YX15" s="219"/>
      <c r="YY15" s="219"/>
      <c r="YZ15" s="219"/>
      <c r="ZA15" s="219"/>
      <c r="ZB15" s="219"/>
      <c r="ZC15" s="219"/>
      <c r="ZD15" s="219"/>
      <c r="ZE15" s="219"/>
      <c r="ZF15" s="219"/>
      <c r="ZG15" s="219"/>
      <c r="ZH15" s="219"/>
      <c r="ZI15" s="219"/>
      <c r="ZJ15" s="219"/>
      <c r="ZK15" s="219"/>
      <c r="ZL15" s="219"/>
      <c r="ZM15" s="219"/>
      <c r="ZN15" s="219"/>
      <c r="ZO15" s="219"/>
      <c r="ZP15" s="219"/>
      <c r="ZQ15" s="219"/>
      <c r="ZR15" s="219"/>
      <c r="ZS15" s="219"/>
      <c r="ZT15" s="219"/>
      <c r="ZU15" s="219"/>
      <c r="ZV15" s="219"/>
      <c r="ZW15" s="219"/>
      <c r="ZX15" s="219"/>
      <c r="ZY15" s="219"/>
      <c r="ZZ15" s="219"/>
      <c r="AAA15" s="219"/>
      <c r="AAB15" s="219"/>
      <c r="AAC15" s="219"/>
      <c r="AAD15" s="219"/>
      <c r="AAE15" s="219"/>
      <c r="AAF15" s="219"/>
      <c r="AAG15" s="219"/>
      <c r="AAH15" s="219"/>
      <c r="AAI15" s="219"/>
      <c r="AAJ15" s="219"/>
      <c r="AAK15" s="219"/>
      <c r="AAL15" s="219"/>
      <c r="AAM15" s="219"/>
      <c r="AAN15" s="219"/>
      <c r="AAO15" s="219"/>
      <c r="AAP15" s="219"/>
      <c r="AAQ15" s="219"/>
      <c r="AAR15" s="219"/>
      <c r="AAS15" s="219"/>
      <c r="AAT15" s="219"/>
      <c r="AAU15" s="219"/>
      <c r="AAV15" s="219"/>
      <c r="AAW15" s="219"/>
      <c r="AAX15" s="219"/>
      <c r="AAY15" s="219"/>
      <c r="AAZ15" s="219"/>
      <c r="ABA15" s="219"/>
      <c r="ABB15" s="219"/>
      <c r="ABC15" s="219"/>
      <c r="ABD15" s="219"/>
      <c r="ABE15" s="219"/>
      <c r="ABF15" s="219"/>
      <c r="ABG15" s="219"/>
      <c r="ABH15" s="219"/>
      <c r="ABI15" s="219"/>
      <c r="ABJ15" s="219"/>
      <c r="ABK15" s="219"/>
      <c r="ABL15" s="219"/>
      <c r="ABM15" s="219"/>
      <c r="ABN15" s="219"/>
      <c r="ABO15" s="219"/>
      <c r="ABP15" s="219"/>
      <c r="ABQ15" s="219"/>
      <c r="ABR15" s="219"/>
      <c r="ABS15" s="219"/>
      <c r="ABT15" s="219"/>
      <c r="ABU15" s="219"/>
      <c r="ABV15" s="219"/>
      <c r="ABW15" s="219"/>
      <c r="ABX15" s="219"/>
      <c r="ABY15" s="219"/>
      <c r="ABZ15" s="219"/>
      <c r="ACA15" s="219"/>
      <c r="ACB15" s="219"/>
      <c r="ACC15" s="219"/>
      <c r="ACD15" s="219"/>
      <c r="ACE15" s="219"/>
      <c r="ACF15" s="219"/>
      <c r="ACG15" s="219"/>
      <c r="ACH15" s="219"/>
      <c r="ACI15" s="219"/>
      <c r="ACJ15" s="219"/>
      <c r="ACK15" s="219"/>
      <c r="ACL15" s="219"/>
      <c r="ACM15" s="219"/>
      <c r="ACN15" s="219"/>
      <c r="ACO15" s="219"/>
      <c r="ACP15" s="219"/>
      <c r="ACQ15" s="219"/>
      <c r="ACR15" s="219"/>
      <c r="ACS15" s="219"/>
      <c r="ACT15" s="219"/>
      <c r="ACU15" s="219"/>
      <c r="ACV15" s="219"/>
      <c r="ACW15" s="219"/>
      <c r="ACX15" s="219"/>
      <c r="ACY15" s="219"/>
      <c r="ACZ15" s="219"/>
      <c r="ADA15" s="219"/>
      <c r="ADB15" s="219"/>
      <c r="ADC15" s="219"/>
      <c r="ADD15" s="219"/>
      <c r="ADE15" s="219"/>
      <c r="ADF15" s="219"/>
      <c r="ADG15" s="219"/>
      <c r="ADH15" s="219"/>
      <c r="ADI15" s="219"/>
      <c r="ADJ15" s="219"/>
      <c r="ADK15" s="219"/>
      <c r="ADL15" s="219"/>
      <c r="ADM15" s="219"/>
      <c r="ADN15" s="219"/>
      <c r="ADO15" s="219"/>
      <c r="ADP15" s="219"/>
      <c r="ADQ15" s="219"/>
      <c r="ADR15" s="219"/>
      <c r="ADS15" s="219"/>
      <c r="ADT15" s="219"/>
      <c r="ADU15" s="219"/>
      <c r="ADV15" s="219"/>
      <c r="ADW15" s="219"/>
      <c r="ADX15" s="219"/>
      <c r="ADY15" s="219"/>
      <c r="ADZ15" s="219"/>
      <c r="AEA15" s="219"/>
      <c r="AEB15" s="219"/>
      <c r="AEC15" s="219"/>
      <c r="AED15" s="219"/>
      <c r="AEE15" s="219"/>
      <c r="AEF15" s="219"/>
      <c r="AEG15" s="219"/>
      <c r="AEH15" s="219"/>
      <c r="AEI15" s="219"/>
      <c r="AEJ15" s="219"/>
      <c r="AEK15" s="219"/>
      <c r="AEL15" s="219"/>
      <c r="AEM15" s="219"/>
      <c r="AEN15" s="219"/>
      <c r="AEO15" s="219"/>
      <c r="AEP15" s="219"/>
      <c r="AEQ15" s="219"/>
      <c r="AER15" s="219"/>
      <c r="AES15" s="219"/>
      <c r="AET15" s="219"/>
      <c r="AEU15" s="219"/>
      <c r="AEV15" s="219"/>
      <c r="AEW15" s="219"/>
      <c r="AEX15" s="219"/>
      <c r="AEY15" s="219"/>
      <c r="AEZ15" s="219"/>
      <c r="AFA15" s="219"/>
      <c r="AFB15" s="219"/>
      <c r="AFC15" s="219"/>
      <c r="AFD15" s="219"/>
      <c r="AFE15" s="219"/>
      <c r="AFF15" s="219"/>
      <c r="AFG15" s="219"/>
      <c r="AFH15" s="219"/>
      <c r="AFI15" s="219"/>
      <c r="AFJ15" s="219"/>
      <c r="AFK15" s="219"/>
      <c r="AFL15" s="219"/>
      <c r="AFM15" s="219"/>
      <c r="AFN15" s="219"/>
      <c r="AFO15" s="219"/>
      <c r="AFP15" s="219"/>
      <c r="AFQ15" s="219"/>
      <c r="AFR15" s="219"/>
      <c r="AFS15" s="219"/>
      <c r="AFT15" s="219"/>
      <c r="AFU15" s="219"/>
      <c r="AFV15" s="219"/>
      <c r="AFW15" s="219"/>
      <c r="AFX15" s="219"/>
      <c r="AFY15" s="219"/>
      <c r="AFZ15" s="219"/>
      <c r="AGA15" s="219"/>
      <c r="AGB15" s="219"/>
      <c r="AGC15" s="219"/>
      <c r="AGD15" s="219"/>
      <c r="AGE15" s="219"/>
      <c r="AGF15" s="219"/>
      <c r="AGG15" s="219"/>
      <c r="AGH15" s="219"/>
      <c r="AGI15" s="219"/>
      <c r="AGJ15" s="219"/>
      <c r="AGK15" s="219"/>
      <c r="AGL15" s="219"/>
      <c r="AGM15" s="219"/>
      <c r="AGN15" s="219"/>
      <c r="AGO15" s="219"/>
      <c r="AGP15" s="219"/>
      <c r="AGQ15" s="219"/>
      <c r="AGR15" s="219"/>
      <c r="AGS15" s="219"/>
      <c r="AGT15" s="219"/>
      <c r="AGU15" s="219"/>
      <c r="AGV15" s="219"/>
      <c r="AGW15" s="219"/>
      <c r="AGX15" s="219"/>
      <c r="AGY15" s="219"/>
      <c r="AGZ15" s="219"/>
      <c r="AHA15" s="219"/>
      <c r="AHB15" s="219"/>
      <c r="AHC15" s="219"/>
      <c r="AHD15" s="219"/>
      <c r="AHE15" s="219"/>
      <c r="AHF15" s="219"/>
      <c r="AHG15" s="219"/>
      <c r="AHH15" s="219"/>
      <c r="AHI15" s="219"/>
      <c r="AHJ15" s="219"/>
      <c r="AHK15" s="219"/>
      <c r="AHL15" s="219"/>
      <c r="AHM15" s="219"/>
      <c r="AHN15" s="219"/>
      <c r="AHO15" s="219"/>
      <c r="AHP15" s="219"/>
      <c r="AHQ15" s="219"/>
      <c r="AHR15" s="219"/>
      <c r="AHS15" s="219"/>
      <c r="AHT15" s="219"/>
      <c r="AHU15" s="219"/>
      <c r="AHV15" s="219"/>
      <c r="AHW15" s="219"/>
      <c r="AHX15" s="219"/>
      <c r="AHY15" s="219"/>
      <c r="AHZ15" s="219"/>
      <c r="AIA15" s="219"/>
      <c r="AIB15" s="219"/>
      <c r="AIC15" s="219"/>
      <c r="AID15" s="219"/>
      <c r="AIE15" s="219"/>
      <c r="AIF15" s="219"/>
      <c r="AIG15" s="219"/>
      <c r="AIH15" s="219"/>
      <c r="AII15" s="219"/>
      <c r="AIJ15" s="219"/>
      <c r="AIK15" s="219"/>
      <c r="AIL15" s="219"/>
      <c r="AIM15" s="219"/>
      <c r="AIN15" s="219"/>
      <c r="AIO15" s="219"/>
      <c r="AIP15" s="219"/>
      <c r="AIQ15" s="219"/>
      <c r="AIR15" s="219"/>
      <c r="AIS15" s="219"/>
      <c r="AIT15" s="219"/>
      <c r="AIU15" s="219"/>
      <c r="AIV15" s="219"/>
      <c r="AIW15" s="219"/>
      <c r="AIX15" s="219"/>
      <c r="AIY15" s="219"/>
      <c r="AIZ15" s="219"/>
      <c r="AJA15" s="219"/>
      <c r="AJB15" s="219"/>
      <c r="AJC15" s="219"/>
      <c r="AJD15" s="219"/>
      <c r="AJE15" s="219"/>
      <c r="AJF15" s="219"/>
      <c r="AJG15" s="219"/>
      <c r="AJH15" s="219"/>
      <c r="AJI15" s="219"/>
      <c r="AJJ15" s="219"/>
      <c r="AJK15" s="219"/>
      <c r="AJL15" s="219"/>
      <c r="AJM15" s="219"/>
      <c r="AJN15" s="219"/>
      <c r="AJO15" s="219"/>
      <c r="AJP15" s="219"/>
      <c r="AJQ15" s="219"/>
      <c r="AJR15" s="219"/>
      <c r="AJS15" s="219"/>
      <c r="AJT15" s="219"/>
      <c r="AJU15" s="219"/>
      <c r="AJV15" s="219"/>
      <c r="AJW15" s="219"/>
      <c r="AJX15" s="219"/>
      <c r="AJY15" s="219"/>
      <c r="AJZ15" s="219"/>
      <c r="AKA15" s="219"/>
      <c r="AKB15" s="219"/>
      <c r="AKC15" s="219"/>
      <c r="AKD15" s="219"/>
      <c r="AKE15" s="219"/>
      <c r="AKF15" s="219"/>
      <c r="AKG15" s="219"/>
      <c r="AKH15" s="219"/>
      <c r="AKI15" s="219"/>
      <c r="AKJ15" s="219"/>
      <c r="AKK15" s="219"/>
      <c r="AKL15" s="219"/>
      <c r="AKM15" s="219"/>
      <c r="AKN15" s="219"/>
      <c r="AKO15" s="219"/>
      <c r="AKP15" s="219"/>
      <c r="AKQ15" s="219"/>
      <c r="AKR15" s="219"/>
      <c r="AKS15" s="219"/>
      <c r="AKT15" s="219"/>
      <c r="AKU15" s="219"/>
      <c r="AKV15" s="219"/>
      <c r="AKW15" s="219"/>
      <c r="AKX15" s="219"/>
      <c r="AKY15" s="219"/>
      <c r="AKZ15" s="219"/>
      <c r="ALA15" s="219"/>
      <c r="ALB15" s="219"/>
      <c r="ALC15" s="219"/>
      <c r="ALD15" s="219"/>
      <c r="ALE15" s="219"/>
      <c r="ALF15" s="219"/>
      <c r="ALG15" s="219"/>
      <c r="ALH15" s="219"/>
      <c r="ALI15" s="219"/>
      <c r="ALJ15" s="219"/>
      <c r="ALK15" s="219"/>
      <c r="ALL15" s="219"/>
      <c r="ALM15" s="219"/>
      <c r="ALN15" s="219"/>
      <c r="ALO15" s="219"/>
      <c r="ALP15" s="219"/>
      <c r="ALQ15" s="219"/>
      <c r="ALR15" s="219"/>
      <c r="ALS15" s="219"/>
      <c r="ALT15" s="219"/>
      <c r="ALU15" s="219"/>
      <c r="ALV15" s="219"/>
      <c r="ALW15" s="219"/>
      <c r="ALX15" s="219"/>
      <c r="ALY15" s="219"/>
      <c r="ALZ15" s="219"/>
      <c r="AMA15" s="219"/>
      <c r="AMB15" s="219"/>
      <c r="AMC15" s="219"/>
      <c r="AMD15" s="219"/>
    </row>
    <row r="16" spans="1:1024" ht="12.9">
      <c r="A16" s="347" t="str">
        <f>D.2.2.TV!A216</f>
        <v>D.2.2.6 Elektroinstalace</v>
      </c>
      <c r="B16" s="347"/>
      <c r="C16" s="216">
        <v>1</v>
      </c>
      <c r="D16" s="222">
        <f>D.2.2.TV!D216</f>
        <v>0</v>
      </c>
      <c r="E16" s="217">
        <f t="shared" si="0"/>
        <v>0</v>
      </c>
      <c r="F16" s="218"/>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c r="GR16" s="219"/>
      <c r="GS16" s="219"/>
      <c r="GT16" s="219"/>
      <c r="GU16" s="219"/>
      <c r="GV16" s="219"/>
      <c r="GW16" s="219"/>
      <c r="GX16" s="219"/>
      <c r="GY16" s="219"/>
      <c r="GZ16" s="219"/>
      <c r="HA16" s="219"/>
      <c r="HB16" s="219"/>
      <c r="HC16" s="219"/>
      <c r="HD16" s="219"/>
      <c r="HE16" s="219"/>
      <c r="HF16" s="219"/>
      <c r="HG16" s="219"/>
      <c r="HH16" s="219"/>
      <c r="HI16" s="219"/>
      <c r="HJ16" s="219"/>
      <c r="HK16" s="219"/>
      <c r="HL16" s="219"/>
      <c r="HM16" s="219"/>
      <c r="HN16" s="219"/>
      <c r="HO16" s="219"/>
      <c r="HP16" s="219"/>
      <c r="HQ16" s="219"/>
      <c r="HR16" s="219"/>
      <c r="HS16" s="219"/>
      <c r="HT16" s="219"/>
      <c r="HU16" s="219"/>
      <c r="HV16" s="219"/>
      <c r="HW16" s="219"/>
      <c r="HX16" s="219"/>
      <c r="HY16" s="219"/>
      <c r="HZ16" s="219"/>
      <c r="IA16" s="219"/>
      <c r="IB16" s="219"/>
      <c r="IC16" s="219"/>
      <c r="ID16" s="219"/>
      <c r="IE16" s="219"/>
      <c r="IF16" s="219"/>
      <c r="IG16" s="219"/>
      <c r="IH16" s="219"/>
      <c r="II16" s="219"/>
      <c r="IJ16" s="219"/>
      <c r="IK16" s="219"/>
      <c r="IL16" s="219"/>
      <c r="IM16" s="219"/>
      <c r="IN16" s="219"/>
      <c r="IO16" s="219"/>
      <c r="IP16" s="219"/>
      <c r="IQ16" s="219"/>
      <c r="IR16" s="219"/>
      <c r="IS16" s="219"/>
      <c r="IT16" s="219"/>
      <c r="IU16" s="219"/>
      <c r="IV16" s="219"/>
      <c r="IW16" s="219"/>
      <c r="IX16" s="219"/>
      <c r="IY16" s="219"/>
      <c r="IZ16" s="219"/>
      <c r="JA16" s="219"/>
      <c r="JB16" s="219"/>
      <c r="JC16" s="219"/>
      <c r="JD16" s="219"/>
      <c r="JE16" s="219"/>
      <c r="JF16" s="219"/>
      <c r="JG16" s="219"/>
      <c r="JH16" s="219"/>
      <c r="JI16" s="219"/>
      <c r="JJ16" s="219"/>
      <c r="JK16" s="219"/>
      <c r="JL16" s="219"/>
      <c r="JM16" s="219"/>
      <c r="JN16" s="219"/>
      <c r="JO16" s="219"/>
      <c r="JP16" s="219"/>
      <c r="JQ16" s="219"/>
      <c r="JR16" s="219"/>
      <c r="JS16" s="219"/>
      <c r="JT16" s="219"/>
      <c r="JU16" s="219"/>
      <c r="JV16" s="219"/>
      <c r="JW16" s="219"/>
      <c r="JX16" s="219"/>
      <c r="JY16" s="219"/>
      <c r="JZ16" s="219"/>
      <c r="KA16" s="219"/>
      <c r="KB16" s="219"/>
      <c r="KC16" s="219"/>
      <c r="KD16" s="219"/>
      <c r="KE16" s="219"/>
      <c r="KF16" s="219"/>
      <c r="KG16" s="219"/>
      <c r="KH16" s="219"/>
      <c r="KI16" s="219"/>
      <c r="KJ16" s="219"/>
      <c r="KK16" s="219"/>
      <c r="KL16" s="219"/>
      <c r="KM16" s="219"/>
      <c r="KN16" s="219"/>
      <c r="KO16" s="219"/>
      <c r="KP16" s="219"/>
      <c r="KQ16" s="219"/>
      <c r="KR16" s="219"/>
      <c r="KS16" s="219"/>
      <c r="KT16" s="219"/>
      <c r="KU16" s="219"/>
      <c r="KV16" s="219"/>
      <c r="KW16" s="219"/>
      <c r="KX16" s="219"/>
      <c r="KY16" s="219"/>
      <c r="KZ16" s="219"/>
      <c r="LA16" s="219"/>
      <c r="LB16" s="219"/>
      <c r="LC16" s="219"/>
      <c r="LD16" s="219"/>
      <c r="LE16" s="219"/>
      <c r="LF16" s="219"/>
      <c r="LG16" s="219"/>
      <c r="LH16" s="219"/>
      <c r="LI16" s="219"/>
      <c r="LJ16" s="219"/>
      <c r="LK16" s="219"/>
      <c r="LL16" s="219"/>
      <c r="LM16" s="219"/>
      <c r="LN16" s="219"/>
      <c r="LO16" s="219"/>
      <c r="LP16" s="219"/>
      <c r="LQ16" s="219"/>
      <c r="LR16" s="219"/>
      <c r="LS16" s="219"/>
      <c r="LT16" s="219"/>
      <c r="LU16" s="219"/>
      <c r="LV16" s="219"/>
      <c r="LW16" s="219"/>
      <c r="LX16" s="219"/>
      <c r="LY16" s="219"/>
      <c r="LZ16" s="219"/>
      <c r="MA16" s="219"/>
      <c r="MB16" s="219"/>
      <c r="MC16" s="219"/>
      <c r="MD16" s="219"/>
      <c r="ME16" s="219"/>
      <c r="MF16" s="219"/>
      <c r="MG16" s="219"/>
      <c r="MH16" s="219"/>
      <c r="MI16" s="219"/>
      <c r="MJ16" s="219"/>
      <c r="MK16" s="219"/>
      <c r="ML16" s="219"/>
      <c r="MM16" s="219"/>
      <c r="MN16" s="219"/>
      <c r="MO16" s="219"/>
      <c r="MP16" s="219"/>
      <c r="MQ16" s="219"/>
      <c r="MR16" s="219"/>
      <c r="MS16" s="219"/>
      <c r="MT16" s="219"/>
      <c r="MU16" s="219"/>
      <c r="MV16" s="219"/>
      <c r="MW16" s="219"/>
      <c r="MX16" s="219"/>
      <c r="MY16" s="219"/>
      <c r="MZ16" s="219"/>
      <c r="NA16" s="219"/>
      <c r="NB16" s="219"/>
      <c r="NC16" s="219"/>
      <c r="ND16" s="219"/>
      <c r="NE16" s="219"/>
      <c r="NF16" s="219"/>
      <c r="NG16" s="219"/>
      <c r="NH16" s="219"/>
      <c r="NI16" s="219"/>
      <c r="NJ16" s="219"/>
      <c r="NK16" s="219"/>
      <c r="NL16" s="219"/>
      <c r="NM16" s="219"/>
      <c r="NN16" s="219"/>
      <c r="NO16" s="219"/>
      <c r="NP16" s="219"/>
      <c r="NQ16" s="219"/>
      <c r="NR16" s="219"/>
      <c r="NS16" s="219"/>
      <c r="NT16" s="219"/>
      <c r="NU16" s="219"/>
      <c r="NV16" s="219"/>
      <c r="NW16" s="219"/>
      <c r="NX16" s="219"/>
      <c r="NY16" s="219"/>
      <c r="NZ16" s="219"/>
      <c r="OA16" s="219"/>
      <c r="OB16" s="219"/>
      <c r="OC16" s="219"/>
      <c r="OD16" s="219"/>
      <c r="OE16" s="219"/>
      <c r="OF16" s="219"/>
      <c r="OG16" s="219"/>
      <c r="OH16" s="219"/>
      <c r="OI16" s="219"/>
      <c r="OJ16" s="219"/>
      <c r="OK16" s="219"/>
      <c r="OL16" s="219"/>
      <c r="OM16" s="219"/>
      <c r="ON16" s="219"/>
      <c r="OO16" s="219"/>
      <c r="OP16" s="219"/>
      <c r="OQ16" s="219"/>
      <c r="OR16" s="219"/>
      <c r="OS16" s="219"/>
      <c r="OT16" s="219"/>
      <c r="OU16" s="219"/>
      <c r="OV16" s="219"/>
      <c r="OW16" s="219"/>
      <c r="OX16" s="219"/>
      <c r="OY16" s="219"/>
      <c r="OZ16" s="219"/>
      <c r="PA16" s="219"/>
      <c r="PB16" s="219"/>
      <c r="PC16" s="219"/>
      <c r="PD16" s="219"/>
      <c r="PE16" s="219"/>
      <c r="PF16" s="219"/>
      <c r="PG16" s="219"/>
      <c r="PH16" s="219"/>
      <c r="PI16" s="219"/>
      <c r="PJ16" s="219"/>
      <c r="PK16" s="219"/>
      <c r="PL16" s="219"/>
      <c r="PM16" s="219"/>
      <c r="PN16" s="219"/>
      <c r="PO16" s="219"/>
      <c r="PP16" s="219"/>
      <c r="PQ16" s="219"/>
      <c r="PR16" s="219"/>
      <c r="PS16" s="219"/>
      <c r="PT16" s="219"/>
      <c r="PU16" s="219"/>
      <c r="PV16" s="219"/>
      <c r="PW16" s="219"/>
      <c r="PX16" s="219"/>
      <c r="PY16" s="219"/>
      <c r="PZ16" s="219"/>
      <c r="QA16" s="219"/>
      <c r="QB16" s="219"/>
      <c r="QC16" s="219"/>
      <c r="QD16" s="219"/>
      <c r="QE16" s="219"/>
      <c r="QF16" s="219"/>
      <c r="QG16" s="219"/>
      <c r="QH16" s="219"/>
      <c r="QI16" s="219"/>
      <c r="QJ16" s="219"/>
      <c r="QK16" s="219"/>
      <c r="QL16" s="219"/>
      <c r="QM16" s="219"/>
      <c r="QN16" s="219"/>
      <c r="QO16" s="219"/>
      <c r="QP16" s="219"/>
      <c r="QQ16" s="219"/>
      <c r="QR16" s="219"/>
      <c r="QS16" s="219"/>
      <c r="QT16" s="219"/>
      <c r="QU16" s="219"/>
      <c r="QV16" s="219"/>
      <c r="QW16" s="219"/>
      <c r="QX16" s="219"/>
      <c r="QY16" s="219"/>
      <c r="QZ16" s="219"/>
      <c r="RA16" s="219"/>
      <c r="RB16" s="219"/>
      <c r="RC16" s="219"/>
      <c r="RD16" s="219"/>
      <c r="RE16" s="219"/>
      <c r="RF16" s="219"/>
      <c r="RG16" s="219"/>
      <c r="RH16" s="219"/>
      <c r="RI16" s="219"/>
      <c r="RJ16" s="219"/>
      <c r="RK16" s="219"/>
      <c r="RL16" s="219"/>
      <c r="RM16" s="219"/>
      <c r="RN16" s="219"/>
      <c r="RO16" s="219"/>
      <c r="RP16" s="219"/>
      <c r="RQ16" s="219"/>
      <c r="RR16" s="219"/>
      <c r="RS16" s="219"/>
      <c r="RT16" s="219"/>
      <c r="RU16" s="219"/>
      <c r="RV16" s="219"/>
      <c r="RW16" s="219"/>
      <c r="RX16" s="219"/>
      <c r="RY16" s="219"/>
      <c r="RZ16" s="219"/>
      <c r="SA16" s="219"/>
      <c r="SB16" s="219"/>
      <c r="SC16" s="219"/>
      <c r="SD16" s="219"/>
      <c r="SE16" s="219"/>
      <c r="SF16" s="219"/>
      <c r="SG16" s="219"/>
      <c r="SH16" s="219"/>
      <c r="SI16" s="219"/>
      <c r="SJ16" s="219"/>
      <c r="SK16" s="219"/>
      <c r="SL16" s="219"/>
      <c r="SM16" s="219"/>
      <c r="SN16" s="219"/>
      <c r="SO16" s="219"/>
      <c r="SP16" s="219"/>
      <c r="SQ16" s="219"/>
      <c r="SR16" s="219"/>
      <c r="SS16" s="219"/>
      <c r="ST16" s="219"/>
      <c r="SU16" s="219"/>
      <c r="SV16" s="219"/>
      <c r="SW16" s="219"/>
      <c r="SX16" s="219"/>
      <c r="SY16" s="219"/>
      <c r="SZ16" s="219"/>
      <c r="TA16" s="219"/>
      <c r="TB16" s="219"/>
      <c r="TC16" s="219"/>
      <c r="TD16" s="219"/>
      <c r="TE16" s="219"/>
      <c r="TF16" s="219"/>
      <c r="TG16" s="219"/>
      <c r="TH16" s="219"/>
      <c r="TI16" s="219"/>
      <c r="TJ16" s="219"/>
      <c r="TK16" s="219"/>
      <c r="TL16" s="219"/>
      <c r="TM16" s="219"/>
      <c r="TN16" s="219"/>
      <c r="TO16" s="219"/>
      <c r="TP16" s="219"/>
      <c r="TQ16" s="219"/>
      <c r="TR16" s="219"/>
      <c r="TS16" s="219"/>
      <c r="TT16" s="219"/>
      <c r="TU16" s="219"/>
      <c r="TV16" s="219"/>
      <c r="TW16" s="219"/>
      <c r="TX16" s="219"/>
      <c r="TY16" s="219"/>
      <c r="TZ16" s="219"/>
      <c r="UA16" s="219"/>
      <c r="UB16" s="219"/>
      <c r="UC16" s="219"/>
      <c r="UD16" s="219"/>
      <c r="UE16" s="219"/>
      <c r="UF16" s="219"/>
      <c r="UG16" s="219"/>
      <c r="UH16" s="219"/>
      <c r="UI16" s="219"/>
      <c r="UJ16" s="219"/>
      <c r="UK16" s="219"/>
      <c r="UL16" s="219"/>
      <c r="UM16" s="219"/>
      <c r="UN16" s="219"/>
      <c r="UO16" s="219"/>
      <c r="UP16" s="219"/>
      <c r="UQ16" s="219"/>
      <c r="UR16" s="219"/>
      <c r="US16" s="219"/>
      <c r="UT16" s="219"/>
      <c r="UU16" s="219"/>
      <c r="UV16" s="219"/>
      <c r="UW16" s="219"/>
      <c r="UX16" s="219"/>
      <c r="UY16" s="219"/>
      <c r="UZ16" s="219"/>
      <c r="VA16" s="219"/>
      <c r="VB16" s="219"/>
      <c r="VC16" s="219"/>
      <c r="VD16" s="219"/>
      <c r="VE16" s="219"/>
      <c r="VF16" s="219"/>
      <c r="VG16" s="219"/>
      <c r="VH16" s="219"/>
      <c r="VI16" s="219"/>
      <c r="VJ16" s="219"/>
      <c r="VK16" s="219"/>
      <c r="VL16" s="219"/>
      <c r="VM16" s="219"/>
      <c r="VN16" s="219"/>
      <c r="VO16" s="219"/>
      <c r="VP16" s="219"/>
      <c r="VQ16" s="219"/>
      <c r="VR16" s="219"/>
      <c r="VS16" s="219"/>
      <c r="VT16" s="219"/>
      <c r="VU16" s="219"/>
      <c r="VV16" s="219"/>
      <c r="VW16" s="219"/>
      <c r="VX16" s="219"/>
      <c r="VY16" s="219"/>
      <c r="VZ16" s="219"/>
      <c r="WA16" s="219"/>
      <c r="WB16" s="219"/>
      <c r="WC16" s="219"/>
      <c r="WD16" s="219"/>
      <c r="WE16" s="219"/>
      <c r="WF16" s="219"/>
      <c r="WG16" s="219"/>
      <c r="WH16" s="219"/>
      <c r="WI16" s="219"/>
      <c r="WJ16" s="219"/>
      <c r="WK16" s="219"/>
      <c r="WL16" s="219"/>
      <c r="WM16" s="219"/>
      <c r="WN16" s="219"/>
      <c r="WO16" s="219"/>
      <c r="WP16" s="219"/>
      <c r="WQ16" s="219"/>
      <c r="WR16" s="219"/>
      <c r="WS16" s="219"/>
      <c r="WT16" s="219"/>
      <c r="WU16" s="219"/>
      <c r="WV16" s="219"/>
      <c r="WW16" s="219"/>
      <c r="WX16" s="219"/>
      <c r="WY16" s="219"/>
      <c r="WZ16" s="219"/>
      <c r="XA16" s="219"/>
      <c r="XB16" s="219"/>
      <c r="XC16" s="219"/>
      <c r="XD16" s="219"/>
      <c r="XE16" s="219"/>
      <c r="XF16" s="219"/>
      <c r="XG16" s="219"/>
      <c r="XH16" s="219"/>
      <c r="XI16" s="219"/>
      <c r="XJ16" s="219"/>
      <c r="XK16" s="219"/>
      <c r="XL16" s="219"/>
      <c r="XM16" s="219"/>
      <c r="XN16" s="219"/>
      <c r="XO16" s="219"/>
      <c r="XP16" s="219"/>
      <c r="XQ16" s="219"/>
      <c r="XR16" s="219"/>
      <c r="XS16" s="219"/>
      <c r="XT16" s="219"/>
      <c r="XU16" s="219"/>
      <c r="XV16" s="219"/>
      <c r="XW16" s="219"/>
      <c r="XX16" s="219"/>
      <c r="XY16" s="219"/>
      <c r="XZ16" s="219"/>
      <c r="YA16" s="219"/>
      <c r="YB16" s="219"/>
      <c r="YC16" s="219"/>
      <c r="YD16" s="219"/>
      <c r="YE16" s="219"/>
      <c r="YF16" s="219"/>
      <c r="YG16" s="219"/>
      <c r="YH16" s="219"/>
      <c r="YI16" s="219"/>
      <c r="YJ16" s="219"/>
      <c r="YK16" s="219"/>
      <c r="YL16" s="219"/>
      <c r="YM16" s="219"/>
      <c r="YN16" s="219"/>
      <c r="YO16" s="219"/>
      <c r="YP16" s="219"/>
      <c r="YQ16" s="219"/>
      <c r="YR16" s="219"/>
      <c r="YS16" s="219"/>
      <c r="YT16" s="219"/>
      <c r="YU16" s="219"/>
      <c r="YV16" s="219"/>
      <c r="YW16" s="219"/>
      <c r="YX16" s="219"/>
      <c r="YY16" s="219"/>
      <c r="YZ16" s="219"/>
      <c r="ZA16" s="219"/>
      <c r="ZB16" s="219"/>
      <c r="ZC16" s="219"/>
      <c r="ZD16" s="219"/>
      <c r="ZE16" s="219"/>
      <c r="ZF16" s="219"/>
      <c r="ZG16" s="219"/>
      <c r="ZH16" s="219"/>
      <c r="ZI16" s="219"/>
      <c r="ZJ16" s="219"/>
      <c r="ZK16" s="219"/>
      <c r="ZL16" s="219"/>
      <c r="ZM16" s="219"/>
      <c r="ZN16" s="219"/>
      <c r="ZO16" s="219"/>
      <c r="ZP16" s="219"/>
      <c r="ZQ16" s="219"/>
      <c r="ZR16" s="219"/>
      <c r="ZS16" s="219"/>
      <c r="ZT16" s="219"/>
      <c r="ZU16" s="219"/>
      <c r="ZV16" s="219"/>
      <c r="ZW16" s="219"/>
      <c r="ZX16" s="219"/>
      <c r="ZY16" s="219"/>
      <c r="ZZ16" s="219"/>
      <c r="AAA16" s="219"/>
      <c r="AAB16" s="219"/>
      <c r="AAC16" s="219"/>
      <c r="AAD16" s="219"/>
      <c r="AAE16" s="219"/>
      <c r="AAF16" s="219"/>
      <c r="AAG16" s="219"/>
      <c r="AAH16" s="219"/>
      <c r="AAI16" s="219"/>
      <c r="AAJ16" s="219"/>
      <c r="AAK16" s="219"/>
      <c r="AAL16" s="219"/>
      <c r="AAM16" s="219"/>
      <c r="AAN16" s="219"/>
      <c r="AAO16" s="219"/>
      <c r="AAP16" s="219"/>
      <c r="AAQ16" s="219"/>
      <c r="AAR16" s="219"/>
      <c r="AAS16" s="219"/>
      <c r="AAT16" s="219"/>
      <c r="AAU16" s="219"/>
      <c r="AAV16" s="219"/>
      <c r="AAW16" s="219"/>
      <c r="AAX16" s="219"/>
      <c r="AAY16" s="219"/>
      <c r="AAZ16" s="219"/>
      <c r="ABA16" s="219"/>
      <c r="ABB16" s="219"/>
      <c r="ABC16" s="219"/>
      <c r="ABD16" s="219"/>
      <c r="ABE16" s="219"/>
      <c r="ABF16" s="219"/>
      <c r="ABG16" s="219"/>
      <c r="ABH16" s="219"/>
      <c r="ABI16" s="219"/>
      <c r="ABJ16" s="219"/>
      <c r="ABK16" s="219"/>
      <c r="ABL16" s="219"/>
      <c r="ABM16" s="219"/>
      <c r="ABN16" s="219"/>
      <c r="ABO16" s="219"/>
      <c r="ABP16" s="219"/>
      <c r="ABQ16" s="219"/>
      <c r="ABR16" s="219"/>
      <c r="ABS16" s="219"/>
      <c r="ABT16" s="219"/>
      <c r="ABU16" s="219"/>
      <c r="ABV16" s="219"/>
      <c r="ABW16" s="219"/>
      <c r="ABX16" s="219"/>
      <c r="ABY16" s="219"/>
      <c r="ABZ16" s="219"/>
      <c r="ACA16" s="219"/>
      <c r="ACB16" s="219"/>
      <c r="ACC16" s="219"/>
      <c r="ACD16" s="219"/>
      <c r="ACE16" s="219"/>
      <c r="ACF16" s="219"/>
      <c r="ACG16" s="219"/>
      <c r="ACH16" s="219"/>
      <c r="ACI16" s="219"/>
      <c r="ACJ16" s="219"/>
      <c r="ACK16" s="219"/>
      <c r="ACL16" s="219"/>
      <c r="ACM16" s="219"/>
      <c r="ACN16" s="219"/>
      <c r="ACO16" s="219"/>
      <c r="ACP16" s="219"/>
      <c r="ACQ16" s="219"/>
      <c r="ACR16" s="219"/>
      <c r="ACS16" s="219"/>
      <c r="ACT16" s="219"/>
      <c r="ACU16" s="219"/>
      <c r="ACV16" s="219"/>
      <c r="ACW16" s="219"/>
      <c r="ACX16" s="219"/>
      <c r="ACY16" s="219"/>
      <c r="ACZ16" s="219"/>
      <c r="ADA16" s="219"/>
      <c r="ADB16" s="219"/>
      <c r="ADC16" s="219"/>
      <c r="ADD16" s="219"/>
      <c r="ADE16" s="219"/>
      <c r="ADF16" s="219"/>
      <c r="ADG16" s="219"/>
      <c r="ADH16" s="219"/>
      <c r="ADI16" s="219"/>
      <c r="ADJ16" s="219"/>
      <c r="ADK16" s="219"/>
      <c r="ADL16" s="219"/>
      <c r="ADM16" s="219"/>
      <c r="ADN16" s="219"/>
      <c r="ADO16" s="219"/>
      <c r="ADP16" s="219"/>
      <c r="ADQ16" s="219"/>
      <c r="ADR16" s="219"/>
      <c r="ADS16" s="219"/>
      <c r="ADT16" s="219"/>
      <c r="ADU16" s="219"/>
      <c r="ADV16" s="219"/>
      <c r="ADW16" s="219"/>
      <c r="ADX16" s="219"/>
      <c r="ADY16" s="219"/>
      <c r="ADZ16" s="219"/>
      <c r="AEA16" s="219"/>
      <c r="AEB16" s="219"/>
      <c r="AEC16" s="219"/>
      <c r="AED16" s="219"/>
      <c r="AEE16" s="219"/>
      <c r="AEF16" s="219"/>
      <c r="AEG16" s="219"/>
      <c r="AEH16" s="219"/>
      <c r="AEI16" s="219"/>
      <c r="AEJ16" s="219"/>
      <c r="AEK16" s="219"/>
      <c r="AEL16" s="219"/>
      <c r="AEM16" s="219"/>
      <c r="AEN16" s="219"/>
      <c r="AEO16" s="219"/>
      <c r="AEP16" s="219"/>
      <c r="AEQ16" s="219"/>
      <c r="AER16" s="219"/>
      <c r="AES16" s="219"/>
      <c r="AET16" s="219"/>
      <c r="AEU16" s="219"/>
      <c r="AEV16" s="219"/>
      <c r="AEW16" s="219"/>
      <c r="AEX16" s="219"/>
      <c r="AEY16" s="219"/>
      <c r="AEZ16" s="219"/>
      <c r="AFA16" s="219"/>
      <c r="AFB16" s="219"/>
      <c r="AFC16" s="219"/>
      <c r="AFD16" s="219"/>
      <c r="AFE16" s="219"/>
      <c r="AFF16" s="219"/>
      <c r="AFG16" s="219"/>
      <c r="AFH16" s="219"/>
      <c r="AFI16" s="219"/>
      <c r="AFJ16" s="219"/>
      <c r="AFK16" s="219"/>
      <c r="AFL16" s="219"/>
      <c r="AFM16" s="219"/>
      <c r="AFN16" s="219"/>
      <c r="AFO16" s="219"/>
      <c r="AFP16" s="219"/>
      <c r="AFQ16" s="219"/>
      <c r="AFR16" s="219"/>
      <c r="AFS16" s="219"/>
      <c r="AFT16" s="219"/>
      <c r="AFU16" s="219"/>
      <c r="AFV16" s="219"/>
      <c r="AFW16" s="219"/>
      <c r="AFX16" s="219"/>
      <c r="AFY16" s="219"/>
      <c r="AFZ16" s="219"/>
      <c r="AGA16" s="219"/>
      <c r="AGB16" s="219"/>
      <c r="AGC16" s="219"/>
      <c r="AGD16" s="219"/>
      <c r="AGE16" s="219"/>
      <c r="AGF16" s="219"/>
      <c r="AGG16" s="219"/>
      <c r="AGH16" s="219"/>
      <c r="AGI16" s="219"/>
      <c r="AGJ16" s="219"/>
      <c r="AGK16" s="219"/>
      <c r="AGL16" s="219"/>
      <c r="AGM16" s="219"/>
      <c r="AGN16" s="219"/>
      <c r="AGO16" s="219"/>
      <c r="AGP16" s="219"/>
      <c r="AGQ16" s="219"/>
      <c r="AGR16" s="219"/>
      <c r="AGS16" s="219"/>
      <c r="AGT16" s="219"/>
      <c r="AGU16" s="219"/>
      <c r="AGV16" s="219"/>
      <c r="AGW16" s="219"/>
      <c r="AGX16" s="219"/>
      <c r="AGY16" s="219"/>
      <c r="AGZ16" s="219"/>
      <c r="AHA16" s="219"/>
      <c r="AHB16" s="219"/>
      <c r="AHC16" s="219"/>
      <c r="AHD16" s="219"/>
      <c r="AHE16" s="219"/>
      <c r="AHF16" s="219"/>
      <c r="AHG16" s="219"/>
      <c r="AHH16" s="219"/>
      <c r="AHI16" s="219"/>
      <c r="AHJ16" s="219"/>
      <c r="AHK16" s="219"/>
      <c r="AHL16" s="219"/>
      <c r="AHM16" s="219"/>
      <c r="AHN16" s="219"/>
      <c r="AHO16" s="219"/>
      <c r="AHP16" s="219"/>
      <c r="AHQ16" s="219"/>
      <c r="AHR16" s="219"/>
      <c r="AHS16" s="219"/>
      <c r="AHT16" s="219"/>
      <c r="AHU16" s="219"/>
      <c r="AHV16" s="219"/>
      <c r="AHW16" s="219"/>
      <c r="AHX16" s="219"/>
      <c r="AHY16" s="219"/>
      <c r="AHZ16" s="219"/>
      <c r="AIA16" s="219"/>
      <c r="AIB16" s="219"/>
      <c r="AIC16" s="219"/>
      <c r="AID16" s="219"/>
      <c r="AIE16" s="219"/>
      <c r="AIF16" s="219"/>
      <c r="AIG16" s="219"/>
      <c r="AIH16" s="219"/>
      <c r="AII16" s="219"/>
      <c r="AIJ16" s="219"/>
      <c r="AIK16" s="219"/>
      <c r="AIL16" s="219"/>
      <c r="AIM16" s="219"/>
      <c r="AIN16" s="219"/>
      <c r="AIO16" s="219"/>
      <c r="AIP16" s="219"/>
      <c r="AIQ16" s="219"/>
      <c r="AIR16" s="219"/>
      <c r="AIS16" s="219"/>
      <c r="AIT16" s="219"/>
      <c r="AIU16" s="219"/>
      <c r="AIV16" s="219"/>
      <c r="AIW16" s="219"/>
      <c r="AIX16" s="219"/>
      <c r="AIY16" s="219"/>
      <c r="AIZ16" s="219"/>
      <c r="AJA16" s="219"/>
      <c r="AJB16" s="219"/>
      <c r="AJC16" s="219"/>
      <c r="AJD16" s="219"/>
      <c r="AJE16" s="219"/>
      <c r="AJF16" s="219"/>
      <c r="AJG16" s="219"/>
      <c r="AJH16" s="219"/>
      <c r="AJI16" s="219"/>
      <c r="AJJ16" s="219"/>
      <c r="AJK16" s="219"/>
      <c r="AJL16" s="219"/>
      <c r="AJM16" s="219"/>
      <c r="AJN16" s="219"/>
      <c r="AJO16" s="219"/>
      <c r="AJP16" s="219"/>
      <c r="AJQ16" s="219"/>
      <c r="AJR16" s="219"/>
      <c r="AJS16" s="219"/>
      <c r="AJT16" s="219"/>
      <c r="AJU16" s="219"/>
      <c r="AJV16" s="219"/>
      <c r="AJW16" s="219"/>
      <c r="AJX16" s="219"/>
      <c r="AJY16" s="219"/>
      <c r="AJZ16" s="219"/>
      <c r="AKA16" s="219"/>
      <c r="AKB16" s="219"/>
      <c r="AKC16" s="219"/>
      <c r="AKD16" s="219"/>
      <c r="AKE16" s="219"/>
      <c r="AKF16" s="219"/>
      <c r="AKG16" s="219"/>
      <c r="AKH16" s="219"/>
      <c r="AKI16" s="219"/>
      <c r="AKJ16" s="219"/>
      <c r="AKK16" s="219"/>
      <c r="AKL16" s="219"/>
      <c r="AKM16" s="219"/>
      <c r="AKN16" s="219"/>
      <c r="AKO16" s="219"/>
      <c r="AKP16" s="219"/>
      <c r="AKQ16" s="219"/>
      <c r="AKR16" s="219"/>
      <c r="AKS16" s="219"/>
      <c r="AKT16" s="219"/>
      <c r="AKU16" s="219"/>
      <c r="AKV16" s="219"/>
      <c r="AKW16" s="219"/>
      <c r="AKX16" s="219"/>
      <c r="AKY16" s="219"/>
      <c r="AKZ16" s="219"/>
      <c r="ALA16" s="219"/>
      <c r="ALB16" s="219"/>
      <c r="ALC16" s="219"/>
      <c r="ALD16" s="219"/>
      <c r="ALE16" s="219"/>
      <c r="ALF16" s="219"/>
      <c r="ALG16" s="219"/>
      <c r="ALH16" s="219"/>
      <c r="ALI16" s="219"/>
      <c r="ALJ16" s="219"/>
      <c r="ALK16" s="219"/>
      <c r="ALL16" s="219"/>
      <c r="ALM16" s="219"/>
      <c r="ALN16" s="219"/>
      <c r="ALO16" s="219"/>
      <c r="ALP16" s="219"/>
      <c r="ALQ16" s="219"/>
      <c r="ALR16" s="219"/>
      <c r="ALS16" s="219"/>
      <c r="ALT16" s="219"/>
      <c r="ALU16" s="219"/>
      <c r="ALV16" s="219"/>
      <c r="ALW16" s="219"/>
      <c r="ALX16" s="219"/>
      <c r="ALY16" s="219"/>
      <c r="ALZ16" s="219"/>
      <c r="AMA16" s="219"/>
      <c r="AMB16" s="219"/>
      <c r="AMC16" s="219"/>
      <c r="AMD16" s="219"/>
    </row>
    <row r="17" spans="1:1024" ht="12.9">
      <c r="A17" s="350" t="s">
        <v>142</v>
      </c>
      <c r="B17" s="350"/>
      <c r="C17" s="350"/>
      <c r="D17" s="351">
        <f>SUM(E10:E16)</f>
        <v>0</v>
      </c>
      <c r="E17" s="351"/>
      <c r="F17" s="220"/>
      <c r="G17" s="220"/>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21"/>
      <c r="HT17" s="221"/>
      <c r="HU17" s="221"/>
      <c r="HV17" s="221"/>
      <c r="HW17" s="221"/>
      <c r="HX17" s="221"/>
      <c r="HY17" s="221"/>
      <c r="HZ17" s="221"/>
      <c r="IA17" s="221"/>
      <c r="IB17" s="221"/>
      <c r="IC17" s="221"/>
      <c r="ID17" s="221"/>
      <c r="IE17" s="221"/>
      <c r="IF17" s="221"/>
      <c r="IG17" s="221"/>
      <c r="IH17" s="221"/>
      <c r="II17" s="221"/>
      <c r="IJ17" s="221"/>
      <c r="IK17" s="221"/>
      <c r="IL17" s="221"/>
      <c r="IM17" s="221"/>
      <c r="IN17" s="221"/>
      <c r="IO17" s="221"/>
      <c r="IP17" s="221"/>
      <c r="IQ17" s="221"/>
      <c r="IR17" s="221"/>
      <c r="IS17" s="221"/>
      <c r="IT17" s="221"/>
      <c r="IU17" s="221"/>
      <c r="IV17" s="221"/>
      <c r="IW17" s="221"/>
      <c r="IX17" s="221"/>
      <c r="IY17" s="221"/>
      <c r="IZ17" s="221"/>
      <c r="JA17" s="221"/>
      <c r="JB17" s="221"/>
      <c r="JC17" s="221"/>
      <c r="JD17" s="221"/>
      <c r="JE17" s="221"/>
      <c r="JF17" s="221"/>
      <c r="JG17" s="221"/>
      <c r="JH17" s="221"/>
      <c r="JI17" s="221"/>
      <c r="JJ17" s="221"/>
      <c r="JK17" s="221"/>
      <c r="JL17" s="221"/>
      <c r="JM17" s="221"/>
      <c r="JN17" s="221"/>
      <c r="JO17" s="221"/>
      <c r="JP17" s="221"/>
      <c r="JQ17" s="221"/>
      <c r="JR17" s="221"/>
      <c r="JS17" s="221"/>
      <c r="JT17" s="221"/>
      <c r="JU17" s="221"/>
      <c r="JV17" s="221"/>
      <c r="JW17" s="221"/>
      <c r="JX17" s="221"/>
      <c r="JY17" s="221"/>
      <c r="JZ17" s="221"/>
      <c r="KA17" s="221"/>
      <c r="KB17" s="221"/>
      <c r="KC17" s="221"/>
      <c r="KD17" s="221"/>
      <c r="KE17" s="221"/>
      <c r="KF17" s="221"/>
      <c r="KG17" s="221"/>
      <c r="KH17" s="221"/>
      <c r="KI17" s="221"/>
      <c r="KJ17" s="221"/>
      <c r="KK17" s="221"/>
      <c r="KL17" s="221"/>
      <c r="KM17" s="221"/>
      <c r="KN17" s="221"/>
      <c r="KO17" s="221"/>
      <c r="KP17" s="221"/>
      <c r="KQ17" s="221"/>
      <c r="KR17" s="221"/>
      <c r="KS17" s="221"/>
      <c r="KT17" s="221"/>
      <c r="KU17" s="221"/>
      <c r="KV17" s="221"/>
      <c r="KW17" s="221"/>
      <c r="KX17" s="221"/>
      <c r="KY17" s="221"/>
      <c r="KZ17" s="221"/>
      <c r="LA17" s="221"/>
      <c r="LB17" s="221"/>
      <c r="LC17" s="221"/>
      <c r="LD17" s="221"/>
      <c r="LE17" s="221"/>
      <c r="LF17" s="221"/>
      <c r="LG17" s="221"/>
      <c r="LH17" s="221"/>
      <c r="LI17" s="221"/>
      <c r="LJ17" s="221"/>
      <c r="LK17" s="221"/>
      <c r="LL17" s="221"/>
      <c r="LM17" s="221"/>
      <c r="LN17" s="221"/>
      <c r="LO17" s="221"/>
      <c r="LP17" s="221"/>
      <c r="LQ17" s="221"/>
      <c r="LR17" s="221"/>
      <c r="LS17" s="221"/>
      <c r="LT17" s="221"/>
      <c r="LU17" s="221"/>
      <c r="LV17" s="221"/>
      <c r="LW17" s="221"/>
      <c r="LX17" s="221"/>
      <c r="LY17" s="221"/>
      <c r="LZ17" s="221"/>
      <c r="MA17" s="221"/>
      <c r="MB17" s="221"/>
      <c r="MC17" s="221"/>
      <c r="MD17" s="221"/>
      <c r="ME17" s="221"/>
      <c r="MF17" s="221"/>
      <c r="MG17" s="221"/>
      <c r="MH17" s="221"/>
      <c r="MI17" s="221"/>
      <c r="MJ17" s="221"/>
      <c r="MK17" s="221"/>
      <c r="ML17" s="221"/>
      <c r="MM17" s="221"/>
      <c r="MN17" s="221"/>
      <c r="MO17" s="221"/>
      <c r="MP17" s="221"/>
      <c r="MQ17" s="221"/>
      <c r="MR17" s="221"/>
      <c r="MS17" s="221"/>
      <c r="MT17" s="221"/>
      <c r="MU17" s="221"/>
      <c r="MV17" s="221"/>
      <c r="MW17" s="221"/>
      <c r="MX17" s="221"/>
      <c r="MY17" s="221"/>
      <c r="MZ17" s="221"/>
      <c r="NA17" s="221"/>
      <c r="NB17" s="221"/>
      <c r="NC17" s="221"/>
      <c r="ND17" s="221"/>
      <c r="NE17" s="221"/>
      <c r="NF17" s="221"/>
      <c r="NG17" s="221"/>
      <c r="NH17" s="221"/>
      <c r="NI17" s="221"/>
      <c r="NJ17" s="221"/>
      <c r="NK17" s="221"/>
      <c r="NL17" s="221"/>
      <c r="NM17" s="221"/>
      <c r="NN17" s="221"/>
      <c r="NO17" s="221"/>
      <c r="NP17" s="221"/>
      <c r="NQ17" s="221"/>
      <c r="NR17" s="221"/>
      <c r="NS17" s="221"/>
      <c r="NT17" s="221"/>
      <c r="NU17" s="221"/>
      <c r="NV17" s="221"/>
      <c r="NW17" s="221"/>
      <c r="NX17" s="221"/>
      <c r="NY17" s="221"/>
      <c r="NZ17" s="221"/>
      <c r="OA17" s="221"/>
      <c r="OB17" s="221"/>
      <c r="OC17" s="221"/>
      <c r="OD17" s="221"/>
      <c r="OE17" s="221"/>
      <c r="OF17" s="221"/>
      <c r="OG17" s="221"/>
      <c r="OH17" s="221"/>
      <c r="OI17" s="221"/>
      <c r="OJ17" s="221"/>
      <c r="OK17" s="221"/>
      <c r="OL17" s="221"/>
      <c r="OM17" s="221"/>
      <c r="ON17" s="221"/>
      <c r="OO17" s="221"/>
      <c r="OP17" s="221"/>
      <c r="OQ17" s="221"/>
      <c r="OR17" s="221"/>
      <c r="OS17" s="221"/>
      <c r="OT17" s="221"/>
      <c r="OU17" s="221"/>
      <c r="OV17" s="221"/>
      <c r="OW17" s="221"/>
      <c r="OX17" s="221"/>
      <c r="OY17" s="221"/>
      <c r="OZ17" s="221"/>
      <c r="PA17" s="221"/>
      <c r="PB17" s="221"/>
      <c r="PC17" s="221"/>
      <c r="PD17" s="221"/>
      <c r="PE17" s="221"/>
      <c r="PF17" s="221"/>
      <c r="PG17" s="221"/>
      <c r="PH17" s="221"/>
      <c r="PI17" s="221"/>
      <c r="PJ17" s="221"/>
      <c r="PK17" s="221"/>
      <c r="PL17" s="221"/>
      <c r="PM17" s="221"/>
      <c r="PN17" s="221"/>
      <c r="PO17" s="221"/>
      <c r="PP17" s="221"/>
      <c r="PQ17" s="221"/>
      <c r="PR17" s="221"/>
      <c r="PS17" s="221"/>
      <c r="PT17" s="221"/>
      <c r="PU17" s="221"/>
      <c r="PV17" s="221"/>
      <c r="PW17" s="221"/>
      <c r="PX17" s="221"/>
      <c r="PY17" s="221"/>
      <c r="PZ17" s="221"/>
      <c r="QA17" s="221"/>
      <c r="QB17" s="221"/>
      <c r="QC17" s="221"/>
      <c r="QD17" s="221"/>
      <c r="QE17" s="221"/>
      <c r="QF17" s="221"/>
      <c r="QG17" s="221"/>
      <c r="QH17" s="221"/>
      <c r="QI17" s="221"/>
      <c r="QJ17" s="221"/>
      <c r="QK17" s="221"/>
      <c r="QL17" s="221"/>
      <c r="QM17" s="221"/>
      <c r="QN17" s="221"/>
      <c r="QO17" s="221"/>
      <c r="QP17" s="221"/>
      <c r="QQ17" s="221"/>
      <c r="QR17" s="221"/>
      <c r="QS17" s="221"/>
      <c r="QT17" s="221"/>
      <c r="QU17" s="221"/>
      <c r="QV17" s="221"/>
      <c r="QW17" s="221"/>
      <c r="QX17" s="221"/>
      <c r="QY17" s="221"/>
      <c r="QZ17" s="221"/>
      <c r="RA17" s="221"/>
      <c r="RB17" s="221"/>
      <c r="RC17" s="221"/>
      <c r="RD17" s="221"/>
      <c r="RE17" s="221"/>
      <c r="RF17" s="221"/>
      <c r="RG17" s="221"/>
      <c r="RH17" s="221"/>
      <c r="RI17" s="221"/>
      <c r="RJ17" s="221"/>
      <c r="RK17" s="221"/>
      <c r="RL17" s="221"/>
      <c r="RM17" s="221"/>
      <c r="RN17" s="221"/>
      <c r="RO17" s="221"/>
      <c r="RP17" s="221"/>
      <c r="RQ17" s="221"/>
      <c r="RR17" s="221"/>
      <c r="RS17" s="221"/>
      <c r="RT17" s="221"/>
      <c r="RU17" s="221"/>
      <c r="RV17" s="221"/>
      <c r="RW17" s="221"/>
      <c r="RX17" s="221"/>
      <c r="RY17" s="221"/>
      <c r="RZ17" s="221"/>
      <c r="SA17" s="221"/>
      <c r="SB17" s="221"/>
      <c r="SC17" s="221"/>
      <c r="SD17" s="221"/>
      <c r="SE17" s="221"/>
      <c r="SF17" s="221"/>
      <c r="SG17" s="221"/>
      <c r="SH17" s="221"/>
      <c r="SI17" s="221"/>
      <c r="SJ17" s="221"/>
      <c r="SK17" s="221"/>
      <c r="SL17" s="221"/>
      <c r="SM17" s="221"/>
      <c r="SN17" s="221"/>
      <c r="SO17" s="221"/>
      <c r="SP17" s="221"/>
      <c r="SQ17" s="221"/>
      <c r="SR17" s="221"/>
      <c r="SS17" s="221"/>
      <c r="ST17" s="221"/>
      <c r="SU17" s="221"/>
      <c r="SV17" s="221"/>
      <c r="SW17" s="221"/>
      <c r="SX17" s="221"/>
      <c r="SY17" s="221"/>
      <c r="SZ17" s="221"/>
      <c r="TA17" s="221"/>
      <c r="TB17" s="221"/>
      <c r="TC17" s="221"/>
      <c r="TD17" s="221"/>
      <c r="TE17" s="221"/>
      <c r="TF17" s="221"/>
      <c r="TG17" s="221"/>
      <c r="TH17" s="221"/>
      <c r="TI17" s="221"/>
      <c r="TJ17" s="221"/>
      <c r="TK17" s="221"/>
      <c r="TL17" s="221"/>
      <c r="TM17" s="221"/>
      <c r="TN17" s="221"/>
      <c r="TO17" s="221"/>
      <c r="TP17" s="221"/>
      <c r="TQ17" s="221"/>
      <c r="TR17" s="221"/>
      <c r="TS17" s="221"/>
      <c r="TT17" s="221"/>
      <c r="TU17" s="221"/>
      <c r="TV17" s="221"/>
      <c r="TW17" s="221"/>
      <c r="TX17" s="221"/>
      <c r="TY17" s="221"/>
      <c r="TZ17" s="221"/>
      <c r="UA17" s="221"/>
      <c r="UB17" s="221"/>
      <c r="UC17" s="221"/>
      <c r="UD17" s="221"/>
      <c r="UE17" s="221"/>
      <c r="UF17" s="221"/>
      <c r="UG17" s="221"/>
      <c r="UH17" s="221"/>
      <c r="UI17" s="221"/>
      <c r="UJ17" s="221"/>
      <c r="UK17" s="221"/>
      <c r="UL17" s="221"/>
      <c r="UM17" s="221"/>
      <c r="UN17" s="221"/>
      <c r="UO17" s="221"/>
      <c r="UP17" s="221"/>
      <c r="UQ17" s="221"/>
      <c r="UR17" s="221"/>
      <c r="US17" s="221"/>
      <c r="UT17" s="221"/>
      <c r="UU17" s="221"/>
      <c r="UV17" s="221"/>
      <c r="UW17" s="221"/>
      <c r="UX17" s="221"/>
      <c r="UY17" s="221"/>
      <c r="UZ17" s="221"/>
      <c r="VA17" s="221"/>
      <c r="VB17" s="221"/>
      <c r="VC17" s="221"/>
      <c r="VD17" s="221"/>
      <c r="VE17" s="221"/>
      <c r="VF17" s="221"/>
      <c r="VG17" s="221"/>
      <c r="VH17" s="221"/>
      <c r="VI17" s="221"/>
      <c r="VJ17" s="221"/>
      <c r="VK17" s="221"/>
      <c r="VL17" s="221"/>
      <c r="VM17" s="221"/>
      <c r="VN17" s="221"/>
      <c r="VO17" s="221"/>
      <c r="VP17" s="221"/>
      <c r="VQ17" s="221"/>
      <c r="VR17" s="221"/>
      <c r="VS17" s="221"/>
      <c r="VT17" s="221"/>
      <c r="VU17" s="221"/>
      <c r="VV17" s="221"/>
      <c r="VW17" s="221"/>
      <c r="VX17" s="221"/>
      <c r="VY17" s="221"/>
      <c r="VZ17" s="221"/>
      <c r="WA17" s="221"/>
      <c r="WB17" s="221"/>
      <c r="WC17" s="221"/>
      <c r="WD17" s="221"/>
      <c r="WE17" s="221"/>
      <c r="WF17" s="221"/>
      <c r="WG17" s="221"/>
      <c r="WH17" s="221"/>
      <c r="WI17" s="221"/>
      <c r="WJ17" s="221"/>
      <c r="WK17" s="221"/>
      <c r="WL17" s="221"/>
      <c r="WM17" s="221"/>
      <c r="WN17" s="221"/>
      <c r="WO17" s="221"/>
      <c r="WP17" s="221"/>
      <c r="WQ17" s="221"/>
      <c r="WR17" s="221"/>
      <c r="WS17" s="221"/>
      <c r="WT17" s="221"/>
      <c r="WU17" s="221"/>
      <c r="WV17" s="221"/>
      <c r="WW17" s="221"/>
      <c r="WX17" s="221"/>
      <c r="WY17" s="221"/>
      <c r="WZ17" s="221"/>
      <c r="XA17" s="221"/>
      <c r="XB17" s="221"/>
      <c r="XC17" s="221"/>
      <c r="XD17" s="221"/>
      <c r="XE17" s="221"/>
      <c r="XF17" s="221"/>
      <c r="XG17" s="221"/>
      <c r="XH17" s="221"/>
      <c r="XI17" s="221"/>
      <c r="XJ17" s="221"/>
      <c r="XK17" s="221"/>
      <c r="XL17" s="221"/>
      <c r="XM17" s="221"/>
      <c r="XN17" s="221"/>
      <c r="XO17" s="221"/>
      <c r="XP17" s="221"/>
      <c r="XQ17" s="221"/>
      <c r="XR17" s="221"/>
      <c r="XS17" s="221"/>
      <c r="XT17" s="221"/>
      <c r="XU17" s="221"/>
      <c r="XV17" s="221"/>
      <c r="XW17" s="221"/>
      <c r="XX17" s="221"/>
      <c r="XY17" s="221"/>
      <c r="XZ17" s="221"/>
      <c r="YA17" s="221"/>
      <c r="YB17" s="221"/>
      <c r="YC17" s="221"/>
      <c r="YD17" s="221"/>
      <c r="YE17" s="221"/>
      <c r="YF17" s="221"/>
      <c r="YG17" s="221"/>
      <c r="YH17" s="221"/>
      <c r="YI17" s="221"/>
      <c r="YJ17" s="221"/>
      <c r="YK17" s="221"/>
      <c r="YL17" s="221"/>
      <c r="YM17" s="221"/>
      <c r="YN17" s="221"/>
      <c r="YO17" s="221"/>
      <c r="YP17" s="221"/>
      <c r="YQ17" s="221"/>
      <c r="YR17" s="221"/>
      <c r="YS17" s="221"/>
      <c r="YT17" s="221"/>
      <c r="YU17" s="221"/>
      <c r="YV17" s="221"/>
      <c r="YW17" s="221"/>
      <c r="YX17" s="221"/>
      <c r="YY17" s="221"/>
      <c r="YZ17" s="221"/>
      <c r="ZA17" s="221"/>
      <c r="ZB17" s="221"/>
      <c r="ZC17" s="221"/>
      <c r="ZD17" s="221"/>
      <c r="ZE17" s="221"/>
      <c r="ZF17" s="221"/>
      <c r="ZG17" s="221"/>
      <c r="ZH17" s="221"/>
      <c r="ZI17" s="221"/>
      <c r="ZJ17" s="221"/>
      <c r="ZK17" s="221"/>
      <c r="ZL17" s="221"/>
      <c r="ZM17" s="221"/>
      <c r="ZN17" s="221"/>
      <c r="ZO17" s="221"/>
      <c r="ZP17" s="221"/>
      <c r="ZQ17" s="221"/>
      <c r="ZR17" s="221"/>
      <c r="ZS17" s="221"/>
      <c r="ZT17" s="221"/>
      <c r="ZU17" s="221"/>
      <c r="ZV17" s="221"/>
      <c r="ZW17" s="221"/>
      <c r="ZX17" s="221"/>
      <c r="ZY17" s="221"/>
      <c r="ZZ17" s="221"/>
      <c r="AAA17" s="221"/>
      <c r="AAB17" s="221"/>
      <c r="AAC17" s="221"/>
      <c r="AAD17" s="221"/>
      <c r="AAE17" s="221"/>
      <c r="AAF17" s="221"/>
      <c r="AAG17" s="221"/>
      <c r="AAH17" s="221"/>
      <c r="AAI17" s="221"/>
      <c r="AAJ17" s="221"/>
      <c r="AAK17" s="221"/>
      <c r="AAL17" s="221"/>
      <c r="AAM17" s="221"/>
      <c r="AAN17" s="221"/>
      <c r="AAO17" s="221"/>
      <c r="AAP17" s="221"/>
      <c r="AAQ17" s="221"/>
      <c r="AAR17" s="221"/>
      <c r="AAS17" s="221"/>
      <c r="AAT17" s="221"/>
      <c r="AAU17" s="221"/>
      <c r="AAV17" s="221"/>
      <c r="AAW17" s="221"/>
      <c r="AAX17" s="221"/>
      <c r="AAY17" s="221"/>
      <c r="AAZ17" s="221"/>
      <c r="ABA17" s="221"/>
      <c r="ABB17" s="221"/>
      <c r="ABC17" s="221"/>
      <c r="ABD17" s="221"/>
      <c r="ABE17" s="221"/>
      <c r="ABF17" s="221"/>
      <c r="ABG17" s="221"/>
      <c r="ABH17" s="221"/>
      <c r="ABI17" s="221"/>
      <c r="ABJ17" s="221"/>
      <c r="ABK17" s="221"/>
      <c r="ABL17" s="221"/>
      <c r="ABM17" s="221"/>
      <c r="ABN17" s="221"/>
      <c r="ABO17" s="221"/>
      <c r="ABP17" s="221"/>
      <c r="ABQ17" s="221"/>
      <c r="ABR17" s="221"/>
      <c r="ABS17" s="221"/>
      <c r="ABT17" s="221"/>
      <c r="ABU17" s="221"/>
      <c r="ABV17" s="221"/>
      <c r="ABW17" s="221"/>
      <c r="ABX17" s="221"/>
      <c r="ABY17" s="221"/>
      <c r="ABZ17" s="221"/>
      <c r="ACA17" s="221"/>
      <c r="ACB17" s="221"/>
      <c r="ACC17" s="221"/>
      <c r="ACD17" s="221"/>
      <c r="ACE17" s="221"/>
      <c r="ACF17" s="221"/>
      <c r="ACG17" s="221"/>
      <c r="ACH17" s="221"/>
      <c r="ACI17" s="221"/>
      <c r="ACJ17" s="221"/>
      <c r="ACK17" s="221"/>
      <c r="ACL17" s="221"/>
      <c r="ACM17" s="221"/>
      <c r="ACN17" s="221"/>
      <c r="ACO17" s="221"/>
      <c r="ACP17" s="221"/>
      <c r="ACQ17" s="221"/>
      <c r="ACR17" s="221"/>
      <c r="ACS17" s="221"/>
      <c r="ACT17" s="221"/>
      <c r="ACU17" s="221"/>
      <c r="ACV17" s="221"/>
      <c r="ACW17" s="221"/>
      <c r="ACX17" s="221"/>
      <c r="ACY17" s="221"/>
      <c r="ACZ17" s="221"/>
      <c r="ADA17" s="221"/>
      <c r="ADB17" s="221"/>
      <c r="ADC17" s="221"/>
      <c r="ADD17" s="221"/>
      <c r="ADE17" s="221"/>
      <c r="ADF17" s="221"/>
      <c r="ADG17" s="221"/>
      <c r="ADH17" s="221"/>
      <c r="ADI17" s="221"/>
      <c r="ADJ17" s="221"/>
      <c r="ADK17" s="221"/>
      <c r="ADL17" s="221"/>
      <c r="ADM17" s="221"/>
      <c r="ADN17" s="221"/>
      <c r="ADO17" s="221"/>
      <c r="ADP17" s="221"/>
      <c r="ADQ17" s="221"/>
      <c r="ADR17" s="221"/>
      <c r="ADS17" s="221"/>
      <c r="ADT17" s="221"/>
      <c r="ADU17" s="221"/>
      <c r="ADV17" s="221"/>
      <c r="ADW17" s="221"/>
      <c r="ADX17" s="221"/>
      <c r="ADY17" s="221"/>
      <c r="ADZ17" s="221"/>
      <c r="AEA17" s="221"/>
      <c r="AEB17" s="221"/>
      <c r="AEC17" s="221"/>
      <c r="AED17" s="221"/>
      <c r="AEE17" s="221"/>
      <c r="AEF17" s="221"/>
      <c r="AEG17" s="221"/>
      <c r="AEH17" s="221"/>
      <c r="AEI17" s="221"/>
      <c r="AEJ17" s="221"/>
      <c r="AEK17" s="221"/>
      <c r="AEL17" s="221"/>
      <c r="AEM17" s="221"/>
      <c r="AEN17" s="221"/>
      <c r="AEO17" s="221"/>
      <c r="AEP17" s="221"/>
      <c r="AEQ17" s="221"/>
      <c r="AER17" s="221"/>
      <c r="AES17" s="221"/>
      <c r="AET17" s="221"/>
      <c r="AEU17" s="221"/>
      <c r="AEV17" s="221"/>
      <c r="AEW17" s="221"/>
      <c r="AEX17" s="221"/>
      <c r="AEY17" s="221"/>
      <c r="AEZ17" s="221"/>
      <c r="AFA17" s="221"/>
      <c r="AFB17" s="221"/>
      <c r="AFC17" s="221"/>
      <c r="AFD17" s="221"/>
      <c r="AFE17" s="221"/>
      <c r="AFF17" s="221"/>
      <c r="AFG17" s="221"/>
      <c r="AFH17" s="221"/>
      <c r="AFI17" s="221"/>
      <c r="AFJ17" s="221"/>
      <c r="AFK17" s="221"/>
      <c r="AFL17" s="221"/>
      <c r="AFM17" s="221"/>
      <c r="AFN17" s="221"/>
      <c r="AFO17" s="221"/>
      <c r="AFP17" s="221"/>
      <c r="AFQ17" s="221"/>
      <c r="AFR17" s="221"/>
      <c r="AFS17" s="221"/>
      <c r="AFT17" s="221"/>
      <c r="AFU17" s="221"/>
      <c r="AFV17" s="221"/>
      <c r="AFW17" s="221"/>
      <c r="AFX17" s="221"/>
      <c r="AFY17" s="221"/>
      <c r="AFZ17" s="221"/>
      <c r="AGA17" s="221"/>
      <c r="AGB17" s="221"/>
      <c r="AGC17" s="221"/>
      <c r="AGD17" s="221"/>
      <c r="AGE17" s="221"/>
      <c r="AGF17" s="221"/>
      <c r="AGG17" s="221"/>
      <c r="AGH17" s="221"/>
      <c r="AGI17" s="221"/>
      <c r="AGJ17" s="221"/>
      <c r="AGK17" s="221"/>
      <c r="AGL17" s="221"/>
      <c r="AGM17" s="221"/>
      <c r="AGN17" s="221"/>
      <c r="AGO17" s="221"/>
      <c r="AGP17" s="221"/>
      <c r="AGQ17" s="221"/>
      <c r="AGR17" s="221"/>
      <c r="AGS17" s="221"/>
      <c r="AGT17" s="221"/>
      <c r="AGU17" s="221"/>
      <c r="AGV17" s="221"/>
      <c r="AGW17" s="221"/>
      <c r="AGX17" s="221"/>
      <c r="AGY17" s="221"/>
      <c r="AGZ17" s="221"/>
      <c r="AHA17" s="221"/>
      <c r="AHB17" s="221"/>
      <c r="AHC17" s="221"/>
      <c r="AHD17" s="221"/>
      <c r="AHE17" s="221"/>
      <c r="AHF17" s="221"/>
      <c r="AHG17" s="221"/>
      <c r="AHH17" s="221"/>
      <c r="AHI17" s="221"/>
      <c r="AHJ17" s="221"/>
      <c r="AHK17" s="221"/>
      <c r="AHL17" s="221"/>
      <c r="AHM17" s="221"/>
      <c r="AHN17" s="221"/>
      <c r="AHO17" s="221"/>
      <c r="AHP17" s="221"/>
      <c r="AHQ17" s="221"/>
      <c r="AHR17" s="221"/>
      <c r="AHS17" s="221"/>
      <c r="AHT17" s="221"/>
      <c r="AHU17" s="221"/>
      <c r="AHV17" s="221"/>
      <c r="AHW17" s="221"/>
      <c r="AHX17" s="221"/>
      <c r="AHY17" s="221"/>
      <c r="AHZ17" s="221"/>
      <c r="AIA17" s="221"/>
      <c r="AIB17" s="221"/>
      <c r="AIC17" s="221"/>
      <c r="AID17" s="221"/>
      <c r="AIE17" s="221"/>
      <c r="AIF17" s="221"/>
      <c r="AIG17" s="221"/>
      <c r="AIH17" s="221"/>
      <c r="AII17" s="221"/>
      <c r="AIJ17" s="221"/>
      <c r="AIK17" s="221"/>
      <c r="AIL17" s="221"/>
      <c r="AIM17" s="221"/>
      <c r="AIN17" s="221"/>
      <c r="AIO17" s="221"/>
      <c r="AIP17" s="221"/>
      <c r="AIQ17" s="221"/>
      <c r="AIR17" s="221"/>
      <c r="AIS17" s="221"/>
      <c r="AIT17" s="221"/>
      <c r="AIU17" s="221"/>
      <c r="AIV17" s="221"/>
      <c r="AIW17" s="221"/>
      <c r="AIX17" s="221"/>
      <c r="AIY17" s="221"/>
      <c r="AIZ17" s="221"/>
      <c r="AJA17" s="221"/>
      <c r="AJB17" s="221"/>
      <c r="AJC17" s="221"/>
      <c r="AJD17" s="221"/>
      <c r="AJE17" s="221"/>
      <c r="AJF17" s="221"/>
      <c r="AJG17" s="221"/>
      <c r="AJH17" s="221"/>
      <c r="AJI17" s="221"/>
      <c r="AJJ17" s="221"/>
      <c r="AJK17" s="221"/>
      <c r="AJL17" s="221"/>
      <c r="AJM17" s="221"/>
      <c r="AJN17" s="221"/>
      <c r="AJO17" s="221"/>
      <c r="AJP17" s="221"/>
      <c r="AJQ17" s="221"/>
      <c r="AJR17" s="221"/>
      <c r="AJS17" s="221"/>
      <c r="AJT17" s="221"/>
      <c r="AJU17" s="221"/>
      <c r="AJV17" s="221"/>
      <c r="AJW17" s="221"/>
      <c r="AJX17" s="221"/>
      <c r="AJY17" s="221"/>
      <c r="AJZ17" s="221"/>
      <c r="AKA17" s="221"/>
      <c r="AKB17" s="221"/>
      <c r="AKC17" s="221"/>
      <c r="AKD17" s="221"/>
      <c r="AKE17" s="221"/>
      <c r="AKF17" s="221"/>
      <c r="AKG17" s="221"/>
      <c r="AKH17" s="221"/>
      <c r="AKI17" s="221"/>
      <c r="AKJ17" s="221"/>
      <c r="AKK17" s="221"/>
      <c r="AKL17" s="221"/>
      <c r="AKM17" s="221"/>
      <c r="AKN17" s="221"/>
      <c r="AKO17" s="221"/>
      <c r="AKP17" s="221"/>
      <c r="AKQ17" s="221"/>
      <c r="AKR17" s="221"/>
      <c r="AKS17" s="221"/>
      <c r="AKT17" s="221"/>
      <c r="AKU17" s="221"/>
      <c r="AKV17" s="221"/>
      <c r="AKW17" s="221"/>
      <c r="AKX17" s="221"/>
      <c r="AKY17" s="221"/>
      <c r="AKZ17" s="221"/>
      <c r="ALA17" s="221"/>
      <c r="ALB17" s="221"/>
      <c r="ALC17" s="221"/>
      <c r="ALD17" s="221"/>
      <c r="ALE17" s="221"/>
      <c r="ALF17" s="221"/>
      <c r="ALG17" s="221"/>
      <c r="ALH17" s="221"/>
      <c r="ALI17" s="221"/>
      <c r="ALJ17" s="221"/>
      <c r="ALK17" s="221"/>
      <c r="ALL17" s="221"/>
      <c r="ALM17" s="221"/>
      <c r="ALN17" s="221"/>
      <c r="ALO17" s="221"/>
      <c r="ALP17" s="221"/>
      <c r="ALQ17" s="221"/>
      <c r="ALR17" s="221"/>
      <c r="ALS17" s="221"/>
      <c r="ALT17" s="221"/>
      <c r="ALU17" s="221"/>
      <c r="ALV17" s="221"/>
      <c r="ALW17" s="221"/>
      <c r="ALX17" s="221"/>
      <c r="ALY17" s="221"/>
      <c r="ALZ17" s="221"/>
      <c r="AMA17" s="221"/>
      <c r="AMB17" s="221"/>
      <c r="AMC17" s="221"/>
      <c r="AMD17" s="221"/>
      <c r="AME17" s="220"/>
      <c r="AMF17" s="220"/>
      <c r="AMG17" s="220"/>
      <c r="AMH17" s="220"/>
      <c r="AMI17" s="220"/>
      <c r="AMJ17" s="220"/>
    </row>
    <row r="18" spans="1:1024" ht="12.9">
      <c r="A18" s="352" t="s">
        <v>140</v>
      </c>
      <c r="B18" s="352"/>
      <c r="C18" s="352"/>
      <c r="D18" s="352"/>
      <c r="E18" s="352"/>
      <c r="F18" s="218"/>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219"/>
      <c r="GF18" s="219"/>
      <c r="GG18" s="219"/>
      <c r="GH18" s="219"/>
      <c r="GI18" s="219"/>
      <c r="GJ18" s="219"/>
      <c r="GK18" s="219"/>
      <c r="GL18" s="219"/>
      <c r="GM18" s="219"/>
      <c r="GN18" s="219"/>
      <c r="GO18" s="219"/>
      <c r="GP18" s="219"/>
      <c r="GQ18" s="219"/>
      <c r="GR18" s="219"/>
      <c r="GS18" s="219"/>
      <c r="GT18" s="219"/>
      <c r="GU18" s="219"/>
      <c r="GV18" s="219"/>
      <c r="GW18" s="219"/>
      <c r="GX18" s="219"/>
      <c r="GY18" s="219"/>
      <c r="GZ18" s="219"/>
      <c r="HA18" s="219"/>
      <c r="HB18" s="219"/>
      <c r="HC18" s="219"/>
      <c r="HD18" s="219"/>
      <c r="HE18" s="219"/>
      <c r="HF18" s="219"/>
      <c r="HG18" s="219"/>
      <c r="HH18" s="219"/>
      <c r="HI18" s="219"/>
      <c r="HJ18" s="219"/>
      <c r="HK18" s="219"/>
      <c r="HL18" s="219"/>
      <c r="HM18" s="219"/>
      <c r="HN18" s="219"/>
      <c r="HO18" s="219"/>
      <c r="HP18" s="219"/>
      <c r="HQ18" s="219"/>
      <c r="HR18" s="219"/>
      <c r="HS18" s="219"/>
      <c r="HT18" s="219"/>
      <c r="HU18" s="219"/>
      <c r="HV18" s="219"/>
      <c r="HW18" s="219"/>
      <c r="HX18" s="219"/>
      <c r="HY18" s="219"/>
      <c r="HZ18" s="219"/>
      <c r="IA18" s="219"/>
      <c r="IB18" s="219"/>
      <c r="IC18" s="219"/>
      <c r="ID18" s="219"/>
      <c r="IE18" s="219"/>
      <c r="IF18" s="219"/>
      <c r="IG18" s="219"/>
      <c r="IH18" s="219"/>
      <c r="II18" s="219"/>
      <c r="IJ18" s="219"/>
      <c r="IK18" s="219"/>
      <c r="IL18" s="219"/>
      <c r="IM18" s="219"/>
      <c r="IN18" s="219"/>
      <c r="IO18" s="219"/>
      <c r="IP18" s="219"/>
      <c r="IQ18" s="219"/>
      <c r="IR18" s="219"/>
      <c r="IS18" s="219"/>
      <c r="IT18" s="219"/>
      <c r="IU18" s="219"/>
      <c r="IV18" s="219"/>
      <c r="IW18" s="219"/>
      <c r="IX18" s="219"/>
      <c r="IY18" s="219"/>
      <c r="IZ18" s="219"/>
      <c r="JA18" s="219"/>
      <c r="JB18" s="219"/>
      <c r="JC18" s="219"/>
      <c r="JD18" s="219"/>
      <c r="JE18" s="219"/>
      <c r="JF18" s="219"/>
      <c r="JG18" s="219"/>
      <c r="JH18" s="219"/>
      <c r="JI18" s="219"/>
      <c r="JJ18" s="219"/>
      <c r="JK18" s="219"/>
      <c r="JL18" s="219"/>
      <c r="JM18" s="219"/>
      <c r="JN18" s="219"/>
      <c r="JO18" s="219"/>
      <c r="JP18" s="219"/>
      <c r="JQ18" s="219"/>
      <c r="JR18" s="219"/>
      <c r="JS18" s="219"/>
      <c r="JT18" s="219"/>
      <c r="JU18" s="219"/>
      <c r="JV18" s="219"/>
      <c r="JW18" s="219"/>
      <c r="JX18" s="219"/>
      <c r="JY18" s="219"/>
      <c r="JZ18" s="219"/>
      <c r="KA18" s="219"/>
      <c r="KB18" s="219"/>
      <c r="KC18" s="219"/>
      <c r="KD18" s="219"/>
      <c r="KE18" s="219"/>
      <c r="KF18" s="219"/>
      <c r="KG18" s="219"/>
      <c r="KH18" s="219"/>
      <c r="KI18" s="219"/>
      <c r="KJ18" s="219"/>
      <c r="KK18" s="219"/>
      <c r="KL18" s="219"/>
      <c r="KM18" s="219"/>
      <c r="KN18" s="219"/>
      <c r="KO18" s="219"/>
      <c r="KP18" s="219"/>
      <c r="KQ18" s="219"/>
      <c r="KR18" s="219"/>
      <c r="KS18" s="219"/>
      <c r="KT18" s="219"/>
      <c r="KU18" s="219"/>
      <c r="KV18" s="219"/>
      <c r="KW18" s="219"/>
      <c r="KX18" s="219"/>
      <c r="KY18" s="219"/>
      <c r="KZ18" s="219"/>
      <c r="LA18" s="219"/>
      <c r="LB18" s="219"/>
      <c r="LC18" s="219"/>
      <c r="LD18" s="219"/>
      <c r="LE18" s="219"/>
      <c r="LF18" s="219"/>
      <c r="LG18" s="219"/>
      <c r="LH18" s="219"/>
      <c r="LI18" s="219"/>
      <c r="LJ18" s="219"/>
      <c r="LK18" s="219"/>
      <c r="LL18" s="219"/>
      <c r="LM18" s="219"/>
      <c r="LN18" s="219"/>
      <c r="LO18" s="219"/>
      <c r="LP18" s="219"/>
      <c r="LQ18" s="219"/>
      <c r="LR18" s="219"/>
      <c r="LS18" s="219"/>
      <c r="LT18" s="219"/>
      <c r="LU18" s="219"/>
      <c r="LV18" s="219"/>
      <c r="LW18" s="219"/>
      <c r="LX18" s="219"/>
      <c r="LY18" s="219"/>
      <c r="LZ18" s="219"/>
      <c r="MA18" s="219"/>
      <c r="MB18" s="219"/>
      <c r="MC18" s="219"/>
      <c r="MD18" s="219"/>
      <c r="ME18" s="219"/>
      <c r="MF18" s="219"/>
      <c r="MG18" s="219"/>
      <c r="MH18" s="219"/>
      <c r="MI18" s="219"/>
      <c r="MJ18" s="219"/>
      <c r="MK18" s="219"/>
      <c r="ML18" s="219"/>
      <c r="MM18" s="219"/>
      <c r="MN18" s="219"/>
      <c r="MO18" s="219"/>
      <c r="MP18" s="219"/>
      <c r="MQ18" s="219"/>
      <c r="MR18" s="219"/>
      <c r="MS18" s="219"/>
      <c r="MT18" s="219"/>
      <c r="MU18" s="219"/>
      <c r="MV18" s="219"/>
      <c r="MW18" s="219"/>
      <c r="MX18" s="219"/>
      <c r="MY18" s="219"/>
      <c r="MZ18" s="219"/>
      <c r="NA18" s="219"/>
      <c r="NB18" s="219"/>
      <c r="NC18" s="219"/>
      <c r="ND18" s="219"/>
      <c r="NE18" s="219"/>
      <c r="NF18" s="219"/>
      <c r="NG18" s="219"/>
      <c r="NH18" s="219"/>
      <c r="NI18" s="219"/>
      <c r="NJ18" s="219"/>
      <c r="NK18" s="219"/>
      <c r="NL18" s="219"/>
      <c r="NM18" s="219"/>
      <c r="NN18" s="219"/>
      <c r="NO18" s="219"/>
      <c r="NP18" s="219"/>
      <c r="NQ18" s="219"/>
      <c r="NR18" s="219"/>
      <c r="NS18" s="219"/>
      <c r="NT18" s="219"/>
      <c r="NU18" s="219"/>
      <c r="NV18" s="219"/>
      <c r="NW18" s="219"/>
      <c r="NX18" s="219"/>
      <c r="NY18" s="219"/>
      <c r="NZ18" s="219"/>
      <c r="OA18" s="219"/>
      <c r="OB18" s="219"/>
      <c r="OC18" s="219"/>
      <c r="OD18" s="219"/>
      <c r="OE18" s="219"/>
      <c r="OF18" s="219"/>
      <c r="OG18" s="219"/>
      <c r="OH18" s="219"/>
      <c r="OI18" s="219"/>
      <c r="OJ18" s="219"/>
      <c r="OK18" s="219"/>
      <c r="OL18" s="219"/>
      <c r="OM18" s="219"/>
      <c r="ON18" s="219"/>
      <c r="OO18" s="219"/>
      <c r="OP18" s="219"/>
      <c r="OQ18" s="219"/>
      <c r="OR18" s="219"/>
      <c r="OS18" s="219"/>
      <c r="OT18" s="219"/>
      <c r="OU18" s="219"/>
      <c r="OV18" s="219"/>
      <c r="OW18" s="219"/>
      <c r="OX18" s="219"/>
      <c r="OY18" s="219"/>
      <c r="OZ18" s="219"/>
      <c r="PA18" s="219"/>
      <c r="PB18" s="219"/>
      <c r="PC18" s="219"/>
      <c r="PD18" s="219"/>
      <c r="PE18" s="219"/>
      <c r="PF18" s="219"/>
      <c r="PG18" s="219"/>
      <c r="PH18" s="219"/>
      <c r="PI18" s="219"/>
      <c r="PJ18" s="219"/>
      <c r="PK18" s="219"/>
      <c r="PL18" s="219"/>
      <c r="PM18" s="219"/>
      <c r="PN18" s="219"/>
      <c r="PO18" s="219"/>
      <c r="PP18" s="219"/>
      <c r="PQ18" s="219"/>
      <c r="PR18" s="219"/>
      <c r="PS18" s="219"/>
      <c r="PT18" s="219"/>
      <c r="PU18" s="219"/>
      <c r="PV18" s="219"/>
      <c r="PW18" s="219"/>
      <c r="PX18" s="219"/>
      <c r="PY18" s="219"/>
      <c r="PZ18" s="219"/>
      <c r="QA18" s="219"/>
      <c r="QB18" s="219"/>
      <c r="QC18" s="219"/>
      <c r="QD18" s="219"/>
      <c r="QE18" s="219"/>
      <c r="QF18" s="219"/>
      <c r="QG18" s="219"/>
      <c r="QH18" s="219"/>
      <c r="QI18" s="219"/>
      <c r="QJ18" s="219"/>
      <c r="QK18" s="219"/>
      <c r="QL18" s="219"/>
      <c r="QM18" s="219"/>
      <c r="QN18" s="219"/>
      <c r="QO18" s="219"/>
      <c r="QP18" s="219"/>
      <c r="QQ18" s="219"/>
      <c r="QR18" s="219"/>
      <c r="QS18" s="219"/>
      <c r="QT18" s="219"/>
      <c r="QU18" s="219"/>
      <c r="QV18" s="219"/>
      <c r="QW18" s="219"/>
      <c r="QX18" s="219"/>
      <c r="QY18" s="219"/>
      <c r="QZ18" s="219"/>
      <c r="RA18" s="219"/>
      <c r="RB18" s="219"/>
      <c r="RC18" s="219"/>
      <c r="RD18" s="219"/>
      <c r="RE18" s="219"/>
      <c r="RF18" s="219"/>
      <c r="RG18" s="219"/>
      <c r="RH18" s="219"/>
      <c r="RI18" s="219"/>
      <c r="RJ18" s="219"/>
      <c r="RK18" s="219"/>
      <c r="RL18" s="219"/>
      <c r="RM18" s="219"/>
      <c r="RN18" s="219"/>
      <c r="RO18" s="219"/>
      <c r="RP18" s="219"/>
      <c r="RQ18" s="219"/>
      <c r="RR18" s="219"/>
      <c r="RS18" s="219"/>
      <c r="RT18" s="219"/>
      <c r="RU18" s="219"/>
      <c r="RV18" s="219"/>
      <c r="RW18" s="219"/>
      <c r="RX18" s="219"/>
      <c r="RY18" s="219"/>
      <c r="RZ18" s="219"/>
      <c r="SA18" s="219"/>
      <c r="SB18" s="219"/>
      <c r="SC18" s="219"/>
      <c r="SD18" s="219"/>
      <c r="SE18" s="219"/>
      <c r="SF18" s="219"/>
      <c r="SG18" s="219"/>
      <c r="SH18" s="219"/>
      <c r="SI18" s="219"/>
      <c r="SJ18" s="219"/>
      <c r="SK18" s="219"/>
      <c r="SL18" s="219"/>
      <c r="SM18" s="219"/>
      <c r="SN18" s="219"/>
      <c r="SO18" s="219"/>
      <c r="SP18" s="219"/>
      <c r="SQ18" s="219"/>
      <c r="SR18" s="219"/>
      <c r="SS18" s="219"/>
      <c r="ST18" s="219"/>
      <c r="SU18" s="219"/>
      <c r="SV18" s="219"/>
      <c r="SW18" s="219"/>
      <c r="SX18" s="219"/>
      <c r="SY18" s="219"/>
      <c r="SZ18" s="219"/>
      <c r="TA18" s="219"/>
      <c r="TB18" s="219"/>
      <c r="TC18" s="219"/>
      <c r="TD18" s="219"/>
      <c r="TE18" s="219"/>
      <c r="TF18" s="219"/>
      <c r="TG18" s="219"/>
      <c r="TH18" s="219"/>
      <c r="TI18" s="219"/>
      <c r="TJ18" s="219"/>
      <c r="TK18" s="219"/>
      <c r="TL18" s="219"/>
      <c r="TM18" s="219"/>
      <c r="TN18" s="219"/>
      <c r="TO18" s="219"/>
      <c r="TP18" s="219"/>
      <c r="TQ18" s="219"/>
      <c r="TR18" s="219"/>
      <c r="TS18" s="219"/>
      <c r="TT18" s="219"/>
      <c r="TU18" s="219"/>
      <c r="TV18" s="219"/>
      <c r="TW18" s="219"/>
      <c r="TX18" s="219"/>
      <c r="TY18" s="219"/>
      <c r="TZ18" s="219"/>
      <c r="UA18" s="219"/>
      <c r="UB18" s="219"/>
      <c r="UC18" s="219"/>
      <c r="UD18" s="219"/>
      <c r="UE18" s="219"/>
      <c r="UF18" s="219"/>
      <c r="UG18" s="219"/>
      <c r="UH18" s="219"/>
      <c r="UI18" s="219"/>
      <c r="UJ18" s="219"/>
      <c r="UK18" s="219"/>
      <c r="UL18" s="219"/>
      <c r="UM18" s="219"/>
      <c r="UN18" s="219"/>
      <c r="UO18" s="219"/>
      <c r="UP18" s="219"/>
      <c r="UQ18" s="219"/>
      <c r="UR18" s="219"/>
      <c r="US18" s="219"/>
      <c r="UT18" s="219"/>
      <c r="UU18" s="219"/>
      <c r="UV18" s="219"/>
      <c r="UW18" s="219"/>
      <c r="UX18" s="219"/>
      <c r="UY18" s="219"/>
      <c r="UZ18" s="219"/>
      <c r="VA18" s="219"/>
      <c r="VB18" s="219"/>
      <c r="VC18" s="219"/>
      <c r="VD18" s="219"/>
      <c r="VE18" s="219"/>
      <c r="VF18" s="219"/>
      <c r="VG18" s="219"/>
      <c r="VH18" s="219"/>
      <c r="VI18" s="219"/>
      <c r="VJ18" s="219"/>
      <c r="VK18" s="219"/>
      <c r="VL18" s="219"/>
      <c r="VM18" s="219"/>
      <c r="VN18" s="219"/>
      <c r="VO18" s="219"/>
      <c r="VP18" s="219"/>
      <c r="VQ18" s="219"/>
      <c r="VR18" s="219"/>
      <c r="VS18" s="219"/>
      <c r="VT18" s="219"/>
      <c r="VU18" s="219"/>
      <c r="VV18" s="219"/>
      <c r="VW18" s="219"/>
      <c r="VX18" s="219"/>
      <c r="VY18" s="219"/>
      <c r="VZ18" s="219"/>
      <c r="WA18" s="219"/>
      <c r="WB18" s="219"/>
      <c r="WC18" s="219"/>
      <c r="WD18" s="219"/>
      <c r="WE18" s="219"/>
      <c r="WF18" s="219"/>
      <c r="WG18" s="219"/>
      <c r="WH18" s="219"/>
      <c r="WI18" s="219"/>
      <c r="WJ18" s="219"/>
      <c r="WK18" s="219"/>
      <c r="WL18" s="219"/>
      <c r="WM18" s="219"/>
      <c r="WN18" s="219"/>
      <c r="WO18" s="219"/>
      <c r="WP18" s="219"/>
      <c r="WQ18" s="219"/>
      <c r="WR18" s="219"/>
      <c r="WS18" s="219"/>
      <c r="WT18" s="219"/>
      <c r="WU18" s="219"/>
      <c r="WV18" s="219"/>
      <c r="WW18" s="219"/>
      <c r="WX18" s="219"/>
      <c r="WY18" s="219"/>
      <c r="WZ18" s="219"/>
      <c r="XA18" s="219"/>
      <c r="XB18" s="219"/>
      <c r="XC18" s="219"/>
      <c r="XD18" s="219"/>
      <c r="XE18" s="219"/>
      <c r="XF18" s="219"/>
      <c r="XG18" s="219"/>
      <c r="XH18" s="219"/>
      <c r="XI18" s="219"/>
      <c r="XJ18" s="219"/>
      <c r="XK18" s="219"/>
      <c r="XL18" s="219"/>
      <c r="XM18" s="219"/>
      <c r="XN18" s="219"/>
      <c r="XO18" s="219"/>
      <c r="XP18" s="219"/>
      <c r="XQ18" s="219"/>
      <c r="XR18" s="219"/>
      <c r="XS18" s="219"/>
      <c r="XT18" s="219"/>
      <c r="XU18" s="219"/>
      <c r="XV18" s="219"/>
      <c r="XW18" s="219"/>
      <c r="XX18" s="219"/>
      <c r="XY18" s="219"/>
      <c r="XZ18" s="219"/>
      <c r="YA18" s="219"/>
      <c r="YB18" s="219"/>
      <c r="YC18" s="219"/>
      <c r="YD18" s="219"/>
      <c r="YE18" s="219"/>
      <c r="YF18" s="219"/>
      <c r="YG18" s="219"/>
      <c r="YH18" s="219"/>
      <c r="YI18" s="219"/>
      <c r="YJ18" s="219"/>
      <c r="YK18" s="219"/>
      <c r="YL18" s="219"/>
      <c r="YM18" s="219"/>
      <c r="YN18" s="219"/>
      <c r="YO18" s="219"/>
      <c r="YP18" s="219"/>
      <c r="YQ18" s="219"/>
      <c r="YR18" s="219"/>
      <c r="YS18" s="219"/>
      <c r="YT18" s="219"/>
      <c r="YU18" s="219"/>
      <c r="YV18" s="219"/>
      <c r="YW18" s="219"/>
      <c r="YX18" s="219"/>
      <c r="YY18" s="219"/>
      <c r="YZ18" s="219"/>
      <c r="ZA18" s="219"/>
      <c r="ZB18" s="219"/>
      <c r="ZC18" s="219"/>
      <c r="ZD18" s="219"/>
      <c r="ZE18" s="219"/>
      <c r="ZF18" s="219"/>
      <c r="ZG18" s="219"/>
      <c r="ZH18" s="219"/>
      <c r="ZI18" s="219"/>
      <c r="ZJ18" s="219"/>
      <c r="ZK18" s="219"/>
      <c r="ZL18" s="219"/>
      <c r="ZM18" s="219"/>
      <c r="ZN18" s="219"/>
      <c r="ZO18" s="219"/>
      <c r="ZP18" s="219"/>
      <c r="ZQ18" s="219"/>
      <c r="ZR18" s="219"/>
      <c r="ZS18" s="219"/>
      <c r="ZT18" s="219"/>
      <c r="ZU18" s="219"/>
      <c r="ZV18" s="219"/>
      <c r="ZW18" s="219"/>
      <c r="ZX18" s="219"/>
      <c r="ZY18" s="219"/>
      <c r="ZZ18" s="219"/>
      <c r="AAA18" s="219"/>
      <c r="AAB18" s="219"/>
      <c r="AAC18" s="219"/>
      <c r="AAD18" s="219"/>
      <c r="AAE18" s="219"/>
      <c r="AAF18" s="219"/>
      <c r="AAG18" s="219"/>
      <c r="AAH18" s="219"/>
      <c r="AAI18" s="219"/>
      <c r="AAJ18" s="219"/>
      <c r="AAK18" s="219"/>
      <c r="AAL18" s="219"/>
      <c r="AAM18" s="219"/>
      <c r="AAN18" s="219"/>
      <c r="AAO18" s="219"/>
      <c r="AAP18" s="219"/>
      <c r="AAQ18" s="219"/>
      <c r="AAR18" s="219"/>
      <c r="AAS18" s="219"/>
      <c r="AAT18" s="219"/>
      <c r="AAU18" s="219"/>
      <c r="AAV18" s="219"/>
      <c r="AAW18" s="219"/>
      <c r="AAX18" s="219"/>
      <c r="AAY18" s="219"/>
      <c r="AAZ18" s="219"/>
      <c r="ABA18" s="219"/>
      <c r="ABB18" s="219"/>
      <c r="ABC18" s="219"/>
      <c r="ABD18" s="219"/>
      <c r="ABE18" s="219"/>
      <c r="ABF18" s="219"/>
      <c r="ABG18" s="219"/>
      <c r="ABH18" s="219"/>
      <c r="ABI18" s="219"/>
      <c r="ABJ18" s="219"/>
      <c r="ABK18" s="219"/>
      <c r="ABL18" s="219"/>
      <c r="ABM18" s="219"/>
      <c r="ABN18" s="219"/>
      <c r="ABO18" s="219"/>
      <c r="ABP18" s="219"/>
      <c r="ABQ18" s="219"/>
      <c r="ABR18" s="219"/>
      <c r="ABS18" s="219"/>
      <c r="ABT18" s="219"/>
      <c r="ABU18" s="219"/>
      <c r="ABV18" s="219"/>
      <c r="ABW18" s="219"/>
      <c r="ABX18" s="219"/>
      <c r="ABY18" s="219"/>
      <c r="ABZ18" s="219"/>
      <c r="ACA18" s="219"/>
      <c r="ACB18" s="219"/>
      <c r="ACC18" s="219"/>
      <c r="ACD18" s="219"/>
      <c r="ACE18" s="219"/>
      <c r="ACF18" s="219"/>
      <c r="ACG18" s="219"/>
      <c r="ACH18" s="219"/>
      <c r="ACI18" s="219"/>
      <c r="ACJ18" s="219"/>
      <c r="ACK18" s="219"/>
      <c r="ACL18" s="219"/>
      <c r="ACM18" s="219"/>
      <c r="ACN18" s="219"/>
      <c r="ACO18" s="219"/>
      <c r="ACP18" s="219"/>
      <c r="ACQ18" s="219"/>
      <c r="ACR18" s="219"/>
      <c r="ACS18" s="219"/>
      <c r="ACT18" s="219"/>
      <c r="ACU18" s="219"/>
      <c r="ACV18" s="219"/>
      <c r="ACW18" s="219"/>
      <c r="ACX18" s="219"/>
      <c r="ACY18" s="219"/>
      <c r="ACZ18" s="219"/>
      <c r="ADA18" s="219"/>
      <c r="ADB18" s="219"/>
      <c r="ADC18" s="219"/>
      <c r="ADD18" s="219"/>
      <c r="ADE18" s="219"/>
      <c r="ADF18" s="219"/>
      <c r="ADG18" s="219"/>
      <c r="ADH18" s="219"/>
      <c r="ADI18" s="219"/>
      <c r="ADJ18" s="219"/>
      <c r="ADK18" s="219"/>
      <c r="ADL18" s="219"/>
      <c r="ADM18" s="219"/>
      <c r="ADN18" s="219"/>
      <c r="ADO18" s="219"/>
      <c r="ADP18" s="219"/>
      <c r="ADQ18" s="219"/>
      <c r="ADR18" s="219"/>
      <c r="ADS18" s="219"/>
      <c r="ADT18" s="219"/>
      <c r="ADU18" s="219"/>
      <c r="ADV18" s="219"/>
      <c r="ADW18" s="219"/>
      <c r="ADX18" s="219"/>
      <c r="ADY18" s="219"/>
      <c r="ADZ18" s="219"/>
      <c r="AEA18" s="219"/>
      <c r="AEB18" s="219"/>
      <c r="AEC18" s="219"/>
      <c r="AED18" s="219"/>
      <c r="AEE18" s="219"/>
      <c r="AEF18" s="219"/>
      <c r="AEG18" s="219"/>
      <c r="AEH18" s="219"/>
      <c r="AEI18" s="219"/>
      <c r="AEJ18" s="219"/>
      <c r="AEK18" s="219"/>
      <c r="AEL18" s="219"/>
      <c r="AEM18" s="219"/>
      <c r="AEN18" s="219"/>
      <c r="AEO18" s="219"/>
      <c r="AEP18" s="219"/>
      <c r="AEQ18" s="219"/>
      <c r="AER18" s="219"/>
      <c r="AES18" s="219"/>
      <c r="AET18" s="219"/>
      <c r="AEU18" s="219"/>
      <c r="AEV18" s="219"/>
      <c r="AEW18" s="219"/>
      <c r="AEX18" s="219"/>
      <c r="AEY18" s="219"/>
      <c r="AEZ18" s="219"/>
      <c r="AFA18" s="219"/>
      <c r="AFB18" s="219"/>
      <c r="AFC18" s="219"/>
      <c r="AFD18" s="219"/>
      <c r="AFE18" s="219"/>
      <c r="AFF18" s="219"/>
      <c r="AFG18" s="219"/>
      <c r="AFH18" s="219"/>
      <c r="AFI18" s="219"/>
      <c r="AFJ18" s="219"/>
      <c r="AFK18" s="219"/>
      <c r="AFL18" s="219"/>
      <c r="AFM18" s="219"/>
      <c r="AFN18" s="219"/>
      <c r="AFO18" s="219"/>
      <c r="AFP18" s="219"/>
      <c r="AFQ18" s="219"/>
      <c r="AFR18" s="219"/>
      <c r="AFS18" s="219"/>
      <c r="AFT18" s="219"/>
      <c r="AFU18" s="219"/>
      <c r="AFV18" s="219"/>
      <c r="AFW18" s="219"/>
      <c r="AFX18" s="219"/>
      <c r="AFY18" s="219"/>
      <c r="AFZ18" s="219"/>
      <c r="AGA18" s="219"/>
      <c r="AGB18" s="219"/>
      <c r="AGC18" s="219"/>
      <c r="AGD18" s="219"/>
      <c r="AGE18" s="219"/>
      <c r="AGF18" s="219"/>
      <c r="AGG18" s="219"/>
      <c r="AGH18" s="219"/>
      <c r="AGI18" s="219"/>
      <c r="AGJ18" s="219"/>
      <c r="AGK18" s="219"/>
      <c r="AGL18" s="219"/>
      <c r="AGM18" s="219"/>
      <c r="AGN18" s="219"/>
      <c r="AGO18" s="219"/>
      <c r="AGP18" s="219"/>
      <c r="AGQ18" s="219"/>
      <c r="AGR18" s="219"/>
      <c r="AGS18" s="219"/>
      <c r="AGT18" s="219"/>
      <c r="AGU18" s="219"/>
      <c r="AGV18" s="219"/>
      <c r="AGW18" s="219"/>
      <c r="AGX18" s="219"/>
      <c r="AGY18" s="219"/>
      <c r="AGZ18" s="219"/>
      <c r="AHA18" s="219"/>
      <c r="AHB18" s="219"/>
      <c r="AHC18" s="219"/>
      <c r="AHD18" s="219"/>
      <c r="AHE18" s="219"/>
      <c r="AHF18" s="219"/>
      <c r="AHG18" s="219"/>
      <c r="AHH18" s="219"/>
      <c r="AHI18" s="219"/>
      <c r="AHJ18" s="219"/>
      <c r="AHK18" s="219"/>
      <c r="AHL18" s="219"/>
      <c r="AHM18" s="219"/>
      <c r="AHN18" s="219"/>
      <c r="AHO18" s="219"/>
      <c r="AHP18" s="219"/>
      <c r="AHQ18" s="219"/>
      <c r="AHR18" s="219"/>
      <c r="AHS18" s="219"/>
      <c r="AHT18" s="219"/>
      <c r="AHU18" s="219"/>
      <c r="AHV18" s="219"/>
      <c r="AHW18" s="219"/>
      <c r="AHX18" s="219"/>
      <c r="AHY18" s="219"/>
      <c r="AHZ18" s="219"/>
      <c r="AIA18" s="219"/>
      <c r="AIB18" s="219"/>
      <c r="AIC18" s="219"/>
      <c r="AID18" s="219"/>
      <c r="AIE18" s="219"/>
      <c r="AIF18" s="219"/>
      <c r="AIG18" s="219"/>
      <c r="AIH18" s="219"/>
      <c r="AII18" s="219"/>
      <c r="AIJ18" s="219"/>
      <c r="AIK18" s="219"/>
      <c r="AIL18" s="219"/>
      <c r="AIM18" s="219"/>
      <c r="AIN18" s="219"/>
      <c r="AIO18" s="219"/>
      <c r="AIP18" s="219"/>
      <c r="AIQ18" s="219"/>
      <c r="AIR18" s="219"/>
      <c r="AIS18" s="219"/>
      <c r="AIT18" s="219"/>
      <c r="AIU18" s="219"/>
      <c r="AIV18" s="219"/>
      <c r="AIW18" s="219"/>
      <c r="AIX18" s="219"/>
      <c r="AIY18" s="219"/>
      <c r="AIZ18" s="219"/>
      <c r="AJA18" s="219"/>
      <c r="AJB18" s="219"/>
      <c r="AJC18" s="219"/>
      <c r="AJD18" s="219"/>
      <c r="AJE18" s="219"/>
      <c r="AJF18" s="219"/>
      <c r="AJG18" s="219"/>
      <c r="AJH18" s="219"/>
      <c r="AJI18" s="219"/>
      <c r="AJJ18" s="219"/>
      <c r="AJK18" s="219"/>
      <c r="AJL18" s="219"/>
      <c r="AJM18" s="219"/>
      <c r="AJN18" s="219"/>
      <c r="AJO18" s="219"/>
      <c r="AJP18" s="219"/>
      <c r="AJQ18" s="219"/>
      <c r="AJR18" s="219"/>
      <c r="AJS18" s="219"/>
      <c r="AJT18" s="219"/>
      <c r="AJU18" s="219"/>
      <c r="AJV18" s="219"/>
      <c r="AJW18" s="219"/>
      <c r="AJX18" s="219"/>
      <c r="AJY18" s="219"/>
      <c r="AJZ18" s="219"/>
      <c r="AKA18" s="219"/>
      <c r="AKB18" s="219"/>
      <c r="AKC18" s="219"/>
      <c r="AKD18" s="219"/>
      <c r="AKE18" s="219"/>
      <c r="AKF18" s="219"/>
      <c r="AKG18" s="219"/>
      <c r="AKH18" s="219"/>
      <c r="AKI18" s="219"/>
      <c r="AKJ18" s="219"/>
      <c r="AKK18" s="219"/>
      <c r="AKL18" s="219"/>
      <c r="AKM18" s="219"/>
      <c r="AKN18" s="219"/>
      <c r="AKO18" s="219"/>
      <c r="AKP18" s="219"/>
      <c r="AKQ18" s="219"/>
      <c r="AKR18" s="219"/>
      <c r="AKS18" s="219"/>
      <c r="AKT18" s="219"/>
      <c r="AKU18" s="219"/>
      <c r="AKV18" s="219"/>
      <c r="AKW18" s="219"/>
      <c r="AKX18" s="219"/>
      <c r="AKY18" s="219"/>
      <c r="AKZ18" s="219"/>
      <c r="ALA18" s="219"/>
      <c r="ALB18" s="219"/>
      <c r="ALC18" s="219"/>
      <c r="ALD18" s="219"/>
      <c r="ALE18" s="219"/>
      <c r="ALF18" s="219"/>
      <c r="ALG18" s="219"/>
      <c r="ALH18" s="219"/>
      <c r="ALI18" s="219"/>
      <c r="ALJ18" s="219"/>
      <c r="ALK18" s="219"/>
      <c r="ALL18" s="219"/>
      <c r="ALM18" s="219"/>
      <c r="ALN18" s="219"/>
      <c r="ALO18" s="219"/>
      <c r="ALP18" s="219"/>
      <c r="ALQ18" s="219"/>
      <c r="ALR18" s="219"/>
      <c r="ALS18" s="219"/>
      <c r="ALT18" s="219"/>
      <c r="ALU18" s="219"/>
      <c r="ALV18" s="219"/>
      <c r="ALW18" s="219"/>
      <c r="ALX18" s="219"/>
      <c r="ALY18" s="219"/>
      <c r="ALZ18" s="219"/>
      <c r="AMA18" s="219"/>
      <c r="AMB18" s="219"/>
      <c r="AMC18" s="219"/>
      <c r="AMD18" s="219"/>
    </row>
    <row r="19" spans="1:1024" ht="18.45">
      <c r="A19" s="209"/>
      <c r="B19" s="209"/>
      <c r="C19" s="209"/>
      <c r="D19" s="209"/>
      <c r="E19" s="209"/>
      <c r="F19" s="207"/>
    </row>
    <row r="20" spans="1:1024" ht="12.75" customHeight="1">
      <c r="A20" s="353" t="s">
        <v>143</v>
      </c>
      <c r="B20" s="353"/>
      <c r="C20" s="353"/>
      <c r="D20" s="354">
        <f>D17</f>
        <v>0</v>
      </c>
      <c r="E20" s="354"/>
      <c r="F20" s="220"/>
      <c r="G20" s="220"/>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21"/>
      <c r="HT20" s="221"/>
      <c r="HU20" s="221"/>
      <c r="HV20" s="221"/>
      <c r="HW20" s="221"/>
      <c r="HX20" s="221"/>
      <c r="HY20" s="221"/>
      <c r="HZ20" s="221"/>
      <c r="IA20" s="221"/>
      <c r="IB20" s="221"/>
      <c r="IC20" s="221"/>
      <c r="ID20" s="221"/>
      <c r="IE20" s="221"/>
      <c r="IF20" s="221"/>
      <c r="IG20" s="221"/>
      <c r="IH20" s="221"/>
      <c r="II20" s="221"/>
      <c r="IJ20" s="221"/>
      <c r="IK20" s="221"/>
      <c r="IL20" s="221"/>
      <c r="IM20" s="221"/>
      <c r="IN20" s="221"/>
      <c r="IO20" s="221"/>
      <c r="IP20" s="221"/>
      <c r="IQ20" s="221"/>
      <c r="IR20" s="221"/>
      <c r="IS20" s="221"/>
      <c r="IT20" s="221"/>
      <c r="IU20" s="221"/>
      <c r="IV20" s="221"/>
      <c r="IW20" s="221"/>
      <c r="IX20" s="221"/>
      <c r="IY20" s="221"/>
      <c r="IZ20" s="221"/>
      <c r="JA20" s="221"/>
      <c r="JB20" s="221"/>
      <c r="JC20" s="221"/>
      <c r="JD20" s="221"/>
      <c r="JE20" s="221"/>
      <c r="JF20" s="221"/>
      <c r="JG20" s="221"/>
      <c r="JH20" s="221"/>
      <c r="JI20" s="221"/>
      <c r="JJ20" s="221"/>
      <c r="JK20" s="221"/>
      <c r="JL20" s="221"/>
      <c r="JM20" s="221"/>
      <c r="JN20" s="221"/>
      <c r="JO20" s="221"/>
      <c r="JP20" s="221"/>
      <c r="JQ20" s="221"/>
      <c r="JR20" s="221"/>
      <c r="JS20" s="221"/>
      <c r="JT20" s="221"/>
      <c r="JU20" s="221"/>
      <c r="JV20" s="221"/>
      <c r="JW20" s="221"/>
      <c r="JX20" s="221"/>
      <c r="JY20" s="221"/>
      <c r="JZ20" s="221"/>
      <c r="KA20" s="221"/>
      <c r="KB20" s="221"/>
      <c r="KC20" s="221"/>
      <c r="KD20" s="221"/>
      <c r="KE20" s="221"/>
      <c r="KF20" s="221"/>
      <c r="KG20" s="221"/>
      <c r="KH20" s="221"/>
      <c r="KI20" s="221"/>
      <c r="KJ20" s="221"/>
      <c r="KK20" s="221"/>
      <c r="KL20" s="221"/>
      <c r="KM20" s="221"/>
      <c r="KN20" s="221"/>
      <c r="KO20" s="221"/>
      <c r="KP20" s="221"/>
      <c r="KQ20" s="221"/>
      <c r="KR20" s="221"/>
      <c r="KS20" s="221"/>
      <c r="KT20" s="221"/>
      <c r="KU20" s="221"/>
      <c r="KV20" s="221"/>
      <c r="KW20" s="221"/>
      <c r="KX20" s="221"/>
      <c r="KY20" s="221"/>
      <c r="KZ20" s="221"/>
      <c r="LA20" s="221"/>
      <c r="LB20" s="221"/>
      <c r="LC20" s="221"/>
      <c r="LD20" s="221"/>
      <c r="LE20" s="221"/>
      <c r="LF20" s="221"/>
      <c r="LG20" s="221"/>
      <c r="LH20" s="221"/>
      <c r="LI20" s="221"/>
      <c r="LJ20" s="221"/>
      <c r="LK20" s="221"/>
      <c r="LL20" s="221"/>
      <c r="LM20" s="221"/>
      <c r="LN20" s="221"/>
      <c r="LO20" s="221"/>
      <c r="LP20" s="221"/>
      <c r="LQ20" s="221"/>
      <c r="LR20" s="221"/>
      <c r="LS20" s="221"/>
      <c r="LT20" s="221"/>
      <c r="LU20" s="221"/>
      <c r="LV20" s="221"/>
      <c r="LW20" s="221"/>
      <c r="LX20" s="221"/>
      <c r="LY20" s="221"/>
      <c r="LZ20" s="221"/>
      <c r="MA20" s="221"/>
      <c r="MB20" s="221"/>
      <c r="MC20" s="221"/>
      <c r="MD20" s="221"/>
      <c r="ME20" s="221"/>
      <c r="MF20" s="221"/>
      <c r="MG20" s="221"/>
      <c r="MH20" s="221"/>
      <c r="MI20" s="221"/>
      <c r="MJ20" s="221"/>
      <c r="MK20" s="221"/>
      <c r="ML20" s="221"/>
      <c r="MM20" s="221"/>
      <c r="MN20" s="221"/>
      <c r="MO20" s="221"/>
      <c r="MP20" s="221"/>
      <c r="MQ20" s="221"/>
      <c r="MR20" s="221"/>
      <c r="MS20" s="221"/>
      <c r="MT20" s="221"/>
      <c r="MU20" s="221"/>
      <c r="MV20" s="221"/>
      <c r="MW20" s="221"/>
      <c r="MX20" s="221"/>
      <c r="MY20" s="221"/>
      <c r="MZ20" s="221"/>
      <c r="NA20" s="221"/>
      <c r="NB20" s="221"/>
      <c r="NC20" s="221"/>
      <c r="ND20" s="221"/>
      <c r="NE20" s="221"/>
      <c r="NF20" s="221"/>
      <c r="NG20" s="221"/>
      <c r="NH20" s="221"/>
      <c r="NI20" s="221"/>
      <c r="NJ20" s="221"/>
      <c r="NK20" s="221"/>
      <c r="NL20" s="221"/>
      <c r="NM20" s="221"/>
      <c r="NN20" s="221"/>
      <c r="NO20" s="221"/>
      <c r="NP20" s="221"/>
      <c r="NQ20" s="221"/>
      <c r="NR20" s="221"/>
      <c r="NS20" s="221"/>
      <c r="NT20" s="221"/>
      <c r="NU20" s="221"/>
      <c r="NV20" s="221"/>
      <c r="NW20" s="221"/>
      <c r="NX20" s="221"/>
      <c r="NY20" s="221"/>
      <c r="NZ20" s="221"/>
      <c r="OA20" s="221"/>
      <c r="OB20" s="221"/>
      <c r="OC20" s="221"/>
      <c r="OD20" s="221"/>
      <c r="OE20" s="221"/>
      <c r="OF20" s="221"/>
      <c r="OG20" s="221"/>
      <c r="OH20" s="221"/>
      <c r="OI20" s="221"/>
      <c r="OJ20" s="221"/>
      <c r="OK20" s="221"/>
      <c r="OL20" s="221"/>
      <c r="OM20" s="221"/>
      <c r="ON20" s="221"/>
      <c r="OO20" s="221"/>
      <c r="OP20" s="221"/>
      <c r="OQ20" s="221"/>
      <c r="OR20" s="221"/>
      <c r="OS20" s="221"/>
      <c r="OT20" s="221"/>
      <c r="OU20" s="221"/>
      <c r="OV20" s="221"/>
      <c r="OW20" s="221"/>
      <c r="OX20" s="221"/>
      <c r="OY20" s="221"/>
      <c r="OZ20" s="221"/>
      <c r="PA20" s="221"/>
      <c r="PB20" s="221"/>
      <c r="PC20" s="221"/>
      <c r="PD20" s="221"/>
      <c r="PE20" s="221"/>
      <c r="PF20" s="221"/>
      <c r="PG20" s="221"/>
      <c r="PH20" s="221"/>
      <c r="PI20" s="221"/>
      <c r="PJ20" s="221"/>
      <c r="PK20" s="221"/>
      <c r="PL20" s="221"/>
      <c r="PM20" s="221"/>
      <c r="PN20" s="221"/>
      <c r="PO20" s="221"/>
      <c r="PP20" s="221"/>
      <c r="PQ20" s="221"/>
      <c r="PR20" s="221"/>
      <c r="PS20" s="221"/>
      <c r="PT20" s="221"/>
      <c r="PU20" s="221"/>
      <c r="PV20" s="221"/>
      <c r="PW20" s="221"/>
      <c r="PX20" s="221"/>
      <c r="PY20" s="221"/>
      <c r="PZ20" s="221"/>
      <c r="QA20" s="221"/>
      <c r="QB20" s="221"/>
      <c r="QC20" s="221"/>
      <c r="QD20" s="221"/>
      <c r="QE20" s="221"/>
      <c r="QF20" s="221"/>
      <c r="QG20" s="221"/>
      <c r="QH20" s="221"/>
      <c r="QI20" s="221"/>
      <c r="QJ20" s="221"/>
      <c r="QK20" s="221"/>
      <c r="QL20" s="221"/>
      <c r="QM20" s="221"/>
      <c r="QN20" s="221"/>
      <c r="QO20" s="221"/>
      <c r="QP20" s="221"/>
      <c r="QQ20" s="221"/>
      <c r="QR20" s="221"/>
      <c r="QS20" s="221"/>
      <c r="QT20" s="221"/>
      <c r="QU20" s="221"/>
      <c r="QV20" s="221"/>
      <c r="QW20" s="221"/>
      <c r="QX20" s="221"/>
      <c r="QY20" s="221"/>
      <c r="QZ20" s="221"/>
      <c r="RA20" s="221"/>
      <c r="RB20" s="221"/>
      <c r="RC20" s="221"/>
      <c r="RD20" s="221"/>
      <c r="RE20" s="221"/>
      <c r="RF20" s="221"/>
      <c r="RG20" s="221"/>
      <c r="RH20" s="221"/>
      <c r="RI20" s="221"/>
      <c r="RJ20" s="221"/>
      <c r="RK20" s="221"/>
      <c r="RL20" s="221"/>
      <c r="RM20" s="221"/>
      <c r="RN20" s="221"/>
      <c r="RO20" s="221"/>
      <c r="RP20" s="221"/>
      <c r="RQ20" s="221"/>
      <c r="RR20" s="221"/>
      <c r="RS20" s="221"/>
      <c r="RT20" s="221"/>
      <c r="RU20" s="221"/>
      <c r="RV20" s="221"/>
      <c r="RW20" s="221"/>
      <c r="RX20" s="221"/>
      <c r="RY20" s="221"/>
      <c r="RZ20" s="221"/>
      <c r="SA20" s="221"/>
      <c r="SB20" s="221"/>
      <c r="SC20" s="221"/>
      <c r="SD20" s="221"/>
      <c r="SE20" s="221"/>
      <c r="SF20" s="221"/>
      <c r="SG20" s="221"/>
      <c r="SH20" s="221"/>
      <c r="SI20" s="221"/>
      <c r="SJ20" s="221"/>
      <c r="SK20" s="221"/>
      <c r="SL20" s="221"/>
      <c r="SM20" s="221"/>
      <c r="SN20" s="221"/>
      <c r="SO20" s="221"/>
      <c r="SP20" s="221"/>
      <c r="SQ20" s="221"/>
      <c r="SR20" s="221"/>
      <c r="SS20" s="221"/>
      <c r="ST20" s="221"/>
      <c r="SU20" s="221"/>
      <c r="SV20" s="221"/>
      <c r="SW20" s="221"/>
      <c r="SX20" s="221"/>
      <c r="SY20" s="221"/>
      <c r="SZ20" s="221"/>
      <c r="TA20" s="221"/>
      <c r="TB20" s="221"/>
      <c r="TC20" s="221"/>
      <c r="TD20" s="221"/>
      <c r="TE20" s="221"/>
      <c r="TF20" s="221"/>
      <c r="TG20" s="221"/>
      <c r="TH20" s="221"/>
      <c r="TI20" s="221"/>
      <c r="TJ20" s="221"/>
      <c r="TK20" s="221"/>
      <c r="TL20" s="221"/>
      <c r="TM20" s="221"/>
      <c r="TN20" s="221"/>
      <c r="TO20" s="221"/>
      <c r="TP20" s="221"/>
      <c r="TQ20" s="221"/>
      <c r="TR20" s="221"/>
      <c r="TS20" s="221"/>
      <c r="TT20" s="221"/>
      <c r="TU20" s="221"/>
      <c r="TV20" s="221"/>
      <c r="TW20" s="221"/>
      <c r="TX20" s="221"/>
      <c r="TY20" s="221"/>
      <c r="TZ20" s="221"/>
      <c r="UA20" s="221"/>
      <c r="UB20" s="221"/>
      <c r="UC20" s="221"/>
      <c r="UD20" s="221"/>
      <c r="UE20" s="221"/>
      <c r="UF20" s="221"/>
      <c r="UG20" s="221"/>
      <c r="UH20" s="221"/>
      <c r="UI20" s="221"/>
      <c r="UJ20" s="221"/>
      <c r="UK20" s="221"/>
      <c r="UL20" s="221"/>
      <c r="UM20" s="221"/>
      <c r="UN20" s="221"/>
      <c r="UO20" s="221"/>
      <c r="UP20" s="221"/>
      <c r="UQ20" s="221"/>
      <c r="UR20" s="221"/>
      <c r="US20" s="221"/>
      <c r="UT20" s="221"/>
      <c r="UU20" s="221"/>
      <c r="UV20" s="221"/>
      <c r="UW20" s="221"/>
      <c r="UX20" s="221"/>
      <c r="UY20" s="221"/>
      <c r="UZ20" s="221"/>
      <c r="VA20" s="221"/>
      <c r="VB20" s="221"/>
      <c r="VC20" s="221"/>
      <c r="VD20" s="221"/>
      <c r="VE20" s="221"/>
      <c r="VF20" s="221"/>
      <c r="VG20" s="221"/>
      <c r="VH20" s="221"/>
      <c r="VI20" s="221"/>
      <c r="VJ20" s="221"/>
      <c r="VK20" s="221"/>
      <c r="VL20" s="221"/>
      <c r="VM20" s="221"/>
      <c r="VN20" s="221"/>
      <c r="VO20" s="221"/>
      <c r="VP20" s="221"/>
      <c r="VQ20" s="221"/>
      <c r="VR20" s="221"/>
      <c r="VS20" s="221"/>
      <c r="VT20" s="221"/>
      <c r="VU20" s="221"/>
      <c r="VV20" s="221"/>
      <c r="VW20" s="221"/>
      <c r="VX20" s="221"/>
      <c r="VY20" s="221"/>
      <c r="VZ20" s="221"/>
      <c r="WA20" s="221"/>
      <c r="WB20" s="221"/>
      <c r="WC20" s="221"/>
      <c r="WD20" s="221"/>
      <c r="WE20" s="221"/>
      <c r="WF20" s="221"/>
      <c r="WG20" s="221"/>
      <c r="WH20" s="221"/>
      <c r="WI20" s="221"/>
      <c r="WJ20" s="221"/>
      <c r="WK20" s="221"/>
      <c r="WL20" s="221"/>
      <c r="WM20" s="221"/>
      <c r="WN20" s="221"/>
      <c r="WO20" s="221"/>
      <c r="WP20" s="221"/>
      <c r="WQ20" s="221"/>
      <c r="WR20" s="221"/>
      <c r="WS20" s="221"/>
      <c r="WT20" s="221"/>
      <c r="WU20" s="221"/>
      <c r="WV20" s="221"/>
      <c r="WW20" s="221"/>
      <c r="WX20" s="221"/>
      <c r="WY20" s="221"/>
      <c r="WZ20" s="221"/>
      <c r="XA20" s="221"/>
      <c r="XB20" s="221"/>
      <c r="XC20" s="221"/>
      <c r="XD20" s="221"/>
      <c r="XE20" s="221"/>
      <c r="XF20" s="221"/>
      <c r="XG20" s="221"/>
      <c r="XH20" s="221"/>
      <c r="XI20" s="221"/>
      <c r="XJ20" s="221"/>
      <c r="XK20" s="221"/>
      <c r="XL20" s="221"/>
      <c r="XM20" s="221"/>
      <c r="XN20" s="221"/>
      <c r="XO20" s="221"/>
      <c r="XP20" s="221"/>
      <c r="XQ20" s="221"/>
      <c r="XR20" s="221"/>
      <c r="XS20" s="221"/>
      <c r="XT20" s="221"/>
      <c r="XU20" s="221"/>
      <c r="XV20" s="221"/>
      <c r="XW20" s="221"/>
      <c r="XX20" s="221"/>
      <c r="XY20" s="221"/>
      <c r="XZ20" s="221"/>
      <c r="YA20" s="221"/>
      <c r="YB20" s="221"/>
      <c r="YC20" s="221"/>
      <c r="YD20" s="221"/>
      <c r="YE20" s="221"/>
      <c r="YF20" s="221"/>
      <c r="YG20" s="221"/>
      <c r="YH20" s="221"/>
      <c r="YI20" s="221"/>
      <c r="YJ20" s="221"/>
      <c r="YK20" s="221"/>
      <c r="YL20" s="221"/>
      <c r="YM20" s="221"/>
      <c r="YN20" s="221"/>
      <c r="YO20" s="221"/>
      <c r="YP20" s="221"/>
      <c r="YQ20" s="221"/>
      <c r="YR20" s="221"/>
      <c r="YS20" s="221"/>
      <c r="YT20" s="221"/>
      <c r="YU20" s="221"/>
      <c r="YV20" s="221"/>
      <c r="YW20" s="221"/>
      <c r="YX20" s="221"/>
      <c r="YY20" s="221"/>
      <c r="YZ20" s="221"/>
      <c r="ZA20" s="221"/>
      <c r="ZB20" s="221"/>
      <c r="ZC20" s="221"/>
      <c r="ZD20" s="221"/>
      <c r="ZE20" s="221"/>
      <c r="ZF20" s="221"/>
      <c r="ZG20" s="221"/>
      <c r="ZH20" s="221"/>
      <c r="ZI20" s="221"/>
      <c r="ZJ20" s="221"/>
      <c r="ZK20" s="221"/>
      <c r="ZL20" s="221"/>
      <c r="ZM20" s="221"/>
      <c r="ZN20" s="221"/>
      <c r="ZO20" s="221"/>
      <c r="ZP20" s="221"/>
      <c r="ZQ20" s="221"/>
      <c r="ZR20" s="221"/>
      <c r="ZS20" s="221"/>
      <c r="ZT20" s="221"/>
      <c r="ZU20" s="221"/>
      <c r="ZV20" s="221"/>
      <c r="ZW20" s="221"/>
      <c r="ZX20" s="221"/>
      <c r="ZY20" s="221"/>
      <c r="ZZ20" s="221"/>
      <c r="AAA20" s="221"/>
      <c r="AAB20" s="221"/>
      <c r="AAC20" s="221"/>
      <c r="AAD20" s="221"/>
      <c r="AAE20" s="221"/>
      <c r="AAF20" s="221"/>
      <c r="AAG20" s="221"/>
      <c r="AAH20" s="221"/>
      <c r="AAI20" s="221"/>
      <c r="AAJ20" s="221"/>
      <c r="AAK20" s="221"/>
      <c r="AAL20" s="221"/>
      <c r="AAM20" s="221"/>
      <c r="AAN20" s="221"/>
      <c r="AAO20" s="221"/>
      <c r="AAP20" s="221"/>
      <c r="AAQ20" s="221"/>
      <c r="AAR20" s="221"/>
      <c r="AAS20" s="221"/>
      <c r="AAT20" s="221"/>
      <c r="AAU20" s="221"/>
      <c r="AAV20" s="221"/>
      <c r="AAW20" s="221"/>
      <c r="AAX20" s="221"/>
      <c r="AAY20" s="221"/>
      <c r="AAZ20" s="221"/>
      <c r="ABA20" s="221"/>
      <c r="ABB20" s="221"/>
      <c r="ABC20" s="221"/>
      <c r="ABD20" s="221"/>
      <c r="ABE20" s="221"/>
      <c r="ABF20" s="221"/>
      <c r="ABG20" s="221"/>
      <c r="ABH20" s="221"/>
      <c r="ABI20" s="221"/>
      <c r="ABJ20" s="221"/>
      <c r="ABK20" s="221"/>
      <c r="ABL20" s="221"/>
      <c r="ABM20" s="221"/>
      <c r="ABN20" s="221"/>
      <c r="ABO20" s="221"/>
      <c r="ABP20" s="221"/>
      <c r="ABQ20" s="221"/>
      <c r="ABR20" s="221"/>
      <c r="ABS20" s="221"/>
      <c r="ABT20" s="221"/>
      <c r="ABU20" s="221"/>
      <c r="ABV20" s="221"/>
      <c r="ABW20" s="221"/>
      <c r="ABX20" s="221"/>
      <c r="ABY20" s="221"/>
      <c r="ABZ20" s="221"/>
      <c r="ACA20" s="221"/>
      <c r="ACB20" s="221"/>
      <c r="ACC20" s="221"/>
      <c r="ACD20" s="221"/>
      <c r="ACE20" s="221"/>
      <c r="ACF20" s="221"/>
      <c r="ACG20" s="221"/>
      <c r="ACH20" s="221"/>
      <c r="ACI20" s="221"/>
      <c r="ACJ20" s="221"/>
      <c r="ACK20" s="221"/>
      <c r="ACL20" s="221"/>
      <c r="ACM20" s="221"/>
      <c r="ACN20" s="221"/>
      <c r="ACO20" s="221"/>
      <c r="ACP20" s="221"/>
      <c r="ACQ20" s="221"/>
      <c r="ACR20" s="221"/>
      <c r="ACS20" s="221"/>
      <c r="ACT20" s="221"/>
      <c r="ACU20" s="221"/>
      <c r="ACV20" s="221"/>
      <c r="ACW20" s="221"/>
      <c r="ACX20" s="221"/>
      <c r="ACY20" s="221"/>
      <c r="ACZ20" s="221"/>
      <c r="ADA20" s="221"/>
      <c r="ADB20" s="221"/>
      <c r="ADC20" s="221"/>
      <c r="ADD20" s="221"/>
      <c r="ADE20" s="221"/>
      <c r="ADF20" s="221"/>
      <c r="ADG20" s="221"/>
      <c r="ADH20" s="221"/>
      <c r="ADI20" s="221"/>
      <c r="ADJ20" s="221"/>
      <c r="ADK20" s="221"/>
      <c r="ADL20" s="221"/>
      <c r="ADM20" s="221"/>
      <c r="ADN20" s="221"/>
      <c r="ADO20" s="221"/>
      <c r="ADP20" s="221"/>
      <c r="ADQ20" s="221"/>
      <c r="ADR20" s="221"/>
      <c r="ADS20" s="221"/>
      <c r="ADT20" s="221"/>
      <c r="ADU20" s="221"/>
      <c r="ADV20" s="221"/>
      <c r="ADW20" s="221"/>
      <c r="ADX20" s="221"/>
      <c r="ADY20" s="221"/>
      <c r="ADZ20" s="221"/>
      <c r="AEA20" s="221"/>
      <c r="AEB20" s="221"/>
      <c r="AEC20" s="221"/>
      <c r="AED20" s="221"/>
      <c r="AEE20" s="221"/>
      <c r="AEF20" s="221"/>
      <c r="AEG20" s="221"/>
      <c r="AEH20" s="221"/>
      <c r="AEI20" s="221"/>
      <c r="AEJ20" s="221"/>
      <c r="AEK20" s="221"/>
      <c r="AEL20" s="221"/>
      <c r="AEM20" s="221"/>
      <c r="AEN20" s="221"/>
      <c r="AEO20" s="221"/>
      <c r="AEP20" s="221"/>
      <c r="AEQ20" s="221"/>
      <c r="AER20" s="221"/>
      <c r="AES20" s="221"/>
      <c r="AET20" s="221"/>
      <c r="AEU20" s="221"/>
      <c r="AEV20" s="221"/>
      <c r="AEW20" s="221"/>
      <c r="AEX20" s="221"/>
      <c r="AEY20" s="221"/>
      <c r="AEZ20" s="221"/>
      <c r="AFA20" s="221"/>
      <c r="AFB20" s="221"/>
      <c r="AFC20" s="221"/>
      <c r="AFD20" s="221"/>
      <c r="AFE20" s="221"/>
      <c r="AFF20" s="221"/>
      <c r="AFG20" s="221"/>
      <c r="AFH20" s="221"/>
      <c r="AFI20" s="221"/>
      <c r="AFJ20" s="221"/>
      <c r="AFK20" s="221"/>
      <c r="AFL20" s="221"/>
      <c r="AFM20" s="221"/>
      <c r="AFN20" s="221"/>
      <c r="AFO20" s="221"/>
      <c r="AFP20" s="221"/>
      <c r="AFQ20" s="221"/>
      <c r="AFR20" s="221"/>
      <c r="AFS20" s="221"/>
      <c r="AFT20" s="221"/>
      <c r="AFU20" s="221"/>
      <c r="AFV20" s="221"/>
      <c r="AFW20" s="221"/>
      <c r="AFX20" s="221"/>
      <c r="AFY20" s="221"/>
      <c r="AFZ20" s="221"/>
      <c r="AGA20" s="221"/>
      <c r="AGB20" s="221"/>
      <c r="AGC20" s="221"/>
      <c r="AGD20" s="221"/>
      <c r="AGE20" s="221"/>
      <c r="AGF20" s="221"/>
      <c r="AGG20" s="221"/>
      <c r="AGH20" s="221"/>
      <c r="AGI20" s="221"/>
      <c r="AGJ20" s="221"/>
      <c r="AGK20" s="221"/>
      <c r="AGL20" s="221"/>
      <c r="AGM20" s="221"/>
      <c r="AGN20" s="221"/>
      <c r="AGO20" s="221"/>
      <c r="AGP20" s="221"/>
      <c r="AGQ20" s="221"/>
      <c r="AGR20" s="221"/>
      <c r="AGS20" s="221"/>
      <c r="AGT20" s="221"/>
      <c r="AGU20" s="221"/>
      <c r="AGV20" s="221"/>
      <c r="AGW20" s="221"/>
      <c r="AGX20" s="221"/>
      <c r="AGY20" s="221"/>
      <c r="AGZ20" s="221"/>
      <c r="AHA20" s="221"/>
      <c r="AHB20" s="221"/>
      <c r="AHC20" s="221"/>
      <c r="AHD20" s="221"/>
      <c r="AHE20" s="221"/>
      <c r="AHF20" s="221"/>
      <c r="AHG20" s="221"/>
      <c r="AHH20" s="221"/>
      <c r="AHI20" s="221"/>
      <c r="AHJ20" s="221"/>
      <c r="AHK20" s="221"/>
      <c r="AHL20" s="221"/>
      <c r="AHM20" s="221"/>
      <c r="AHN20" s="221"/>
      <c r="AHO20" s="221"/>
      <c r="AHP20" s="221"/>
      <c r="AHQ20" s="221"/>
      <c r="AHR20" s="221"/>
      <c r="AHS20" s="221"/>
      <c r="AHT20" s="221"/>
      <c r="AHU20" s="221"/>
      <c r="AHV20" s="221"/>
      <c r="AHW20" s="221"/>
      <c r="AHX20" s="221"/>
      <c r="AHY20" s="221"/>
      <c r="AHZ20" s="221"/>
      <c r="AIA20" s="221"/>
      <c r="AIB20" s="221"/>
      <c r="AIC20" s="221"/>
      <c r="AID20" s="221"/>
      <c r="AIE20" s="221"/>
      <c r="AIF20" s="221"/>
      <c r="AIG20" s="221"/>
      <c r="AIH20" s="221"/>
      <c r="AII20" s="221"/>
      <c r="AIJ20" s="221"/>
      <c r="AIK20" s="221"/>
      <c r="AIL20" s="221"/>
      <c r="AIM20" s="221"/>
      <c r="AIN20" s="221"/>
      <c r="AIO20" s="221"/>
      <c r="AIP20" s="221"/>
      <c r="AIQ20" s="221"/>
      <c r="AIR20" s="221"/>
      <c r="AIS20" s="221"/>
      <c r="AIT20" s="221"/>
      <c r="AIU20" s="221"/>
      <c r="AIV20" s="221"/>
      <c r="AIW20" s="221"/>
      <c r="AIX20" s="221"/>
      <c r="AIY20" s="221"/>
      <c r="AIZ20" s="221"/>
      <c r="AJA20" s="221"/>
      <c r="AJB20" s="221"/>
      <c r="AJC20" s="221"/>
      <c r="AJD20" s="221"/>
      <c r="AJE20" s="221"/>
      <c r="AJF20" s="221"/>
      <c r="AJG20" s="221"/>
      <c r="AJH20" s="221"/>
      <c r="AJI20" s="221"/>
      <c r="AJJ20" s="221"/>
      <c r="AJK20" s="221"/>
      <c r="AJL20" s="221"/>
      <c r="AJM20" s="221"/>
      <c r="AJN20" s="221"/>
      <c r="AJO20" s="221"/>
      <c r="AJP20" s="221"/>
      <c r="AJQ20" s="221"/>
      <c r="AJR20" s="221"/>
      <c r="AJS20" s="221"/>
      <c r="AJT20" s="221"/>
      <c r="AJU20" s="221"/>
      <c r="AJV20" s="221"/>
      <c r="AJW20" s="221"/>
      <c r="AJX20" s="221"/>
      <c r="AJY20" s="221"/>
      <c r="AJZ20" s="221"/>
      <c r="AKA20" s="221"/>
      <c r="AKB20" s="221"/>
      <c r="AKC20" s="221"/>
      <c r="AKD20" s="221"/>
      <c r="AKE20" s="221"/>
      <c r="AKF20" s="221"/>
      <c r="AKG20" s="221"/>
      <c r="AKH20" s="221"/>
      <c r="AKI20" s="221"/>
      <c r="AKJ20" s="221"/>
      <c r="AKK20" s="221"/>
      <c r="AKL20" s="221"/>
      <c r="AKM20" s="221"/>
      <c r="AKN20" s="221"/>
      <c r="AKO20" s="221"/>
      <c r="AKP20" s="221"/>
      <c r="AKQ20" s="221"/>
      <c r="AKR20" s="221"/>
      <c r="AKS20" s="221"/>
      <c r="AKT20" s="221"/>
      <c r="AKU20" s="221"/>
      <c r="AKV20" s="221"/>
      <c r="AKW20" s="221"/>
      <c r="AKX20" s="221"/>
      <c r="AKY20" s="221"/>
      <c r="AKZ20" s="221"/>
      <c r="ALA20" s="221"/>
      <c r="ALB20" s="221"/>
      <c r="ALC20" s="221"/>
      <c r="ALD20" s="221"/>
      <c r="ALE20" s="221"/>
      <c r="ALF20" s="221"/>
      <c r="ALG20" s="221"/>
      <c r="ALH20" s="221"/>
      <c r="ALI20" s="221"/>
      <c r="ALJ20" s="221"/>
      <c r="ALK20" s="221"/>
      <c r="ALL20" s="221"/>
      <c r="ALM20" s="221"/>
      <c r="ALN20" s="221"/>
      <c r="ALO20" s="221"/>
      <c r="ALP20" s="221"/>
      <c r="ALQ20" s="221"/>
      <c r="ALR20" s="221"/>
      <c r="ALS20" s="221"/>
      <c r="ALT20" s="221"/>
      <c r="ALU20" s="221"/>
      <c r="ALV20" s="221"/>
      <c r="ALW20" s="221"/>
      <c r="ALX20" s="221"/>
      <c r="ALY20" s="221"/>
      <c r="ALZ20" s="221"/>
      <c r="AMA20" s="221"/>
      <c r="AMB20" s="221"/>
      <c r="AMC20" s="221"/>
      <c r="AMD20" s="221"/>
      <c r="AME20" s="220"/>
      <c r="AMF20" s="220"/>
      <c r="AMG20" s="220"/>
      <c r="AMH20" s="220"/>
      <c r="AMI20" s="220"/>
      <c r="AMJ20" s="220"/>
    </row>
    <row r="21" spans="1:1024" ht="12.75" customHeight="1">
      <c r="A21" s="348" t="s">
        <v>144</v>
      </c>
      <c r="B21" s="348"/>
      <c r="C21" s="348"/>
      <c r="D21" s="349">
        <f>D20*1.21</f>
        <v>0</v>
      </c>
      <c r="E21" s="349"/>
      <c r="F21" s="220"/>
      <c r="G21" s="220"/>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c r="IV21" s="221"/>
      <c r="IW21" s="221"/>
      <c r="IX21" s="221"/>
      <c r="IY21" s="221"/>
      <c r="IZ21" s="221"/>
      <c r="JA21" s="221"/>
      <c r="JB21" s="221"/>
      <c r="JC21" s="221"/>
      <c r="JD21" s="221"/>
      <c r="JE21" s="221"/>
      <c r="JF21" s="221"/>
      <c r="JG21" s="221"/>
      <c r="JH21" s="221"/>
      <c r="JI21" s="221"/>
      <c r="JJ21" s="221"/>
      <c r="JK21" s="221"/>
      <c r="JL21" s="221"/>
      <c r="JM21" s="221"/>
      <c r="JN21" s="221"/>
      <c r="JO21" s="221"/>
      <c r="JP21" s="221"/>
      <c r="JQ21" s="221"/>
      <c r="JR21" s="221"/>
      <c r="JS21" s="221"/>
      <c r="JT21" s="221"/>
      <c r="JU21" s="221"/>
      <c r="JV21" s="221"/>
      <c r="JW21" s="221"/>
      <c r="JX21" s="221"/>
      <c r="JY21" s="221"/>
      <c r="JZ21" s="221"/>
      <c r="KA21" s="221"/>
      <c r="KB21" s="221"/>
      <c r="KC21" s="221"/>
      <c r="KD21" s="221"/>
      <c r="KE21" s="221"/>
      <c r="KF21" s="221"/>
      <c r="KG21" s="221"/>
      <c r="KH21" s="221"/>
      <c r="KI21" s="221"/>
      <c r="KJ21" s="221"/>
      <c r="KK21" s="221"/>
      <c r="KL21" s="221"/>
      <c r="KM21" s="221"/>
      <c r="KN21" s="221"/>
      <c r="KO21" s="221"/>
      <c r="KP21" s="221"/>
      <c r="KQ21" s="221"/>
      <c r="KR21" s="221"/>
      <c r="KS21" s="221"/>
      <c r="KT21" s="221"/>
      <c r="KU21" s="221"/>
      <c r="KV21" s="221"/>
      <c r="KW21" s="221"/>
      <c r="KX21" s="221"/>
      <c r="KY21" s="221"/>
      <c r="KZ21" s="221"/>
      <c r="LA21" s="221"/>
      <c r="LB21" s="221"/>
      <c r="LC21" s="221"/>
      <c r="LD21" s="221"/>
      <c r="LE21" s="221"/>
      <c r="LF21" s="221"/>
      <c r="LG21" s="221"/>
      <c r="LH21" s="221"/>
      <c r="LI21" s="221"/>
      <c r="LJ21" s="221"/>
      <c r="LK21" s="221"/>
      <c r="LL21" s="221"/>
      <c r="LM21" s="221"/>
      <c r="LN21" s="221"/>
      <c r="LO21" s="221"/>
      <c r="LP21" s="221"/>
      <c r="LQ21" s="221"/>
      <c r="LR21" s="221"/>
      <c r="LS21" s="221"/>
      <c r="LT21" s="221"/>
      <c r="LU21" s="221"/>
      <c r="LV21" s="221"/>
      <c r="LW21" s="221"/>
      <c r="LX21" s="221"/>
      <c r="LY21" s="221"/>
      <c r="LZ21" s="221"/>
      <c r="MA21" s="221"/>
      <c r="MB21" s="221"/>
      <c r="MC21" s="221"/>
      <c r="MD21" s="221"/>
      <c r="ME21" s="221"/>
      <c r="MF21" s="221"/>
      <c r="MG21" s="221"/>
      <c r="MH21" s="221"/>
      <c r="MI21" s="221"/>
      <c r="MJ21" s="221"/>
      <c r="MK21" s="221"/>
      <c r="ML21" s="221"/>
      <c r="MM21" s="221"/>
      <c r="MN21" s="221"/>
      <c r="MO21" s="221"/>
      <c r="MP21" s="221"/>
      <c r="MQ21" s="221"/>
      <c r="MR21" s="221"/>
      <c r="MS21" s="221"/>
      <c r="MT21" s="221"/>
      <c r="MU21" s="221"/>
      <c r="MV21" s="221"/>
      <c r="MW21" s="221"/>
      <c r="MX21" s="221"/>
      <c r="MY21" s="221"/>
      <c r="MZ21" s="221"/>
      <c r="NA21" s="221"/>
      <c r="NB21" s="221"/>
      <c r="NC21" s="221"/>
      <c r="ND21" s="221"/>
      <c r="NE21" s="221"/>
      <c r="NF21" s="221"/>
      <c r="NG21" s="221"/>
      <c r="NH21" s="221"/>
      <c r="NI21" s="221"/>
      <c r="NJ21" s="221"/>
      <c r="NK21" s="221"/>
      <c r="NL21" s="221"/>
      <c r="NM21" s="221"/>
      <c r="NN21" s="221"/>
      <c r="NO21" s="221"/>
      <c r="NP21" s="221"/>
      <c r="NQ21" s="221"/>
      <c r="NR21" s="221"/>
      <c r="NS21" s="221"/>
      <c r="NT21" s="221"/>
      <c r="NU21" s="221"/>
      <c r="NV21" s="221"/>
      <c r="NW21" s="221"/>
      <c r="NX21" s="221"/>
      <c r="NY21" s="221"/>
      <c r="NZ21" s="221"/>
      <c r="OA21" s="221"/>
      <c r="OB21" s="221"/>
      <c r="OC21" s="221"/>
      <c r="OD21" s="221"/>
      <c r="OE21" s="221"/>
      <c r="OF21" s="221"/>
      <c r="OG21" s="221"/>
      <c r="OH21" s="221"/>
      <c r="OI21" s="221"/>
      <c r="OJ21" s="221"/>
      <c r="OK21" s="221"/>
      <c r="OL21" s="221"/>
      <c r="OM21" s="221"/>
      <c r="ON21" s="221"/>
      <c r="OO21" s="221"/>
      <c r="OP21" s="221"/>
      <c r="OQ21" s="221"/>
      <c r="OR21" s="221"/>
      <c r="OS21" s="221"/>
      <c r="OT21" s="221"/>
      <c r="OU21" s="221"/>
      <c r="OV21" s="221"/>
      <c r="OW21" s="221"/>
      <c r="OX21" s="221"/>
      <c r="OY21" s="221"/>
      <c r="OZ21" s="221"/>
      <c r="PA21" s="221"/>
      <c r="PB21" s="221"/>
      <c r="PC21" s="221"/>
      <c r="PD21" s="221"/>
      <c r="PE21" s="221"/>
      <c r="PF21" s="221"/>
      <c r="PG21" s="221"/>
      <c r="PH21" s="221"/>
      <c r="PI21" s="221"/>
      <c r="PJ21" s="221"/>
      <c r="PK21" s="221"/>
      <c r="PL21" s="221"/>
      <c r="PM21" s="221"/>
      <c r="PN21" s="221"/>
      <c r="PO21" s="221"/>
      <c r="PP21" s="221"/>
      <c r="PQ21" s="221"/>
      <c r="PR21" s="221"/>
      <c r="PS21" s="221"/>
      <c r="PT21" s="221"/>
      <c r="PU21" s="221"/>
      <c r="PV21" s="221"/>
      <c r="PW21" s="221"/>
      <c r="PX21" s="221"/>
      <c r="PY21" s="221"/>
      <c r="PZ21" s="221"/>
      <c r="QA21" s="221"/>
      <c r="QB21" s="221"/>
      <c r="QC21" s="221"/>
      <c r="QD21" s="221"/>
      <c r="QE21" s="221"/>
      <c r="QF21" s="221"/>
      <c r="QG21" s="221"/>
      <c r="QH21" s="221"/>
      <c r="QI21" s="221"/>
      <c r="QJ21" s="221"/>
      <c r="QK21" s="221"/>
      <c r="QL21" s="221"/>
      <c r="QM21" s="221"/>
      <c r="QN21" s="221"/>
      <c r="QO21" s="221"/>
      <c r="QP21" s="221"/>
      <c r="QQ21" s="221"/>
      <c r="QR21" s="221"/>
      <c r="QS21" s="221"/>
      <c r="QT21" s="221"/>
      <c r="QU21" s="221"/>
      <c r="QV21" s="221"/>
      <c r="QW21" s="221"/>
      <c r="QX21" s="221"/>
      <c r="QY21" s="221"/>
      <c r="QZ21" s="221"/>
      <c r="RA21" s="221"/>
      <c r="RB21" s="221"/>
      <c r="RC21" s="221"/>
      <c r="RD21" s="221"/>
      <c r="RE21" s="221"/>
      <c r="RF21" s="221"/>
      <c r="RG21" s="221"/>
      <c r="RH21" s="221"/>
      <c r="RI21" s="221"/>
      <c r="RJ21" s="221"/>
      <c r="RK21" s="221"/>
      <c r="RL21" s="221"/>
      <c r="RM21" s="221"/>
      <c r="RN21" s="221"/>
      <c r="RO21" s="221"/>
      <c r="RP21" s="221"/>
      <c r="RQ21" s="221"/>
      <c r="RR21" s="221"/>
      <c r="RS21" s="221"/>
      <c r="RT21" s="221"/>
      <c r="RU21" s="221"/>
      <c r="RV21" s="221"/>
      <c r="RW21" s="221"/>
      <c r="RX21" s="221"/>
      <c r="RY21" s="221"/>
      <c r="RZ21" s="221"/>
      <c r="SA21" s="221"/>
      <c r="SB21" s="221"/>
      <c r="SC21" s="221"/>
      <c r="SD21" s="221"/>
      <c r="SE21" s="221"/>
      <c r="SF21" s="221"/>
      <c r="SG21" s="221"/>
      <c r="SH21" s="221"/>
      <c r="SI21" s="221"/>
      <c r="SJ21" s="221"/>
      <c r="SK21" s="221"/>
      <c r="SL21" s="221"/>
      <c r="SM21" s="221"/>
      <c r="SN21" s="221"/>
      <c r="SO21" s="221"/>
      <c r="SP21" s="221"/>
      <c r="SQ21" s="221"/>
      <c r="SR21" s="221"/>
      <c r="SS21" s="221"/>
      <c r="ST21" s="221"/>
      <c r="SU21" s="221"/>
      <c r="SV21" s="221"/>
      <c r="SW21" s="221"/>
      <c r="SX21" s="221"/>
      <c r="SY21" s="221"/>
      <c r="SZ21" s="221"/>
      <c r="TA21" s="221"/>
      <c r="TB21" s="221"/>
      <c r="TC21" s="221"/>
      <c r="TD21" s="221"/>
      <c r="TE21" s="221"/>
      <c r="TF21" s="221"/>
      <c r="TG21" s="221"/>
      <c r="TH21" s="221"/>
      <c r="TI21" s="221"/>
      <c r="TJ21" s="221"/>
      <c r="TK21" s="221"/>
      <c r="TL21" s="221"/>
      <c r="TM21" s="221"/>
      <c r="TN21" s="221"/>
      <c r="TO21" s="221"/>
      <c r="TP21" s="221"/>
      <c r="TQ21" s="221"/>
      <c r="TR21" s="221"/>
      <c r="TS21" s="221"/>
      <c r="TT21" s="221"/>
      <c r="TU21" s="221"/>
      <c r="TV21" s="221"/>
      <c r="TW21" s="221"/>
      <c r="TX21" s="221"/>
      <c r="TY21" s="221"/>
      <c r="TZ21" s="221"/>
      <c r="UA21" s="221"/>
      <c r="UB21" s="221"/>
      <c r="UC21" s="221"/>
      <c r="UD21" s="221"/>
      <c r="UE21" s="221"/>
      <c r="UF21" s="221"/>
      <c r="UG21" s="221"/>
      <c r="UH21" s="221"/>
      <c r="UI21" s="221"/>
      <c r="UJ21" s="221"/>
      <c r="UK21" s="221"/>
      <c r="UL21" s="221"/>
      <c r="UM21" s="221"/>
      <c r="UN21" s="221"/>
      <c r="UO21" s="221"/>
      <c r="UP21" s="221"/>
      <c r="UQ21" s="221"/>
      <c r="UR21" s="221"/>
      <c r="US21" s="221"/>
      <c r="UT21" s="221"/>
      <c r="UU21" s="221"/>
      <c r="UV21" s="221"/>
      <c r="UW21" s="221"/>
      <c r="UX21" s="221"/>
      <c r="UY21" s="221"/>
      <c r="UZ21" s="221"/>
      <c r="VA21" s="221"/>
      <c r="VB21" s="221"/>
      <c r="VC21" s="221"/>
      <c r="VD21" s="221"/>
      <c r="VE21" s="221"/>
      <c r="VF21" s="221"/>
      <c r="VG21" s="221"/>
      <c r="VH21" s="221"/>
      <c r="VI21" s="221"/>
      <c r="VJ21" s="221"/>
      <c r="VK21" s="221"/>
      <c r="VL21" s="221"/>
      <c r="VM21" s="221"/>
      <c r="VN21" s="221"/>
      <c r="VO21" s="221"/>
      <c r="VP21" s="221"/>
      <c r="VQ21" s="221"/>
      <c r="VR21" s="221"/>
      <c r="VS21" s="221"/>
      <c r="VT21" s="221"/>
      <c r="VU21" s="221"/>
      <c r="VV21" s="221"/>
      <c r="VW21" s="221"/>
      <c r="VX21" s="221"/>
      <c r="VY21" s="221"/>
      <c r="VZ21" s="221"/>
      <c r="WA21" s="221"/>
      <c r="WB21" s="221"/>
      <c r="WC21" s="221"/>
      <c r="WD21" s="221"/>
      <c r="WE21" s="221"/>
      <c r="WF21" s="221"/>
      <c r="WG21" s="221"/>
      <c r="WH21" s="221"/>
      <c r="WI21" s="221"/>
      <c r="WJ21" s="221"/>
      <c r="WK21" s="221"/>
      <c r="WL21" s="221"/>
      <c r="WM21" s="221"/>
      <c r="WN21" s="221"/>
      <c r="WO21" s="221"/>
      <c r="WP21" s="221"/>
      <c r="WQ21" s="221"/>
      <c r="WR21" s="221"/>
      <c r="WS21" s="221"/>
      <c r="WT21" s="221"/>
      <c r="WU21" s="221"/>
      <c r="WV21" s="221"/>
      <c r="WW21" s="221"/>
      <c r="WX21" s="221"/>
      <c r="WY21" s="221"/>
      <c r="WZ21" s="221"/>
      <c r="XA21" s="221"/>
      <c r="XB21" s="221"/>
      <c r="XC21" s="221"/>
      <c r="XD21" s="221"/>
      <c r="XE21" s="221"/>
      <c r="XF21" s="221"/>
      <c r="XG21" s="221"/>
      <c r="XH21" s="221"/>
      <c r="XI21" s="221"/>
      <c r="XJ21" s="221"/>
      <c r="XK21" s="221"/>
      <c r="XL21" s="221"/>
      <c r="XM21" s="221"/>
      <c r="XN21" s="221"/>
      <c r="XO21" s="221"/>
      <c r="XP21" s="221"/>
      <c r="XQ21" s="221"/>
      <c r="XR21" s="221"/>
      <c r="XS21" s="221"/>
      <c r="XT21" s="221"/>
      <c r="XU21" s="221"/>
      <c r="XV21" s="221"/>
      <c r="XW21" s="221"/>
      <c r="XX21" s="221"/>
      <c r="XY21" s="221"/>
      <c r="XZ21" s="221"/>
      <c r="YA21" s="221"/>
      <c r="YB21" s="221"/>
      <c r="YC21" s="221"/>
      <c r="YD21" s="221"/>
      <c r="YE21" s="221"/>
      <c r="YF21" s="221"/>
      <c r="YG21" s="221"/>
      <c r="YH21" s="221"/>
      <c r="YI21" s="221"/>
      <c r="YJ21" s="221"/>
      <c r="YK21" s="221"/>
      <c r="YL21" s="221"/>
      <c r="YM21" s="221"/>
      <c r="YN21" s="221"/>
      <c r="YO21" s="221"/>
      <c r="YP21" s="221"/>
      <c r="YQ21" s="221"/>
      <c r="YR21" s="221"/>
      <c r="YS21" s="221"/>
      <c r="YT21" s="221"/>
      <c r="YU21" s="221"/>
      <c r="YV21" s="221"/>
      <c r="YW21" s="221"/>
      <c r="YX21" s="221"/>
      <c r="YY21" s="221"/>
      <c r="YZ21" s="221"/>
      <c r="ZA21" s="221"/>
      <c r="ZB21" s="221"/>
      <c r="ZC21" s="221"/>
      <c r="ZD21" s="221"/>
      <c r="ZE21" s="221"/>
      <c r="ZF21" s="221"/>
      <c r="ZG21" s="221"/>
      <c r="ZH21" s="221"/>
      <c r="ZI21" s="221"/>
      <c r="ZJ21" s="221"/>
      <c r="ZK21" s="221"/>
      <c r="ZL21" s="221"/>
      <c r="ZM21" s="221"/>
      <c r="ZN21" s="221"/>
      <c r="ZO21" s="221"/>
      <c r="ZP21" s="221"/>
      <c r="ZQ21" s="221"/>
      <c r="ZR21" s="221"/>
      <c r="ZS21" s="221"/>
      <c r="ZT21" s="221"/>
      <c r="ZU21" s="221"/>
      <c r="ZV21" s="221"/>
      <c r="ZW21" s="221"/>
      <c r="ZX21" s="221"/>
      <c r="ZY21" s="221"/>
      <c r="ZZ21" s="221"/>
      <c r="AAA21" s="221"/>
      <c r="AAB21" s="221"/>
      <c r="AAC21" s="221"/>
      <c r="AAD21" s="221"/>
      <c r="AAE21" s="221"/>
      <c r="AAF21" s="221"/>
      <c r="AAG21" s="221"/>
      <c r="AAH21" s="221"/>
      <c r="AAI21" s="221"/>
      <c r="AAJ21" s="221"/>
      <c r="AAK21" s="221"/>
      <c r="AAL21" s="221"/>
      <c r="AAM21" s="221"/>
      <c r="AAN21" s="221"/>
      <c r="AAO21" s="221"/>
      <c r="AAP21" s="221"/>
      <c r="AAQ21" s="221"/>
      <c r="AAR21" s="221"/>
      <c r="AAS21" s="221"/>
      <c r="AAT21" s="221"/>
      <c r="AAU21" s="221"/>
      <c r="AAV21" s="221"/>
      <c r="AAW21" s="221"/>
      <c r="AAX21" s="221"/>
      <c r="AAY21" s="221"/>
      <c r="AAZ21" s="221"/>
      <c r="ABA21" s="221"/>
      <c r="ABB21" s="221"/>
      <c r="ABC21" s="221"/>
      <c r="ABD21" s="221"/>
      <c r="ABE21" s="221"/>
      <c r="ABF21" s="221"/>
      <c r="ABG21" s="221"/>
      <c r="ABH21" s="221"/>
      <c r="ABI21" s="221"/>
      <c r="ABJ21" s="221"/>
      <c r="ABK21" s="221"/>
      <c r="ABL21" s="221"/>
      <c r="ABM21" s="221"/>
      <c r="ABN21" s="221"/>
      <c r="ABO21" s="221"/>
      <c r="ABP21" s="221"/>
      <c r="ABQ21" s="221"/>
      <c r="ABR21" s="221"/>
      <c r="ABS21" s="221"/>
      <c r="ABT21" s="221"/>
      <c r="ABU21" s="221"/>
      <c r="ABV21" s="221"/>
      <c r="ABW21" s="221"/>
      <c r="ABX21" s="221"/>
      <c r="ABY21" s="221"/>
      <c r="ABZ21" s="221"/>
      <c r="ACA21" s="221"/>
      <c r="ACB21" s="221"/>
      <c r="ACC21" s="221"/>
      <c r="ACD21" s="221"/>
      <c r="ACE21" s="221"/>
      <c r="ACF21" s="221"/>
      <c r="ACG21" s="221"/>
      <c r="ACH21" s="221"/>
      <c r="ACI21" s="221"/>
      <c r="ACJ21" s="221"/>
      <c r="ACK21" s="221"/>
      <c r="ACL21" s="221"/>
      <c r="ACM21" s="221"/>
      <c r="ACN21" s="221"/>
      <c r="ACO21" s="221"/>
      <c r="ACP21" s="221"/>
      <c r="ACQ21" s="221"/>
      <c r="ACR21" s="221"/>
      <c r="ACS21" s="221"/>
      <c r="ACT21" s="221"/>
      <c r="ACU21" s="221"/>
      <c r="ACV21" s="221"/>
      <c r="ACW21" s="221"/>
      <c r="ACX21" s="221"/>
      <c r="ACY21" s="221"/>
      <c r="ACZ21" s="221"/>
      <c r="ADA21" s="221"/>
      <c r="ADB21" s="221"/>
      <c r="ADC21" s="221"/>
      <c r="ADD21" s="221"/>
      <c r="ADE21" s="221"/>
      <c r="ADF21" s="221"/>
      <c r="ADG21" s="221"/>
      <c r="ADH21" s="221"/>
      <c r="ADI21" s="221"/>
      <c r="ADJ21" s="221"/>
      <c r="ADK21" s="221"/>
      <c r="ADL21" s="221"/>
      <c r="ADM21" s="221"/>
      <c r="ADN21" s="221"/>
      <c r="ADO21" s="221"/>
      <c r="ADP21" s="221"/>
      <c r="ADQ21" s="221"/>
      <c r="ADR21" s="221"/>
      <c r="ADS21" s="221"/>
      <c r="ADT21" s="221"/>
      <c r="ADU21" s="221"/>
      <c r="ADV21" s="221"/>
      <c r="ADW21" s="221"/>
      <c r="ADX21" s="221"/>
      <c r="ADY21" s="221"/>
      <c r="ADZ21" s="221"/>
      <c r="AEA21" s="221"/>
      <c r="AEB21" s="221"/>
      <c r="AEC21" s="221"/>
      <c r="AED21" s="221"/>
      <c r="AEE21" s="221"/>
      <c r="AEF21" s="221"/>
      <c r="AEG21" s="221"/>
      <c r="AEH21" s="221"/>
      <c r="AEI21" s="221"/>
      <c r="AEJ21" s="221"/>
      <c r="AEK21" s="221"/>
      <c r="AEL21" s="221"/>
      <c r="AEM21" s="221"/>
      <c r="AEN21" s="221"/>
      <c r="AEO21" s="221"/>
      <c r="AEP21" s="221"/>
      <c r="AEQ21" s="221"/>
      <c r="AER21" s="221"/>
      <c r="AES21" s="221"/>
      <c r="AET21" s="221"/>
      <c r="AEU21" s="221"/>
      <c r="AEV21" s="221"/>
      <c r="AEW21" s="221"/>
      <c r="AEX21" s="221"/>
      <c r="AEY21" s="221"/>
      <c r="AEZ21" s="221"/>
      <c r="AFA21" s="221"/>
      <c r="AFB21" s="221"/>
      <c r="AFC21" s="221"/>
      <c r="AFD21" s="221"/>
      <c r="AFE21" s="221"/>
      <c r="AFF21" s="221"/>
      <c r="AFG21" s="221"/>
      <c r="AFH21" s="221"/>
      <c r="AFI21" s="221"/>
      <c r="AFJ21" s="221"/>
      <c r="AFK21" s="221"/>
      <c r="AFL21" s="221"/>
      <c r="AFM21" s="221"/>
      <c r="AFN21" s="221"/>
      <c r="AFO21" s="221"/>
      <c r="AFP21" s="221"/>
      <c r="AFQ21" s="221"/>
      <c r="AFR21" s="221"/>
      <c r="AFS21" s="221"/>
      <c r="AFT21" s="221"/>
      <c r="AFU21" s="221"/>
      <c r="AFV21" s="221"/>
      <c r="AFW21" s="221"/>
      <c r="AFX21" s="221"/>
      <c r="AFY21" s="221"/>
      <c r="AFZ21" s="221"/>
      <c r="AGA21" s="221"/>
      <c r="AGB21" s="221"/>
      <c r="AGC21" s="221"/>
      <c r="AGD21" s="221"/>
      <c r="AGE21" s="221"/>
      <c r="AGF21" s="221"/>
      <c r="AGG21" s="221"/>
      <c r="AGH21" s="221"/>
      <c r="AGI21" s="221"/>
      <c r="AGJ21" s="221"/>
      <c r="AGK21" s="221"/>
      <c r="AGL21" s="221"/>
      <c r="AGM21" s="221"/>
      <c r="AGN21" s="221"/>
      <c r="AGO21" s="221"/>
      <c r="AGP21" s="221"/>
      <c r="AGQ21" s="221"/>
      <c r="AGR21" s="221"/>
      <c r="AGS21" s="221"/>
      <c r="AGT21" s="221"/>
      <c r="AGU21" s="221"/>
      <c r="AGV21" s="221"/>
      <c r="AGW21" s="221"/>
      <c r="AGX21" s="221"/>
      <c r="AGY21" s="221"/>
      <c r="AGZ21" s="221"/>
      <c r="AHA21" s="221"/>
      <c r="AHB21" s="221"/>
      <c r="AHC21" s="221"/>
      <c r="AHD21" s="221"/>
      <c r="AHE21" s="221"/>
      <c r="AHF21" s="221"/>
      <c r="AHG21" s="221"/>
      <c r="AHH21" s="221"/>
      <c r="AHI21" s="221"/>
      <c r="AHJ21" s="221"/>
      <c r="AHK21" s="221"/>
      <c r="AHL21" s="221"/>
      <c r="AHM21" s="221"/>
      <c r="AHN21" s="221"/>
      <c r="AHO21" s="221"/>
      <c r="AHP21" s="221"/>
      <c r="AHQ21" s="221"/>
      <c r="AHR21" s="221"/>
      <c r="AHS21" s="221"/>
      <c r="AHT21" s="221"/>
      <c r="AHU21" s="221"/>
      <c r="AHV21" s="221"/>
      <c r="AHW21" s="221"/>
      <c r="AHX21" s="221"/>
      <c r="AHY21" s="221"/>
      <c r="AHZ21" s="221"/>
      <c r="AIA21" s="221"/>
      <c r="AIB21" s="221"/>
      <c r="AIC21" s="221"/>
      <c r="AID21" s="221"/>
      <c r="AIE21" s="221"/>
      <c r="AIF21" s="221"/>
      <c r="AIG21" s="221"/>
      <c r="AIH21" s="221"/>
      <c r="AII21" s="221"/>
      <c r="AIJ21" s="221"/>
      <c r="AIK21" s="221"/>
      <c r="AIL21" s="221"/>
      <c r="AIM21" s="221"/>
      <c r="AIN21" s="221"/>
      <c r="AIO21" s="221"/>
      <c r="AIP21" s="221"/>
      <c r="AIQ21" s="221"/>
      <c r="AIR21" s="221"/>
      <c r="AIS21" s="221"/>
      <c r="AIT21" s="221"/>
      <c r="AIU21" s="221"/>
      <c r="AIV21" s="221"/>
      <c r="AIW21" s="221"/>
      <c r="AIX21" s="221"/>
      <c r="AIY21" s="221"/>
      <c r="AIZ21" s="221"/>
      <c r="AJA21" s="221"/>
      <c r="AJB21" s="221"/>
      <c r="AJC21" s="221"/>
      <c r="AJD21" s="221"/>
      <c r="AJE21" s="221"/>
      <c r="AJF21" s="221"/>
      <c r="AJG21" s="221"/>
      <c r="AJH21" s="221"/>
      <c r="AJI21" s="221"/>
      <c r="AJJ21" s="221"/>
      <c r="AJK21" s="221"/>
      <c r="AJL21" s="221"/>
      <c r="AJM21" s="221"/>
      <c r="AJN21" s="221"/>
      <c r="AJO21" s="221"/>
      <c r="AJP21" s="221"/>
      <c r="AJQ21" s="221"/>
      <c r="AJR21" s="221"/>
      <c r="AJS21" s="221"/>
      <c r="AJT21" s="221"/>
      <c r="AJU21" s="221"/>
      <c r="AJV21" s="221"/>
      <c r="AJW21" s="221"/>
      <c r="AJX21" s="221"/>
      <c r="AJY21" s="221"/>
      <c r="AJZ21" s="221"/>
      <c r="AKA21" s="221"/>
      <c r="AKB21" s="221"/>
      <c r="AKC21" s="221"/>
      <c r="AKD21" s="221"/>
      <c r="AKE21" s="221"/>
      <c r="AKF21" s="221"/>
      <c r="AKG21" s="221"/>
      <c r="AKH21" s="221"/>
      <c r="AKI21" s="221"/>
      <c r="AKJ21" s="221"/>
      <c r="AKK21" s="221"/>
      <c r="AKL21" s="221"/>
      <c r="AKM21" s="221"/>
      <c r="AKN21" s="221"/>
      <c r="AKO21" s="221"/>
      <c r="AKP21" s="221"/>
      <c r="AKQ21" s="221"/>
      <c r="AKR21" s="221"/>
      <c r="AKS21" s="221"/>
      <c r="AKT21" s="221"/>
      <c r="AKU21" s="221"/>
      <c r="AKV21" s="221"/>
      <c r="AKW21" s="221"/>
      <c r="AKX21" s="221"/>
      <c r="AKY21" s="221"/>
      <c r="AKZ21" s="221"/>
      <c r="ALA21" s="221"/>
      <c r="ALB21" s="221"/>
      <c r="ALC21" s="221"/>
      <c r="ALD21" s="221"/>
      <c r="ALE21" s="221"/>
      <c r="ALF21" s="221"/>
      <c r="ALG21" s="221"/>
      <c r="ALH21" s="221"/>
      <c r="ALI21" s="221"/>
      <c r="ALJ21" s="221"/>
      <c r="ALK21" s="221"/>
      <c r="ALL21" s="221"/>
      <c r="ALM21" s="221"/>
      <c r="ALN21" s="221"/>
      <c r="ALO21" s="221"/>
      <c r="ALP21" s="221"/>
      <c r="ALQ21" s="221"/>
      <c r="ALR21" s="221"/>
      <c r="ALS21" s="221"/>
      <c r="ALT21" s="221"/>
      <c r="ALU21" s="221"/>
      <c r="ALV21" s="221"/>
      <c r="ALW21" s="221"/>
      <c r="ALX21" s="221"/>
      <c r="ALY21" s="221"/>
      <c r="ALZ21" s="221"/>
      <c r="AMA21" s="221"/>
      <c r="AMB21" s="221"/>
      <c r="AMC21" s="221"/>
      <c r="AMD21" s="221"/>
      <c r="AME21" s="220"/>
      <c r="AMF21" s="220"/>
      <c r="AMG21" s="220"/>
      <c r="AMH21" s="220"/>
      <c r="AMI21" s="220"/>
      <c r="AMJ21" s="220"/>
    </row>
    <row r="22" spans="1:1024" ht="12.9">
      <c r="A22" s="223"/>
      <c r="B22" s="223"/>
      <c r="C22" s="223"/>
      <c r="D22" s="224"/>
      <c r="E22" s="224"/>
      <c r="F22" s="220"/>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c r="IW22" s="221"/>
      <c r="IX22" s="221"/>
      <c r="IY22" s="221"/>
      <c r="IZ22" s="221"/>
      <c r="JA22" s="221"/>
      <c r="JB22" s="221"/>
      <c r="JC22" s="221"/>
      <c r="JD22" s="221"/>
      <c r="JE22" s="221"/>
      <c r="JF22" s="221"/>
      <c r="JG22" s="221"/>
      <c r="JH22" s="221"/>
      <c r="JI22" s="221"/>
      <c r="JJ22" s="221"/>
      <c r="JK22" s="221"/>
      <c r="JL22" s="221"/>
      <c r="JM22" s="221"/>
      <c r="JN22" s="221"/>
      <c r="JO22" s="221"/>
      <c r="JP22" s="221"/>
      <c r="JQ22" s="221"/>
      <c r="JR22" s="221"/>
      <c r="JS22" s="221"/>
      <c r="JT22" s="221"/>
      <c r="JU22" s="221"/>
      <c r="JV22" s="221"/>
      <c r="JW22" s="221"/>
      <c r="JX22" s="221"/>
      <c r="JY22" s="221"/>
      <c r="JZ22" s="221"/>
      <c r="KA22" s="221"/>
      <c r="KB22" s="221"/>
      <c r="KC22" s="221"/>
      <c r="KD22" s="221"/>
      <c r="KE22" s="221"/>
      <c r="KF22" s="221"/>
      <c r="KG22" s="221"/>
      <c r="KH22" s="221"/>
      <c r="KI22" s="221"/>
      <c r="KJ22" s="221"/>
      <c r="KK22" s="221"/>
      <c r="KL22" s="221"/>
      <c r="KM22" s="221"/>
      <c r="KN22" s="221"/>
      <c r="KO22" s="221"/>
      <c r="KP22" s="221"/>
      <c r="KQ22" s="221"/>
      <c r="KR22" s="221"/>
      <c r="KS22" s="221"/>
      <c r="KT22" s="221"/>
      <c r="KU22" s="221"/>
      <c r="KV22" s="221"/>
      <c r="KW22" s="221"/>
      <c r="KX22" s="221"/>
      <c r="KY22" s="221"/>
      <c r="KZ22" s="221"/>
      <c r="LA22" s="221"/>
      <c r="LB22" s="221"/>
      <c r="LC22" s="221"/>
      <c r="LD22" s="221"/>
      <c r="LE22" s="221"/>
      <c r="LF22" s="221"/>
      <c r="LG22" s="221"/>
      <c r="LH22" s="221"/>
      <c r="LI22" s="221"/>
      <c r="LJ22" s="221"/>
      <c r="LK22" s="221"/>
      <c r="LL22" s="221"/>
      <c r="LM22" s="221"/>
      <c r="LN22" s="221"/>
      <c r="LO22" s="221"/>
      <c r="LP22" s="221"/>
      <c r="LQ22" s="221"/>
      <c r="LR22" s="221"/>
      <c r="LS22" s="221"/>
      <c r="LT22" s="221"/>
      <c r="LU22" s="221"/>
      <c r="LV22" s="221"/>
      <c r="LW22" s="221"/>
      <c r="LX22" s="221"/>
      <c r="LY22" s="221"/>
      <c r="LZ22" s="221"/>
      <c r="MA22" s="221"/>
      <c r="MB22" s="221"/>
      <c r="MC22" s="221"/>
      <c r="MD22" s="221"/>
      <c r="ME22" s="221"/>
      <c r="MF22" s="221"/>
      <c r="MG22" s="221"/>
      <c r="MH22" s="221"/>
      <c r="MI22" s="221"/>
      <c r="MJ22" s="221"/>
      <c r="MK22" s="221"/>
      <c r="ML22" s="221"/>
      <c r="MM22" s="221"/>
      <c r="MN22" s="221"/>
      <c r="MO22" s="221"/>
      <c r="MP22" s="221"/>
      <c r="MQ22" s="221"/>
      <c r="MR22" s="221"/>
      <c r="MS22" s="221"/>
      <c r="MT22" s="221"/>
      <c r="MU22" s="221"/>
      <c r="MV22" s="221"/>
      <c r="MW22" s="221"/>
      <c r="MX22" s="221"/>
      <c r="MY22" s="221"/>
      <c r="MZ22" s="221"/>
      <c r="NA22" s="221"/>
      <c r="NB22" s="221"/>
      <c r="NC22" s="221"/>
      <c r="ND22" s="221"/>
      <c r="NE22" s="221"/>
      <c r="NF22" s="221"/>
      <c r="NG22" s="221"/>
      <c r="NH22" s="221"/>
      <c r="NI22" s="221"/>
      <c r="NJ22" s="221"/>
      <c r="NK22" s="221"/>
      <c r="NL22" s="221"/>
      <c r="NM22" s="221"/>
      <c r="NN22" s="221"/>
      <c r="NO22" s="221"/>
      <c r="NP22" s="221"/>
      <c r="NQ22" s="221"/>
      <c r="NR22" s="221"/>
      <c r="NS22" s="221"/>
      <c r="NT22" s="221"/>
      <c r="NU22" s="221"/>
      <c r="NV22" s="221"/>
      <c r="NW22" s="221"/>
      <c r="NX22" s="221"/>
      <c r="NY22" s="221"/>
      <c r="NZ22" s="221"/>
      <c r="OA22" s="221"/>
      <c r="OB22" s="221"/>
      <c r="OC22" s="221"/>
      <c r="OD22" s="221"/>
      <c r="OE22" s="221"/>
      <c r="OF22" s="221"/>
      <c r="OG22" s="221"/>
      <c r="OH22" s="221"/>
      <c r="OI22" s="221"/>
      <c r="OJ22" s="221"/>
      <c r="OK22" s="221"/>
      <c r="OL22" s="221"/>
      <c r="OM22" s="221"/>
      <c r="ON22" s="221"/>
      <c r="OO22" s="221"/>
      <c r="OP22" s="221"/>
      <c r="OQ22" s="221"/>
      <c r="OR22" s="221"/>
      <c r="OS22" s="221"/>
      <c r="OT22" s="221"/>
      <c r="OU22" s="221"/>
      <c r="OV22" s="221"/>
      <c r="OW22" s="221"/>
      <c r="OX22" s="221"/>
      <c r="OY22" s="221"/>
      <c r="OZ22" s="221"/>
      <c r="PA22" s="221"/>
      <c r="PB22" s="221"/>
      <c r="PC22" s="221"/>
      <c r="PD22" s="221"/>
      <c r="PE22" s="221"/>
      <c r="PF22" s="221"/>
      <c r="PG22" s="221"/>
      <c r="PH22" s="221"/>
      <c r="PI22" s="221"/>
      <c r="PJ22" s="221"/>
      <c r="PK22" s="221"/>
      <c r="PL22" s="221"/>
      <c r="PM22" s="221"/>
      <c r="PN22" s="221"/>
      <c r="PO22" s="221"/>
      <c r="PP22" s="221"/>
      <c r="PQ22" s="221"/>
      <c r="PR22" s="221"/>
      <c r="PS22" s="221"/>
      <c r="PT22" s="221"/>
      <c r="PU22" s="221"/>
      <c r="PV22" s="221"/>
      <c r="PW22" s="221"/>
      <c r="PX22" s="221"/>
      <c r="PY22" s="221"/>
      <c r="PZ22" s="221"/>
      <c r="QA22" s="221"/>
      <c r="QB22" s="221"/>
      <c r="QC22" s="221"/>
      <c r="QD22" s="221"/>
      <c r="QE22" s="221"/>
      <c r="QF22" s="221"/>
      <c r="QG22" s="221"/>
      <c r="QH22" s="221"/>
      <c r="QI22" s="221"/>
      <c r="QJ22" s="221"/>
      <c r="QK22" s="221"/>
      <c r="QL22" s="221"/>
      <c r="QM22" s="221"/>
      <c r="QN22" s="221"/>
      <c r="QO22" s="221"/>
      <c r="QP22" s="221"/>
      <c r="QQ22" s="221"/>
      <c r="QR22" s="221"/>
      <c r="QS22" s="221"/>
      <c r="QT22" s="221"/>
      <c r="QU22" s="221"/>
      <c r="QV22" s="221"/>
      <c r="QW22" s="221"/>
      <c r="QX22" s="221"/>
      <c r="QY22" s="221"/>
      <c r="QZ22" s="221"/>
      <c r="RA22" s="221"/>
      <c r="RB22" s="221"/>
      <c r="RC22" s="221"/>
      <c r="RD22" s="221"/>
      <c r="RE22" s="221"/>
      <c r="RF22" s="221"/>
      <c r="RG22" s="221"/>
      <c r="RH22" s="221"/>
      <c r="RI22" s="221"/>
      <c r="RJ22" s="221"/>
      <c r="RK22" s="221"/>
      <c r="RL22" s="221"/>
      <c r="RM22" s="221"/>
      <c r="RN22" s="221"/>
      <c r="RO22" s="221"/>
      <c r="RP22" s="221"/>
      <c r="RQ22" s="221"/>
      <c r="RR22" s="221"/>
      <c r="RS22" s="221"/>
      <c r="RT22" s="221"/>
      <c r="RU22" s="221"/>
      <c r="RV22" s="221"/>
      <c r="RW22" s="221"/>
      <c r="RX22" s="221"/>
      <c r="RY22" s="221"/>
      <c r="RZ22" s="221"/>
      <c r="SA22" s="221"/>
      <c r="SB22" s="221"/>
      <c r="SC22" s="221"/>
      <c r="SD22" s="221"/>
      <c r="SE22" s="221"/>
      <c r="SF22" s="221"/>
      <c r="SG22" s="221"/>
      <c r="SH22" s="221"/>
      <c r="SI22" s="221"/>
      <c r="SJ22" s="221"/>
      <c r="SK22" s="221"/>
      <c r="SL22" s="221"/>
      <c r="SM22" s="221"/>
      <c r="SN22" s="221"/>
      <c r="SO22" s="221"/>
      <c r="SP22" s="221"/>
      <c r="SQ22" s="221"/>
      <c r="SR22" s="221"/>
      <c r="SS22" s="221"/>
      <c r="ST22" s="221"/>
      <c r="SU22" s="221"/>
      <c r="SV22" s="221"/>
      <c r="SW22" s="221"/>
      <c r="SX22" s="221"/>
      <c r="SY22" s="221"/>
      <c r="SZ22" s="221"/>
      <c r="TA22" s="221"/>
      <c r="TB22" s="221"/>
      <c r="TC22" s="221"/>
      <c r="TD22" s="221"/>
      <c r="TE22" s="221"/>
      <c r="TF22" s="221"/>
      <c r="TG22" s="221"/>
      <c r="TH22" s="221"/>
      <c r="TI22" s="221"/>
      <c r="TJ22" s="221"/>
      <c r="TK22" s="221"/>
      <c r="TL22" s="221"/>
      <c r="TM22" s="221"/>
      <c r="TN22" s="221"/>
      <c r="TO22" s="221"/>
      <c r="TP22" s="221"/>
      <c r="TQ22" s="221"/>
      <c r="TR22" s="221"/>
      <c r="TS22" s="221"/>
      <c r="TT22" s="221"/>
      <c r="TU22" s="221"/>
      <c r="TV22" s="221"/>
      <c r="TW22" s="221"/>
      <c r="TX22" s="221"/>
      <c r="TY22" s="221"/>
      <c r="TZ22" s="221"/>
      <c r="UA22" s="221"/>
      <c r="UB22" s="221"/>
      <c r="UC22" s="221"/>
      <c r="UD22" s="221"/>
      <c r="UE22" s="221"/>
      <c r="UF22" s="221"/>
      <c r="UG22" s="221"/>
      <c r="UH22" s="221"/>
      <c r="UI22" s="221"/>
      <c r="UJ22" s="221"/>
      <c r="UK22" s="221"/>
      <c r="UL22" s="221"/>
      <c r="UM22" s="221"/>
      <c r="UN22" s="221"/>
      <c r="UO22" s="221"/>
      <c r="UP22" s="221"/>
      <c r="UQ22" s="221"/>
      <c r="UR22" s="221"/>
      <c r="US22" s="221"/>
      <c r="UT22" s="221"/>
      <c r="UU22" s="221"/>
      <c r="UV22" s="221"/>
      <c r="UW22" s="221"/>
      <c r="UX22" s="221"/>
      <c r="UY22" s="221"/>
      <c r="UZ22" s="221"/>
      <c r="VA22" s="221"/>
      <c r="VB22" s="221"/>
      <c r="VC22" s="221"/>
      <c r="VD22" s="221"/>
      <c r="VE22" s="221"/>
      <c r="VF22" s="221"/>
      <c r="VG22" s="221"/>
      <c r="VH22" s="221"/>
      <c r="VI22" s="221"/>
      <c r="VJ22" s="221"/>
      <c r="VK22" s="221"/>
      <c r="VL22" s="221"/>
      <c r="VM22" s="221"/>
      <c r="VN22" s="221"/>
      <c r="VO22" s="221"/>
      <c r="VP22" s="221"/>
      <c r="VQ22" s="221"/>
      <c r="VR22" s="221"/>
      <c r="VS22" s="221"/>
      <c r="VT22" s="221"/>
      <c r="VU22" s="221"/>
      <c r="VV22" s="221"/>
      <c r="VW22" s="221"/>
      <c r="VX22" s="221"/>
      <c r="VY22" s="221"/>
      <c r="VZ22" s="221"/>
      <c r="WA22" s="221"/>
      <c r="WB22" s="221"/>
      <c r="WC22" s="221"/>
      <c r="WD22" s="221"/>
      <c r="WE22" s="221"/>
      <c r="WF22" s="221"/>
      <c r="WG22" s="221"/>
      <c r="WH22" s="221"/>
      <c r="WI22" s="221"/>
      <c r="WJ22" s="221"/>
      <c r="WK22" s="221"/>
      <c r="WL22" s="221"/>
      <c r="WM22" s="221"/>
      <c r="WN22" s="221"/>
      <c r="WO22" s="221"/>
      <c r="WP22" s="221"/>
      <c r="WQ22" s="221"/>
      <c r="WR22" s="221"/>
      <c r="WS22" s="221"/>
      <c r="WT22" s="221"/>
      <c r="WU22" s="221"/>
      <c r="WV22" s="221"/>
      <c r="WW22" s="221"/>
      <c r="WX22" s="221"/>
      <c r="WY22" s="221"/>
      <c r="WZ22" s="221"/>
      <c r="XA22" s="221"/>
      <c r="XB22" s="221"/>
      <c r="XC22" s="221"/>
      <c r="XD22" s="221"/>
      <c r="XE22" s="221"/>
      <c r="XF22" s="221"/>
      <c r="XG22" s="221"/>
      <c r="XH22" s="221"/>
      <c r="XI22" s="221"/>
      <c r="XJ22" s="221"/>
      <c r="XK22" s="221"/>
      <c r="XL22" s="221"/>
      <c r="XM22" s="221"/>
      <c r="XN22" s="221"/>
      <c r="XO22" s="221"/>
      <c r="XP22" s="221"/>
      <c r="XQ22" s="221"/>
      <c r="XR22" s="221"/>
      <c r="XS22" s="221"/>
      <c r="XT22" s="221"/>
      <c r="XU22" s="221"/>
      <c r="XV22" s="221"/>
      <c r="XW22" s="221"/>
      <c r="XX22" s="221"/>
      <c r="XY22" s="221"/>
      <c r="XZ22" s="221"/>
      <c r="YA22" s="221"/>
      <c r="YB22" s="221"/>
      <c r="YC22" s="221"/>
      <c r="YD22" s="221"/>
      <c r="YE22" s="221"/>
      <c r="YF22" s="221"/>
      <c r="YG22" s="221"/>
      <c r="YH22" s="221"/>
      <c r="YI22" s="221"/>
      <c r="YJ22" s="221"/>
      <c r="YK22" s="221"/>
      <c r="YL22" s="221"/>
      <c r="YM22" s="221"/>
      <c r="YN22" s="221"/>
      <c r="YO22" s="221"/>
      <c r="YP22" s="221"/>
      <c r="YQ22" s="221"/>
      <c r="YR22" s="221"/>
      <c r="YS22" s="221"/>
      <c r="YT22" s="221"/>
      <c r="YU22" s="221"/>
      <c r="YV22" s="221"/>
      <c r="YW22" s="221"/>
      <c r="YX22" s="221"/>
      <c r="YY22" s="221"/>
      <c r="YZ22" s="221"/>
      <c r="ZA22" s="221"/>
      <c r="ZB22" s="221"/>
      <c r="ZC22" s="221"/>
      <c r="ZD22" s="221"/>
      <c r="ZE22" s="221"/>
      <c r="ZF22" s="221"/>
      <c r="ZG22" s="221"/>
      <c r="ZH22" s="221"/>
      <c r="ZI22" s="221"/>
      <c r="ZJ22" s="221"/>
      <c r="ZK22" s="221"/>
      <c r="ZL22" s="221"/>
      <c r="ZM22" s="221"/>
      <c r="ZN22" s="221"/>
      <c r="ZO22" s="221"/>
      <c r="ZP22" s="221"/>
      <c r="ZQ22" s="221"/>
      <c r="ZR22" s="221"/>
      <c r="ZS22" s="221"/>
      <c r="ZT22" s="221"/>
      <c r="ZU22" s="221"/>
      <c r="ZV22" s="221"/>
      <c r="ZW22" s="221"/>
      <c r="ZX22" s="221"/>
      <c r="ZY22" s="221"/>
      <c r="ZZ22" s="221"/>
      <c r="AAA22" s="221"/>
      <c r="AAB22" s="221"/>
      <c r="AAC22" s="221"/>
      <c r="AAD22" s="221"/>
      <c r="AAE22" s="221"/>
      <c r="AAF22" s="221"/>
      <c r="AAG22" s="221"/>
      <c r="AAH22" s="221"/>
      <c r="AAI22" s="221"/>
      <c r="AAJ22" s="221"/>
      <c r="AAK22" s="221"/>
      <c r="AAL22" s="221"/>
      <c r="AAM22" s="221"/>
      <c r="AAN22" s="221"/>
      <c r="AAO22" s="221"/>
      <c r="AAP22" s="221"/>
      <c r="AAQ22" s="221"/>
      <c r="AAR22" s="221"/>
      <c r="AAS22" s="221"/>
      <c r="AAT22" s="221"/>
      <c r="AAU22" s="221"/>
      <c r="AAV22" s="221"/>
      <c r="AAW22" s="221"/>
      <c r="AAX22" s="221"/>
      <c r="AAY22" s="221"/>
      <c r="AAZ22" s="221"/>
      <c r="ABA22" s="221"/>
      <c r="ABB22" s="221"/>
      <c r="ABC22" s="221"/>
      <c r="ABD22" s="221"/>
      <c r="ABE22" s="221"/>
      <c r="ABF22" s="221"/>
      <c r="ABG22" s="221"/>
      <c r="ABH22" s="221"/>
      <c r="ABI22" s="221"/>
      <c r="ABJ22" s="221"/>
      <c r="ABK22" s="221"/>
      <c r="ABL22" s="221"/>
      <c r="ABM22" s="221"/>
      <c r="ABN22" s="221"/>
      <c r="ABO22" s="221"/>
      <c r="ABP22" s="221"/>
      <c r="ABQ22" s="221"/>
      <c r="ABR22" s="221"/>
      <c r="ABS22" s="221"/>
      <c r="ABT22" s="221"/>
      <c r="ABU22" s="221"/>
      <c r="ABV22" s="221"/>
      <c r="ABW22" s="221"/>
      <c r="ABX22" s="221"/>
      <c r="ABY22" s="221"/>
      <c r="ABZ22" s="221"/>
      <c r="ACA22" s="221"/>
      <c r="ACB22" s="221"/>
      <c r="ACC22" s="221"/>
      <c r="ACD22" s="221"/>
      <c r="ACE22" s="221"/>
      <c r="ACF22" s="221"/>
      <c r="ACG22" s="221"/>
      <c r="ACH22" s="221"/>
      <c r="ACI22" s="221"/>
      <c r="ACJ22" s="221"/>
      <c r="ACK22" s="221"/>
      <c r="ACL22" s="221"/>
      <c r="ACM22" s="221"/>
      <c r="ACN22" s="221"/>
      <c r="ACO22" s="221"/>
      <c r="ACP22" s="221"/>
      <c r="ACQ22" s="221"/>
      <c r="ACR22" s="221"/>
      <c r="ACS22" s="221"/>
      <c r="ACT22" s="221"/>
      <c r="ACU22" s="221"/>
      <c r="ACV22" s="221"/>
      <c r="ACW22" s="221"/>
      <c r="ACX22" s="221"/>
      <c r="ACY22" s="221"/>
      <c r="ACZ22" s="221"/>
      <c r="ADA22" s="221"/>
      <c r="ADB22" s="221"/>
      <c r="ADC22" s="221"/>
      <c r="ADD22" s="221"/>
      <c r="ADE22" s="221"/>
      <c r="ADF22" s="221"/>
      <c r="ADG22" s="221"/>
      <c r="ADH22" s="221"/>
      <c r="ADI22" s="221"/>
      <c r="ADJ22" s="221"/>
      <c r="ADK22" s="221"/>
      <c r="ADL22" s="221"/>
      <c r="ADM22" s="221"/>
      <c r="ADN22" s="221"/>
      <c r="ADO22" s="221"/>
      <c r="ADP22" s="221"/>
      <c r="ADQ22" s="221"/>
      <c r="ADR22" s="221"/>
      <c r="ADS22" s="221"/>
      <c r="ADT22" s="221"/>
      <c r="ADU22" s="221"/>
      <c r="ADV22" s="221"/>
      <c r="ADW22" s="221"/>
      <c r="ADX22" s="221"/>
      <c r="ADY22" s="221"/>
      <c r="ADZ22" s="221"/>
      <c r="AEA22" s="221"/>
      <c r="AEB22" s="221"/>
      <c r="AEC22" s="221"/>
      <c r="AED22" s="221"/>
      <c r="AEE22" s="221"/>
      <c r="AEF22" s="221"/>
      <c r="AEG22" s="221"/>
      <c r="AEH22" s="221"/>
      <c r="AEI22" s="221"/>
      <c r="AEJ22" s="221"/>
      <c r="AEK22" s="221"/>
      <c r="AEL22" s="221"/>
      <c r="AEM22" s="221"/>
      <c r="AEN22" s="221"/>
      <c r="AEO22" s="221"/>
      <c r="AEP22" s="221"/>
      <c r="AEQ22" s="221"/>
      <c r="AER22" s="221"/>
      <c r="AES22" s="221"/>
      <c r="AET22" s="221"/>
      <c r="AEU22" s="221"/>
      <c r="AEV22" s="221"/>
      <c r="AEW22" s="221"/>
      <c r="AEX22" s="221"/>
      <c r="AEY22" s="221"/>
      <c r="AEZ22" s="221"/>
      <c r="AFA22" s="221"/>
      <c r="AFB22" s="221"/>
      <c r="AFC22" s="221"/>
      <c r="AFD22" s="221"/>
      <c r="AFE22" s="221"/>
      <c r="AFF22" s="221"/>
      <c r="AFG22" s="221"/>
      <c r="AFH22" s="221"/>
      <c r="AFI22" s="221"/>
      <c r="AFJ22" s="221"/>
      <c r="AFK22" s="221"/>
      <c r="AFL22" s="221"/>
      <c r="AFM22" s="221"/>
      <c r="AFN22" s="221"/>
      <c r="AFO22" s="221"/>
      <c r="AFP22" s="221"/>
      <c r="AFQ22" s="221"/>
      <c r="AFR22" s="221"/>
      <c r="AFS22" s="221"/>
      <c r="AFT22" s="221"/>
      <c r="AFU22" s="221"/>
      <c r="AFV22" s="221"/>
      <c r="AFW22" s="221"/>
      <c r="AFX22" s="221"/>
      <c r="AFY22" s="221"/>
      <c r="AFZ22" s="221"/>
      <c r="AGA22" s="221"/>
      <c r="AGB22" s="221"/>
      <c r="AGC22" s="221"/>
      <c r="AGD22" s="221"/>
      <c r="AGE22" s="221"/>
      <c r="AGF22" s="221"/>
      <c r="AGG22" s="221"/>
      <c r="AGH22" s="221"/>
      <c r="AGI22" s="221"/>
      <c r="AGJ22" s="221"/>
      <c r="AGK22" s="221"/>
      <c r="AGL22" s="221"/>
      <c r="AGM22" s="221"/>
      <c r="AGN22" s="221"/>
      <c r="AGO22" s="221"/>
      <c r="AGP22" s="221"/>
      <c r="AGQ22" s="221"/>
      <c r="AGR22" s="221"/>
      <c r="AGS22" s="221"/>
      <c r="AGT22" s="221"/>
      <c r="AGU22" s="221"/>
      <c r="AGV22" s="221"/>
      <c r="AGW22" s="221"/>
      <c r="AGX22" s="221"/>
      <c r="AGY22" s="221"/>
      <c r="AGZ22" s="221"/>
      <c r="AHA22" s="221"/>
      <c r="AHB22" s="221"/>
      <c r="AHC22" s="221"/>
      <c r="AHD22" s="221"/>
      <c r="AHE22" s="221"/>
      <c r="AHF22" s="221"/>
      <c r="AHG22" s="221"/>
      <c r="AHH22" s="221"/>
      <c r="AHI22" s="221"/>
      <c r="AHJ22" s="221"/>
      <c r="AHK22" s="221"/>
      <c r="AHL22" s="221"/>
      <c r="AHM22" s="221"/>
      <c r="AHN22" s="221"/>
      <c r="AHO22" s="221"/>
      <c r="AHP22" s="221"/>
      <c r="AHQ22" s="221"/>
      <c r="AHR22" s="221"/>
      <c r="AHS22" s="221"/>
      <c r="AHT22" s="221"/>
      <c r="AHU22" s="221"/>
      <c r="AHV22" s="221"/>
      <c r="AHW22" s="221"/>
      <c r="AHX22" s="221"/>
      <c r="AHY22" s="221"/>
      <c r="AHZ22" s="221"/>
      <c r="AIA22" s="221"/>
      <c r="AIB22" s="221"/>
      <c r="AIC22" s="221"/>
      <c r="AID22" s="221"/>
      <c r="AIE22" s="221"/>
      <c r="AIF22" s="221"/>
      <c r="AIG22" s="221"/>
      <c r="AIH22" s="221"/>
      <c r="AII22" s="221"/>
      <c r="AIJ22" s="221"/>
      <c r="AIK22" s="221"/>
      <c r="AIL22" s="221"/>
      <c r="AIM22" s="221"/>
      <c r="AIN22" s="221"/>
      <c r="AIO22" s="221"/>
      <c r="AIP22" s="221"/>
      <c r="AIQ22" s="221"/>
      <c r="AIR22" s="221"/>
      <c r="AIS22" s="221"/>
      <c r="AIT22" s="221"/>
      <c r="AIU22" s="221"/>
      <c r="AIV22" s="221"/>
      <c r="AIW22" s="221"/>
      <c r="AIX22" s="221"/>
      <c r="AIY22" s="221"/>
      <c r="AIZ22" s="221"/>
      <c r="AJA22" s="221"/>
      <c r="AJB22" s="221"/>
      <c r="AJC22" s="221"/>
      <c r="AJD22" s="221"/>
      <c r="AJE22" s="221"/>
      <c r="AJF22" s="221"/>
      <c r="AJG22" s="221"/>
      <c r="AJH22" s="221"/>
      <c r="AJI22" s="221"/>
      <c r="AJJ22" s="221"/>
      <c r="AJK22" s="221"/>
      <c r="AJL22" s="221"/>
      <c r="AJM22" s="221"/>
      <c r="AJN22" s="221"/>
      <c r="AJO22" s="221"/>
      <c r="AJP22" s="221"/>
      <c r="AJQ22" s="221"/>
      <c r="AJR22" s="221"/>
      <c r="AJS22" s="221"/>
      <c r="AJT22" s="221"/>
      <c r="AJU22" s="221"/>
      <c r="AJV22" s="221"/>
      <c r="AJW22" s="221"/>
      <c r="AJX22" s="221"/>
      <c r="AJY22" s="221"/>
      <c r="AJZ22" s="221"/>
      <c r="AKA22" s="221"/>
      <c r="AKB22" s="221"/>
      <c r="AKC22" s="221"/>
      <c r="AKD22" s="221"/>
      <c r="AKE22" s="221"/>
      <c r="AKF22" s="221"/>
      <c r="AKG22" s="221"/>
      <c r="AKH22" s="221"/>
      <c r="AKI22" s="221"/>
      <c r="AKJ22" s="221"/>
      <c r="AKK22" s="221"/>
      <c r="AKL22" s="221"/>
      <c r="AKM22" s="221"/>
      <c r="AKN22" s="221"/>
      <c r="AKO22" s="221"/>
      <c r="AKP22" s="221"/>
      <c r="AKQ22" s="221"/>
      <c r="AKR22" s="221"/>
      <c r="AKS22" s="221"/>
      <c r="AKT22" s="221"/>
      <c r="AKU22" s="221"/>
      <c r="AKV22" s="221"/>
      <c r="AKW22" s="221"/>
      <c r="AKX22" s="221"/>
      <c r="AKY22" s="221"/>
      <c r="AKZ22" s="221"/>
      <c r="ALA22" s="221"/>
      <c r="ALB22" s="221"/>
      <c r="ALC22" s="221"/>
      <c r="ALD22" s="221"/>
      <c r="ALE22" s="221"/>
      <c r="ALF22" s="221"/>
      <c r="ALG22" s="221"/>
      <c r="ALH22" s="221"/>
      <c r="ALI22" s="221"/>
      <c r="ALJ22" s="221"/>
      <c r="ALK22" s="221"/>
      <c r="ALL22" s="221"/>
      <c r="ALM22" s="221"/>
      <c r="ALN22" s="221"/>
      <c r="ALO22" s="221"/>
      <c r="ALP22" s="221"/>
      <c r="ALQ22" s="221"/>
      <c r="ALR22" s="221"/>
      <c r="ALS22" s="221"/>
      <c r="ALT22" s="221"/>
      <c r="ALU22" s="221"/>
      <c r="ALV22" s="221"/>
      <c r="ALW22" s="221"/>
      <c r="ALX22" s="221"/>
      <c r="ALY22" s="221"/>
      <c r="ALZ22" s="221"/>
      <c r="AMA22" s="221"/>
      <c r="AMB22" s="221"/>
      <c r="AMC22" s="221"/>
      <c r="AMD22" s="221"/>
      <c r="AME22" s="220"/>
      <c r="AMF22" s="220"/>
      <c r="AMG22" s="220"/>
      <c r="AMH22" s="220"/>
      <c r="AMI22" s="220"/>
      <c r="AMJ22" s="220"/>
    </row>
    <row r="23" spans="1:1024" ht="12.9">
      <c r="A23" s="223"/>
      <c r="B23" s="223"/>
      <c r="C23" s="225"/>
      <c r="D23" s="226"/>
      <c r="E23" s="226"/>
      <c r="F23" s="218"/>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c r="EM23" s="219"/>
      <c r="EN23" s="219"/>
      <c r="EO23" s="219"/>
      <c r="EP23" s="219"/>
      <c r="EQ23" s="219"/>
      <c r="ER23" s="219"/>
      <c r="ES23" s="219"/>
      <c r="ET23" s="219"/>
      <c r="EU23" s="219"/>
      <c r="EV23" s="219"/>
      <c r="EW23" s="219"/>
      <c r="EX23" s="219"/>
      <c r="EY23" s="219"/>
      <c r="EZ23" s="219"/>
      <c r="FA23" s="219"/>
      <c r="FB23" s="219"/>
      <c r="FC23" s="219"/>
      <c r="FD23" s="219"/>
      <c r="FE23" s="219"/>
      <c r="FF23" s="219"/>
      <c r="FG23" s="219"/>
      <c r="FH23" s="219"/>
      <c r="FI23" s="219"/>
      <c r="FJ23" s="219"/>
      <c r="FK23" s="219"/>
      <c r="FL23" s="219"/>
      <c r="FM23" s="219"/>
      <c r="FN23" s="219"/>
      <c r="FO23" s="219"/>
      <c r="FP23" s="219"/>
      <c r="FQ23" s="219"/>
      <c r="FR23" s="219"/>
      <c r="FS23" s="219"/>
      <c r="FT23" s="219"/>
      <c r="FU23" s="219"/>
      <c r="FV23" s="219"/>
      <c r="FW23" s="219"/>
      <c r="FX23" s="219"/>
      <c r="FY23" s="219"/>
      <c r="FZ23" s="219"/>
      <c r="GA23" s="219"/>
      <c r="GB23" s="219"/>
      <c r="GC23" s="219"/>
      <c r="GD23" s="219"/>
      <c r="GE23" s="219"/>
      <c r="GF23" s="219"/>
      <c r="GG23" s="219"/>
      <c r="GH23" s="219"/>
      <c r="GI23" s="219"/>
      <c r="GJ23" s="219"/>
      <c r="GK23" s="219"/>
      <c r="GL23" s="219"/>
      <c r="GM23" s="219"/>
      <c r="GN23" s="219"/>
      <c r="GO23" s="219"/>
      <c r="GP23" s="219"/>
      <c r="GQ23" s="219"/>
      <c r="GR23" s="219"/>
      <c r="GS23" s="219"/>
      <c r="GT23" s="219"/>
      <c r="GU23" s="219"/>
      <c r="GV23" s="219"/>
      <c r="GW23" s="219"/>
      <c r="GX23" s="219"/>
      <c r="GY23" s="219"/>
      <c r="GZ23" s="219"/>
      <c r="HA23" s="219"/>
      <c r="HB23" s="219"/>
      <c r="HC23" s="219"/>
      <c r="HD23" s="219"/>
      <c r="HE23" s="219"/>
      <c r="HF23" s="219"/>
      <c r="HG23" s="219"/>
      <c r="HH23" s="219"/>
      <c r="HI23" s="219"/>
      <c r="HJ23" s="219"/>
      <c r="HK23" s="219"/>
      <c r="HL23" s="219"/>
      <c r="HM23" s="219"/>
      <c r="HN23" s="219"/>
      <c r="HO23" s="219"/>
      <c r="HP23" s="219"/>
      <c r="HQ23" s="219"/>
      <c r="HR23" s="219"/>
      <c r="HS23" s="219"/>
      <c r="HT23" s="219"/>
      <c r="HU23" s="219"/>
      <c r="HV23" s="219"/>
      <c r="HW23" s="219"/>
      <c r="HX23" s="219"/>
      <c r="HY23" s="219"/>
      <c r="HZ23" s="219"/>
      <c r="IA23" s="219"/>
      <c r="IB23" s="219"/>
      <c r="IC23" s="219"/>
      <c r="ID23" s="219"/>
      <c r="IE23" s="219"/>
      <c r="IF23" s="219"/>
      <c r="IG23" s="219"/>
      <c r="IH23" s="219"/>
      <c r="II23" s="219"/>
      <c r="IJ23" s="219"/>
      <c r="IK23" s="219"/>
      <c r="IL23" s="219"/>
      <c r="IM23" s="219"/>
      <c r="IN23" s="219"/>
      <c r="IO23" s="219"/>
      <c r="IP23" s="219"/>
      <c r="IQ23" s="219"/>
      <c r="IR23" s="219"/>
      <c r="IS23" s="219"/>
      <c r="IT23" s="219"/>
      <c r="IU23" s="219"/>
      <c r="IV23" s="219"/>
      <c r="IW23" s="219"/>
      <c r="IX23" s="219"/>
      <c r="IY23" s="219"/>
      <c r="IZ23" s="219"/>
      <c r="JA23" s="219"/>
      <c r="JB23" s="219"/>
      <c r="JC23" s="219"/>
      <c r="JD23" s="219"/>
      <c r="JE23" s="219"/>
      <c r="JF23" s="219"/>
      <c r="JG23" s="219"/>
      <c r="JH23" s="219"/>
      <c r="JI23" s="219"/>
      <c r="JJ23" s="219"/>
      <c r="JK23" s="219"/>
      <c r="JL23" s="219"/>
      <c r="JM23" s="219"/>
      <c r="JN23" s="219"/>
      <c r="JO23" s="219"/>
      <c r="JP23" s="219"/>
      <c r="JQ23" s="219"/>
      <c r="JR23" s="219"/>
      <c r="JS23" s="219"/>
      <c r="JT23" s="219"/>
      <c r="JU23" s="219"/>
      <c r="JV23" s="219"/>
      <c r="JW23" s="219"/>
      <c r="JX23" s="219"/>
      <c r="JY23" s="219"/>
      <c r="JZ23" s="219"/>
      <c r="KA23" s="219"/>
      <c r="KB23" s="219"/>
      <c r="KC23" s="219"/>
      <c r="KD23" s="219"/>
      <c r="KE23" s="219"/>
      <c r="KF23" s="219"/>
      <c r="KG23" s="219"/>
      <c r="KH23" s="219"/>
      <c r="KI23" s="219"/>
      <c r="KJ23" s="219"/>
      <c r="KK23" s="219"/>
      <c r="KL23" s="219"/>
      <c r="KM23" s="219"/>
      <c r="KN23" s="219"/>
      <c r="KO23" s="219"/>
      <c r="KP23" s="219"/>
      <c r="KQ23" s="219"/>
      <c r="KR23" s="219"/>
      <c r="KS23" s="219"/>
      <c r="KT23" s="219"/>
      <c r="KU23" s="219"/>
      <c r="KV23" s="219"/>
      <c r="KW23" s="219"/>
      <c r="KX23" s="219"/>
      <c r="KY23" s="219"/>
      <c r="KZ23" s="219"/>
      <c r="LA23" s="219"/>
      <c r="LB23" s="219"/>
      <c r="LC23" s="219"/>
      <c r="LD23" s="219"/>
      <c r="LE23" s="219"/>
      <c r="LF23" s="219"/>
      <c r="LG23" s="219"/>
      <c r="LH23" s="219"/>
      <c r="LI23" s="219"/>
      <c r="LJ23" s="219"/>
      <c r="LK23" s="219"/>
      <c r="LL23" s="219"/>
      <c r="LM23" s="219"/>
      <c r="LN23" s="219"/>
      <c r="LO23" s="219"/>
      <c r="LP23" s="219"/>
      <c r="LQ23" s="219"/>
      <c r="LR23" s="219"/>
      <c r="LS23" s="219"/>
      <c r="LT23" s="219"/>
      <c r="LU23" s="219"/>
      <c r="LV23" s="219"/>
      <c r="LW23" s="219"/>
      <c r="LX23" s="219"/>
      <c r="LY23" s="219"/>
      <c r="LZ23" s="219"/>
      <c r="MA23" s="219"/>
      <c r="MB23" s="219"/>
      <c r="MC23" s="219"/>
      <c r="MD23" s="219"/>
      <c r="ME23" s="219"/>
      <c r="MF23" s="219"/>
      <c r="MG23" s="219"/>
      <c r="MH23" s="219"/>
      <c r="MI23" s="219"/>
      <c r="MJ23" s="219"/>
      <c r="MK23" s="219"/>
      <c r="ML23" s="219"/>
      <c r="MM23" s="219"/>
      <c r="MN23" s="219"/>
      <c r="MO23" s="219"/>
      <c r="MP23" s="219"/>
      <c r="MQ23" s="219"/>
      <c r="MR23" s="219"/>
      <c r="MS23" s="219"/>
      <c r="MT23" s="219"/>
      <c r="MU23" s="219"/>
      <c r="MV23" s="219"/>
      <c r="MW23" s="219"/>
      <c r="MX23" s="219"/>
      <c r="MY23" s="219"/>
      <c r="MZ23" s="219"/>
      <c r="NA23" s="219"/>
      <c r="NB23" s="219"/>
      <c r="NC23" s="219"/>
      <c r="ND23" s="219"/>
      <c r="NE23" s="219"/>
      <c r="NF23" s="219"/>
      <c r="NG23" s="219"/>
      <c r="NH23" s="219"/>
      <c r="NI23" s="219"/>
      <c r="NJ23" s="219"/>
      <c r="NK23" s="219"/>
      <c r="NL23" s="219"/>
      <c r="NM23" s="219"/>
      <c r="NN23" s="219"/>
      <c r="NO23" s="219"/>
      <c r="NP23" s="219"/>
      <c r="NQ23" s="219"/>
      <c r="NR23" s="219"/>
      <c r="NS23" s="219"/>
      <c r="NT23" s="219"/>
      <c r="NU23" s="219"/>
      <c r="NV23" s="219"/>
      <c r="NW23" s="219"/>
      <c r="NX23" s="219"/>
      <c r="NY23" s="219"/>
      <c r="NZ23" s="219"/>
      <c r="OA23" s="219"/>
      <c r="OB23" s="219"/>
      <c r="OC23" s="219"/>
      <c r="OD23" s="219"/>
      <c r="OE23" s="219"/>
      <c r="OF23" s="219"/>
      <c r="OG23" s="219"/>
      <c r="OH23" s="219"/>
      <c r="OI23" s="219"/>
      <c r="OJ23" s="219"/>
      <c r="OK23" s="219"/>
      <c r="OL23" s="219"/>
      <c r="OM23" s="219"/>
      <c r="ON23" s="219"/>
      <c r="OO23" s="219"/>
      <c r="OP23" s="219"/>
      <c r="OQ23" s="219"/>
      <c r="OR23" s="219"/>
      <c r="OS23" s="219"/>
      <c r="OT23" s="219"/>
      <c r="OU23" s="219"/>
      <c r="OV23" s="219"/>
      <c r="OW23" s="219"/>
      <c r="OX23" s="219"/>
      <c r="OY23" s="219"/>
      <c r="OZ23" s="219"/>
      <c r="PA23" s="219"/>
      <c r="PB23" s="219"/>
      <c r="PC23" s="219"/>
      <c r="PD23" s="219"/>
      <c r="PE23" s="219"/>
      <c r="PF23" s="219"/>
      <c r="PG23" s="219"/>
      <c r="PH23" s="219"/>
      <c r="PI23" s="219"/>
      <c r="PJ23" s="219"/>
      <c r="PK23" s="219"/>
      <c r="PL23" s="219"/>
      <c r="PM23" s="219"/>
      <c r="PN23" s="219"/>
      <c r="PO23" s="219"/>
      <c r="PP23" s="219"/>
      <c r="PQ23" s="219"/>
      <c r="PR23" s="219"/>
      <c r="PS23" s="219"/>
      <c r="PT23" s="219"/>
      <c r="PU23" s="219"/>
      <c r="PV23" s="219"/>
      <c r="PW23" s="219"/>
      <c r="PX23" s="219"/>
      <c r="PY23" s="219"/>
      <c r="PZ23" s="219"/>
      <c r="QA23" s="219"/>
      <c r="QB23" s="219"/>
      <c r="QC23" s="219"/>
      <c r="QD23" s="219"/>
      <c r="QE23" s="219"/>
      <c r="QF23" s="219"/>
      <c r="QG23" s="219"/>
      <c r="QH23" s="219"/>
      <c r="QI23" s="219"/>
      <c r="QJ23" s="219"/>
      <c r="QK23" s="219"/>
      <c r="QL23" s="219"/>
      <c r="QM23" s="219"/>
      <c r="QN23" s="219"/>
      <c r="QO23" s="219"/>
      <c r="QP23" s="219"/>
      <c r="QQ23" s="219"/>
      <c r="QR23" s="219"/>
      <c r="QS23" s="219"/>
      <c r="QT23" s="219"/>
      <c r="QU23" s="219"/>
      <c r="QV23" s="219"/>
      <c r="QW23" s="219"/>
      <c r="QX23" s="219"/>
      <c r="QY23" s="219"/>
      <c r="QZ23" s="219"/>
      <c r="RA23" s="219"/>
      <c r="RB23" s="219"/>
      <c r="RC23" s="219"/>
      <c r="RD23" s="219"/>
      <c r="RE23" s="219"/>
      <c r="RF23" s="219"/>
      <c r="RG23" s="219"/>
      <c r="RH23" s="219"/>
      <c r="RI23" s="219"/>
      <c r="RJ23" s="219"/>
      <c r="RK23" s="219"/>
      <c r="RL23" s="219"/>
      <c r="RM23" s="219"/>
      <c r="RN23" s="219"/>
      <c r="RO23" s="219"/>
      <c r="RP23" s="219"/>
      <c r="RQ23" s="219"/>
      <c r="RR23" s="219"/>
      <c r="RS23" s="219"/>
      <c r="RT23" s="219"/>
      <c r="RU23" s="219"/>
      <c r="RV23" s="219"/>
      <c r="RW23" s="219"/>
      <c r="RX23" s="219"/>
      <c r="RY23" s="219"/>
      <c r="RZ23" s="219"/>
      <c r="SA23" s="219"/>
      <c r="SB23" s="219"/>
      <c r="SC23" s="219"/>
      <c r="SD23" s="219"/>
      <c r="SE23" s="219"/>
      <c r="SF23" s="219"/>
      <c r="SG23" s="219"/>
      <c r="SH23" s="219"/>
      <c r="SI23" s="219"/>
      <c r="SJ23" s="219"/>
      <c r="SK23" s="219"/>
      <c r="SL23" s="219"/>
      <c r="SM23" s="219"/>
      <c r="SN23" s="219"/>
      <c r="SO23" s="219"/>
      <c r="SP23" s="219"/>
      <c r="SQ23" s="219"/>
      <c r="SR23" s="219"/>
      <c r="SS23" s="219"/>
      <c r="ST23" s="219"/>
      <c r="SU23" s="219"/>
      <c r="SV23" s="219"/>
      <c r="SW23" s="219"/>
      <c r="SX23" s="219"/>
      <c r="SY23" s="219"/>
      <c r="SZ23" s="219"/>
      <c r="TA23" s="219"/>
      <c r="TB23" s="219"/>
      <c r="TC23" s="219"/>
      <c r="TD23" s="219"/>
      <c r="TE23" s="219"/>
      <c r="TF23" s="219"/>
      <c r="TG23" s="219"/>
      <c r="TH23" s="219"/>
      <c r="TI23" s="219"/>
      <c r="TJ23" s="219"/>
      <c r="TK23" s="219"/>
      <c r="TL23" s="219"/>
      <c r="TM23" s="219"/>
      <c r="TN23" s="219"/>
      <c r="TO23" s="219"/>
      <c r="TP23" s="219"/>
      <c r="TQ23" s="219"/>
      <c r="TR23" s="219"/>
      <c r="TS23" s="219"/>
      <c r="TT23" s="219"/>
      <c r="TU23" s="219"/>
      <c r="TV23" s="219"/>
      <c r="TW23" s="219"/>
      <c r="TX23" s="219"/>
      <c r="TY23" s="219"/>
      <c r="TZ23" s="219"/>
      <c r="UA23" s="219"/>
      <c r="UB23" s="219"/>
      <c r="UC23" s="219"/>
      <c r="UD23" s="219"/>
      <c r="UE23" s="219"/>
      <c r="UF23" s="219"/>
      <c r="UG23" s="219"/>
      <c r="UH23" s="219"/>
      <c r="UI23" s="219"/>
      <c r="UJ23" s="219"/>
      <c r="UK23" s="219"/>
      <c r="UL23" s="219"/>
      <c r="UM23" s="219"/>
      <c r="UN23" s="219"/>
      <c r="UO23" s="219"/>
      <c r="UP23" s="219"/>
      <c r="UQ23" s="219"/>
      <c r="UR23" s="219"/>
      <c r="US23" s="219"/>
      <c r="UT23" s="219"/>
      <c r="UU23" s="219"/>
      <c r="UV23" s="219"/>
      <c r="UW23" s="219"/>
      <c r="UX23" s="219"/>
      <c r="UY23" s="219"/>
      <c r="UZ23" s="219"/>
      <c r="VA23" s="219"/>
      <c r="VB23" s="219"/>
      <c r="VC23" s="219"/>
      <c r="VD23" s="219"/>
      <c r="VE23" s="219"/>
      <c r="VF23" s="219"/>
      <c r="VG23" s="219"/>
      <c r="VH23" s="219"/>
      <c r="VI23" s="219"/>
      <c r="VJ23" s="219"/>
      <c r="VK23" s="219"/>
      <c r="VL23" s="219"/>
      <c r="VM23" s="219"/>
      <c r="VN23" s="219"/>
      <c r="VO23" s="219"/>
      <c r="VP23" s="219"/>
      <c r="VQ23" s="219"/>
      <c r="VR23" s="219"/>
      <c r="VS23" s="219"/>
      <c r="VT23" s="219"/>
      <c r="VU23" s="219"/>
      <c r="VV23" s="219"/>
      <c r="VW23" s="219"/>
      <c r="VX23" s="219"/>
      <c r="VY23" s="219"/>
      <c r="VZ23" s="219"/>
      <c r="WA23" s="219"/>
      <c r="WB23" s="219"/>
      <c r="WC23" s="219"/>
      <c r="WD23" s="219"/>
      <c r="WE23" s="219"/>
      <c r="WF23" s="219"/>
      <c r="WG23" s="219"/>
      <c r="WH23" s="219"/>
      <c r="WI23" s="219"/>
      <c r="WJ23" s="219"/>
      <c r="WK23" s="219"/>
      <c r="WL23" s="219"/>
      <c r="WM23" s="219"/>
      <c r="WN23" s="219"/>
      <c r="WO23" s="219"/>
      <c r="WP23" s="219"/>
      <c r="WQ23" s="219"/>
      <c r="WR23" s="219"/>
      <c r="WS23" s="219"/>
      <c r="WT23" s="219"/>
      <c r="WU23" s="219"/>
      <c r="WV23" s="219"/>
      <c r="WW23" s="219"/>
      <c r="WX23" s="219"/>
      <c r="WY23" s="219"/>
      <c r="WZ23" s="219"/>
      <c r="XA23" s="219"/>
      <c r="XB23" s="219"/>
      <c r="XC23" s="219"/>
      <c r="XD23" s="219"/>
      <c r="XE23" s="219"/>
      <c r="XF23" s="219"/>
      <c r="XG23" s="219"/>
      <c r="XH23" s="219"/>
      <c r="XI23" s="219"/>
      <c r="XJ23" s="219"/>
      <c r="XK23" s="219"/>
      <c r="XL23" s="219"/>
      <c r="XM23" s="219"/>
      <c r="XN23" s="219"/>
      <c r="XO23" s="219"/>
      <c r="XP23" s="219"/>
      <c r="XQ23" s="219"/>
      <c r="XR23" s="219"/>
      <c r="XS23" s="219"/>
      <c r="XT23" s="219"/>
      <c r="XU23" s="219"/>
      <c r="XV23" s="219"/>
      <c r="XW23" s="219"/>
      <c r="XX23" s="219"/>
      <c r="XY23" s="219"/>
      <c r="XZ23" s="219"/>
      <c r="YA23" s="219"/>
      <c r="YB23" s="219"/>
      <c r="YC23" s="219"/>
      <c r="YD23" s="219"/>
      <c r="YE23" s="219"/>
      <c r="YF23" s="219"/>
      <c r="YG23" s="219"/>
      <c r="YH23" s="219"/>
      <c r="YI23" s="219"/>
      <c r="YJ23" s="219"/>
      <c r="YK23" s="219"/>
      <c r="YL23" s="219"/>
      <c r="YM23" s="219"/>
      <c r="YN23" s="219"/>
      <c r="YO23" s="219"/>
      <c r="YP23" s="219"/>
      <c r="YQ23" s="219"/>
      <c r="YR23" s="219"/>
      <c r="YS23" s="219"/>
      <c r="YT23" s="219"/>
      <c r="YU23" s="219"/>
      <c r="YV23" s="219"/>
      <c r="YW23" s="219"/>
      <c r="YX23" s="219"/>
      <c r="YY23" s="219"/>
      <c r="YZ23" s="219"/>
      <c r="ZA23" s="219"/>
      <c r="ZB23" s="219"/>
      <c r="ZC23" s="219"/>
      <c r="ZD23" s="219"/>
      <c r="ZE23" s="219"/>
      <c r="ZF23" s="219"/>
      <c r="ZG23" s="219"/>
      <c r="ZH23" s="219"/>
      <c r="ZI23" s="219"/>
      <c r="ZJ23" s="219"/>
      <c r="ZK23" s="219"/>
      <c r="ZL23" s="219"/>
      <c r="ZM23" s="219"/>
      <c r="ZN23" s="219"/>
      <c r="ZO23" s="219"/>
      <c r="ZP23" s="219"/>
      <c r="ZQ23" s="219"/>
      <c r="ZR23" s="219"/>
      <c r="ZS23" s="219"/>
      <c r="ZT23" s="219"/>
      <c r="ZU23" s="219"/>
      <c r="ZV23" s="219"/>
      <c r="ZW23" s="219"/>
      <c r="ZX23" s="219"/>
      <c r="ZY23" s="219"/>
      <c r="ZZ23" s="219"/>
      <c r="AAA23" s="219"/>
      <c r="AAB23" s="219"/>
      <c r="AAC23" s="219"/>
      <c r="AAD23" s="219"/>
      <c r="AAE23" s="219"/>
      <c r="AAF23" s="219"/>
      <c r="AAG23" s="219"/>
      <c r="AAH23" s="219"/>
      <c r="AAI23" s="219"/>
      <c r="AAJ23" s="219"/>
      <c r="AAK23" s="219"/>
      <c r="AAL23" s="219"/>
      <c r="AAM23" s="219"/>
      <c r="AAN23" s="219"/>
      <c r="AAO23" s="219"/>
      <c r="AAP23" s="219"/>
      <c r="AAQ23" s="219"/>
      <c r="AAR23" s="219"/>
      <c r="AAS23" s="219"/>
      <c r="AAT23" s="219"/>
      <c r="AAU23" s="219"/>
      <c r="AAV23" s="219"/>
      <c r="AAW23" s="219"/>
      <c r="AAX23" s="219"/>
      <c r="AAY23" s="219"/>
      <c r="AAZ23" s="219"/>
      <c r="ABA23" s="219"/>
      <c r="ABB23" s="219"/>
      <c r="ABC23" s="219"/>
      <c r="ABD23" s="219"/>
      <c r="ABE23" s="219"/>
      <c r="ABF23" s="219"/>
      <c r="ABG23" s="219"/>
      <c r="ABH23" s="219"/>
      <c r="ABI23" s="219"/>
      <c r="ABJ23" s="219"/>
      <c r="ABK23" s="219"/>
      <c r="ABL23" s="219"/>
      <c r="ABM23" s="219"/>
      <c r="ABN23" s="219"/>
      <c r="ABO23" s="219"/>
      <c r="ABP23" s="219"/>
      <c r="ABQ23" s="219"/>
      <c r="ABR23" s="219"/>
      <c r="ABS23" s="219"/>
      <c r="ABT23" s="219"/>
      <c r="ABU23" s="219"/>
      <c r="ABV23" s="219"/>
      <c r="ABW23" s="219"/>
      <c r="ABX23" s="219"/>
      <c r="ABY23" s="219"/>
      <c r="ABZ23" s="219"/>
      <c r="ACA23" s="219"/>
      <c r="ACB23" s="219"/>
      <c r="ACC23" s="219"/>
      <c r="ACD23" s="219"/>
      <c r="ACE23" s="219"/>
      <c r="ACF23" s="219"/>
      <c r="ACG23" s="219"/>
      <c r="ACH23" s="219"/>
      <c r="ACI23" s="219"/>
      <c r="ACJ23" s="219"/>
      <c r="ACK23" s="219"/>
      <c r="ACL23" s="219"/>
      <c r="ACM23" s="219"/>
      <c r="ACN23" s="219"/>
      <c r="ACO23" s="219"/>
      <c r="ACP23" s="219"/>
      <c r="ACQ23" s="219"/>
      <c r="ACR23" s="219"/>
      <c r="ACS23" s="219"/>
      <c r="ACT23" s="219"/>
      <c r="ACU23" s="219"/>
      <c r="ACV23" s="219"/>
      <c r="ACW23" s="219"/>
      <c r="ACX23" s="219"/>
      <c r="ACY23" s="219"/>
      <c r="ACZ23" s="219"/>
      <c r="ADA23" s="219"/>
      <c r="ADB23" s="219"/>
      <c r="ADC23" s="219"/>
      <c r="ADD23" s="219"/>
      <c r="ADE23" s="219"/>
      <c r="ADF23" s="219"/>
      <c r="ADG23" s="219"/>
      <c r="ADH23" s="219"/>
      <c r="ADI23" s="219"/>
      <c r="ADJ23" s="219"/>
      <c r="ADK23" s="219"/>
      <c r="ADL23" s="219"/>
      <c r="ADM23" s="219"/>
      <c r="ADN23" s="219"/>
      <c r="ADO23" s="219"/>
      <c r="ADP23" s="219"/>
      <c r="ADQ23" s="219"/>
      <c r="ADR23" s="219"/>
      <c r="ADS23" s="219"/>
      <c r="ADT23" s="219"/>
      <c r="ADU23" s="219"/>
      <c r="ADV23" s="219"/>
      <c r="ADW23" s="219"/>
      <c r="ADX23" s="219"/>
      <c r="ADY23" s="219"/>
      <c r="ADZ23" s="219"/>
      <c r="AEA23" s="219"/>
      <c r="AEB23" s="219"/>
      <c r="AEC23" s="219"/>
      <c r="AED23" s="219"/>
      <c r="AEE23" s="219"/>
      <c r="AEF23" s="219"/>
      <c r="AEG23" s="219"/>
      <c r="AEH23" s="219"/>
      <c r="AEI23" s="219"/>
      <c r="AEJ23" s="219"/>
      <c r="AEK23" s="219"/>
      <c r="AEL23" s="219"/>
      <c r="AEM23" s="219"/>
      <c r="AEN23" s="219"/>
      <c r="AEO23" s="219"/>
      <c r="AEP23" s="219"/>
      <c r="AEQ23" s="219"/>
      <c r="AER23" s="219"/>
      <c r="AES23" s="219"/>
      <c r="AET23" s="219"/>
      <c r="AEU23" s="219"/>
      <c r="AEV23" s="219"/>
      <c r="AEW23" s="219"/>
      <c r="AEX23" s="219"/>
      <c r="AEY23" s="219"/>
      <c r="AEZ23" s="219"/>
      <c r="AFA23" s="219"/>
      <c r="AFB23" s="219"/>
      <c r="AFC23" s="219"/>
      <c r="AFD23" s="219"/>
      <c r="AFE23" s="219"/>
      <c r="AFF23" s="219"/>
      <c r="AFG23" s="219"/>
      <c r="AFH23" s="219"/>
      <c r="AFI23" s="219"/>
      <c r="AFJ23" s="219"/>
      <c r="AFK23" s="219"/>
      <c r="AFL23" s="219"/>
      <c r="AFM23" s="219"/>
      <c r="AFN23" s="219"/>
      <c r="AFO23" s="219"/>
      <c r="AFP23" s="219"/>
      <c r="AFQ23" s="219"/>
      <c r="AFR23" s="219"/>
      <c r="AFS23" s="219"/>
      <c r="AFT23" s="219"/>
      <c r="AFU23" s="219"/>
      <c r="AFV23" s="219"/>
      <c r="AFW23" s="219"/>
      <c r="AFX23" s="219"/>
      <c r="AFY23" s="219"/>
      <c r="AFZ23" s="219"/>
      <c r="AGA23" s="219"/>
      <c r="AGB23" s="219"/>
      <c r="AGC23" s="219"/>
      <c r="AGD23" s="219"/>
      <c r="AGE23" s="219"/>
      <c r="AGF23" s="219"/>
      <c r="AGG23" s="219"/>
      <c r="AGH23" s="219"/>
      <c r="AGI23" s="219"/>
      <c r="AGJ23" s="219"/>
      <c r="AGK23" s="219"/>
      <c r="AGL23" s="219"/>
      <c r="AGM23" s="219"/>
      <c r="AGN23" s="219"/>
      <c r="AGO23" s="219"/>
      <c r="AGP23" s="219"/>
      <c r="AGQ23" s="219"/>
      <c r="AGR23" s="219"/>
      <c r="AGS23" s="219"/>
      <c r="AGT23" s="219"/>
      <c r="AGU23" s="219"/>
      <c r="AGV23" s="219"/>
      <c r="AGW23" s="219"/>
      <c r="AGX23" s="219"/>
      <c r="AGY23" s="219"/>
      <c r="AGZ23" s="219"/>
      <c r="AHA23" s="219"/>
      <c r="AHB23" s="219"/>
      <c r="AHC23" s="219"/>
      <c r="AHD23" s="219"/>
      <c r="AHE23" s="219"/>
      <c r="AHF23" s="219"/>
      <c r="AHG23" s="219"/>
      <c r="AHH23" s="219"/>
      <c r="AHI23" s="219"/>
      <c r="AHJ23" s="219"/>
      <c r="AHK23" s="219"/>
      <c r="AHL23" s="219"/>
      <c r="AHM23" s="219"/>
      <c r="AHN23" s="219"/>
      <c r="AHO23" s="219"/>
      <c r="AHP23" s="219"/>
      <c r="AHQ23" s="219"/>
      <c r="AHR23" s="219"/>
      <c r="AHS23" s="219"/>
      <c r="AHT23" s="219"/>
      <c r="AHU23" s="219"/>
      <c r="AHV23" s="219"/>
      <c r="AHW23" s="219"/>
      <c r="AHX23" s="219"/>
      <c r="AHY23" s="219"/>
      <c r="AHZ23" s="219"/>
      <c r="AIA23" s="219"/>
      <c r="AIB23" s="219"/>
      <c r="AIC23" s="219"/>
      <c r="AID23" s="219"/>
      <c r="AIE23" s="219"/>
      <c r="AIF23" s="219"/>
      <c r="AIG23" s="219"/>
      <c r="AIH23" s="219"/>
      <c r="AII23" s="219"/>
      <c r="AIJ23" s="219"/>
      <c r="AIK23" s="219"/>
      <c r="AIL23" s="219"/>
      <c r="AIM23" s="219"/>
      <c r="AIN23" s="219"/>
      <c r="AIO23" s="219"/>
      <c r="AIP23" s="219"/>
      <c r="AIQ23" s="219"/>
      <c r="AIR23" s="219"/>
      <c r="AIS23" s="219"/>
      <c r="AIT23" s="219"/>
      <c r="AIU23" s="219"/>
      <c r="AIV23" s="219"/>
      <c r="AIW23" s="219"/>
      <c r="AIX23" s="219"/>
      <c r="AIY23" s="219"/>
      <c r="AIZ23" s="219"/>
      <c r="AJA23" s="219"/>
      <c r="AJB23" s="219"/>
      <c r="AJC23" s="219"/>
      <c r="AJD23" s="219"/>
      <c r="AJE23" s="219"/>
      <c r="AJF23" s="219"/>
      <c r="AJG23" s="219"/>
      <c r="AJH23" s="219"/>
      <c r="AJI23" s="219"/>
      <c r="AJJ23" s="219"/>
      <c r="AJK23" s="219"/>
      <c r="AJL23" s="219"/>
      <c r="AJM23" s="219"/>
      <c r="AJN23" s="219"/>
      <c r="AJO23" s="219"/>
      <c r="AJP23" s="219"/>
      <c r="AJQ23" s="219"/>
      <c r="AJR23" s="219"/>
      <c r="AJS23" s="219"/>
      <c r="AJT23" s="219"/>
      <c r="AJU23" s="219"/>
      <c r="AJV23" s="219"/>
      <c r="AJW23" s="219"/>
      <c r="AJX23" s="219"/>
      <c r="AJY23" s="219"/>
      <c r="AJZ23" s="219"/>
      <c r="AKA23" s="219"/>
      <c r="AKB23" s="219"/>
      <c r="AKC23" s="219"/>
      <c r="AKD23" s="219"/>
      <c r="AKE23" s="219"/>
      <c r="AKF23" s="219"/>
      <c r="AKG23" s="219"/>
      <c r="AKH23" s="219"/>
      <c r="AKI23" s="219"/>
      <c r="AKJ23" s="219"/>
      <c r="AKK23" s="219"/>
      <c r="AKL23" s="219"/>
      <c r="AKM23" s="219"/>
      <c r="AKN23" s="219"/>
      <c r="AKO23" s="219"/>
      <c r="AKP23" s="219"/>
      <c r="AKQ23" s="219"/>
      <c r="AKR23" s="219"/>
      <c r="AKS23" s="219"/>
      <c r="AKT23" s="219"/>
      <c r="AKU23" s="219"/>
      <c r="AKV23" s="219"/>
      <c r="AKW23" s="219"/>
      <c r="AKX23" s="219"/>
      <c r="AKY23" s="219"/>
      <c r="AKZ23" s="219"/>
      <c r="ALA23" s="219"/>
      <c r="ALB23" s="219"/>
      <c r="ALC23" s="219"/>
      <c r="ALD23" s="219"/>
      <c r="ALE23" s="219"/>
      <c r="ALF23" s="219"/>
      <c r="ALG23" s="219"/>
      <c r="ALH23" s="219"/>
      <c r="ALI23" s="219"/>
      <c r="ALJ23" s="219"/>
      <c r="ALK23" s="219"/>
      <c r="ALL23" s="219"/>
      <c r="ALM23" s="219"/>
      <c r="ALN23" s="219"/>
      <c r="ALO23" s="219"/>
      <c r="ALP23" s="219"/>
      <c r="ALQ23" s="219"/>
      <c r="ALR23" s="219"/>
      <c r="ALS23" s="219"/>
      <c r="ALT23" s="219"/>
      <c r="ALU23" s="219"/>
      <c r="ALV23" s="219"/>
      <c r="ALW23" s="219"/>
      <c r="ALX23" s="219"/>
      <c r="ALY23" s="219"/>
      <c r="ALZ23" s="219"/>
      <c r="AMA23" s="219"/>
      <c r="AMB23" s="219"/>
      <c r="AMC23" s="219"/>
      <c r="AMD23" s="219"/>
    </row>
  </sheetData>
  <mergeCells count="18">
    <mergeCell ref="A21:C21"/>
    <mergeCell ref="D21:E21"/>
    <mergeCell ref="A16:B16"/>
    <mergeCell ref="A17:C17"/>
    <mergeCell ref="D17:E17"/>
    <mergeCell ref="A18:E18"/>
    <mergeCell ref="A20:C20"/>
    <mergeCell ref="D20:E20"/>
    <mergeCell ref="A2:E2"/>
    <mergeCell ref="A3:E3"/>
    <mergeCell ref="A5:E5"/>
    <mergeCell ref="A15:B15"/>
    <mergeCell ref="A7:E7"/>
    <mergeCell ref="A10:B10"/>
    <mergeCell ref="A11:B11"/>
    <mergeCell ref="A12:B12"/>
    <mergeCell ref="A13:B13"/>
    <mergeCell ref="A14:B14"/>
  </mergeCells>
  <pageMargins left="0.59055118110236227" right="0.59055118110236227" top="0.78740157480314965" bottom="0.78740157480314965" header="0.39370078740157483" footer="0.39370078740157483"/>
  <pageSetup paperSize="9" fitToWidth="0" fitToHeight="0" orientation="portrait" r:id="rId1"/>
  <headerFooter alignWithMargins="0">
    <oddFooter>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241"/>
  <sheetViews>
    <sheetView view="pageBreakPreview" zoomScaleNormal="100" zoomScaleSheetLayoutView="100" workbookViewId="0">
      <pane ySplit="5" topLeftCell="A147" activePane="bottomLeft" state="frozen"/>
      <selection activeCell="M12" sqref="M12"/>
      <selection pane="bottomLeft" activeCell="U12" sqref="U12"/>
    </sheetView>
  </sheetViews>
  <sheetFormatPr defaultColWidth="9.36328125" defaultRowHeight="10.75"/>
  <cols>
    <col min="1" max="1" width="6.81640625" style="266" customWidth="1"/>
    <col min="2" max="2" width="57.81640625" style="267" customWidth="1"/>
    <col min="3" max="4" width="8.81640625" style="267" customWidth="1"/>
    <col min="5" max="5" width="12.81640625" style="268" customWidth="1"/>
    <col min="6" max="6" width="15.81640625" style="268" customWidth="1"/>
    <col min="7" max="7" width="3.1796875" style="269" customWidth="1"/>
    <col min="8" max="1015" width="3" style="267" customWidth="1"/>
    <col min="1016" max="1016" width="3" style="233" customWidth="1"/>
    <col min="1017" max="16384" width="9.36328125" style="233"/>
  </cols>
  <sheetData>
    <row r="1" spans="1:1015" ht="21" customHeight="1">
      <c r="A1" s="357" t="str">
        <f>Sumarizace!A2</f>
        <v>STAVEBNÍ ÚPRAVY A DOSTAVBA KULTURNÍHO DOMU V ZÁBŘEHU</v>
      </c>
      <c r="B1" s="357"/>
      <c r="C1" s="357"/>
      <c r="D1" s="357"/>
      <c r="E1" s="357"/>
      <c r="F1" s="357"/>
      <c r="G1" s="230"/>
      <c r="H1" s="231"/>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c r="HJ1" s="232"/>
      <c r="HK1" s="232"/>
      <c r="HL1" s="232"/>
      <c r="HM1" s="232"/>
      <c r="HN1" s="232"/>
      <c r="HO1" s="232"/>
      <c r="HP1" s="232"/>
      <c r="HQ1" s="232"/>
      <c r="HR1" s="232"/>
      <c r="HS1" s="232"/>
      <c r="HT1" s="232"/>
      <c r="HU1" s="232"/>
      <c r="HV1" s="232"/>
      <c r="HW1" s="232"/>
      <c r="HX1" s="232"/>
      <c r="HY1" s="232"/>
      <c r="HZ1" s="232"/>
      <c r="IA1" s="232"/>
      <c r="IB1" s="232"/>
      <c r="IC1" s="232"/>
      <c r="ID1" s="232"/>
      <c r="IE1" s="232"/>
      <c r="IF1" s="232"/>
      <c r="IG1" s="232"/>
      <c r="IH1" s="232"/>
      <c r="II1" s="232"/>
      <c r="IJ1" s="232"/>
      <c r="IK1" s="232"/>
      <c r="IL1" s="232"/>
      <c r="IM1" s="232"/>
      <c r="IN1" s="232"/>
      <c r="IO1" s="232"/>
      <c r="IP1" s="232"/>
      <c r="IQ1" s="232"/>
      <c r="IR1" s="232"/>
      <c r="IS1" s="232"/>
      <c r="IT1" s="232"/>
      <c r="IU1" s="232"/>
      <c r="IV1" s="232"/>
      <c r="IW1" s="232"/>
      <c r="IX1" s="232"/>
      <c r="IY1" s="232"/>
      <c r="IZ1" s="232"/>
      <c r="JA1" s="232"/>
      <c r="JB1" s="232"/>
      <c r="JC1" s="232"/>
      <c r="JD1" s="232"/>
      <c r="JE1" s="232"/>
      <c r="JF1" s="232"/>
      <c r="JG1" s="232"/>
      <c r="JH1" s="232"/>
      <c r="JI1" s="232"/>
      <c r="JJ1" s="232"/>
      <c r="JK1" s="232"/>
      <c r="JL1" s="232"/>
      <c r="JM1" s="232"/>
      <c r="JN1" s="232"/>
      <c r="JO1" s="232"/>
      <c r="JP1" s="232"/>
      <c r="JQ1" s="232"/>
      <c r="JR1" s="232"/>
      <c r="JS1" s="232"/>
      <c r="JT1" s="232"/>
      <c r="JU1" s="232"/>
      <c r="JV1" s="232"/>
      <c r="JW1" s="232"/>
      <c r="JX1" s="232"/>
      <c r="JY1" s="232"/>
      <c r="JZ1" s="232"/>
      <c r="KA1" s="232"/>
      <c r="KB1" s="232"/>
      <c r="KC1" s="232"/>
      <c r="KD1" s="232"/>
      <c r="KE1" s="232"/>
      <c r="KF1" s="232"/>
      <c r="KG1" s="232"/>
      <c r="KH1" s="232"/>
      <c r="KI1" s="232"/>
      <c r="KJ1" s="232"/>
      <c r="KK1" s="232"/>
      <c r="KL1" s="232"/>
      <c r="KM1" s="232"/>
      <c r="KN1" s="232"/>
      <c r="KO1" s="232"/>
      <c r="KP1" s="232"/>
      <c r="KQ1" s="232"/>
      <c r="KR1" s="232"/>
      <c r="KS1" s="232"/>
      <c r="KT1" s="232"/>
      <c r="KU1" s="232"/>
      <c r="KV1" s="232"/>
      <c r="KW1" s="232"/>
      <c r="KX1" s="232"/>
      <c r="KY1" s="232"/>
      <c r="KZ1" s="232"/>
      <c r="LA1" s="232"/>
      <c r="LB1" s="232"/>
      <c r="LC1" s="232"/>
      <c r="LD1" s="232"/>
      <c r="LE1" s="232"/>
      <c r="LF1" s="232"/>
      <c r="LG1" s="232"/>
      <c r="LH1" s="232"/>
      <c r="LI1" s="232"/>
      <c r="LJ1" s="232"/>
      <c r="LK1" s="232"/>
      <c r="LL1" s="232"/>
      <c r="LM1" s="232"/>
      <c r="LN1" s="232"/>
      <c r="LO1" s="232"/>
      <c r="LP1" s="232"/>
      <c r="LQ1" s="232"/>
      <c r="LR1" s="232"/>
      <c r="LS1" s="232"/>
      <c r="LT1" s="232"/>
      <c r="LU1" s="232"/>
      <c r="LV1" s="232"/>
      <c r="LW1" s="232"/>
      <c r="LX1" s="232"/>
      <c r="LY1" s="232"/>
      <c r="LZ1" s="232"/>
      <c r="MA1" s="232"/>
      <c r="MB1" s="232"/>
      <c r="MC1" s="232"/>
      <c r="MD1" s="232"/>
      <c r="ME1" s="232"/>
      <c r="MF1" s="232"/>
      <c r="MG1" s="232"/>
      <c r="MH1" s="232"/>
      <c r="MI1" s="232"/>
      <c r="MJ1" s="232"/>
      <c r="MK1" s="232"/>
      <c r="ML1" s="232"/>
      <c r="MM1" s="232"/>
      <c r="MN1" s="232"/>
      <c r="MO1" s="232"/>
      <c r="MP1" s="232"/>
      <c r="MQ1" s="232"/>
      <c r="MR1" s="232"/>
      <c r="MS1" s="232"/>
      <c r="MT1" s="232"/>
      <c r="MU1" s="232"/>
      <c r="MV1" s="232"/>
      <c r="MW1" s="232"/>
      <c r="MX1" s="232"/>
      <c r="MY1" s="232"/>
      <c r="MZ1" s="232"/>
      <c r="NA1" s="232"/>
      <c r="NB1" s="232"/>
      <c r="NC1" s="232"/>
      <c r="ND1" s="232"/>
      <c r="NE1" s="232"/>
      <c r="NF1" s="232"/>
      <c r="NG1" s="232"/>
      <c r="NH1" s="232"/>
      <c r="NI1" s="232"/>
      <c r="NJ1" s="232"/>
      <c r="NK1" s="232"/>
      <c r="NL1" s="232"/>
      <c r="NM1" s="232"/>
      <c r="NN1" s="232"/>
      <c r="NO1" s="232"/>
      <c r="NP1" s="232"/>
      <c r="NQ1" s="232"/>
      <c r="NR1" s="232"/>
      <c r="NS1" s="232"/>
      <c r="NT1" s="232"/>
      <c r="NU1" s="232"/>
      <c r="NV1" s="232"/>
      <c r="NW1" s="232"/>
      <c r="NX1" s="232"/>
      <c r="NY1" s="232"/>
      <c r="NZ1" s="232"/>
      <c r="OA1" s="232"/>
      <c r="OB1" s="232"/>
      <c r="OC1" s="232"/>
      <c r="OD1" s="232"/>
      <c r="OE1" s="232"/>
      <c r="OF1" s="232"/>
      <c r="OG1" s="232"/>
      <c r="OH1" s="232"/>
      <c r="OI1" s="232"/>
      <c r="OJ1" s="232"/>
      <c r="OK1" s="232"/>
      <c r="OL1" s="232"/>
      <c r="OM1" s="232"/>
      <c r="ON1" s="232"/>
      <c r="OO1" s="232"/>
      <c r="OP1" s="232"/>
      <c r="OQ1" s="232"/>
      <c r="OR1" s="232"/>
      <c r="OS1" s="232"/>
      <c r="OT1" s="232"/>
      <c r="OU1" s="232"/>
      <c r="OV1" s="232"/>
      <c r="OW1" s="232"/>
      <c r="OX1" s="232"/>
      <c r="OY1" s="232"/>
      <c r="OZ1" s="232"/>
      <c r="PA1" s="232"/>
      <c r="PB1" s="232"/>
      <c r="PC1" s="232"/>
      <c r="PD1" s="232"/>
      <c r="PE1" s="232"/>
      <c r="PF1" s="232"/>
      <c r="PG1" s="232"/>
      <c r="PH1" s="232"/>
      <c r="PI1" s="232"/>
      <c r="PJ1" s="232"/>
      <c r="PK1" s="232"/>
      <c r="PL1" s="232"/>
      <c r="PM1" s="232"/>
      <c r="PN1" s="232"/>
      <c r="PO1" s="232"/>
      <c r="PP1" s="232"/>
      <c r="PQ1" s="232"/>
      <c r="PR1" s="232"/>
      <c r="PS1" s="232"/>
      <c r="PT1" s="232"/>
      <c r="PU1" s="232"/>
      <c r="PV1" s="232"/>
      <c r="PW1" s="232"/>
      <c r="PX1" s="232"/>
      <c r="PY1" s="232"/>
      <c r="PZ1" s="232"/>
      <c r="QA1" s="232"/>
      <c r="QB1" s="232"/>
      <c r="QC1" s="232"/>
      <c r="QD1" s="232"/>
      <c r="QE1" s="232"/>
      <c r="QF1" s="232"/>
      <c r="QG1" s="232"/>
      <c r="QH1" s="232"/>
      <c r="QI1" s="232"/>
      <c r="QJ1" s="232"/>
      <c r="QK1" s="232"/>
      <c r="QL1" s="232"/>
      <c r="QM1" s="232"/>
      <c r="QN1" s="232"/>
      <c r="QO1" s="232"/>
      <c r="QP1" s="232"/>
      <c r="QQ1" s="232"/>
      <c r="QR1" s="232"/>
      <c r="QS1" s="232"/>
      <c r="QT1" s="232"/>
      <c r="QU1" s="232"/>
      <c r="QV1" s="232"/>
      <c r="QW1" s="232"/>
      <c r="QX1" s="232"/>
      <c r="QY1" s="232"/>
      <c r="QZ1" s="232"/>
      <c r="RA1" s="232"/>
      <c r="RB1" s="232"/>
      <c r="RC1" s="232"/>
      <c r="RD1" s="232"/>
      <c r="RE1" s="232"/>
      <c r="RF1" s="232"/>
      <c r="RG1" s="232"/>
      <c r="RH1" s="232"/>
      <c r="RI1" s="232"/>
      <c r="RJ1" s="232"/>
      <c r="RK1" s="232"/>
      <c r="RL1" s="232"/>
      <c r="RM1" s="232"/>
      <c r="RN1" s="232"/>
      <c r="RO1" s="232"/>
      <c r="RP1" s="232"/>
      <c r="RQ1" s="232"/>
      <c r="RR1" s="232"/>
      <c r="RS1" s="232"/>
      <c r="RT1" s="232"/>
      <c r="RU1" s="232"/>
      <c r="RV1" s="232"/>
      <c r="RW1" s="232"/>
      <c r="RX1" s="232"/>
      <c r="RY1" s="232"/>
      <c r="RZ1" s="232"/>
      <c r="SA1" s="232"/>
      <c r="SB1" s="232"/>
      <c r="SC1" s="232"/>
      <c r="SD1" s="232"/>
      <c r="SE1" s="232"/>
      <c r="SF1" s="232"/>
      <c r="SG1" s="232"/>
      <c r="SH1" s="232"/>
      <c r="SI1" s="232"/>
      <c r="SJ1" s="232"/>
      <c r="SK1" s="232"/>
      <c r="SL1" s="232"/>
      <c r="SM1" s="232"/>
      <c r="SN1" s="232"/>
      <c r="SO1" s="232"/>
      <c r="SP1" s="232"/>
      <c r="SQ1" s="232"/>
      <c r="SR1" s="232"/>
      <c r="SS1" s="232"/>
      <c r="ST1" s="232"/>
      <c r="SU1" s="232"/>
      <c r="SV1" s="232"/>
      <c r="SW1" s="232"/>
      <c r="SX1" s="232"/>
      <c r="SY1" s="232"/>
      <c r="SZ1" s="232"/>
      <c r="TA1" s="232"/>
      <c r="TB1" s="232"/>
      <c r="TC1" s="232"/>
      <c r="TD1" s="232"/>
      <c r="TE1" s="232"/>
      <c r="TF1" s="232"/>
      <c r="TG1" s="232"/>
      <c r="TH1" s="232"/>
      <c r="TI1" s="232"/>
      <c r="TJ1" s="232"/>
      <c r="TK1" s="232"/>
      <c r="TL1" s="232"/>
      <c r="TM1" s="232"/>
      <c r="TN1" s="232"/>
      <c r="TO1" s="232"/>
      <c r="TP1" s="232"/>
      <c r="TQ1" s="232"/>
      <c r="TR1" s="232"/>
      <c r="TS1" s="232"/>
      <c r="TT1" s="232"/>
      <c r="TU1" s="232"/>
      <c r="TV1" s="232"/>
      <c r="TW1" s="232"/>
      <c r="TX1" s="232"/>
      <c r="TY1" s="232"/>
      <c r="TZ1" s="232"/>
      <c r="UA1" s="232"/>
      <c r="UB1" s="232"/>
      <c r="UC1" s="232"/>
      <c r="UD1" s="232"/>
      <c r="UE1" s="232"/>
      <c r="UF1" s="232"/>
      <c r="UG1" s="232"/>
      <c r="UH1" s="232"/>
      <c r="UI1" s="232"/>
      <c r="UJ1" s="232"/>
      <c r="UK1" s="232"/>
      <c r="UL1" s="232"/>
      <c r="UM1" s="232"/>
      <c r="UN1" s="232"/>
      <c r="UO1" s="232"/>
      <c r="UP1" s="232"/>
      <c r="UQ1" s="232"/>
      <c r="UR1" s="232"/>
      <c r="US1" s="232"/>
      <c r="UT1" s="232"/>
      <c r="UU1" s="232"/>
      <c r="UV1" s="232"/>
      <c r="UW1" s="232"/>
      <c r="UX1" s="232"/>
      <c r="UY1" s="232"/>
      <c r="UZ1" s="232"/>
      <c r="VA1" s="232"/>
      <c r="VB1" s="232"/>
      <c r="VC1" s="232"/>
      <c r="VD1" s="232"/>
      <c r="VE1" s="232"/>
      <c r="VF1" s="232"/>
      <c r="VG1" s="232"/>
      <c r="VH1" s="232"/>
      <c r="VI1" s="232"/>
      <c r="VJ1" s="232"/>
      <c r="VK1" s="232"/>
      <c r="VL1" s="232"/>
      <c r="VM1" s="232"/>
      <c r="VN1" s="232"/>
      <c r="VO1" s="232"/>
      <c r="VP1" s="232"/>
      <c r="VQ1" s="232"/>
      <c r="VR1" s="232"/>
      <c r="VS1" s="232"/>
      <c r="VT1" s="232"/>
      <c r="VU1" s="232"/>
      <c r="VV1" s="232"/>
      <c r="VW1" s="232"/>
      <c r="VX1" s="232"/>
      <c r="VY1" s="232"/>
      <c r="VZ1" s="232"/>
      <c r="WA1" s="232"/>
      <c r="WB1" s="232"/>
      <c r="WC1" s="232"/>
      <c r="WD1" s="232"/>
      <c r="WE1" s="232"/>
      <c r="WF1" s="232"/>
      <c r="WG1" s="232"/>
      <c r="WH1" s="232"/>
      <c r="WI1" s="232"/>
      <c r="WJ1" s="232"/>
      <c r="WK1" s="232"/>
      <c r="WL1" s="232"/>
      <c r="WM1" s="232"/>
      <c r="WN1" s="232"/>
      <c r="WO1" s="232"/>
      <c r="WP1" s="232"/>
      <c r="WQ1" s="232"/>
      <c r="WR1" s="232"/>
      <c r="WS1" s="232"/>
      <c r="WT1" s="232"/>
      <c r="WU1" s="232"/>
      <c r="WV1" s="232"/>
      <c r="WW1" s="232"/>
      <c r="WX1" s="232"/>
      <c r="WY1" s="232"/>
      <c r="WZ1" s="232"/>
      <c r="XA1" s="232"/>
      <c r="XB1" s="232"/>
      <c r="XC1" s="232"/>
      <c r="XD1" s="232"/>
      <c r="XE1" s="232"/>
      <c r="XF1" s="232"/>
      <c r="XG1" s="232"/>
      <c r="XH1" s="232"/>
      <c r="XI1" s="232"/>
      <c r="XJ1" s="232"/>
      <c r="XK1" s="232"/>
      <c r="XL1" s="232"/>
      <c r="XM1" s="232"/>
      <c r="XN1" s="232"/>
      <c r="XO1" s="232"/>
      <c r="XP1" s="232"/>
      <c r="XQ1" s="232"/>
      <c r="XR1" s="232"/>
      <c r="XS1" s="232"/>
      <c r="XT1" s="232"/>
      <c r="XU1" s="232"/>
      <c r="XV1" s="232"/>
      <c r="XW1" s="232"/>
      <c r="XX1" s="232"/>
      <c r="XY1" s="232"/>
      <c r="XZ1" s="232"/>
      <c r="YA1" s="232"/>
      <c r="YB1" s="232"/>
      <c r="YC1" s="232"/>
      <c r="YD1" s="232"/>
      <c r="YE1" s="232"/>
      <c r="YF1" s="232"/>
      <c r="YG1" s="232"/>
      <c r="YH1" s="232"/>
      <c r="YI1" s="232"/>
      <c r="YJ1" s="232"/>
      <c r="YK1" s="232"/>
      <c r="YL1" s="232"/>
      <c r="YM1" s="232"/>
      <c r="YN1" s="232"/>
      <c r="YO1" s="232"/>
      <c r="YP1" s="232"/>
      <c r="YQ1" s="232"/>
      <c r="YR1" s="232"/>
      <c r="YS1" s="232"/>
      <c r="YT1" s="232"/>
      <c r="YU1" s="232"/>
      <c r="YV1" s="232"/>
      <c r="YW1" s="232"/>
      <c r="YX1" s="232"/>
      <c r="YY1" s="232"/>
      <c r="YZ1" s="232"/>
      <c r="ZA1" s="232"/>
      <c r="ZB1" s="232"/>
      <c r="ZC1" s="232"/>
      <c r="ZD1" s="232"/>
      <c r="ZE1" s="232"/>
      <c r="ZF1" s="232"/>
      <c r="ZG1" s="232"/>
      <c r="ZH1" s="232"/>
      <c r="ZI1" s="232"/>
      <c r="ZJ1" s="232"/>
      <c r="ZK1" s="232"/>
      <c r="ZL1" s="232"/>
      <c r="ZM1" s="232"/>
      <c r="ZN1" s="232"/>
      <c r="ZO1" s="232"/>
      <c r="ZP1" s="232"/>
      <c r="ZQ1" s="232"/>
      <c r="ZR1" s="232"/>
      <c r="ZS1" s="232"/>
      <c r="ZT1" s="232"/>
      <c r="ZU1" s="232"/>
      <c r="ZV1" s="232"/>
      <c r="ZW1" s="232"/>
      <c r="ZX1" s="232"/>
      <c r="ZY1" s="232"/>
      <c r="ZZ1" s="232"/>
      <c r="AAA1" s="232"/>
      <c r="AAB1" s="232"/>
      <c r="AAC1" s="232"/>
      <c r="AAD1" s="232"/>
      <c r="AAE1" s="232"/>
      <c r="AAF1" s="232"/>
      <c r="AAG1" s="232"/>
      <c r="AAH1" s="232"/>
      <c r="AAI1" s="232"/>
      <c r="AAJ1" s="232"/>
      <c r="AAK1" s="232"/>
      <c r="AAL1" s="232"/>
      <c r="AAM1" s="232"/>
      <c r="AAN1" s="232"/>
      <c r="AAO1" s="232"/>
      <c r="AAP1" s="232"/>
      <c r="AAQ1" s="232"/>
      <c r="AAR1" s="232"/>
      <c r="AAS1" s="232"/>
      <c r="AAT1" s="232"/>
      <c r="AAU1" s="232"/>
      <c r="AAV1" s="232"/>
      <c r="AAW1" s="232"/>
      <c r="AAX1" s="232"/>
      <c r="AAY1" s="232"/>
      <c r="AAZ1" s="232"/>
      <c r="ABA1" s="232"/>
      <c r="ABB1" s="232"/>
      <c r="ABC1" s="232"/>
      <c r="ABD1" s="232"/>
      <c r="ABE1" s="232"/>
      <c r="ABF1" s="232"/>
      <c r="ABG1" s="232"/>
      <c r="ABH1" s="232"/>
      <c r="ABI1" s="232"/>
      <c r="ABJ1" s="232"/>
      <c r="ABK1" s="232"/>
      <c r="ABL1" s="232"/>
      <c r="ABM1" s="232"/>
      <c r="ABN1" s="232"/>
      <c r="ABO1" s="232"/>
      <c r="ABP1" s="232"/>
      <c r="ABQ1" s="232"/>
      <c r="ABR1" s="232"/>
      <c r="ABS1" s="232"/>
      <c r="ABT1" s="232"/>
      <c r="ABU1" s="232"/>
      <c r="ABV1" s="232"/>
      <c r="ABW1" s="232"/>
      <c r="ABX1" s="232"/>
      <c r="ABY1" s="232"/>
      <c r="ABZ1" s="232"/>
      <c r="ACA1" s="232"/>
      <c r="ACB1" s="232"/>
      <c r="ACC1" s="232"/>
      <c r="ACD1" s="232"/>
      <c r="ACE1" s="232"/>
      <c r="ACF1" s="232"/>
      <c r="ACG1" s="232"/>
      <c r="ACH1" s="232"/>
      <c r="ACI1" s="232"/>
      <c r="ACJ1" s="232"/>
      <c r="ACK1" s="232"/>
      <c r="ACL1" s="232"/>
      <c r="ACM1" s="232"/>
      <c r="ACN1" s="232"/>
      <c r="ACO1" s="232"/>
      <c r="ACP1" s="232"/>
      <c r="ACQ1" s="232"/>
      <c r="ACR1" s="232"/>
      <c r="ACS1" s="232"/>
      <c r="ACT1" s="232"/>
      <c r="ACU1" s="232"/>
      <c r="ACV1" s="232"/>
      <c r="ACW1" s="232"/>
      <c r="ACX1" s="232"/>
      <c r="ACY1" s="232"/>
      <c r="ACZ1" s="232"/>
      <c r="ADA1" s="232"/>
      <c r="ADB1" s="232"/>
      <c r="ADC1" s="232"/>
      <c r="ADD1" s="232"/>
      <c r="ADE1" s="232"/>
      <c r="ADF1" s="232"/>
      <c r="ADG1" s="232"/>
      <c r="ADH1" s="232"/>
      <c r="ADI1" s="232"/>
      <c r="ADJ1" s="232"/>
      <c r="ADK1" s="232"/>
      <c r="ADL1" s="232"/>
      <c r="ADM1" s="232"/>
      <c r="ADN1" s="232"/>
      <c r="ADO1" s="232"/>
      <c r="ADP1" s="232"/>
      <c r="ADQ1" s="232"/>
      <c r="ADR1" s="232"/>
      <c r="ADS1" s="232"/>
      <c r="ADT1" s="232"/>
      <c r="ADU1" s="232"/>
      <c r="ADV1" s="232"/>
      <c r="ADW1" s="232"/>
      <c r="ADX1" s="232"/>
      <c r="ADY1" s="232"/>
      <c r="ADZ1" s="232"/>
      <c r="AEA1" s="232"/>
      <c r="AEB1" s="232"/>
      <c r="AEC1" s="232"/>
      <c r="AED1" s="232"/>
      <c r="AEE1" s="232"/>
      <c r="AEF1" s="232"/>
      <c r="AEG1" s="232"/>
      <c r="AEH1" s="232"/>
      <c r="AEI1" s="232"/>
      <c r="AEJ1" s="232"/>
      <c r="AEK1" s="232"/>
      <c r="AEL1" s="232"/>
      <c r="AEM1" s="232"/>
      <c r="AEN1" s="232"/>
      <c r="AEO1" s="232"/>
      <c r="AEP1" s="232"/>
      <c r="AEQ1" s="232"/>
      <c r="AER1" s="232"/>
      <c r="AES1" s="232"/>
      <c r="AET1" s="232"/>
      <c r="AEU1" s="232"/>
      <c r="AEV1" s="232"/>
      <c r="AEW1" s="232"/>
      <c r="AEX1" s="232"/>
      <c r="AEY1" s="232"/>
      <c r="AEZ1" s="232"/>
      <c r="AFA1" s="232"/>
      <c r="AFB1" s="232"/>
      <c r="AFC1" s="232"/>
      <c r="AFD1" s="232"/>
      <c r="AFE1" s="232"/>
      <c r="AFF1" s="232"/>
      <c r="AFG1" s="232"/>
      <c r="AFH1" s="232"/>
      <c r="AFI1" s="232"/>
      <c r="AFJ1" s="232"/>
      <c r="AFK1" s="232"/>
      <c r="AFL1" s="232"/>
      <c r="AFM1" s="232"/>
      <c r="AFN1" s="232"/>
      <c r="AFO1" s="232"/>
      <c r="AFP1" s="232"/>
      <c r="AFQ1" s="232"/>
      <c r="AFR1" s="232"/>
      <c r="AFS1" s="232"/>
      <c r="AFT1" s="232"/>
      <c r="AFU1" s="232"/>
      <c r="AFV1" s="232"/>
      <c r="AFW1" s="232"/>
      <c r="AFX1" s="232"/>
      <c r="AFY1" s="232"/>
      <c r="AFZ1" s="232"/>
      <c r="AGA1" s="232"/>
      <c r="AGB1" s="232"/>
      <c r="AGC1" s="232"/>
      <c r="AGD1" s="232"/>
      <c r="AGE1" s="232"/>
      <c r="AGF1" s="232"/>
      <c r="AGG1" s="232"/>
      <c r="AGH1" s="232"/>
      <c r="AGI1" s="232"/>
      <c r="AGJ1" s="232"/>
      <c r="AGK1" s="232"/>
      <c r="AGL1" s="232"/>
      <c r="AGM1" s="232"/>
      <c r="AGN1" s="232"/>
      <c r="AGO1" s="232"/>
      <c r="AGP1" s="232"/>
      <c r="AGQ1" s="232"/>
      <c r="AGR1" s="232"/>
      <c r="AGS1" s="232"/>
      <c r="AGT1" s="232"/>
      <c r="AGU1" s="232"/>
      <c r="AGV1" s="232"/>
      <c r="AGW1" s="232"/>
      <c r="AGX1" s="232"/>
      <c r="AGY1" s="232"/>
      <c r="AGZ1" s="232"/>
      <c r="AHA1" s="232"/>
      <c r="AHB1" s="232"/>
      <c r="AHC1" s="232"/>
      <c r="AHD1" s="232"/>
      <c r="AHE1" s="232"/>
      <c r="AHF1" s="232"/>
      <c r="AHG1" s="232"/>
      <c r="AHH1" s="232"/>
      <c r="AHI1" s="232"/>
      <c r="AHJ1" s="232"/>
      <c r="AHK1" s="232"/>
      <c r="AHL1" s="232"/>
      <c r="AHM1" s="232"/>
      <c r="AHN1" s="232"/>
      <c r="AHO1" s="232"/>
      <c r="AHP1" s="232"/>
      <c r="AHQ1" s="232"/>
      <c r="AHR1" s="232"/>
      <c r="AHS1" s="232"/>
      <c r="AHT1" s="232"/>
      <c r="AHU1" s="232"/>
      <c r="AHV1" s="232"/>
      <c r="AHW1" s="232"/>
      <c r="AHX1" s="232"/>
      <c r="AHY1" s="232"/>
      <c r="AHZ1" s="232"/>
      <c r="AIA1" s="232"/>
      <c r="AIB1" s="232"/>
      <c r="AIC1" s="232"/>
      <c r="AID1" s="232"/>
      <c r="AIE1" s="232"/>
      <c r="AIF1" s="232"/>
      <c r="AIG1" s="232"/>
      <c r="AIH1" s="232"/>
      <c r="AII1" s="232"/>
      <c r="AIJ1" s="232"/>
      <c r="AIK1" s="232"/>
      <c r="AIL1" s="232"/>
      <c r="AIM1" s="232"/>
      <c r="AIN1" s="232"/>
      <c r="AIO1" s="232"/>
      <c r="AIP1" s="232"/>
      <c r="AIQ1" s="232"/>
      <c r="AIR1" s="232"/>
      <c r="AIS1" s="232"/>
      <c r="AIT1" s="232"/>
      <c r="AIU1" s="232"/>
      <c r="AIV1" s="232"/>
      <c r="AIW1" s="232"/>
      <c r="AIX1" s="232"/>
      <c r="AIY1" s="232"/>
      <c r="AIZ1" s="232"/>
      <c r="AJA1" s="232"/>
      <c r="AJB1" s="232"/>
      <c r="AJC1" s="232"/>
      <c r="AJD1" s="232"/>
      <c r="AJE1" s="232"/>
      <c r="AJF1" s="232"/>
      <c r="AJG1" s="232"/>
      <c r="AJH1" s="232"/>
      <c r="AJI1" s="232"/>
      <c r="AJJ1" s="232"/>
      <c r="AJK1" s="232"/>
      <c r="AJL1" s="232"/>
      <c r="AJM1" s="232"/>
      <c r="AJN1" s="232"/>
      <c r="AJO1" s="232"/>
      <c r="AJP1" s="232"/>
      <c r="AJQ1" s="232"/>
      <c r="AJR1" s="232"/>
      <c r="AJS1" s="232"/>
      <c r="AJT1" s="232"/>
      <c r="AJU1" s="232"/>
      <c r="AJV1" s="232"/>
      <c r="AJW1" s="232"/>
      <c r="AJX1" s="232"/>
      <c r="AJY1" s="232"/>
      <c r="AJZ1" s="232"/>
      <c r="AKA1" s="232"/>
      <c r="AKB1" s="232"/>
      <c r="AKC1" s="232"/>
      <c r="AKD1" s="232"/>
      <c r="AKE1" s="232"/>
      <c r="AKF1" s="232"/>
      <c r="AKG1" s="232"/>
      <c r="AKH1" s="232"/>
      <c r="AKI1" s="232"/>
      <c r="AKJ1" s="232"/>
      <c r="AKK1" s="232"/>
      <c r="AKL1" s="232"/>
      <c r="AKM1" s="232"/>
      <c r="AKN1" s="232"/>
      <c r="AKO1" s="232"/>
      <c r="AKP1" s="232"/>
      <c r="AKQ1" s="232"/>
      <c r="AKR1" s="232"/>
      <c r="AKS1" s="232"/>
      <c r="AKT1" s="232"/>
      <c r="AKU1" s="232"/>
      <c r="AKV1" s="232"/>
      <c r="AKW1" s="232"/>
      <c r="AKX1" s="232"/>
      <c r="AKY1" s="232"/>
      <c r="AKZ1" s="232"/>
      <c r="ALA1" s="232"/>
      <c r="ALB1" s="232"/>
      <c r="ALC1" s="232"/>
      <c r="ALD1" s="232"/>
      <c r="ALE1" s="232"/>
      <c r="ALF1" s="232"/>
      <c r="ALG1" s="232"/>
      <c r="ALH1" s="232"/>
      <c r="ALI1" s="232"/>
      <c r="ALJ1" s="232"/>
      <c r="ALK1" s="232"/>
      <c r="ALL1" s="232"/>
      <c r="ALM1" s="232"/>
      <c r="ALN1" s="232"/>
      <c r="ALO1" s="232"/>
      <c r="ALP1" s="232"/>
      <c r="ALQ1" s="232"/>
      <c r="ALR1" s="232"/>
      <c r="ALS1" s="232"/>
      <c r="ALT1" s="232"/>
      <c r="ALU1" s="232"/>
      <c r="ALV1" s="232"/>
      <c r="ALW1" s="232"/>
      <c r="ALX1" s="232"/>
      <c r="ALY1" s="232"/>
      <c r="ALZ1" s="232"/>
      <c r="AMA1" s="232"/>
    </row>
    <row r="2" spans="1:1015" ht="20.6">
      <c r="A2" s="357" t="str">
        <f>Sumarizace!A3</f>
        <v xml:space="preserve">I. ETAPA - REKONSTRUKCE VELKÉHO SÁLU A ZÁZEMÍ </v>
      </c>
      <c r="B2" s="357"/>
      <c r="C2" s="357"/>
      <c r="D2" s="357"/>
      <c r="E2" s="357"/>
      <c r="F2" s="357"/>
      <c r="G2" s="230"/>
      <c r="H2" s="234"/>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c r="IK2" s="233"/>
      <c r="IL2" s="233"/>
      <c r="IM2" s="233"/>
      <c r="IN2" s="233"/>
      <c r="IO2" s="233"/>
      <c r="IP2" s="233"/>
      <c r="IQ2" s="233"/>
      <c r="IR2" s="233"/>
      <c r="IS2" s="233"/>
      <c r="IT2" s="233"/>
      <c r="IU2" s="233"/>
      <c r="IV2" s="233"/>
      <c r="IW2" s="233"/>
      <c r="IX2" s="233"/>
      <c r="IY2" s="233"/>
      <c r="IZ2" s="233"/>
      <c r="JA2" s="233"/>
      <c r="JB2" s="233"/>
      <c r="JC2" s="233"/>
      <c r="JD2" s="233"/>
      <c r="JE2" s="233"/>
      <c r="JF2" s="233"/>
      <c r="JG2" s="233"/>
      <c r="JH2" s="233"/>
      <c r="JI2" s="233"/>
      <c r="JJ2" s="233"/>
      <c r="JK2" s="233"/>
      <c r="JL2" s="233"/>
      <c r="JM2" s="233"/>
      <c r="JN2" s="233"/>
      <c r="JO2" s="233"/>
      <c r="JP2" s="233"/>
      <c r="JQ2" s="233"/>
      <c r="JR2" s="233"/>
      <c r="JS2" s="233"/>
      <c r="JT2" s="233"/>
      <c r="JU2" s="233"/>
      <c r="JV2" s="233"/>
      <c r="JW2" s="233"/>
      <c r="JX2" s="233"/>
      <c r="JY2" s="233"/>
      <c r="JZ2" s="233"/>
      <c r="KA2" s="233"/>
      <c r="KB2" s="233"/>
      <c r="KC2" s="233"/>
      <c r="KD2" s="233"/>
      <c r="KE2" s="233"/>
      <c r="KF2" s="233"/>
      <c r="KG2" s="233"/>
      <c r="KH2" s="233"/>
      <c r="KI2" s="233"/>
      <c r="KJ2" s="233"/>
      <c r="KK2" s="233"/>
      <c r="KL2" s="233"/>
      <c r="KM2" s="233"/>
      <c r="KN2" s="233"/>
      <c r="KO2" s="233"/>
      <c r="KP2" s="233"/>
      <c r="KQ2" s="233"/>
      <c r="KR2" s="233"/>
      <c r="KS2" s="233"/>
      <c r="KT2" s="233"/>
      <c r="KU2" s="233"/>
      <c r="KV2" s="233"/>
      <c r="KW2" s="233"/>
      <c r="KX2" s="233"/>
      <c r="KY2" s="233"/>
      <c r="KZ2" s="233"/>
      <c r="LA2" s="233"/>
      <c r="LB2" s="233"/>
      <c r="LC2" s="233"/>
      <c r="LD2" s="233"/>
      <c r="LE2" s="233"/>
      <c r="LF2" s="233"/>
      <c r="LG2" s="233"/>
      <c r="LH2" s="233"/>
      <c r="LI2" s="233"/>
      <c r="LJ2" s="233"/>
      <c r="LK2" s="233"/>
      <c r="LL2" s="233"/>
      <c r="LM2" s="233"/>
      <c r="LN2" s="233"/>
      <c r="LO2" s="233"/>
      <c r="LP2" s="233"/>
      <c r="LQ2" s="233"/>
      <c r="LR2" s="233"/>
      <c r="LS2" s="233"/>
      <c r="LT2" s="233"/>
      <c r="LU2" s="233"/>
      <c r="LV2" s="233"/>
      <c r="LW2" s="233"/>
      <c r="LX2" s="233"/>
      <c r="LY2" s="233"/>
      <c r="LZ2" s="233"/>
      <c r="MA2" s="233"/>
      <c r="MB2" s="233"/>
      <c r="MC2" s="233"/>
      <c r="MD2" s="233"/>
      <c r="ME2" s="233"/>
      <c r="MF2" s="233"/>
      <c r="MG2" s="233"/>
      <c r="MH2" s="233"/>
      <c r="MI2" s="233"/>
      <c r="MJ2" s="233"/>
      <c r="MK2" s="233"/>
      <c r="ML2" s="233"/>
      <c r="MM2" s="233"/>
      <c r="MN2" s="233"/>
      <c r="MO2" s="233"/>
      <c r="MP2" s="233"/>
      <c r="MQ2" s="233"/>
      <c r="MR2" s="233"/>
      <c r="MS2" s="233"/>
      <c r="MT2" s="233"/>
      <c r="MU2" s="233"/>
      <c r="MV2" s="233"/>
      <c r="MW2" s="233"/>
      <c r="MX2" s="233"/>
      <c r="MY2" s="233"/>
      <c r="MZ2" s="233"/>
      <c r="NA2" s="233"/>
      <c r="NB2" s="233"/>
      <c r="NC2" s="233"/>
      <c r="ND2" s="233"/>
      <c r="NE2" s="233"/>
      <c r="NF2" s="233"/>
      <c r="NG2" s="233"/>
      <c r="NH2" s="233"/>
      <c r="NI2" s="233"/>
      <c r="NJ2" s="233"/>
      <c r="NK2" s="233"/>
      <c r="NL2" s="233"/>
      <c r="NM2" s="233"/>
      <c r="NN2" s="233"/>
      <c r="NO2" s="233"/>
      <c r="NP2" s="233"/>
      <c r="NQ2" s="233"/>
      <c r="NR2" s="233"/>
      <c r="NS2" s="233"/>
      <c r="NT2" s="233"/>
      <c r="NU2" s="233"/>
      <c r="NV2" s="233"/>
      <c r="NW2" s="233"/>
      <c r="NX2" s="233"/>
      <c r="NY2" s="233"/>
      <c r="NZ2" s="233"/>
      <c r="OA2" s="233"/>
      <c r="OB2" s="233"/>
      <c r="OC2" s="233"/>
      <c r="OD2" s="233"/>
      <c r="OE2" s="233"/>
      <c r="OF2" s="233"/>
      <c r="OG2" s="233"/>
      <c r="OH2" s="233"/>
      <c r="OI2" s="233"/>
      <c r="OJ2" s="233"/>
      <c r="OK2" s="233"/>
      <c r="OL2" s="233"/>
      <c r="OM2" s="233"/>
      <c r="ON2" s="233"/>
      <c r="OO2" s="233"/>
      <c r="OP2" s="233"/>
      <c r="OQ2" s="233"/>
      <c r="OR2" s="233"/>
      <c r="OS2" s="233"/>
      <c r="OT2" s="233"/>
      <c r="OU2" s="233"/>
      <c r="OV2" s="233"/>
      <c r="OW2" s="233"/>
      <c r="OX2" s="233"/>
      <c r="OY2" s="233"/>
      <c r="OZ2" s="233"/>
      <c r="PA2" s="233"/>
      <c r="PB2" s="233"/>
      <c r="PC2" s="233"/>
      <c r="PD2" s="233"/>
      <c r="PE2" s="233"/>
      <c r="PF2" s="233"/>
      <c r="PG2" s="233"/>
      <c r="PH2" s="233"/>
      <c r="PI2" s="233"/>
      <c r="PJ2" s="233"/>
      <c r="PK2" s="233"/>
      <c r="PL2" s="233"/>
      <c r="PM2" s="233"/>
      <c r="PN2" s="233"/>
      <c r="PO2" s="233"/>
      <c r="PP2" s="233"/>
      <c r="PQ2" s="233"/>
      <c r="PR2" s="233"/>
      <c r="PS2" s="233"/>
      <c r="PT2" s="233"/>
      <c r="PU2" s="233"/>
      <c r="PV2" s="233"/>
      <c r="PW2" s="233"/>
      <c r="PX2" s="233"/>
      <c r="PY2" s="233"/>
      <c r="PZ2" s="233"/>
      <c r="QA2" s="233"/>
      <c r="QB2" s="233"/>
      <c r="QC2" s="233"/>
      <c r="QD2" s="233"/>
      <c r="QE2" s="233"/>
      <c r="QF2" s="233"/>
      <c r="QG2" s="233"/>
      <c r="QH2" s="233"/>
      <c r="QI2" s="233"/>
      <c r="QJ2" s="233"/>
      <c r="QK2" s="233"/>
      <c r="QL2" s="233"/>
      <c r="QM2" s="233"/>
      <c r="QN2" s="233"/>
      <c r="QO2" s="233"/>
      <c r="QP2" s="233"/>
      <c r="QQ2" s="233"/>
      <c r="QR2" s="233"/>
      <c r="QS2" s="233"/>
      <c r="QT2" s="233"/>
      <c r="QU2" s="233"/>
      <c r="QV2" s="233"/>
      <c r="QW2" s="233"/>
      <c r="QX2" s="233"/>
      <c r="QY2" s="233"/>
      <c r="QZ2" s="233"/>
      <c r="RA2" s="233"/>
      <c r="RB2" s="233"/>
      <c r="RC2" s="233"/>
      <c r="RD2" s="233"/>
      <c r="RE2" s="233"/>
      <c r="RF2" s="233"/>
      <c r="RG2" s="233"/>
      <c r="RH2" s="233"/>
      <c r="RI2" s="233"/>
      <c r="RJ2" s="233"/>
      <c r="RK2" s="233"/>
      <c r="RL2" s="233"/>
      <c r="RM2" s="233"/>
      <c r="RN2" s="233"/>
      <c r="RO2" s="233"/>
      <c r="RP2" s="233"/>
      <c r="RQ2" s="233"/>
      <c r="RR2" s="233"/>
      <c r="RS2" s="233"/>
      <c r="RT2" s="233"/>
      <c r="RU2" s="233"/>
      <c r="RV2" s="233"/>
      <c r="RW2" s="233"/>
      <c r="RX2" s="233"/>
      <c r="RY2" s="233"/>
      <c r="RZ2" s="233"/>
      <c r="SA2" s="233"/>
      <c r="SB2" s="233"/>
      <c r="SC2" s="233"/>
      <c r="SD2" s="233"/>
      <c r="SE2" s="233"/>
      <c r="SF2" s="233"/>
      <c r="SG2" s="233"/>
      <c r="SH2" s="233"/>
      <c r="SI2" s="233"/>
      <c r="SJ2" s="233"/>
      <c r="SK2" s="233"/>
      <c r="SL2" s="233"/>
      <c r="SM2" s="233"/>
      <c r="SN2" s="233"/>
      <c r="SO2" s="233"/>
      <c r="SP2" s="233"/>
      <c r="SQ2" s="233"/>
      <c r="SR2" s="233"/>
      <c r="SS2" s="233"/>
      <c r="ST2" s="233"/>
      <c r="SU2" s="233"/>
      <c r="SV2" s="233"/>
      <c r="SW2" s="233"/>
      <c r="SX2" s="233"/>
      <c r="SY2" s="233"/>
      <c r="SZ2" s="233"/>
      <c r="TA2" s="233"/>
      <c r="TB2" s="233"/>
      <c r="TC2" s="233"/>
      <c r="TD2" s="233"/>
      <c r="TE2" s="233"/>
      <c r="TF2" s="233"/>
      <c r="TG2" s="233"/>
      <c r="TH2" s="233"/>
      <c r="TI2" s="233"/>
      <c r="TJ2" s="233"/>
      <c r="TK2" s="233"/>
      <c r="TL2" s="233"/>
      <c r="TM2" s="233"/>
      <c r="TN2" s="233"/>
      <c r="TO2" s="233"/>
      <c r="TP2" s="233"/>
      <c r="TQ2" s="233"/>
      <c r="TR2" s="233"/>
      <c r="TS2" s="233"/>
      <c r="TT2" s="233"/>
      <c r="TU2" s="233"/>
      <c r="TV2" s="233"/>
      <c r="TW2" s="233"/>
      <c r="TX2" s="233"/>
      <c r="TY2" s="233"/>
      <c r="TZ2" s="233"/>
      <c r="UA2" s="233"/>
      <c r="UB2" s="233"/>
      <c r="UC2" s="233"/>
      <c r="UD2" s="233"/>
      <c r="UE2" s="233"/>
      <c r="UF2" s="233"/>
      <c r="UG2" s="233"/>
      <c r="UH2" s="233"/>
      <c r="UI2" s="233"/>
      <c r="UJ2" s="233"/>
      <c r="UK2" s="233"/>
      <c r="UL2" s="233"/>
      <c r="UM2" s="233"/>
      <c r="UN2" s="233"/>
      <c r="UO2" s="233"/>
      <c r="UP2" s="233"/>
      <c r="UQ2" s="233"/>
      <c r="UR2" s="233"/>
      <c r="US2" s="233"/>
      <c r="UT2" s="233"/>
      <c r="UU2" s="233"/>
      <c r="UV2" s="233"/>
      <c r="UW2" s="233"/>
      <c r="UX2" s="233"/>
      <c r="UY2" s="233"/>
      <c r="UZ2" s="233"/>
      <c r="VA2" s="233"/>
      <c r="VB2" s="233"/>
      <c r="VC2" s="233"/>
      <c r="VD2" s="233"/>
      <c r="VE2" s="233"/>
      <c r="VF2" s="233"/>
      <c r="VG2" s="233"/>
      <c r="VH2" s="233"/>
      <c r="VI2" s="233"/>
      <c r="VJ2" s="233"/>
      <c r="VK2" s="233"/>
      <c r="VL2" s="233"/>
      <c r="VM2" s="233"/>
      <c r="VN2" s="233"/>
      <c r="VO2" s="233"/>
      <c r="VP2" s="233"/>
      <c r="VQ2" s="233"/>
      <c r="VR2" s="233"/>
      <c r="VS2" s="233"/>
      <c r="VT2" s="233"/>
      <c r="VU2" s="233"/>
      <c r="VV2" s="233"/>
      <c r="VW2" s="233"/>
      <c r="VX2" s="233"/>
      <c r="VY2" s="233"/>
      <c r="VZ2" s="233"/>
      <c r="WA2" s="233"/>
      <c r="WB2" s="233"/>
      <c r="WC2" s="233"/>
      <c r="WD2" s="233"/>
      <c r="WE2" s="233"/>
      <c r="WF2" s="233"/>
      <c r="WG2" s="233"/>
      <c r="WH2" s="233"/>
      <c r="WI2" s="233"/>
      <c r="WJ2" s="233"/>
      <c r="WK2" s="233"/>
      <c r="WL2" s="233"/>
      <c r="WM2" s="233"/>
      <c r="WN2" s="233"/>
      <c r="WO2" s="233"/>
      <c r="WP2" s="233"/>
      <c r="WQ2" s="233"/>
      <c r="WR2" s="233"/>
      <c r="WS2" s="233"/>
      <c r="WT2" s="233"/>
      <c r="WU2" s="233"/>
      <c r="WV2" s="233"/>
      <c r="WW2" s="233"/>
      <c r="WX2" s="233"/>
      <c r="WY2" s="233"/>
      <c r="WZ2" s="233"/>
      <c r="XA2" s="233"/>
      <c r="XB2" s="233"/>
      <c r="XC2" s="233"/>
      <c r="XD2" s="233"/>
      <c r="XE2" s="233"/>
      <c r="XF2" s="233"/>
      <c r="XG2" s="233"/>
      <c r="XH2" s="233"/>
      <c r="XI2" s="233"/>
      <c r="XJ2" s="233"/>
      <c r="XK2" s="233"/>
      <c r="XL2" s="233"/>
      <c r="XM2" s="233"/>
      <c r="XN2" s="233"/>
      <c r="XO2" s="233"/>
      <c r="XP2" s="233"/>
      <c r="XQ2" s="233"/>
      <c r="XR2" s="233"/>
      <c r="XS2" s="233"/>
      <c r="XT2" s="233"/>
      <c r="XU2" s="233"/>
      <c r="XV2" s="233"/>
      <c r="XW2" s="233"/>
      <c r="XX2" s="233"/>
      <c r="XY2" s="233"/>
      <c r="XZ2" s="233"/>
      <c r="YA2" s="233"/>
      <c r="YB2" s="233"/>
      <c r="YC2" s="233"/>
      <c r="YD2" s="233"/>
      <c r="YE2" s="233"/>
      <c r="YF2" s="233"/>
      <c r="YG2" s="233"/>
      <c r="YH2" s="233"/>
      <c r="YI2" s="233"/>
      <c r="YJ2" s="233"/>
      <c r="YK2" s="233"/>
      <c r="YL2" s="233"/>
      <c r="YM2" s="233"/>
      <c r="YN2" s="233"/>
      <c r="YO2" s="233"/>
      <c r="YP2" s="233"/>
      <c r="YQ2" s="233"/>
      <c r="YR2" s="233"/>
      <c r="YS2" s="233"/>
      <c r="YT2" s="233"/>
      <c r="YU2" s="233"/>
      <c r="YV2" s="233"/>
      <c r="YW2" s="233"/>
      <c r="YX2" s="233"/>
      <c r="YY2" s="233"/>
      <c r="YZ2" s="233"/>
      <c r="ZA2" s="233"/>
      <c r="ZB2" s="233"/>
      <c r="ZC2" s="233"/>
      <c r="ZD2" s="233"/>
      <c r="ZE2" s="233"/>
      <c r="ZF2" s="233"/>
      <c r="ZG2" s="233"/>
      <c r="ZH2" s="233"/>
      <c r="ZI2" s="233"/>
      <c r="ZJ2" s="233"/>
      <c r="ZK2" s="233"/>
      <c r="ZL2" s="233"/>
      <c r="ZM2" s="233"/>
      <c r="ZN2" s="233"/>
      <c r="ZO2" s="233"/>
      <c r="ZP2" s="233"/>
      <c r="ZQ2" s="233"/>
      <c r="ZR2" s="233"/>
      <c r="ZS2" s="233"/>
      <c r="ZT2" s="233"/>
      <c r="ZU2" s="233"/>
      <c r="ZV2" s="233"/>
      <c r="ZW2" s="233"/>
      <c r="ZX2" s="233"/>
      <c r="ZY2" s="233"/>
      <c r="ZZ2" s="233"/>
      <c r="AAA2" s="233"/>
      <c r="AAB2" s="233"/>
      <c r="AAC2" s="233"/>
      <c r="AAD2" s="233"/>
      <c r="AAE2" s="233"/>
      <c r="AAF2" s="233"/>
      <c r="AAG2" s="233"/>
      <c r="AAH2" s="233"/>
      <c r="AAI2" s="233"/>
      <c r="AAJ2" s="233"/>
      <c r="AAK2" s="233"/>
      <c r="AAL2" s="233"/>
      <c r="AAM2" s="233"/>
      <c r="AAN2" s="233"/>
      <c r="AAO2" s="233"/>
      <c r="AAP2" s="233"/>
      <c r="AAQ2" s="233"/>
      <c r="AAR2" s="233"/>
      <c r="AAS2" s="233"/>
      <c r="AAT2" s="233"/>
      <c r="AAU2" s="233"/>
      <c r="AAV2" s="233"/>
      <c r="AAW2" s="233"/>
      <c r="AAX2" s="233"/>
      <c r="AAY2" s="233"/>
      <c r="AAZ2" s="233"/>
      <c r="ABA2" s="233"/>
      <c r="ABB2" s="233"/>
      <c r="ABC2" s="233"/>
      <c r="ABD2" s="233"/>
      <c r="ABE2" s="233"/>
      <c r="ABF2" s="233"/>
      <c r="ABG2" s="233"/>
      <c r="ABH2" s="233"/>
      <c r="ABI2" s="233"/>
      <c r="ABJ2" s="233"/>
      <c r="ABK2" s="233"/>
      <c r="ABL2" s="233"/>
      <c r="ABM2" s="233"/>
      <c r="ABN2" s="233"/>
      <c r="ABO2" s="233"/>
      <c r="ABP2" s="233"/>
      <c r="ABQ2" s="233"/>
      <c r="ABR2" s="233"/>
      <c r="ABS2" s="233"/>
      <c r="ABT2" s="233"/>
      <c r="ABU2" s="233"/>
      <c r="ABV2" s="233"/>
      <c r="ABW2" s="233"/>
      <c r="ABX2" s="233"/>
      <c r="ABY2" s="233"/>
      <c r="ABZ2" s="233"/>
      <c r="ACA2" s="233"/>
      <c r="ACB2" s="233"/>
      <c r="ACC2" s="233"/>
      <c r="ACD2" s="233"/>
      <c r="ACE2" s="233"/>
      <c r="ACF2" s="233"/>
      <c r="ACG2" s="233"/>
      <c r="ACH2" s="233"/>
      <c r="ACI2" s="233"/>
      <c r="ACJ2" s="233"/>
      <c r="ACK2" s="233"/>
      <c r="ACL2" s="233"/>
      <c r="ACM2" s="233"/>
      <c r="ACN2" s="233"/>
      <c r="ACO2" s="233"/>
      <c r="ACP2" s="233"/>
      <c r="ACQ2" s="233"/>
      <c r="ACR2" s="233"/>
      <c r="ACS2" s="233"/>
      <c r="ACT2" s="233"/>
      <c r="ACU2" s="233"/>
      <c r="ACV2" s="233"/>
      <c r="ACW2" s="233"/>
      <c r="ACX2" s="233"/>
      <c r="ACY2" s="233"/>
      <c r="ACZ2" s="233"/>
      <c r="ADA2" s="233"/>
      <c r="ADB2" s="233"/>
      <c r="ADC2" s="233"/>
      <c r="ADD2" s="233"/>
      <c r="ADE2" s="233"/>
      <c r="ADF2" s="233"/>
      <c r="ADG2" s="233"/>
      <c r="ADH2" s="233"/>
      <c r="ADI2" s="233"/>
      <c r="ADJ2" s="233"/>
      <c r="ADK2" s="233"/>
      <c r="ADL2" s="233"/>
      <c r="ADM2" s="233"/>
      <c r="ADN2" s="233"/>
      <c r="ADO2" s="233"/>
      <c r="ADP2" s="233"/>
      <c r="ADQ2" s="233"/>
      <c r="ADR2" s="233"/>
      <c r="ADS2" s="233"/>
      <c r="ADT2" s="233"/>
      <c r="ADU2" s="233"/>
      <c r="ADV2" s="233"/>
      <c r="ADW2" s="233"/>
      <c r="ADX2" s="233"/>
      <c r="ADY2" s="233"/>
      <c r="ADZ2" s="233"/>
      <c r="AEA2" s="233"/>
      <c r="AEB2" s="233"/>
      <c r="AEC2" s="233"/>
      <c r="AED2" s="233"/>
      <c r="AEE2" s="233"/>
      <c r="AEF2" s="233"/>
      <c r="AEG2" s="233"/>
      <c r="AEH2" s="233"/>
      <c r="AEI2" s="233"/>
      <c r="AEJ2" s="233"/>
      <c r="AEK2" s="233"/>
      <c r="AEL2" s="233"/>
      <c r="AEM2" s="233"/>
      <c r="AEN2" s="233"/>
      <c r="AEO2" s="233"/>
      <c r="AEP2" s="233"/>
      <c r="AEQ2" s="233"/>
      <c r="AER2" s="233"/>
      <c r="AES2" s="233"/>
      <c r="AET2" s="233"/>
      <c r="AEU2" s="233"/>
      <c r="AEV2" s="233"/>
      <c r="AEW2" s="233"/>
      <c r="AEX2" s="233"/>
      <c r="AEY2" s="233"/>
      <c r="AEZ2" s="233"/>
      <c r="AFA2" s="233"/>
      <c r="AFB2" s="233"/>
      <c r="AFC2" s="233"/>
      <c r="AFD2" s="233"/>
      <c r="AFE2" s="233"/>
      <c r="AFF2" s="233"/>
      <c r="AFG2" s="233"/>
      <c r="AFH2" s="233"/>
      <c r="AFI2" s="233"/>
      <c r="AFJ2" s="233"/>
      <c r="AFK2" s="233"/>
      <c r="AFL2" s="233"/>
      <c r="AFM2" s="233"/>
      <c r="AFN2" s="233"/>
      <c r="AFO2" s="233"/>
      <c r="AFP2" s="233"/>
      <c r="AFQ2" s="233"/>
      <c r="AFR2" s="233"/>
      <c r="AFS2" s="233"/>
      <c r="AFT2" s="233"/>
      <c r="AFU2" s="233"/>
      <c r="AFV2" s="233"/>
      <c r="AFW2" s="233"/>
      <c r="AFX2" s="233"/>
      <c r="AFY2" s="233"/>
      <c r="AFZ2" s="233"/>
      <c r="AGA2" s="233"/>
      <c r="AGB2" s="233"/>
      <c r="AGC2" s="233"/>
      <c r="AGD2" s="233"/>
      <c r="AGE2" s="233"/>
      <c r="AGF2" s="233"/>
      <c r="AGG2" s="233"/>
      <c r="AGH2" s="233"/>
      <c r="AGI2" s="233"/>
      <c r="AGJ2" s="233"/>
      <c r="AGK2" s="233"/>
      <c r="AGL2" s="233"/>
      <c r="AGM2" s="233"/>
      <c r="AGN2" s="233"/>
      <c r="AGO2" s="233"/>
      <c r="AGP2" s="233"/>
      <c r="AGQ2" s="233"/>
      <c r="AGR2" s="233"/>
      <c r="AGS2" s="233"/>
      <c r="AGT2" s="233"/>
      <c r="AGU2" s="233"/>
      <c r="AGV2" s="233"/>
      <c r="AGW2" s="233"/>
      <c r="AGX2" s="233"/>
      <c r="AGY2" s="233"/>
      <c r="AGZ2" s="233"/>
      <c r="AHA2" s="233"/>
      <c r="AHB2" s="233"/>
      <c r="AHC2" s="233"/>
      <c r="AHD2" s="233"/>
      <c r="AHE2" s="233"/>
      <c r="AHF2" s="233"/>
      <c r="AHG2" s="233"/>
      <c r="AHH2" s="233"/>
      <c r="AHI2" s="233"/>
      <c r="AHJ2" s="233"/>
      <c r="AHK2" s="233"/>
      <c r="AHL2" s="233"/>
      <c r="AHM2" s="233"/>
      <c r="AHN2" s="233"/>
      <c r="AHO2" s="233"/>
      <c r="AHP2" s="233"/>
      <c r="AHQ2" s="233"/>
      <c r="AHR2" s="233"/>
      <c r="AHS2" s="233"/>
      <c r="AHT2" s="233"/>
      <c r="AHU2" s="233"/>
      <c r="AHV2" s="233"/>
      <c r="AHW2" s="233"/>
      <c r="AHX2" s="233"/>
      <c r="AHY2" s="233"/>
      <c r="AHZ2" s="233"/>
      <c r="AIA2" s="233"/>
      <c r="AIB2" s="233"/>
      <c r="AIC2" s="233"/>
      <c r="AID2" s="233"/>
      <c r="AIE2" s="233"/>
      <c r="AIF2" s="233"/>
      <c r="AIG2" s="233"/>
      <c r="AIH2" s="233"/>
      <c r="AII2" s="233"/>
      <c r="AIJ2" s="233"/>
      <c r="AIK2" s="233"/>
      <c r="AIL2" s="233"/>
      <c r="AIM2" s="233"/>
      <c r="AIN2" s="233"/>
      <c r="AIO2" s="233"/>
      <c r="AIP2" s="233"/>
      <c r="AIQ2" s="233"/>
      <c r="AIR2" s="233"/>
      <c r="AIS2" s="233"/>
      <c r="AIT2" s="233"/>
      <c r="AIU2" s="233"/>
      <c r="AIV2" s="233"/>
      <c r="AIW2" s="233"/>
      <c r="AIX2" s="233"/>
      <c r="AIY2" s="233"/>
      <c r="AIZ2" s="233"/>
      <c r="AJA2" s="233"/>
      <c r="AJB2" s="233"/>
      <c r="AJC2" s="233"/>
      <c r="AJD2" s="233"/>
      <c r="AJE2" s="233"/>
      <c r="AJF2" s="233"/>
      <c r="AJG2" s="233"/>
      <c r="AJH2" s="233"/>
      <c r="AJI2" s="233"/>
      <c r="AJJ2" s="233"/>
      <c r="AJK2" s="233"/>
      <c r="AJL2" s="233"/>
      <c r="AJM2" s="233"/>
      <c r="AJN2" s="233"/>
      <c r="AJO2" s="233"/>
      <c r="AJP2" s="233"/>
      <c r="AJQ2" s="233"/>
      <c r="AJR2" s="233"/>
      <c r="AJS2" s="233"/>
      <c r="AJT2" s="233"/>
      <c r="AJU2" s="233"/>
      <c r="AJV2" s="233"/>
      <c r="AJW2" s="233"/>
      <c r="AJX2" s="233"/>
      <c r="AJY2" s="233"/>
      <c r="AJZ2" s="233"/>
      <c r="AKA2" s="233"/>
      <c r="AKB2" s="233"/>
      <c r="AKC2" s="233"/>
      <c r="AKD2" s="233"/>
      <c r="AKE2" s="233"/>
      <c r="AKF2" s="233"/>
      <c r="AKG2" s="233"/>
      <c r="AKH2" s="233"/>
      <c r="AKI2" s="233"/>
      <c r="AKJ2" s="233"/>
      <c r="AKK2" s="233"/>
      <c r="AKL2" s="233"/>
      <c r="AKM2" s="233"/>
      <c r="AKN2" s="233"/>
      <c r="AKO2" s="233"/>
      <c r="AKP2" s="233"/>
      <c r="AKQ2" s="233"/>
      <c r="AKR2" s="233"/>
      <c r="AKS2" s="233"/>
      <c r="AKT2" s="233"/>
      <c r="AKU2" s="233"/>
      <c r="AKV2" s="233"/>
      <c r="AKW2" s="233"/>
      <c r="AKX2" s="233"/>
      <c r="AKY2" s="233"/>
      <c r="AKZ2" s="233"/>
      <c r="ALA2" s="233"/>
      <c r="ALB2" s="233"/>
      <c r="ALC2" s="233"/>
      <c r="ALD2" s="233"/>
      <c r="ALE2" s="233"/>
      <c r="ALF2" s="233"/>
      <c r="ALG2" s="233"/>
      <c r="ALH2" s="233"/>
      <c r="ALI2" s="233"/>
      <c r="ALJ2" s="233"/>
      <c r="ALK2" s="233"/>
      <c r="ALL2" s="233"/>
      <c r="ALM2" s="233"/>
      <c r="ALN2" s="233"/>
      <c r="ALO2" s="233"/>
      <c r="ALP2" s="233"/>
      <c r="ALQ2" s="233"/>
      <c r="ALR2" s="233"/>
      <c r="ALS2" s="233"/>
      <c r="ALT2" s="233"/>
      <c r="ALU2" s="233"/>
      <c r="ALV2" s="233"/>
      <c r="ALW2" s="233"/>
      <c r="ALX2" s="233"/>
      <c r="ALY2" s="233"/>
      <c r="ALZ2" s="233"/>
      <c r="AMA2" s="233"/>
    </row>
    <row r="3" spans="1:1015" ht="20.6">
      <c r="A3" s="357" t="str">
        <f>Sumarizace!A7</f>
        <v>D.2.2 Technické vybavení</v>
      </c>
      <c r="B3" s="357"/>
      <c r="C3" s="357"/>
      <c r="D3" s="357"/>
      <c r="E3" s="357"/>
      <c r="F3" s="357"/>
      <c r="G3" s="235"/>
      <c r="H3" s="232"/>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6"/>
      <c r="DY3" s="236"/>
      <c r="DZ3" s="236"/>
      <c r="EA3" s="236"/>
      <c r="EB3" s="236"/>
      <c r="EC3" s="236"/>
      <c r="ED3" s="236"/>
      <c r="EE3" s="236"/>
      <c r="EF3" s="236"/>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6"/>
      <c r="FM3" s="236"/>
      <c r="FN3" s="236"/>
      <c r="FO3" s="236"/>
      <c r="FP3" s="236"/>
      <c r="FQ3" s="236"/>
      <c r="FR3" s="236"/>
      <c r="FS3" s="236"/>
      <c r="FT3" s="236"/>
      <c r="FU3" s="236"/>
      <c r="FV3" s="236"/>
      <c r="FW3" s="236"/>
      <c r="FX3" s="236"/>
      <c r="FY3" s="236"/>
      <c r="FZ3" s="236"/>
      <c r="GA3" s="236"/>
      <c r="GB3" s="236"/>
      <c r="GC3" s="236"/>
      <c r="GD3" s="236"/>
      <c r="GE3" s="236"/>
      <c r="GF3" s="236"/>
      <c r="GG3" s="236"/>
      <c r="GH3" s="236"/>
      <c r="GI3" s="236"/>
      <c r="GJ3" s="236"/>
      <c r="GK3" s="236"/>
      <c r="GL3" s="236"/>
      <c r="GM3" s="236"/>
      <c r="GN3" s="236"/>
      <c r="GO3" s="236"/>
      <c r="GP3" s="236"/>
      <c r="GQ3" s="236"/>
      <c r="GR3" s="236"/>
      <c r="GS3" s="236"/>
      <c r="GT3" s="236"/>
      <c r="GU3" s="236"/>
      <c r="GV3" s="236"/>
      <c r="GW3" s="236"/>
      <c r="GX3" s="236"/>
      <c r="GY3" s="236"/>
      <c r="GZ3" s="236"/>
      <c r="HA3" s="236"/>
      <c r="HB3" s="236"/>
      <c r="HC3" s="236"/>
      <c r="HD3" s="236"/>
      <c r="HE3" s="236"/>
      <c r="HF3" s="236"/>
      <c r="HG3" s="236"/>
      <c r="HH3" s="236"/>
      <c r="HI3" s="236"/>
      <c r="HJ3" s="236"/>
      <c r="HK3" s="236"/>
      <c r="HL3" s="236"/>
      <c r="HM3" s="236"/>
      <c r="HN3" s="236"/>
      <c r="HO3" s="236"/>
      <c r="HP3" s="236"/>
      <c r="HQ3" s="236"/>
      <c r="HR3" s="236"/>
      <c r="HS3" s="236"/>
      <c r="HT3" s="236"/>
      <c r="HU3" s="236"/>
      <c r="HV3" s="236"/>
      <c r="HW3" s="236"/>
      <c r="HX3" s="236"/>
      <c r="HY3" s="236"/>
      <c r="HZ3" s="236"/>
      <c r="IA3" s="236"/>
      <c r="IB3" s="236"/>
      <c r="IC3" s="236"/>
      <c r="ID3" s="236"/>
      <c r="IE3" s="236"/>
      <c r="IF3" s="236"/>
      <c r="IG3" s="236"/>
      <c r="IH3" s="236"/>
      <c r="II3" s="236"/>
      <c r="IJ3" s="236"/>
      <c r="IK3" s="236"/>
      <c r="IL3" s="236"/>
      <c r="IM3" s="236"/>
      <c r="IN3" s="236"/>
      <c r="IO3" s="236"/>
      <c r="IP3" s="236"/>
      <c r="IQ3" s="236"/>
      <c r="IR3" s="236"/>
      <c r="IS3" s="236"/>
      <c r="IT3" s="236"/>
      <c r="IU3" s="236"/>
      <c r="IV3" s="236"/>
      <c r="IW3" s="236"/>
      <c r="IX3" s="236"/>
      <c r="IY3" s="236"/>
      <c r="IZ3" s="236"/>
      <c r="JA3" s="236"/>
      <c r="JB3" s="236"/>
      <c r="JC3" s="236"/>
      <c r="JD3" s="236"/>
      <c r="JE3" s="236"/>
      <c r="JF3" s="236"/>
      <c r="JG3" s="236"/>
      <c r="JH3" s="236"/>
      <c r="JI3" s="236"/>
      <c r="JJ3" s="236"/>
      <c r="JK3" s="236"/>
      <c r="JL3" s="236"/>
      <c r="JM3" s="236"/>
      <c r="JN3" s="236"/>
      <c r="JO3" s="236"/>
      <c r="JP3" s="236"/>
      <c r="JQ3" s="236"/>
      <c r="JR3" s="236"/>
      <c r="JS3" s="236"/>
      <c r="JT3" s="236"/>
      <c r="JU3" s="236"/>
      <c r="JV3" s="236"/>
      <c r="JW3" s="236"/>
      <c r="JX3" s="236"/>
      <c r="JY3" s="236"/>
      <c r="JZ3" s="236"/>
      <c r="KA3" s="236"/>
      <c r="KB3" s="236"/>
      <c r="KC3" s="236"/>
      <c r="KD3" s="236"/>
      <c r="KE3" s="236"/>
      <c r="KF3" s="236"/>
      <c r="KG3" s="236"/>
      <c r="KH3" s="236"/>
      <c r="KI3" s="236"/>
      <c r="KJ3" s="236"/>
      <c r="KK3" s="236"/>
      <c r="KL3" s="236"/>
      <c r="KM3" s="236"/>
      <c r="KN3" s="236"/>
      <c r="KO3" s="236"/>
      <c r="KP3" s="236"/>
      <c r="KQ3" s="236"/>
      <c r="KR3" s="236"/>
      <c r="KS3" s="236"/>
      <c r="KT3" s="236"/>
      <c r="KU3" s="236"/>
      <c r="KV3" s="236"/>
      <c r="KW3" s="236"/>
      <c r="KX3" s="236"/>
      <c r="KY3" s="236"/>
      <c r="KZ3" s="236"/>
      <c r="LA3" s="236"/>
      <c r="LB3" s="236"/>
      <c r="LC3" s="236"/>
      <c r="LD3" s="236"/>
      <c r="LE3" s="236"/>
      <c r="LF3" s="236"/>
      <c r="LG3" s="236"/>
      <c r="LH3" s="236"/>
      <c r="LI3" s="236"/>
      <c r="LJ3" s="236"/>
      <c r="LK3" s="236"/>
      <c r="LL3" s="236"/>
      <c r="LM3" s="236"/>
      <c r="LN3" s="236"/>
      <c r="LO3" s="236"/>
      <c r="LP3" s="236"/>
      <c r="LQ3" s="236"/>
      <c r="LR3" s="236"/>
      <c r="LS3" s="236"/>
      <c r="LT3" s="236"/>
      <c r="LU3" s="236"/>
      <c r="LV3" s="236"/>
      <c r="LW3" s="236"/>
      <c r="LX3" s="236"/>
      <c r="LY3" s="236"/>
      <c r="LZ3" s="236"/>
      <c r="MA3" s="236"/>
      <c r="MB3" s="236"/>
      <c r="MC3" s="236"/>
      <c r="MD3" s="236"/>
      <c r="ME3" s="236"/>
      <c r="MF3" s="236"/>
      <c r="MG3" s="236"/>
      <c r="MH3" s="236"/>
      <c r="MI3" s="236"/>
      <c r="MJ3" s="236"/>
      <c r="MK3" s="236"/>
      <c r="ML3" s="236"/>
      <c r="MM3" s="236"/>
      <c r="MN3" s="236"/>
      <c r="MO3" s="236"/>
      <c r="MP3" s="236"/>
      <c r="MQ3" s="236"/>
      <c r="MR3" s="236"/>
      <c r="MS3" s="236"/>
      <c r="MT3" s="236"/>
      <c r="MU3" s="236"/>
      <c r="MV3" s="236"/>
      <c r="MW3" s="236"/>
      <c r="MX3" s="236"/>
      <c r="MY3" s="236"/>
      <c r="MZ3" s="236"/>
      <c r="NA3" s="236"/>
      <c r="NB3" s="236"/>
      <c r="NC3" s="236"/>
      <c r="ND3" s="236"/>
      <c r="NE3" s="236"/>
      <c r="NF3" s="236"/>
      <c r="NG3" s="236"/>
      <c r="NH3" s="236"/>
      <c r="NI3" s="236"/>
      <c r="NJ3" s="236"/>
      <c r="NK3" s="236"/>
      <c r="NL3" s="236"/>
      <c r="NM3" s="236"/>
      <c r="NN3" s="236"/>
      <c r="NO3" s="236"/>
      <c r="NP3" s="236"/>
      <c r="NQ3" s="236"/>
      <c r="NR3" s="236"/>
      <c r="NS3" s="236"/>
      <c r="NT3" s="236"/>
      <c r="NU3" s="236"/>
      <c r="NV3" s="236"/>
      <c r="NW3" s="236"/>
      <c r="NX3" s="236"/>
      <c r="NY3" s="236"/>
      <c r="NZ3" s="236"/>
      <c r="OA3" s="236"/>
      <c r="OB3" s="236"/>
      <c r="OC3" s="236"/>
      <c r="OD3" s="236"/>
      <c r="OE3" s="236"/>
      <c r="OF3" s="236"/>
      <c r="OG3" s="236"/>
      <c r="OH3" s="236"/>
      <c r="OI3" s="236"/>
      <c r="OJ3" s="236"/>
      <c r="OK3" s="236"/>
      <c r="OL3" s="236"/>
      <c r="OM3" s="236"/>
      <c r="ON3" s="236"/>
      <c r="OO3" s="236"/>
      <c r="OP3" s="236"/>
      <c r="OQ3" s="236"/>
      <c r="OR3" s="236"/>
      <c r="OS3" s="236"/>
      <c r="OT3" s="236"/>
      <c r="OU3" s="236"/>
      <c r="OV3" s="236"/>
      <c r="OW3" s="236"/>
      <c r="OX3" s="236"/>
      <c r="OY3" s="236"/>
      <c r="OZ3" s="236"/>
      <c r="PA3" s="236"/>
      <c r="PB3" s="236"/>
      <c r="PC3" s="236"/>
      <c r="PD3" s="236"/>
      <c r="PE3" s="236"/>
      <c r="PF3" s="236"/>
      <c r="PG3" s="236"/>
      <c r="PH3" s="236"/>
      <c r="PI3" s="236"/>
      <c r="PJ3" s="236"/>
      <c r="PK3" s="236"/>
      <c r="PL3" s="236"/>
      <c r="PM3" s="236"/>
      <c r="PN3" s="236"/>
      <c r="PO3" s="236"/>
      <c r="PP3" s="236"/>
      <c r="PQ3" s="236"/>
      <c r="PR3" s="236"/>
      <c r="PS3" s="236"/>
      <c r="PT3" s="236"/>
      <c r="PU3" s="236"/>
      <c r="PV3" s="236"/>
      <c r="PW3" s="236"/>
      <c r="PX3" s="236"/>
      <c r="PY3" s="236"/>
      <c r="PZ3" s="236"/>
      <c r="QA3" s="236"/>
      <c r="QB3" s="236"/>
      <c r="QC3" s="236"/>
      <c r="QD3" s="236"/>
      <c r="QE3" s="236"/>
      <c r="QF3" s="236"/>
      <c r="QG3" s="236"/>
      <c r="QH3" s="236"/>
      <c r="QI3" s="236"/>
      <c r="QJ3" s="236"/>
      <c r="QK3" s="236"/>
      <c r="QL3" s="236"/>
      <c r="QM3" s="236"/>
      <c r="QN3" s="236"/>
      <c r="QO3" s="236"/>
      <c r="QP3" s="236"/>
      <c r="QQ3" s="236"/>
      <c r="QR3" s="236"/>
      <c r="QS3" s="236"/>
      <c r="QT3" s="236"/>
      <c r="QU3" s="236"/>
      <c r="QV3" s="236"/>
      <c r="QW3" s="236"/>
      <c r="QX3" s="236"/>
      <c r="QY3" s="236"/>
      <c r="QZ3" s="236"/>
      <c r="RA3" s="236"/>
      <c r="RB3" s="236"/>
      <c r="RC3" s="236"/>
      <c r="RD3" s="236"/>
      <c r="RE3" s="236"/>
      <c r="RF3" s="236"/>
      <c r="RG3" s="236"/>
      <c r="RH3" s="236"/>
      <c r="RI3" s="236"/>
      <c r="RJ3" s="236"/>
      <c r="RK3" s="236"/>
      <c r="RL3" s="236"/>
      <c r="RM3" s="236"/>
      <c r="RN3" s="236"/>
      <c r="RO3" s="236"/>
      <c r="RP3" s="236"/>
      <c r="RQ3" s="236"/>
      <c r="RR3" s="236"/>
      <c r="RS3" s="236"/>
      <c r="RT3" s="236"/>
      <c r="RU3" s="236"/>
      <c r="RV3" s="236"/>
      <c r="RW3" s="236"/>
      <c r="RX3" s="236"/>
      <c r="RY3" s="236"/>
      <c r="RZ3" s="236"/>
      <c r="SA3" s="236"/>
      <c r="SB3" s="236"/>
      <c r="SC3" s="236"/>
      <c r="SD3" s="236"/>
      <c r="SE3" s="236"/>
      <c r="SF3" s="236"/>
      <c r="SG3" s="236"/>
      <c r="SH3" s="236"/>
      <c r="SI3" s="236"/>
      <c r="SJ3" s="236"/>
      <c r="SK3" s="236"/>
      <c r="SL3" s="236"/>
      <c r="SM3" s="236"/>
      <c r="SN3" s="236"/>
      <c r="SO3" s="236"/>
      <c r="SP3" s="236"/>
      <c r="SQ3" s="236"/>
      <c r="SR3" s="236"/>
      <c r="SS3" s="236"/>
      <c r="ST3" s="236"/>
      <c r="SU3" s="236"/>
      <c r="SV3" s="236"/>
      <c r="SW3" s="236"/>
      <c r="SX3" s="236"/>
      <c r="SY3" s="236"/>
      <c r="SZ3" s="236"/>
      <c r="TA3" s="236"/>
      <c r="TB3" s="236"/>
      <c r="TC3" s="236"/>
      <c r="TD3" s="236"/>
      <c r="TE3" s="236"/>
      <c r="TF3" s="236"/>
      <c r="TG3" s="236"/>
      <c r="TH3" s="236"/>
      <c r="TI3" s="236"/>
      <c r="TJ3" s="236"/>
      <c r="TK3" s="236"/>
      <c r="TL3" s="236"/>
      <c r="TM3" s="236"/>
      <c r="TN3" s="236"/>
      <c r="TO3" s="236"/>
      <c r="TP3" s="236"/>
      <c r="TQ3" s="236"/>
      <c r="TR3" s="236"/>
      <c r="TS3" s="236"/>
      <c r="TT3" s="236"/>
      <c r="TU3" s="236"/>
      <c r="TV3" s="236"/>
      <c r="TW3" s="236"/>
      <c r="TX3" s="236"/>
      <c r="TY3" s="236"/>
      <c r="TZ3" s="236"/>
      <c r="UA3" s="236"/>
      <c r="UB3" s="236"/>
      <c r="UC3" s="236"/>
      <c r="UD3" s="236"/>
      <c r="UE3" s="236"/>
      <c r="UF3" s="236"/>
      <c r="UG3" s="236"/>
      <c r="UH3" s="236"/>
      <c r="UI3" s="236"/>
      <c r="UJ3" s="236"/>
      <c r="UK3" s="236"/>
      <c r="UL3" s="236"/>
      <c r="UM3" s="236"/>
      <c r="UN3" s="236"/>
      <c r="UO3" s="236"/>
      <c r="UP3" s="236"/>
      <c r="UQ3" s="236"/>
      <c r="UR3" s="236"/>
      <c r="US3" s="236"/>
      <c r="UT3" s="236"/>
      <c r="UU3" s="236"/>
      <c r="UV3" s="236"/>
      <c r="UW3" s="236"/>
      <c r="UX3" s="236"/>
      <c r="UY3" s="236"/>
      <c r="UZ3" s="236"/>
      <c r="VA3" s="236"/>
      <c r="VB3" s="236"/>
      <c r="VC3" s="236"/>
      <c r="VD3" s="236"/>
      <c r="VE3" s="236"/>
      <c r="VF3" s="236"/>
      <c r="VG3" s="236"/>
      <c r="VH3" s="236"/>
      <c r="VI3" s="236"/>
      <c r="VJ3" s="236"/>
      <c r="VK3" s="236"/>
      <c r="VL3" s="236"/>
      <c r="VM3" s="236"/>
      <c r="VN3" s="236"/>
      <c r="VO3" s="236"/>
      <c r="VP3" s="236"/>
      <c r="VQ3" s="236"/>
      <c r="VR3" s="236"/>
      <c r="VS3" s="236"/>
      <c r="VT3" s="236"/>
      <c r="VU3" s="236"/>
      <c r="VV3" s="236"/>
      <c r="VW3" s="236"/>
      <c r="VX3" s="236"/>
      <c r="VY3" s="236"/>
      <c r="VZ3" s="236"/>
      <c r="WA3" s="236"/>
      <c r="WB3" s="236"/>
      <c r="WC3" s="236"/>
      <c r="WD3" s="236"/>
      <c r="WE3" s="236"/>
      <c r="WF3" s="236"/>
      <c r="WG3" s="236"/>
      <c r="WH3" s="236"/>
      <c r="WI3" s="236"/>
      <c r="WJ3" s="236"/>
      <c r="WK3" s="236"/>
      <c r="WL3" s="236"/>
      <c r="WM3" s="236"/>
      <c r="WN3" s="236"/>
      <c r="WO3" s="236"/>
      <c r="WP3" s="236"/>
      <c r="WQ3" s="236"/>
      <c r="WR3" s="236"/>
      <c r="WS3" s="236"/>
      <c r="WT3" s="236"/>
      <c r="WU3" s="236"/>
      <c r="WV3" s="236"/>
      <c r="WW3" s="236"/>
      <c r="WX3" s="236"/>
      <c r="WY3" s="236"/>
      <c r="WZ3" s="236"/>
      <c r="XA3" s="236"/>
      <c r="XB3" s="236"/>
      <c r="XC3" s="236"/>
      <c r="XD3" s="236"/>
      <c r="XE3" s="236"/>
      <c r="XF3" s="236"/>
      <c r="XG3" s="236"/>
      <c r="XH3" s="236"/>
      <c r="XI3" s="236"/>
      <c r="XJ3" s="236"/>
      <c r="XK3" s="236"/>
      <c r="XL3" s="236"/>
      <c r="XM3" s="236"/>
      <c r="XN3" s="236"/>
      <c r="XO3" s="236"/>
      <c r="XP3" s="236"/>
      <c r="XQ3" s="236"/>
      <c r="XR3" s="236"/>
      <c r="XS3" s="236"/>
      <c r="XT3" s="236"/>
      <c r="XU3" s="236"/>
      <c r="XV3" s="236"/>
      <c r="XW3" s="236"/>
      <c r="XX3" s="236"/>
      <c r="XY3" s="236"/>
      <c r="XZ3" s="236"/>
      <c r="YA3" s="236"/>
      <c r="YB3" s="236"/>
      <c r="YC3" s="236"/>
      <c r="YD3" s="236"/>
      <c r="YE3" s="236"/>
      <c r="YF3" s="236"/>
      <c r="YG3" s="236"/>
      <c r="YH3" s="236"/>
      <c r="YI3" s="236"/>
      <c r="YJ3" s="236"/>
      <c r="YK3" s="236"/>
      <c r="YL3" s="236"/>
      <c r="YM3" s="236"/>
      <c r="YN3" s="236"/>
      <c r="YO3" s="236"/>
      <c r="YP3" s="236"/>
      <c r="YQ3" s="236"/>
      <c r="YR3" s="236"/>
      <c r="YS3" s="236"/>
      <c r="YT3" s="236"/>
      <c r="YU3" s="236"/>
      <c r="YV3" s="236"/>
      <c r="YW3" s="236"/>
      <c r="YX3" s="236"/>
      <c r="YY3" s="236"/>
      <c r="YZ3" s="236"/>
      <c r="ZA3" s="236"/>
      <c r="ZB3" s="236"/>
      <c r="ZC3" s="236"/>
      <c r="ZD3" s="236"/>
      <c r="ZE3" s="236"/>
      <c r="ZF3" s="236"/>
      <c r="ZG3" s="236"/>
      <c r="ZH3" s="236"/>
      <c r="ZI3" s="236"/>
      <c r="ZJ3" s="236"/>
      <c r="ZK3" s="236"/>
      <c r="ZL3" s="236"/>
      <c r="ZM3" s="236"/>
      <c r="ZN3" s="236"/>
      <c r="ZO3" s="236"/>
      <c r="ZP3" s="236"/>
      <c r="ZQ3" s="236"/>
      <c r="ZR3" s="236"/>
      <c r="ZS3" s="236"/>
      <c r="ZT3" s="236"/>
      <c r="ZU3" s="236"/>
      <c r="ZV3" s="236"/>
      <c r="ZW3" s="236"/>
      <c r="ZX3" s="236"/>
      <c r="ZY3" s="236"/>
      <c r="ZZ3" s="236"/>
      <c r="AAA3" s="236"/>
      <c r="AAB3" s="236"/>
      <c r="AAC3" s="236"/>
      <c r="AAD3" s="236"/>
      <c r="AAE3" s="236"/>
      <c r="AAF3" s="236"/>
      <c r="AAG3" s="236"/>
      <c r="AAH3" s="236"/>
      <c r="AAI3" s="236"/>
      <c r="AAJ3" s="236"/>
      <c r="AAK3" s="236"/>
      <c r="AAL3" s="236"/>
      <c r="AAM3" s="236"/>
      <c r="AAN3" s="236"/>
      <c r="AAO3" s="236"/>
      <c r="AAP3" s="236"/>
      <c r="AAQ3" s="236"/>
      <c r="AAR3" s="236"/>
      <c r="AAS3" s="236"/>
      <c r="AAT3" s="236"/>
      <c r="AAU3" s="236"/>
      <c r="AAV3" s="236"/>
      <c r="AAW3" s="236"/>
      <c r="AAX3" s="236"/>
      <c r="AAY3" s="236"/>
      <c r="AAZ3" s="236"/>
      <c r="ABA3" s="236"/>
      <c r="ABB3" s="236"/>
      <c r="ABC3" s="236"/>
      <c r="ABD3" s="236"/>
      <c r="ABE3" s="236"/>
      <c r="ABF3" s="236"/>
      <c r="ABG3" s="236"/>
      <c r="ABH3" s="236"/>
      <c r="ABI3" s="236"/>
      <c r="ABJ3" s="236"/>
      <c r="ABK3" s="236"/>
      <c r="ABL3" s="236"/>
      <c r="ABM3" s="236"/>
      <c r="ABN3" s="236"/>
      <c r="ABO3" s="236"/>
      <c r="ABP3" s="236"/>
      <c r="ABQ3" s="236"/>
      <c r="ABR3" s="236"/>
      <c r="ABS3" s="236"/>
      <c r="ABT3" s="236"/>
      <c r="ABU3" s="236"/>
      <c r="ABV3" s="236"/>
      <c r="ABW3" s="236"/>
      <c r="ABX3" s="236"/>
      <c r="ABY3" s="236"/>
      <c r="ABZ3" s="236"/>
      <c r="ACA3" s="236"/>
      <c r="ACB3" s="236"/>
      <c r="ACC3" s="236"/>
      <c r="ACD3" s="236"/>
      <c r="ACE3" s="236"/>
      <c r="ACF3" s="236"/>
      <c r="ACG3" s="236"/>
      <c r="ACH3" s="236"/>
      <c r="ACI3" s="236"/>
      <c r="ACJ3" s="236"/>
      <c r="ACK3" s="236"/>
      <c r="ACL3" s="236"/>
      <c r="ACM3" s="236"/>
      <c r="ACN3" s="236"/>
      <c r="ACO3" s="236"/>
      <c r="ACP3" s="236"/>
      <c r="ACQ3" s="236"/>
      <c r="ACR3" s="236"/>
      <c r="ACS3" s="236"/>
      <c r="ACT3" s="236"/>
      <c r="ACU3" s="236"/>
      <c r="ACV3" s="236"/>
      <c r="ACW3" s="236"/>
      <c r="ACX3" s="236"/>
      <c r="ACY3" s="236"/>
      <c r="ACZ3" s="236"/>
      <c r="ADA3" s="236"/>
      <c r="ADB3" s="236"/>
      <c r="ADC3" s="236"/>
      <c r="ADD3" s="236"/>
      <c r="ADE3" s="236"/>
      <c r="ADF3" s="236"/>
      <c r="ADG3" s="236"/>
      <c r="ADH3" s="236"/>
      <c r="ADI3" s="236"/>
      <c r="ADJ3" s="236"/>
      <c r="ADK3" s="236"/>
      <c r="ADL3" s="236"/>
      <c r="ADM3" s="236"/>
      <c r="ADN3" s="236"/>
      <c r="ADO3" s="236"/>
      <c r="ADP3" s="236"/>
      <c r="ADQ3" s="236"/>
      <c r="ADR3" s="236"/>
      <c r="ADS3" s="236"/>
      <c r="ADT3" s="236"/>
      <c r="ADU3" s="236"/>
      <c r="ADV3" s="236"/>
      <c r="ADW3" s="236"/>
      <c r="ADX3" s="236"/>
      <c r="ADY3" s="236"/>
      <c r="ADZ3" s="236"/>
      <c r="AEA3" s="236"/>
      <c r="AEB3" s="236"/>
      <c r="AEC3" s="236"/>
      <c r="AED3" s="236"/>
      <c r="AEE3" s="236"/>
      <c r="AEF3" s="236"/>
      <c r="AEG3" s="236"/>
      <c r="AEH3" s="236"/>
      <c r="AEI3" s="236"/>
      <c r="AEJ3" s="236"/>
      <c r="AEK3" s="236"/>
      <c r="AEL3" s="236"/>
      <c r="AEM3" s="236"/>
      <c r="AEN3" s="236"/>
      <c r="AEO3" s="236"/>
      <c r="AEP3" s="236"/>
      <c r="AEQ3" s="236"/>
      <c r="AER3" s="236"/>
      <c r="AES3" s="236"/>
      <c r="AET3" s="236"/>
      <c r="AEU3" s="236"/>
      <c r="AEV3" s="236"/>
      <c r="AEW3" s="236"/>
      <c r="AEX3" s="236"/>
      <c r="AEY3" s="236"/>
      <c r="AEZ3" s="236"/>
      <c r="AFA3" s="236"/>
      <c r="AFB3" s="236"/>
      <c r="AFC3" s="236"/>
      <c r="AFD3" s="236"/>
      <c r="AFE3" s="236"/>
      <c r="AFF3" s="236"/>
      <c r="AFG3" s="236"/>
      <c r="AFH3" s="236"/>
      <c r="AFI3" s="236"/>
      <c r="AFJ3" s="236"/>
      <c r="AFK3" s="236"/>
      <c r="AFL3" s="236"/>
      <c r="AFM3" s="236"/>
      <c r="AFN3" s="236"/>
      <c r="AFO3" s="236"/>
      <c r="AFP3" s="236"/>
      <c r="AFQ3" s="236"/>
      <c r="AFR3" s="236"/>
      <c r="AFS3" s="236"/>
      <c r="AFT3" s="236"/>
      <c r="AFU3" s="236"/>
      <c r="AFV3" s="236"/>
      <c r="AFW3" s="236"/>
      <c r="AFX3" s="236"/>
      <c r="AFY3" s="236"/>
      <c r="AFZ3" s="236"/>
      <c r="AGA3" s="236"/>
      <c r="AGB3" s="236"/>
      <c r="AGC3" s="236"/>
      <c r="AGD3" s="236"/>
      <c r="AGE3" s="236"/>
      <c r="AGF3" s="236"/>
      <c r="AGG3" s="236"/>
      <c r="AGH3" s="236"/>
      <c r="AGI3" s="236"/>
      <c r="AGJ3" s="236"/>
      <c r="AGK3" s="236"/>
      <c r="AGL3" s="236"/>
      <c r="AGM3" s="236"/>
      <c r="AGN3" s="236"/>
      <c r="AGO3" s="236"/>
      <c r="AGP3" s="236"/>
      <c r="AGQ3" s="236"/>
      <c r="AGR3" s="236"/>
      <c r="AGS3" s="236"/>
      <c r="AGT3" s="236"/>
      <c r="AGU3" s="236"/>
      <c r="AGV3" s="236"/>
      <c r="AGW3" s="236"/>
      <c r="AGX3" s="236"/>
      <c r="AGY3" s="236"/>
      <c r="AGZ3" s="236"/>
      <c r="AHA3" s="236"/>
      <c r="AHB3" s="236"/>
      <c r="AHC3" s="236"/>
      <c r="AHD3" s="236"/>
      <c r="AHE3" s="236"/>
      <c r="AHF3" s="236"/>
      <c r="AHG3" s="236"/>
      <c r="AHH3" s="236"/>
      <c r="AHI3" s="236"/>
      <c r="AHJ3" s="236"/>
      <c r="AHK3" s="236"/>
      <c r="AHL3" s="236"/>
      <c r="AHM3" s="236"/>
      <c r="AHN3" s="236"/>
      <c r="AHO3" s="236"/>
      <c r="AHP3" s="236"/>
      <c r="AHQ3" s="236"/>
      <c r="AHR3" s="236"/>
      <c r="AHS3" s="236"/>
      <c r="AHT3" s="236"/>
      <c r="AHU3" s="236"/>
      <c r="AHV3" s="236"/>
      <c r="AHW3" s="236"/>
      <c r="AHX3" s="236"/>
      <c r="AHY3" s="236"/>
      <c r="AHZ3" s="236"/>
      <c r="AIA3" s="236"/>
      <c r="AIB3" s="236"/>
      <c r="AIC3" s="236"/>
      <c r="AID3" s="236"/>
      <c r="AIE3" s="236"/>
      <c r="AIF3" s="236"/>
      <c r="AIG3" s="236"/>
      <c r="AIH3" s="236"/>
      <c r="AII3" s="236"/>
      <c r="AIJ3" s="236"/>
      <c r="AIK3" s="236"/>
      <c r="AIL3" s="236"/>
      <c r="AIM3" s="236"/>
      <c r="AIN3" s="236"/>
      <c r="AIO3" s="236"/>
      <c r="AIP3" s="236"/>
      <c r="AIQ3" s="236"/>
      <c r="AIR3" s="236"/>
      <c r="AIS3" s="236"/>
      <c r="AIT3" s="236"/>
      <c r="AIU3" s="236"/>
      <c r="AIV3" s="236"/>
      <c r="AIW3" s="236"/>
      <c r="AIX3" s="236"/>
      <c r="AIY3" s="236"/>
      <c r="AIZ3" s="236"/>
      <c r="AJA3" s="236"/>
      <c r="AJB3" s="236"/>
      <c r="AJC3" s="236"/>
      <c r="AJD3" s="236"/>
      <c r="AJE3" s="236"/>
      <c r="AJF3" s="236"/>
      <c r="AJG3" s="236"/>
      <c r="AJH3" s="236"/>
      <c r="AJI3" s="236"/>
      <c r="AJJ3" s="236"/>
      <c r="AJK3" s="236"/>
      <c r="AJL3" s="236"/>
      <c r="AJM3" s="236"/>
      <c r="AJN3" s="236"/>
      <c r="AJO3" s="236"/>
      <c r="AJP3" s="236"/>
      <c r="AJQ3" s="236"/>
      <c r="AJR3" s="236"/>
      <c r="AJS3" s="236"/>
      <c r="AJT3" s="236"/>
      <c r="AJU3" s="236"/>
      <c r="AJV3" s="236"/>
      <c r="AJW3" s="236"/>
      <c r="AJX3" s="236"/>
      <c r="AJY3" s="236"/>
      <c r="AJZ3" s="236"/>
      <c r="AKA3" s="236"/>
      <c r="AKB3" s="236"/>
      <c r="AKC3" s="236"/>
      <c r="AKD3" s="236"/>
      <c r="AKE3" s="236"/>
      <c r="AKF3" s="236"/>
      <c r="AKG3" s="236"/>
      <c r="AKH3" s="236"/>
      <c r="AKI3" s="236"/>
      <c r="AKJ3" s="236"/>
      <c r="AKK3" s="236"/>
      <c r="AKL3" s="236"/>
      <c r="AKM3" s="236"/>
      <c r="AKN3" s="236"/>
      <c r="AKO3" s="236"/>
      <c r="AKP3" s="236"/>
      <c r="AKQ3" s="236"/>
      <c r="AKR3" s="236"/>
      <c r="AKS3" s="236"/>
      <c r="AKT3" s="236"/>
      <c r="AKU3" s="236"/>
      <c r="AKV3" s="236"/>
      <c r="AKW3" s="236"/>
      <c r="AKX3" s="236"/>
      <c r="AKY3" s="236"/>
      <c r="AKZ3" s="236"/>
      <c r="ALA3" s="236"/>
      <c r="ALB3" s="236"/>
      <c r="ALC3" s="236"/>
      <c r="ALD3" s="236"/>
      <c r="ALE3" s="236"/>
      <c r="ALF3" s="236"/>
      <c r="ALG3" s="236"/>
      <c r="ALH3" s="236"/>
      <c r="ALI3" s="236"/>
      <c r="ALJ3" s="236"/>
      <c r="ALK3" s="236"/>
      <c r="ALL3" s="236"/>
      <c r="ALM3" s="236"/>
      <c r="ALN3" s="236"/>
      <c r="ALO3" s="236"/>
      <c r="ALP3" s="236"/>
      <c r="ALQ3" s="236"/>
      <c r="ALR3" s="236"/>
      <c r="ALS3" s="236"/>
      <c r="ALT3" s="236"/>
      <c r="ALU3" s="236"/>
      <c r="ALV3" s="236"/>
      <c r="ALW3" s="236"/>
      <c r="ALX3" s="236"/>
      <c r="ALY3" s="236"/>
      <c r="ALZ3" s="236"/>
      <c r="AMA3" s="236"/>
    </row>
    <row r="4" spans="1:1015" ht="12.9">
      <c r="A4" s="237"/>
      <c r="B4" s="233"/>
      <c r="C4" s="233"/>
      <c r="D4" s="233"/>
      <c r="E4" s="238"/>
      <c r="F4" s="238"/>
      <c r="G4" s="233"/>
      <c r="H4" s="233"/>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c r="IG4" s="239"/>
      <c r="IH4" s="239"/>
      <c r="II4" s="239"/>
      <c r="IJ4" s="239"/>
      <c r="IK4" s="239"/>
      <c r="IL4" s="239"/>
      <c r="IM4" s="239"/>
      <c r="IN4" s="239"/>
      <c r="IO4" s="239"/>
      <c r="IP4" s="239"/>
      <c r="IQ4" s="239"/>
      <c r="IR4" s="239"/>
      <c r="IS4" s="239"/>
      <c r="IT4" s="239"/>
      <c r="IU4" s="239"/>
      <c r="IV4" s="239"/>
      <c r="IW4" s="239"/>
      <c r="IX4" s="239"/>
      <c r="IY4" s="239"/>
      <c r="IZ4" s="239"/>
      <c r="JA4" s="239"/>
      <c r="JB4" s="239"/>
      <c r="JC4" s="239"/>
      <c r="JD4" s="239"/>
      <c r="JE4" s="239"/>
      <c r="JF4" s="239"/>
      <c r="JG4" s="239"/>
      <c r="JH4" s="239"/>
      <c r="JI4" s="239"/>
      <c r="JJ4" s="239"/>
      <c r="JK4" s="239"/>
      <c r="JL4" s="239"/>
      <c r="JM4" s="239"/>
      <c r="JN4" s="239"/>
      <c r="JO4" s="239"/>
      <c r="JP4" s="239"/>
      <c r="JQ4" s="239"/>
      <c r="JR4" s="239"/>
      <c r="JS4" s="239"/>
      <c r="JT4" s="239"/>
      <c r="JU4" s="239"/>
      <c r="JV4" s="239"/>
      <c r="JW4" s="239"/>
      <c r="JX4" s="239"/>
      <c r="JY4" s="239"/>
      <c r="JZ4" s="239"/>
      <c r="KA4" s="239"/>
      <c r="KB4" s="239"/>
      <c r="KC4" s="239"/>
      <c r="KD4" s="239"/>
      <c r="KE4" s="239"/>
      <c r="KF4" s="239"/>
      <c r="KG4" s="239"/>
      <c r="KH4" s="239"/>
      <c r="KI4" s="239"/>
      <c r="KJ4" s="239"/>
      <c r="KK4" s="239"/>
      <c r="KL4" s="239"/>
      <c r="KM4" s="239"/>
      <c r="KN4" s="239"/>
      <c r="KO4" s="239"/>
      <c r="KP4" s="239"/>
      <c r="KQ4" s="239"/>
      <c r="KR4" s="239"/>
      <c r="KS4" s="239"/>
      <c r="KT4" s="239"/>
      <c r="KU4" s="239"/>
      <c r="KV4" s="239"/>
      <c r="KW4" s="239"/>
      <c r="KX4" s="239"/>
      <c r="KY4" s="239"/>
      <c r="KZ4" s="239"/>
      <c r="LA4" s="239"/>
      <c r="LB4" s="239"/>
      <c r="LC4" s="239"/>
      <c r="LD4" s="239"/>
      <c r="LE4" s="239"/>
      <c r="LF4" s="239"/>
      <c r="LG4" s="239"/>
      <c r="LH4" s="239"/>
      <c r="LI4" s="239"/>
      <c r="LJ4" s="239"/>
      <c r="LK4" s="239"/>
      <c r="LL4" s="239"/>
      <c r="LM4" s="239"/>
      <c r="LN4" s="239"/>
      <c r="LO4" s="239"/>
      <c r="LP4" s="239"/>
      <c r="LQ4" s="239"/>
      <c r="LR4" s="239"/>
      <c r="LS4" s="239"/>
      <c r="LT4" s="239"/>
      <c r="LU4" s="239"/>
      <c r="LV4" s="239"/>
      <c r="LW4" s="239"/>
      <c r="LX4" s="239"/>
      <c r="LY4" s="239"/>
      <c r="LZ4" s="239"/>
      <c r="MA4" s="239"/>
      <c r="MB4" s="239"/>
      <c r="MC4" s="239"/>
      <c r="MD4" s="239"/>
      <c r="ME4" s="239"/>
      <c r="MF4" s="239"/>
      <c r="MG4" s="239"/>
      <c r="MH4" s="239"/>
      <c r="MI4" s="239"/>
      <c r="MJ4" s="239"/>
      <c r="MK4" s="239"/>
      <c r="ML4" s="239"/>
      <c r="MM4" s="239"/>
      <c r="MN4" s="239"/>
      <c r="MO4" s="239"/>
      <c r="MP4" s="239"/>
      <c r="MQ4" s="239"/>
      <c r="MR4" s="239"/>
      <c r="MS4" s="239"/>
      <c r="MT4" s="239"/>
      <c r="MU4" s="239"/>
      <c r="MV4" s="239"/>
      <c r="MW4" s="239"/>
      <c r="MX4" s="239"/>
      <c r="MY4" s="239"/>
      <c r="MZ4" s="239"/>
      <c r="NA4" s="239"/>
      <c r="NB4" s="239"/>
      <c r="NC4" s="239"/>
      <c r="ND4" s="239"/>
      <c r="NE4" s="239"/>
      <c r="NF4" s="239"/>
      <c r="NG4" s="239"/>
      <c r="NH4" s="239"/>
      <c r="NI4" s="239"/>
      <c r="NJ4" s="239"/>
      <c r="NK4" s="239"/>
      <c r="NL4" s="239"/>
      <c r="NM4" s="239"/>
      <c r="NN4" s="239"/>
      <c r="NO4" s="239"/>
      <c r="NP4" s="239"/>
      <c r="NQ4" s="239"/>
      <c r="NR4" s="239"/>
      <c r="NS4" s="239"/>
      <c r="NT4" s="239"/>
      <c r="NU4" s="239"/>
      <c r="NV4" s="239"/>
      <c r="NW4" s="239"/>
      <c r="NX4" s="239"/>
      <c r="NY4" s="239"/>
      <c r="NZ4" s="239"/>
      <c r="OA4" s="239"/>
      <c r="OB4" s="239"/>
      <c r="OC4" s="239"/>
      <c r="OD4" s="239"/>
      <c r="OE4" s="239"/>
      <c r="OF4" s="239"/>
      <c r="OG4" s="239"/>
      <c r="OH4" s="239"/>
      <c r="OI4" s="239"/>
      <c r="OJ4" s="239"/>
      <c r="OK4" s="239"/>
      <c r="OL4" s="239"/>
      <c r="OM4" s="239"/>
      <c r="ON4" s="239"/>
      <c r="OO4" s="239"/>
      <c r="OP4" s="239"/>
      <c r="OQ4" s="239"/>
      <c r="OR4" s="239"/>
      <c r="OS4" s="239"/>
      <c r="OT4" s="239"/>
      <c r="OU4" s="239"/>
      <c r="OV4" s="239"/>
      <c r="OW4" s="239"/>
      <c r="OX4" s="239"/>
      <c r="OY4" s="239"/>
      <c r="OZ4" s="239"/>
      <c r="PA4" s="239"/>
      <c r="PB4" s="239"/>
      <c r="PC4" s="239"/>
      <c r="PD4" s="239"/>
      <c r="PE4" s="239"/>
      <c r="PF4" s="239"/>
      <c r="PG4" s="239"/>
      <c r="PH4" s="239"/>
      <c r="PI4" s="239"/>
      <c r="PJ4" s="239"/>
      <c r="PK4" s="239"/>
      <c r="PL4" s="239"/>
      <c r="PM4" s="239"/>
      <c r="PN4" s="239"/>
      <c r="PO4" s="239"/>
      <c r="PP4" s="239"/>
      <c r="PQ4" s="239"/>
      <c r="PR4" s="239"/>
      <c r="PS4" s="239"/>
      <c r="PT4" s="239"/>
      <c r="PU4" s="239"/>
      <c r="PV4" s="239"/>
      <c r="PW4" s="239"/>
      <c r="PX4" s="239"/>
      <c r="PY4" s="239"/>
      <c r="PZ4" s="239"/>
      <c r="QA4" s="239"/>
      <c r="QB4" s="239"/>
      <c r="QC4" s="239"/>
      <c r="QD4" s="239"/>
      <c r="QE4" s="239"/>
      <c r="QF4" s="239"/>
      <c r="QG4" s="239"/>
      <c r="QH4" s="239"/>
      <c r="QI4" s="239"/>
      <c r="QJ4" s="239"/>
      <c r="QK4" s="239"/>
      <c r="QL4" s="239"/>
      <c r="QM4" s="239"/>
      <c r="QN4" s="239"/>
      <c r="QO4" s="239"/>
      <c r="QP4" s="239"/>
      <c r="QQ4" s="239"/>
      <c r="QR4" s="239"/>
      <c r="QS4" s="239"/>
      <c r="QT4" s="239"/>
      <c r="QU4" s="239"/>
      <c r="QV4" s="239"/>
      <c r="QW4" s="239"/>
      <c r="QX4" s="239"/>
      <c r="QY4" s="239"/>
      <c r="QZ4" s="239"/>
      <c r="RA4" s="239"/>
      <c r="RB4" s="239"/>
      <c r="RC4" s="239"/>
      <c r="RD4" s="239"/>
      <c r="RE4" s="239"/>
      <c r="RF4" s="239"/>
      <c r="RG4" s="239"/>
      <c r="RH4" s="239"/>
      <c r="RI4" s="239"/>
      <c r="RJ4" s="239"/>
      <c r="RK4" s="239"/>
      <c r="RL4" s="239"/>
      <c r="RM4" s="239"/>
      <c r="RN4" s="239"/>
      <c r="RO4" s="239"/>
      <c r="RP4" s="239"/>
      <c r="RQ4" s="239"/>
      <c r="RR4" s="239"/>
      <c r="RS4" s="239"/>
      <c r="RT4" s="239"/>
      <c r="RU4" s="239"/>
      <c r="RV4" s="239"/>
      <c r="RW4" s="239"/>
      <c r="RX4" s="239"/>
      <c r="RY4" s="239"/>
      <c r="RZ4" s="239"/>
      <c r="SA4" s="239"/>
      <c r="SB4" s="239"/>
      <c r="SC4" s="239"/>
      <c r="SD4" s="239"/>
      <c r="SE4" s="239"/>
      <c r="SF4" s="239"/>
      <c r="SG4" s="239"/>
      <c r="SH4" s="239"/>
      <c r="SI4" s="239"/>
      <c r="SJ4" s="239"/>
      <c r="SK4" s="239"/>
      <c r="SL4" s="239"/>
      <c r="SM4" s="239"/>
      <c r="SN4" s="239"/>
      <c r="SO4" s="239"/>
      <c r="SP4" s="239"/>
      <c r="SQ4" s="239"/>
      <c r="SR4" s="239"/>
      <c r="SS4" s="239"/>
      <c r="ST4" s="239"/>
      <c r="SU4" s="239"/>
      <c r="SV4" s="239"/>
      <c r="SW4" s="239"/>
      <c r="SX4" s="239"/>
      <c r="SY4" s="239"/>
      <c r="SZ4" s="239"/>
      <c r="TA4" s="239"/>
      <c r="TB4" s="239"/>
      <c r="TC4" s="239"/>
      <c r="TD4" s="239"/>
      <c r="TE4" s="239"/>
      <c r="TF4" s="239"/>
      <c r="TG4" s="239"/>
      <c r="TH4" s="239"/>
      <c r="TI4" s="239"/>
      <c r="TJ4" s="239"/>
      <c r="TK4" s="239"/>
      <c r="TL4" s="239"/>
      <c r="TM4" s="239"/>
      <c r="TN4" s="239"/>
      <c r="TO4" s="239"/>
      <c r="TP4" s="239"/>
      <c r="TQ4" s="239"/>
      <c r="TR4" s="239"/>
      <c r="TS4" s="239"/>
      <c r="TT4" s="239"/>
      <c r="TU4" s="239"/>
      <c r="TV4" s="239"/>
      <c r="TW4" s="239"/>
      <c r="TX4" s="239"/>
      <c r="TY4" s="239"/>
      <c r="TZ4" s="239"/>
      <c r="UA4" s="239"/>
      <c r="UB4" s="239"/>
      <c r="UC4" s="239"/>
      <c r="UD4" s="239"/>
      <c r="UE4" s="239"/>
      <c r="UF4" s="239"/>
      <c r="UG4" s="239"/>
      <c r="UH4" s="239"/>
      <c r="UI4" s="239"/>
      <c r="UJ4" s="239"/>
      <c r="UK4" s="239"/>
      <c r="UL4" s="239"/>
      <c r="UM4" s="239"/>
      <c r="UN4" s="239"/>
      <c r="UO4" s="239"/>
      <c r="UP4" s="239"/>
      <c r="UQ4" s="239"/>
      <c r="UR4" s="239"/>
      <c r="US4" s="239"/>
      <c r="UT4" s="239"/>
      <c r="UU4" s="239"/>
      <c r="UV4" s="239"/>
      <c r="UW4" s="239"/>
      <c r="UX4" s="239"/>
      <c r="UY4" s="239"/>
      <c r="UZ4" s="239"/>
      <c r="VA4" s="239"/>
      <c r="VB4" s="239"/>
      <c r="VC4" s="239"/>
      <c r="VD4" s="239"/>
      <c r="VE4" s="239"/>
      <c r="VF4" s="239"/>
      <c r="VG4" s="239"/>
      <c r="VH4" s="239"/>
      <c r="VI4" s="239"/>
      <c r="VJ4" s="239"/>
      <c r="VK4" s="239"/>
      <c r="VL4" s="239"/>
      <c r="VM4" s="239"/>
      <c r="VN4" s="239"/>
      <c r="VO4" s="239"/>
      <c r="VP4" s="239"/>
      <c r="VQ4" s="239"/>
      <c r="VR4" s="239"/>
      <c r="VS4" s="239"/>
      <c r="VT4" s="239"/>
      <c r="VU4" s="239"/>
      <c r="VV4" s="239"/>
      <c r="VW4" s="239"/>
      <c r="VX4" s="239"/>
      <c r="VY4" s="239"/>
      <c r="VZ4" s="239"/>
      <c r="WA4" s="239"/>
      <c r="WB4" s="239"/>
      <c r="WC4" s="239"/>
      <c r="WD4" s="239"/>
      <c r="WE4" s="239"/>
      <c r="WF4" s="239"/>
      <c r="WG4" s="239"/>
      <c r="WH4" s="239"/>
      <c r="WI4" s="239"/>
      <c r="WJ4" s="239"/>
      <c r="WK4" s="239"/>
      <c r="WL4" s="239"/>
      <c r="WM4" s="239"/>
      <c r="WN4" s="239"/>
      <c r="WO4" s="239"/>
      <c r="WP4" s="239"/>
      <c r="WQ4" s="239"/>
      <c r="WR4" s="239"/>
      <c r="WS4" s="239"/>
      <c r="WT4" s="239"/>
      <c r="WU4" s="239"/>
      <c r="WV4" s="239"/>
      <c r="WW4" s="239"/>
      <c r="WX4" s="239"/>
      <c r="WY4" s="239"/>
      <c r="WZ4" s="239"/>
      <c r="XA4" s="239"/>
      <c r="XB4" s="239"/>
      <c r="XC4" s="239"/>
      <c r="XD4" s="239"/>
      <c r="XE4" s="239"/>
      <c r="XF4" s="239"/>
      <c r="XG4" s="239"/>
      <c r="XH4" s="239"/>
      <c r="XI4" s="239"/>
      <c r="XJ4" s="239"/>
      <c r="XK4" s="239"/>
      <c r="XL4" s="239"/>
      <c r="XM4" s="239"/>
      <c r="XN4" s="239"/>
      <c r="XO4" s="239"/>
      <c r="XP4" s="239"/>
      <c r="XQ4" s="239"/>
      <c r="XR4" s="239"/>
      <c r="XS4" s="239"/>
      <c r="XT4" s="239"/>
      <c r="XU4" s="239"/>
      <c r="XV4" s="239"/>
      <c r="XW4" s="239"/>
      <c r="XX4" s="239"/>
      <c r="XY4" s="239"/>
      <c r="XZ4" s="239"/>
      <c r="YA4" s="239"/>
      <c r="YB4" s="239"/>
      <c r="YC4" s="239"/>
      <c r="YD4" s="239"/>
      <c r="YE4" s="239"/>
      <c r="YF4" s="239"/>
      <c r="YG4" s="239"/>
      <c r="YH4" s="239"/>
      <c r="YI4" s="239"/>
      <c r="YJ4" s="239"/>
      <c r="YK4" s="239"/>
      <c r="YL4" s="239"/>
      <c r="YM4" s="239"/>
      <c r="YN4" s="239"/>
      <c r="YO4" s="239"/>
      <c r="YP4" s="239"/>
      <c r="YQ4" s="239"/>
      <c r="YR4" s="239"/>
      <c r="YS4" s="239"/>
      <c r="YT4" s="239"/>
      <c r="YU4" s="239"/>
      <c r="YV4" s="239"/>
      <c r="YW4" s="239"/>
      <c r="YX4" s="239"/>
      <c r="YY4" s="239"/>
      <c r="YZ4" s="239"/>
      <c r="ZA4" s="239"/>
      <c r="ZB4" s="239"/>
      <c r="ZC4" s="239"/>
      <c r="ZD4" s="239"/>
      <c r="ZE4" s="239"/>
      <c r="ZF4" s="239"/>
      <c r="ZG4" s="239"/>
      <c r="ZH4" s="239"/>
      <c r="ZI4" s="239"/>
      <c r="ZJ4" s="239"/>
      <c r="ZK4" s="239"/>
      <c r="ZL4" s="239"/>
      <c r="ZM4" s="239"/>
      <c r="ZN4" s="239"/>
      <c r="ZO4" s="239"/>
      <c r="ZP4" s="239"/>
      <c r="ZQ4" s="239"/>
      <c r="ZR4" s="239"/>
      <c r="ZS4" s="239"/>
      <c r="ZT4" s="239"/>
      <c r="ZU4" s="239"/>
      <c r="ZV4" s="239"/>
      <c r="ZW4" s="239"/>
      <c r="ZX4" s="239"/>
      <c r="ZY4" s="239"/>
      <c r="ZZ4" s="239"/>
      <c r="AAA4" s="239"/>
      <c r="AAB4" s="239"/>
      <c r="AAC4" s="239"/>
      <c r="AAD4" s="239"/>
      <c r="AAE4" s="239"/>
      <c r="AAF4" s="239"/>
      <c r="AAG4" s="239"/>
      <c r="AAH4" s="239"/>
      <c r="AAI4" s="239"/>
      <c r="AAJ4" s="239"/>
      <c r="AAK4" s="239"/>
      <c r="AAL4" s="239"/>
      <c r="AAM4" s="239"/>
      <c r="AAN4" s="239"/>
      <c r="AAO4" s="239"/>
      <c r="AAP4" s="239"/>
      <c r="AAQ4" s="239"/>
      <c r="AAR4" s="239"/>
      <c r="AAS4" s="239"/>
      <c r="AAT4" s="239"/>
      <c r="AAU4" s="239"/>
      <c r="AAV4" s="239"/>
      <c r="AAW4" s="239"/>
      <c r="AAX4" s="239"/>
      <c r="AAY4" s="239"/>
      <c r="AAZ4" s="239"/>
      <c r="ABA4" s="239"/>
      <c r="ABB4" s="239"/>
      <c r="ABC4" s="239"/>
      <c r="ABD4" s="239"/>
      <c r="ABE4" s="239"/>
      <c r="ABF4" s="239"/>
      <c r="ABG4" s="239"/>
      <c r="ABH4" s="239"/>
      <c r="ABI4" s="239"/>
      <c r="ABJ4" s="239"/>
      <c r="ABK4" s="239"/>
      <c r="ABL4" s="239"/>
      <c r="ABM4" s="239"/>
      <c r="ABN4" s="239"/>
      <c r="ABO4" s="239"/>
      <c r="ABP4" s="239"/>
      <c r="ABQ4" s="239"/>
      <c r="ABR4" s="239"/>
      <c r="ABS4" s="239"/>
      <c r="ABT4" s="239"/>
      <c r="ABU4" s="239"/>
      <c r="ABV4" s="239"/>
      <c r="ABW4" s="239"/>
      <c r="ABX4" s="239"/>
      <c r="ABY4" s="239"/>
      <c r="ABZ4" s="239"/>
      <c r="ACA4" s="239"/>
      <c r="ACB4" s="239"/>
      <c r="ACC4" s="239"/>
      <c r="ACD4" s="239"/>
      <c r="ACE4" s="239"/>
      <c r="ACF4" s="239"/>
      <c r="ACG4" s="239"/>
      <c r="ACH4" s="239"/>
      <c r="ACI4" s="239"/>
      <c r="ACJ4" s="239"/>
      <c r="ACK4" s="239"/>
      <c r="ACL4" s="239"/>
      <c r="ACM4" s="239"/>
      <c r="ACN4" s="239"/>
      <c r="ACO4" s="239"/>
      <c r="ACP4" s="239"/>
      <c r="ACQ4" s="239"/>
      <c r="ACR4" s="239"/>
      <c r="ACS4" s="239"/>
      <c r="ACT4" s="239"/>
      <c r="ACU4" s="239"/>
      <c r="ACV4" s="239"/>
      <c r="ACW4" s="239"/>
      <c r="ACX4" s="239"/>
      <c r="ACY4" s="239"/>
      <c r="ACZ4" s="239"/>
      <c r="ADA4" s="239"/>
      <c r="ADB4" s="239"/>
      <c r="ADC4" s="239"/>
      <c r="ADD4" s="239"/>
      <c r="ADE4" s="239"/>
      <c r="ADF4" s="239"/>
      <c r="ADG4" s="239"/>
      <c r="ADH4" s="239"/>
      <c r="ADI4" s="239"/>
      <c r="ADJ4" s="239"/>
      <c r="ADK4" s="239"/>
      <c r="ADL4" s="239"/>
      <c r="ADM4" s="239"/>
      <c r="ADN4" s="239"/>
      <c r="ADO4" s="239"/>
      <c r="ADP4" s="239"/>
      <c r="ADQ4" s="239"/>
      <c r="ADR4" s="239"/>
      <c r="ADS4" s="239"/>
      <c r="ADT4" s="239"/>
      <c r="ADU4" s="239"/>
      <c r="ADV4" s="239"/>
      <c r="ADW4" s="239"/>
      <c r="ADX4" s="239"/>
      <c r="ADY4" s="239"/>
      <c r="ADZ4" s="239"/>
      <c r="AEA4" s="239"/>
      <c r="AEB4" s="239"/>
      <c r="AEC4" s="239"/>
      <c r="AED4" s="239"/>
      <c r="AEE4" s="239"/>
      <c r="AEF4" s="239"/>
      <c r="AEG4" s="239"/>
      <c r="AEH4" s="239"/>
      <c r="AEI4" s="239"/>
      <c r="AEJ4" s="239"/>
      <c r="AEK4" s="239"/>
      <c r="AEL4" s="239"/>
      <c r="AEM4" s="239"/>
      <c r="AEN4" s="239"/>
      <c r="AEO4" s="239"/>
      <c r="AEP4" s="239"/>
      <c r="AEQ4" s="239"/>
      <c r="AER4" s="239"/>
      <c r="AES4" s="239"/>
      <c r="AET4" s="239"/>
      <c r="AEU4" s="239"/>
      <c r="AEV4" s="239"/>
      <c r="AEW4" s="239"/>
      <c r="AEX4" s="239"/>
      <c r="AEY4" s="239"/>
      <c r="AEZ4" s="239"/>
      <c r="AFA4" s="239"/>
      <c r="AFB4" s="239"/>
      <c r="AFC4" s="239"/>
      <c r="AFD4" s="239"/>
      <c r="AFE4" s="239"/>
      <c r="AFF4" s="239"/>
      <c r="AFG4" s="239"/>
      <c r="AFH4" s="239"/>
      <c r="AFI4" s="239"/>
      <c r="AFJ4" s="239"/>
      <c r="AFK4" s="239"/>
      <c r="AFL4" s="239"/>
      <c r="AFM4" s="239"/>
      <c r="AFN4" s="239"/>
      <c r="AFO4" s="239"/>
      <c r="AFP4" s="239"/>
      <c r="AFQ4" s="239"/>
      <c r="AFR4" s="239"/>
      <c r="AFS4" s="239"/>
      <c r="AFT4" s="239"/>
      <c r="AFU4" s="239"/>
      <c r="AFV4" s="239"/>
      <c r="AFW4" s="239"/>
      <c r="AFX4" s="239"/>
      <c r="AFY4" s="239"/>
      <c r="AFZ4" s="239"/>
      <c r="AGA4" s="239"/>
      <c r="AGB4" s="239"/>
      <c r="AGC4" s="239"/>
      <c r="AGD4" s="239"/>
      <c r="AGE4" s="239"/>
      <c r="AGF4" s="239"/>
      <c r="AGG4" s="239"/>
      <c r="AGH4" s="239"/>
      <c r="AGI4" s="239"/>
      <c r="AGJ4" s="239"/>
      <c r="AGK4" s="239"/>
      <c r="AGL4" s="239"/>
      <c r="AGM4" s="239"/>
      <c r="AGN4" s="239"/>
      <c r="AGO4" s="239"/>
      <c r="AGP4" s="239"/>
      <c r="AGQ4" s="239"/>
      <c r="AGR4" s="239"/>
      <c r="AGS4" s="239"/>
      <c r="AGT4" s="239"/>
      <c r="AGU4" s="239"/>
      <c r="AGV4" s="239"/>
      <c r="AGW4" s="239"/>
      <c r="AGX4" s="239"/>
      <c r="AGY4" s="239"/>
      <c r="AGZ4" s="239"/>
      <c r="AHA4" s="239"/>
      <c r="AHB4" s="239"/>
      <c r="AHC4" s="239"/>
      <c r="AHD4" s="239"/>
      <c r="AHE4" s="239"/>
      <c r="AHF4" s="239"/>
      <c r="AHG4" s="239"/>
      <c r="AHH4" s="239"/>
      <c r="AHI4" s="239"/>
      <c r="AHJ4" s="239"/>
      <c r="AHK4" s="239"/>
      <c r="AHL4" s="239"/>
      <c r="AHM4" s="239"/>
      <c r="AHN4" s="239"/>
      <c r="AHO4" s="239"/>
      <c r="AHP4" s="239"/>
      <c r="AHQ4" s="239"/>
      <c r="AHR4" s="239"/>
      <c r="AHS4" s="239"/>
      <c r="AHT4" s="239"/>
      <c r="AHU4" s="239"/>
      <c r="AHV4" s="239"/>
      <c r="AHW4" s="239"/>
      <c r="AHX4" s="239"/>
      <c r="AHY4" s="239"/>
      <c r="AHZ4" s="239"/>
      <c r="AIA4" s="239"/>
      <c r="AIB4" s="239"/>
      <c r="AIC4" s="239"/>
      <c r="AID4" s="239"/>
      <c r="AIE4" s="239"/>
      <c r="AIF4" s="239"/>
      <c r="AIG4" s="239"/>
      <c r="AIH4" s="239"/>
      <c r="AII4" s="239"/>
      <c r="AIJ4" s="239"/>
      <c r="AIK4" s="239"/>
      <c r="AIL4" s="239"/>
      <c r="AIM4" s="239"/>
      <c r="AIN4" s="239"/>
      <c r="AIO4" s="239"/>
      <c r="AIP4" s="239"/>
      <c r="AIQ4" s="239"/>
      <c r="AIR4" s="239"/>
      <c r="AIS4" s="239"/>
      <c r="AIT4" s="239"/>
      <c r="AIU4" s="239"/>
      <c r="AIV4" s="239"/>
      <c r="AIW4" s="239"/>
      <c r="AIX4" s="239"/>
      <c r="AIY4" s="239"/>
      <c r="AIZ4" s="239"/>
      <c r="AJA4" s="239"/>
      <c r="AJB4" s="239"/>
      <c r="AJC4" s="239"/>
      <c r="AJD4" s="239"/>
      <c r="AJE4" s="239"/>
      <c r="AJF4" s="239"/>
      <c r="AJG4" s="239"/>
      <c r="AJH4" s="239"/>
      <c r="AJI4" s="239"/>
      <c r="AJJ4" s="239"/>
      <c r="AJK4" s="239"/>
      <c r="AJL4" s="239"/>
      <c r="AJM4" s="239"/>
      <c r="AJN4" s="239"/>
      <c r="AJO4" s="239"/>
      <c r="AJP4" s="239"/>
      <c r="AJQ4" s="239"/>
      <c r="AJR4" s="239"/>
      <c r="AJS4" s="239"/>
      <c r="AJT4" s="239"/>
      <c r="AJU4" s="239"/>
      <c r="AJV4" s="239"/>
      <c r="AJW4" s="239"/>
      <c r="AJX4" s="239"/>
      <c r="AJY4" s="239"/>
      <c r="AJZ4" s="239"/>
      <c r="AKA4" s="239"/>
      <c r="AKB4" s="239"/>
      <c r="AKC4" s="239"/>
      <c r="AKD4" s="239"/>
      <c r="AKE4" s="239"/>
      <c r="AKF4" s="239"/>
      <c r="AKG4" s="239"/>
      <c r="AKH4" s="239"/>
      <c r="AKI4" s="239"/>
      <c r="AKJ4" s="239"/>
      <c r="AKK4" s="239"/>
      <c r="AKL4" s="239"/>
      <c r="AKM4" s="239"/>
      <c r="AKN4" s="239"/>
      <c r="AKO4" s="239"/>
      <c r="AKP4" s="239"/>
      <c r="AKQ4" s="239"/>
      <c r="AKR4" s="239"/>
      <c r="AKS4" s="239"/>
      <c r="AKT4" s="239"/>
      <c r="AKU4" s="239"/>
      <c r="AKV4" s="239"/>
      <c r="AKW4" s="239"/>
      <c r="AKX4" s="239"/>
      <c r="AKY4" s="239"/>
      <c r="AKZ4" s="239"/>
      <c r="ALA4" s="239"/>
      <c r="ALB4" s="239"/>
      <c r="ALC4" s="239"/>
      <c r="ALD4" s="239"/>
      <c r="ALE4" s="239"/>
      <c r="ALF4" s="239"/>
      <c r="ALG4" s="239"/>
      <c r="ALH4" s="239"/>
      <c r="ALI4" s="239"/>
      <c r="ALJ4" s="239"/>
      <c r="ALK4" s="239"/>
      <c r="ALL4" s="239"/>
      <c r="ALM4" s="239"/>
      <c r="ALN4" s="239"/>
      <c r="ALO4" s="239"/>
      <c r="ALP4" s="239"/>
      <c r="ALQ4" s="239"/>
      <c r="ALR4" s="239"/>
      <c r="ALS4" s="239"/>
      <c r="ALT4" s="239"/>
      <c r="ALU4" s="239"/>
      <c r="ALV4" s="239"/>
      <c r="ALW4" s="239"/>
      <c r="ALX4" s="239"/>
      <c r="ALY4" s="239"/>
      <c r="ALZ4" s="239"/>
      <c r="AMA4" s="239"/>
    </row>
    <row r="5" spans="1:1015" ht="24">
      <c r="A5" s="270"/>
      <c r="B5" s="270" t="s">
        <v>137</v>
      </c>
      <c r="C5" s="270" t="s">
        <v>130</v>
      </c>
      <c r="D5" s="270" t="s">
        <v>138</v>
      </c>
      <c r="E5" s="271" t="s">
        <v>139</v>
      </c>
      <c r="F5" s="271" t="s">
        <v>36</v>
      </c>
      <c r="G5" s="241"/>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c r="HA5" s="236"/>
      <c r="HB5" s="236"/>
      <c r="HC5" s="236"/>
      <c r="HD5" s="236"/>
      <c r="HE5" s="236"/>
      <c r="HF5" s="236"/>
      <c r="HG5" s="236"/>
      <c r="HH5" s="236"/>
      <c r="HI5" s="236"/>
      <c r="HJ5" s="236"/>
      <c r="HK5" s="236"/>
      <c r="HL5" s="236"/>
      <c r="HM5" s="236"/>
      <c r="HN5" s="236"/>
      <c r="HO5" s="236"/>
      <c r="HP5" s="236"/>
      <c r="HQ5" s="236"/>
      <c r="HR5" s="236"/>
      <c r="HS5" s="236"/>
      <c r="HT5" s="236"/>
      <c r="HU5" s="236"/>
      <c r="HV5" s="236"/>
      <c r="HW5" s="236"/>
      <c r="HX5" s="236"/>
      <c r="HY5" s="236"/>
      <c r="HZ5" s="236"/>
      <c r="IA5" s="236"/>
      <c r="IB5" s="236"/>
      <c r="IC5" s="236"/>
      <c r="ID5" s="236"/>
      <c r="IE5" s="236"/>
      <c r="IF5" s="236"/>
      <c r="IG5" s="236"/>
      <c r="IH5" s="236"/>
      <c r="II5" s="236"/>
      <c r="IJ5" s="236"/>
      <c r="IK5" s="236"/>
      <c r="IL5" s="236"/>
      <c r="IM5" s="236"/>
      <c r="IN5" s="236"/>
      <c r="IO5" s="236"/>
      <c r="IP5" s="236"/>
      <c r="IQ5" s="236"/>
      <c r="IR5" s="236"/>
      <c r="IS5" s="236"/>
      <c r="IT5" s="236"/>
      <c r="IU5" s="236"/>
      <c r="IV5" s="236"/>
      <c r="IW5" s="236"/>
      <c r="IX5" s="236"/>
      <c r="IY5" s="236"/>
      <c r="IZ5" s="236"/>
      <c r="JA5" s="236"/>
      <c r="JB5" s="236"/>
      <c r="JC5" s="236"/>
      <c r="JD5" s="236"/>
      <c r="JE5" s="236"/>
      <c r="JF5" s="236"/>
      <c r="JG5" s="236"/>
      <c r="JH5" s="236"/>
      <c r="JI5" s="236"/>
      <c r="JJ5" s="236"/>
      <c r="JK5" s="236"/>
      <c r="JL5" s="236"/>
      <c r="JM5" s="236"/>
      <c r="JN5" s="236"/>
      <c r="JO5" s="236"/>
      <c r="JP5" s="236"/>
      <c r="JQ5" s="236"/>
      <c r="JR5" s="236"/>
      <c r="JS5" s="236"/>
      <c r="JT5" s="236"/>
      <c r="JU5" s="236"/>
      <c r="JV5" s="236"/>
      <c r="JW5" s="236"/>
      <c r="JX5" s="236"/>
      <c r="JY5" s="236"/>
      <c r="JZ5" s="236"/>
      <c r="KA5" s="236"/>
      <c r="KB5" s="236"/>
      <c r="KC5" s="236"/>
      <c r="KD5" s="236"/>
      <c r="KE5" s="236"/>
      <c r="KF5" s="236"/>
      <c r="KG5" s="236"/>
      <c r="KH5" s="236"/>
      <c r="KI5" s="236"/>
      <c r="KJ5" s="236"/>
      <c r="KK5" s="236"/>
      <c r="KL5" s="236"/>
      <c r="KM5" s="236"/>
      <c r="KN5" s="236"/>
      <c r="KO5" s="236"/>
      <c r="KP5" s="236"/>
      <c r="KQ5" s="236"/>
      <c r="KR5" s="236"/>
      <c r="KS5" s="236"/>
      <c r="KT5" s="236"/>
      <c r="KU5" s="236"/>
      <c r="KV5" s="236"/>
      <c r="KW5" s="236"/>
      <c r="KX5" s="236"/>
      <c r="KY5" s="236"/>
      <c r="KZ5" s="236"/>
      <c r="LA5" s="236"/>
      <c r="LB5" s="236"/>
      <c r="LC5" s="236"/>
      <c r="LD5" s="236"/>
      <c r="LE5" s="236"/>
      <c r="LF5" s="236"/>
      <c r="LG5" s="236"/>
      <c r="LH5" s="236"/>
      <c r="LI5" s="236"/>
      <c r="LJ5" s="236"/>
      <c r="LK5" s="236"/>
      <c r="LL5" s="236"/>
      <c r="LM5" s="236"/>
      <c r="LN5" s="236"/>
      <c r="LO5" s="236"/>
      <c r="LP5" s="236"/>
      <c r="LQ5" s="236"/>
      <c r="LR5" s="236"/>
      <c r="LS5" s="236"/>
      <c r="LT5" s="236"/>
      <c r="LU5" s="236"/>
      <c r="LV5" s="236"/>
      <c r="LW5" s="236"/>
      <c r="LX5" s="236"/>
      <c r="LY5" s="236"/>
      <c r="LZ5" s="236"/>
      <c r="MA5" s="236"/>
      <c r="MB5" s="236"/>
      <c r="MC5" s="236"/>
      <c r="MD5" s="236"/>
      <c r="ME5" s="236"/>
      <c r="MF5" s="236"/>
      <c r="MG5" s="236"/>
      <c r="MH5" s="236"/>
      <c r="MI5" s="236"/>
      <c r="MJ5" s="236"/>
      <c r="MK5" s="236"/>
      <c r="ML5" s="236"/>
      <c r="MM5" s="236"/>
      <c r="MN5" s="236"/>
      <c r="MO5" s="236"/>
      <c r="MP5" s="236"/>
      <c r="MQ5" s="236"/>
      <c r="MR5" s="236"/>
      <c r="MS5" s="236"/>
      <c r="MT5" s="236"/>
      <c r="MU5" s="236"/>
      <c r="MV5" s="236"/>
      <c r="MW5" s="236"/>
      <c r="MX5" s="236"/>
      <c r="MY5" s="236"/>
      <c r="MZ5" s="236"/>
      <c r="NA5" s="236"/>
      <c r="NB5" s="236"/>
      <c r="NC5" s="236"/>
      <c r="ND5" s="236"/>
      <c r="NE5" s="236"/>
      <c r="NF5" s="236"/>
      <c r="NG5" s="236"/>
      <c r="NH5" s="236"/>
      <c r="NI5" s="236"/>
      <c r="NJ5" s="236"/>
      <c r="NK5" s="236"/>
      <c r="NL5" s="236"/>
      <c r="NM5" s="236"/>
      <c r="NN5" s="236"/>
      <c r="NO5" s="236"/>
      <c r="NP5" s="236"/>
      <c r="NQ5" s="236"/>
      <c r="NR5" s="236"/>
      <c r="NS5" s="236"/>
      <c r="NT5" s="236"/>
      <c r="NU5" s="236"/>
      <c r="NV5" s="236"/>
      <c r="NW5" s="236"/>
      <c r="NX5" s="236"/>
      <c r="NY5" s="236"/>
      <c r="NZ5" s="236"/>
      <c r="OA5" s="236"/>
      <c r="OB5" s="236"/>
      <c r="OC5" s="236"/>
      <c r="OD5" s="236"/>
      <c r="OE5" s="236"/>
      <c r="OF5" s="236"/>
      <c r="OG5" s="236"/>
      <c r="OH5" s="236"/>
      <c r="OI5" s="236"/>
      <c r="OJ5" s="236"/>
      <c r="OK5" s="236"/>
      <c r="OL5" s="236"/>
      <c r="OM5" s="236"/>
      <c r="ON5" s="236"/>
      <c r="OO5" s="236"/>
      <c r="OP5" s="236"/>
      <c r="OQ5" s="236"/>
      <c r="OR5" s="236"/>
      <c r="OS5" s="236"/>
      <c r="OT5" s="236"/>
      <c r="OU5" s="236"/>
      <c r="OV5" s="236"/>
      <c r="OW5" s="236"/>
      <c r="OX5" s="236"/>
      <c r="OY5" s="236"/>
      <c r="OZ5" s="236"/>
      <c r="PA5" s="236"/>
      <c r="PB5" s="236"/>
      <c r="PC5" s="236"/>
      <c r="PD5" s="236"/>
      <c r="PE5" s="236"/>
      <c r="PF5" s="236"/>
      <c r="PG5" s="236"/>
      <c r="PH5" s="236"/>
      <c r="PI5" s="236"/>
      <c r="PJ5" s="236"/>
      <c r="PK5" s="236"/>
      <c r="PL5" s="236"/>
      <c r="PM5" s="236"/>
      <c r="PN5" s="236"/>
      <c r="PO5" s="236"/>
      <c r="PP5" s="236"/>
      <c r="PQ5" s="236"/>
      <c r="PR5" s="236"/>
      <c r="PS5" s="236"/>
      <c r="PT5" s="236"/>
      <c r="PU5" s="236"/>
      <c r="PV5" s="236"/>
      <c r="PW5" s="236"/>
      <c r="PX5" s="236"/>
      <c r="PY5" s="236"/>
      <c r="PZ5" s="236"/>
      <c r="QA5" s="236"/>
      <c r="QB5" s="236"/>
      <c r="QC5" s="236"/>
      <c r="QD5" s="236"/>
      <c r="QE5" s="236"/>
      <c r="QF5" s="236"/>
      <c r="QG5" s="236"/>
      <c r="QH5" s="236"/>
      <c r="QI5" s="236"/>
      <c r="QJ5" s="236"/>
      <c r="QK5" s="236"/>
      <c r="QL5" s="236"/>
      <c r="QM5" s="236"/>
      <c r="QN5" s="236"/>
      <c r="QO5" s="236"/>
      <c r="QP5" s="236"/>
      <c r="QQ5" s="236"/>
      <c r="QR5" s="236"/>
      <c r="QS5" s="236"/>
      <c r="QT5" s="236"/>
      <c r="QU5" s="236"/>
      <c r="QV5" s="236"/>
      <c r="QW5" s="236"/>
      <c r="QX5" s="236"/>
      <c r="QY5" s="236"/>
      <c r="QZ5" s="236"/>
      <c r="RA5" s="236"/>
      <c r="RB5" s="236"/>
      <c r="RC5" s="236"/>
      <c r="RD5" s="236"/>
      <c r="RE5" s="236"/>
      <c r="RF5" s="236"/>
      <c r="RG5" s="236"/>
      <c r="RH5" s="236"/>
      <c r="RI5" s="236"/>
      <c r="RJ5" s="236"/>
      <c r="RK5" s="236"/>
      <c r="RL5" s="236"/>
      <c r="RM5" s="236"/>
      <c r="RN5" s="236"/>
      <c r="RO5" s="236"/>
      <c r="RP5" s="236"/>
      <c r="RQ5" s="236"/>
      <c r="RR5" s="236"/>
      <c r="RS5" s="236"/>
      <c r="RT5" s="236"/>
      <c r="RU5" s="236"/>
      <c r="RV5" s="236"/>
      <c r="RW5" s="236"/>
      <c r="RX5" s="236"/>
      <c r="RY5" s="236"/>
      <c r="RZ5" s="236"/>
      <c r="SA5" s="236"/>
      <c r="SB5" s="236"/>
      <c r="SC5" s="236"/>
      <c r="SD5" s="236"/>
      <c r="SE5" s="236"/>
      <c r="SF5" s="236"/>
      <c r="SG5" s="236"/>
      <c r="SH5" s="236"/>
      <c r="SI5" s="236"/>
      <c r="SJ5" s="236"/>
      <c r="SK5" s="236"/>
      <c r="SL5" s="236"/>
      <c r="SM5" s="236"/>
      <c r="SN5" s="236"/>
      <c r="SO5" s="236"/>
      <c r="SP5" s="236"/>
      <c r="SQ5" s="236"/>
      <c r="SR5" s="236"/>
      <c r="SS5" s="236"/>
      <c r="ST5" s="236"/>
      <c r="SU5" s="236"/>
      <c r="SV5" s="236"/>
      <c r="SW5" s="236"/>
      <c r="SX5" s="236"/>
      <c r="SY5" s="236"/>
      <c r="SZ5" s="236"/>
      <c r="TA5" s="236"/>
      <c r="TB5" s="236"/>
      <c r="TC5" s="236"/>
      <c r="TD5" s="236"/>
      <c r="TE5" s="236"/>
      <c r="TF5" s="236"/>
      <c r="TG5" s="236"/>
      <c r="TH5" s="236"/>
      <c r="TI5" s="236"/>
      <c r="TJ5" s="236"/>
      <c r="TK5" s="236"/>
      <c r="TL5" s="236"/>
      <c r="TM5" s="236"/>
      <c r="TN5" s="236"/>
      <c r="TO5" s="236"/>
      <c r="TP5" s="236"/>
      <c r="TQ5" s="236"/>
      <c r="TR5" s="236"/>
      <c r="TS5" s="236"/>
      <c r="TT5" s="236"/>
      <c r="TU5" s="236"/>
      <c r="TV5" s="236"/>
      <c r="TW5" s="236"/>
      <c r="TX5" s="236"/>
      <c r="TY5" s="236"/>
      <c r="TZ5" s="236"/>
      <c r="UA5" s="236"/>
      <c r="UB5" s="236"/>
      <c r="UC5" s="236"/>
      <c r="UD5" s="236"/>
      <c r="UE5" s="236"/>
      <c r="UF5" s="236"/>
      <c r="UG5" s="236"/>
      <c r="UH5" s="236"/>
      <c r="UI5" s="236"/>
      <c r="UJ5" s="236"/>
      <c r="UK5" s="236"/>
      <c r="UL5" s="236"/>
      <c r="UM5" s="236"/>
      <c r="UN5" s="236"/>
      <c r="UO5" s="236"/>
      <c r="UP5" s="236"/>
      <c r="UQ5" s="236"/>
      <c r="UR5" s="236"/>
      <c r="US5" s="236"/>
      <c r="UT5" s="236"/>
      <c r="UU5" s="236"/>
      <c r="UV5" s="236"/>
      <c r="UW5" s="236"/>
      <c r="UX5" s="236"/>
      <c r="UY5" s="236"/>
      <c r="UZ5" s="236"/>
      <c r="VA5" s="236"/>
      <c r="VB5" s="236"/>
      <c r="VC5" s="236"/>
      <c r="VD5" s="236"/>
      <c r="VE5" s="236"/>
      <c r="VF5" s="236"/>
      <c r="VG5" s="236"/>
      <c r="VH5" s="236"/>
      <c r="VI5" s="236"/>
      <c r="VJ5" s="236"/>
      <c r="VK5" s="236"/>
      <c r="VL5" s="236"/>
      <c r="VM5" s="236"/>
      <c r="VN5" s="236"/>
      <c r="VO5" s="236"/>
      <c r="VP5" s="236"/>
      <c r="VQ5" s="236"/>
      <c r="VR5" s="236"/>
      <c r="VS5" s="236"/>
      <c r="VT5" s="236"/>
      <c r="VU5" s="236"/>
      <c r="VV5" s="236"/>
      <c r="VW5" s="236"/>
      <c r="VX5" s="236"/>
      <c r="VY5" s="236"/>
      <c r="VZ5" s="236"/>
      <c r="WA5" s="236"/>
      <c r="WB5" s="236"/>
      <c r="WC5" s="236"/>
      <c r="WD5" s="236"/>
      <c r="WE5" s="236"/>
      <c r="WF5" s="236"/>
      <c r="WG5" s="236"/>
      <c r="WH5" s="236"/>
      <c r="WI5" s="236"/>
      <c r="WJ5" s="236"/>
      <c r="WK5" s="236"/>
      <c r="WL5" s="236"/>
      <c r="WM5" s="236"/>
      <c r="WN5" s="236"/>
      <c r="WO5" s="236"/>
      <c r="WP5" s="236"/>
      <c r="WQ5" s="236"/>
      <c r="WR5" s="236"/>
      <c r="WS5" s="236"/>
      <c r="WT5" s="236"/>
      <c r="WU5" s="236"/>
      <c r="WV5" s="236"/>
      <c r="WW5" s="236"/>
      <c r="WX5" s="236"/>
      <c r="WY5" s="236"/>
      <c r="WZ5" s="236"/>
      <c r="XA5" s="236"/>
      <c r="XB5" s="236"/>
      <c r="XC5" s="236"/>
      <c r="XD5" s="236"/>
      <c r="XE5" s="236"/>
      <c r="XF5" s="236"/>
      <c r="XG5" s="236"/>
      <c r="XH5" s="236"/>
      <c r="XI5" s="236"/>
      <c r="XJ5" s="236"/>
      <c r="XK5" s="236"/>
      <c r="XL5" s="236"/>
      <c r="XM5" s="236"/>
      <c r="XN5" s="236"/>
      <c r="XO5" s="236"/>
      <c r="XP5" s="236"/>
      <c r="XQ5" s="236"/>
      <c r="XR5" s="236"/>
      <c r="XS5" s="236"/>
      <c r="XT5" s="236"/>
      <c r="XU5" s="236"/>
      <c r="XV5" s="236"/>
      <c r="XW5" s="236"/>
      <c r="XX5" s="236"/>
      <c r="XY5" s="236"/>
      <c r="XZ5" s="236"/>
      <c r="YA5" s="236"/>
      <c r="YB5" s="236"/>
      <c r="YC5" s="236"/>
      <c r="YD5" s="236"/>
      <c r="YE5" s="236"/>
      <c r="YF5" s="236"/>
      <c r="YG5" s="236"/>
      <c r="YH5" s="236"/>
      <c r="YI5" s="236"/>
      <c r="YJ5" s="236"/>
      <c r="YK5" s="236"/>
      <c r="YL5" s="236"/>
      <c r="YM5" s="236"/>
      <c r="YN5" s="236"/>
      <c r="YO5" s="236"/>
      <c r="YP5" s="236"/>
      <c r="YQ5" s="236"/>
      <c r="YR5" s="236"/>
      <c r="YS5" s="236"/>
      <c r="YT5" s="236"/>
      <c r="YU5" s="236"/>
      <c r="YV5" s="236"/>
      <c r="YW5" s="236"/>
      <c r="YX5" s="236"/>
      <c r="YY5" s="236"/>
      <c r="YZ5" s="236"/>
      <c r="ZA5" s="236"/>
      <c r="ZB5" s="236"/>
      <c r="ZC5" s="236"/>
      <c r="ZD5" s="236"/>
      <c r="ZE5" s="236"/>
      <c r="ZF5" s="236"/>
      <c r="ZG5" s="236"/>
      <c r="ZH5" s="236"/>
      <c r="ZI5" s="236"/>
      <c r="ZJ5" s="236"/>
      <c r="ZK5" s="236"/>
      <c r="ZL5" s="236"/>
      <c r="ZM5" s="236"/>
      <c r="ZN5" s="236"/>
      <c r="ZO5" s="236"/>
      <c r="ZP5" s="236"/>
      <c r="ZQ5" s="236"/>
      <c r="ZR5" s="236"/>
      <c r="ZS5" s="236"/>
      <c r="ZT5" s="236"/>
      <c r="ZU5" s="236"/>
      <c r="ZV5" s="236"/>
      <c r="ZW5" s="236"/>
      <c r="ZX5" s="236"/>
      <c r="ZY5" s="236"/>
      <c r="ZZ5" s="236"/>
      <c r="AAA5" s="236"/>
      <c r="AAB5" s="236"/>
      <c r="AAC5" s="236"/>
      <c r="AAD5" s="236"/>
      <c r="AAE5" s="236"/>
      <c r="AAF5" s="236"/>
      <c r="AAG5" s="236"/>
      <c r="AAH5" s="236"/>
      <c r="AAI5" s="236"/>
      <c r="AAJ5" s="236"/>
      <c r="AAK5" s="236"/>
      <c r="AAL5" s="236"/>
      <c r="AAM5" s="236"/>
      <c r="AAN5" s="236"/>
      <c r="AAO5" s="236"/>
      <c r="AAP5" s="236"/>
      <c r="AAQ5" s="236"/>
      <c r="AAR5" s="236"/>
      <c r="AAS5" s="236"/>
      <c r="AAT5" s="236"/>
      <c r="AAU5" s="236"/>
      <c r="AAV5" s="236"/>
      <c r="AAW5" s="236"/>
      <c r="AAX5" s="236"/>
      <c r="AAY5" s="236"/>
      <c r="AAZ5" s="236"/>
      <c r="ABA5" s="236"/>
      <c r="ABB5" s="236"/>
      <c r="ABC5" s="236"/>
      <c r="ABD5" s="236"/>
      <c r="ABE5" s="236"/>
      <c r="ABF5" s="236"/>
      <c r="ABG5" s="236"/>
      <c r="ABH5" s="236"/>
      <c r="ABI5" s="236"/>
      <c r="ABJ5" s="236"/>
      <c r="ABK5" s="236"/>
      <c r="ABL5" s="236"/>
      <c r="ABM5" s="236"/>
      <c r="ABN5" s="236"/>
      <c r="ABO5" s="236"/>
      <c r="ABP5" s="236"/>
      <c r="ABQ5" s="236"/>
      <c r="ABR5" s="236"/>
      <c r="ABS5" s="236"/>
      <c r="ABT5" s="236"/>
      <c r="ABU5" s="236"/>
      <c r="ABV5" s="236"/>
      <c r="ABW5" s="236"/>
      <c r="ABX5" s="236"/>
      <c r="ABY5" s="236"/>
      <c r="ABZ5" s="236"/>
      <c r="ACA5" s="236"/>
      <c r="ACB5" s="236"/>
      <c r="ACC5" s="236"/>
      <c r="ACD5" s="236"/>
      <c r="ACE5" s="236"/>
      <c r="ACF5" s="236"/>
      <c r="ACG5" s="236"/>
      <c r="ACH5" s="236"/>
      <c r="ACI5" s="236"/>
      <c r="ACJ5" s="236"/>
      <c r="ACK5" s="236"/>
      <c r="ACL5" s="236"/>
      <c r="ACM5" s="236"/>
      <c r="ACN5" s="236"/>
      <c r="ACO5" s="236"/>
      <c r="ACP5" s="236"/>
      <c r="ACQ5" s="236"/>
      <c r="ACR5" s="236"/>
      <c r="ACS5" s="236"/>
      <c r="ACT5" s="236"/>
      <c r="ACU5" s="236"/>
      <c r="ACV5" s="236"/>
      <c r="ACW5" s="236"/>
      <c r="ACX5" s="236"/>
      <c r="ACY5" s="236"/>
      <c r="ACZ5" s="236"/>
      <c r="ADA5" s="236"/>
      <c r="ADB5" s="236"/>
      <c r="ADC5" s="236"/>
      <c r="ADD5" s="236"/>
      <c r="ADE5" s="236"/>
      <c r="ADF5" s="236"/>
      <c r="ADG5" s="236"/>
      <c r="ADH5" s="236"/>
      <c r="ADI5" s="236"/>
      <c r="ADJ5" s="236"/>
      <c r="ADK5" s="236"/>
      <c r="ADL5" s="236"/>
      <c r="ADM5" s="236"/>
      <c r="ADN5" s="236"/>
      <c r="ADO5" s="236"/>
      <c r="ADP5" s="236"/>
      <c r="ADQ5" s="236"/>
      <c r="ADR5" s="236"/>
      <c r="ADS5" s="236"/>
      <c r="ADT5" s="236"/>
      <c r="ADU5" s="236"/>
      <c r="ADV5" s="236"/>
      <c r="ADW5" s="236"/>
      <c r="ADX5" s="236"/>
      <c r="ADY5" s="236"/>
      <c r="ADZ5" s="236"/>
      <c r="AEA5" s="236"/>
      <c r="AEB5" s="236"/>
      <c r="AEC5" s="236"/>
      <c r="AED5" s="236"/>
      <c r="AEE5" s="236"/>
      <c r="AEF5" s="236"/>
      <c r="AEG5" s="236"/>
      <c r="AEH5" s="236"/>
      <c r="AEI5" s="236"/>
      <c r="AEJ5" s="236"/>
      <c r="AEK5" s="236"/>
      <c r="AEL5" s="236"/>
      <c r="AEM5" s="236"/>
      <c r="AEN5" s="236"/>
      <c r="AEO5" s="236"/>
      <c r="AEP5" s="236"/>
      <c r="AEQ5" s="236"/>
      <c r="AER5" s="236"/>
      <c r="AES5" s="236"/>
      <c r="AET5" s="236"/>
      <c r="AEU5" s="236"/>
      <c r="AEV5" s="236"/>
      <c r="AEW5" s="236"/>
      <c r="AEX5" s="236"/>
      <c r="AEY5" s="236"/>
      <c r="AEZ5" s="236"/>
      <c r="AFA5" s="236"/>
      <c r="AFB5" s="236"/>
      <c r="AFC5" s="236"/>
      <c r="AFD5" s="236"/>
      <c r="AFE5" s="236"/>
      <c r="AFF5" s="236"/>
      <c r="AFG5" s="236"/>
      <c r="AFH5" s="236"/>
      <c r="AFI5" s="236"/>
      <c r="AFJ5" s="236"/>
      <c r="AFK5" s="236"/>
      <c r="AFL5" s="236"/>
      <c r="AFM5" s="236"/>
      <c r="AFN5" s="236"/>
      <c r="AFO5" s="236"/>
      <c r="AFP5" s="236"/>
      <c r="AFQ5" s="236"/>
      <c r="AFR5" s="236"/>
      <c r="AFS5" s="236"/>
      <c r="AFT5" s="236"/>
      <c r="AFU5" s="236"/>
      <c r="AFV5" s="236"/>
      <c r="AFW5" s="236"/>
      <c r="AFX5" s="236"/>
      <c r="AFY5" s="236"/>
      <c r="AFZ5" s="236"/>
      <c r="AGA5" s="236"/>
      <c r="AGB5" s="236"/>
      <c r="AGC5" s="236"/>
      <c r="AGD5" s="236"/>
      <c r="AGE5" s="236"/>
      <c r="AGF5" s="236"/>
      <c r="AGG5" s="236"/>
      <c r="AGH5" s="236"/>
      <c r="AGI5" s="236"/>
      <c r="AGJ5" s="236"/>
      <c r="AGK5" s="236"/>
      <c r="AGL5" s="236"/>
      <c r="AGM5" s="236"/>
      <c r="AGN5" s="236"/>
      <c r="AGO5" s="236"/>
      <c r="AGP5" s="236"/>
      <c r="AGQ5" s="236"/>
      <c r="AGR5" s="236"/>
      <c r="AGS5" s="236"/>
      <c r="AGT5" s="236"/>
      <c r="AGU5" s="236"/>
      <c r="AGV5" s="236"/>
      <c r="AGW5" s="236"/>
      <c r="AGX5" s="236"/>
      <c r="AGY5" s="236"/>
      <c r="AGZ5" s="236"/>
      <c r="AHA5" s="236"/>
      <c r="AHB5" s="236"/>
      <c r="AHC5" s="236"/>
      <c r="AHD5" s="236"/>
      <c r="AHE5" s="236"/>
      <c r="AHF5" s="236"/>
      <c r="AHG5" s="236"/>
      <c r="AHH5" s="236"/>
      <c r="AHI5" s="236"/>
      <c r="AHJ5" s="236"/>
      <c r="AHK5" s="236"/>
      <c r="AHL5" s="236"/>
      <c r="AHM5" s="236"/>
      <c r="AHN5" s="236"/>
      <c r="AHO5" s="236"/>
      <c r="AHP5" s="236"/>
      <c r="AHQ5" s="236"/>
      <c r="AHR5" s="236"/>
      <c r="AHS5" s="236"/>
      <c r="AHT5" s="236"/>
      <c r="AHU5" s="236"/>
      <c r="AHV5" s="236"/>
      <c r="AHW5" s="236"/>
      <c r="AHX5" s="236"/>
      <c r="AHY5" s="236"/>
      <c r="AHZ5" s="236"/>
      <c r="AIA5" s="236"/>
      <c r="AIB5" s="236"/>
      <c r="AIC5" s="236"/>
      <c r="AID5" s="236"/>
      <c r="AIE5" s="236"/>
      <c r="AIF5" s="236"/>
      <c r="AIG5" s="236"/>
      <c r="AIH5" s="236"/>
      <c r="AII5" s="236"/>
      <c r="AIJ5" s="236"/>
      <c r="AIK5" s="236"/>
      <c r="AIL5" s="236"/>
      <c r="AIM5" s="236"/>
      <c r="AIN5" s="236"/>
      <c r="AIO5" s="236"/>
      <c r="AIP5" s="236"/>
      <c r="AIQ5" s="236"/>
      <c r="AIR5" s="236"/>
      <c r="AIS5" s="236"/>
      <c r="AIT5" s="236"/>
      <c r="AIU5" s="236"/>
      <c r="AIV5" s="236"/>
      <c r="AIW5" s="236"/>
      <c r="AIX5" s="236"/>
      <c r="AIY5" s="236"/>
      <c r="AIZ5" s="236"/>
      <c r="AJA5" s="236"/>
      <c r="AJB5" s="236"/>
      <c r="AJC5" s="236"/>
      <c r="AJD5" s="236"/>
      <c r="AJE5" s="236"/>
      <c r="AJF5" s="236"/>
      <c r="AJG5" s="236"/>
      <c r="AJH5" s="236"/>
      <c r="AJI5" s="236"/>
      <c r="AJJ5" s="236"/>
      <c r="AJK5" s="236"/>
      <c r="AJL5" s="236"/>
      <c r="AJM5" s="236"/>
      <c r="AJN5" s="236"/>
      <c r="AJO5" s="236"/>
      <c r="AJP5" s="236"/>
      <c r="AJQ5" s="236"/>
      <c r="AJR5" s="236"/>
      <c r="AJS5" s="236"/>
      <c r="AJT5" s="236"/>
      <c r="AJU5" s="236"/>
      <c r="AJV5" s="236"/>
      <c r="AJW5" s="236"/>
      <c r="AJX5" s="236"/>
      <c r="AJY5" s="236"/>
      <c r="AJZ5" s="236"/>
      <c r="AKA5" s="236"/>
      <c r="AKB5" s="236"/>
      <c r="AKC5" s="236"/>
      <c r="AKD5" s="236"/>
      <c r="AKE5" s="236"/>
      <c r="AKF5" s="236"/>
      <c r="AKG5" s="236"/>
      <c r="AKH5" s="236"/>
      <c r="AKI5" s="236"/>
      <c r="AKJ5" s="236"/>
      <c r="AKK5" s="236"/>
      <c r="AKL5" s="236"/>
      <c r="AKM5" s="236"/>
      <c r="AKN5" s="236"/>
      <c r="AKO5" s="236"/>
      <c r="AKP5" s="236"/>
      <c r="AKQ5" s="236"/>
      <c r="AKR5" s="236"/>
      <c r="AKS5" s="236"/>
      <c r="AKT5" s="236"/>
      <c r="AKU5" s="236"/>
      <c r="AKV5" s="236"/>
      <c r="AKW5" s="236"/>
      <c r="AKX5" s="236"/>
      <c r="AKY5" s="236"/>
      <c r="AKZ5" s="236"/>
      <c r="ALA5" s="236"/>
      <c r="ALB5" s="236"/>
      <c r="ALC5" s="236"/>
      <c r="ALD5" s="236"/>
      <c r="ALE5" s="236"/>
      <c r="ALF5" s="236"/>
      <c r="ALG5" s="236"/>
      <c r="ALH5" s="236"/>
      <c r="ALI5" s="236"/>
      <c r="ALJ5" s="236"/>
      <c r="ALK5" s="236"/>
      <c r="ALL5" s="236"/>
      <c r="ALM5" s="236"/>
      <c r="ALN5" s="236"/>
      <c r="ALO5" s="236"/>
      <c r="ALP5" s="236"/>
      <c r="ALQ5" s="236"/>
      <c r="ALR5" s="236"/>
      <c r="ALS5" s="236"/>
      <c r="ALT5" s="236"/>
      <c r="ALU5" s="236"/>
      <c r="ALV5" s="236"/>
      <c r="ALW5" s="236"/>
      <c r="ALX5" s="236"/>
      <c r="ALY5" s="236"/>
      <c r="ALZ5" s="236"/>
      <c r="AMA5" s="236"/>
    </row>
    <row r="6" spans="1:1015" s="244" customFormat="1" ht="12.9">
      <c r="A6" s="358" t="s">
        <v>151</v>
      </c>
      <c r="B6" s="358"/>
      <c r="C6" s="358"/>
      <c r="D6" s="359">
        <f>SUM(F7:F60)</f>
        <v>0</v>
      </c>
      <c r="E6" s="359"/>
      <c r="F6" s="272"/>
      <c r="G6" s="242"/>
      <c r="H6" s="242"/>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c r="IJ6" s="243"/>
      <c r="IK6" s="243"/>
      <c r="IL6" s="243"/>
      <c r="IM6" s="243"/>
      <c r="IN6" s="243"/>
      <c r="IO6" s="243"/>
      <c r="IP6" s="243"/>
      <c r="IQ6" s="243"/>
      <c r="IR6" s="243"/>
      <c r="IS6" s="243"/>
      <c r="IT6" s="243"/>
      <c r="IU6" s="243"/>
      <c r="IV6" s="243"/>
      <c r="IW6" s="243"/>
      <c r="IX6" s="243"/>
      <c r="IY6" s="243"/>
      <c r="IZ6" s="243"/>
      <c r="JA6" s="243"/>
      <c r="JB6" s="243"/>
      <c r="JC6" s="243"/>
      <c r="JD6" s="243"/>
      <c r="JE6" s="243"/>
      <c r="JF6" s="243"/>
      <c r="JG6" s="243"/>
      <c r="JH6" s="243"/>
      <c r="JI6" s="243"/>
      <c r="JJ6" s="243"/>
      <c r="JK6" s="243"/>
      <c r="JL6" s="243"/>
      <c r="JM6" s="243"/>
      <c r="JN6" s="243"/>
      <c r="JO6" s="243"/>
      <c r="JP6" s="243"/>
      <c r="JQ6" s="243"/>
      <c r="JR6" s="243"/>
      <c r="JS6" s="243"/>
      <c r="JT6" s="243"/>
      <c r="JU6" s="243"/>
      <c r="JV6" s="243"/>
      <c r="JW6" s="243"/>
      <c r="JX6" s="243"/>
      <c r="JY6" s="243"/>
      <c r="JZ6" s="243"/>
      <c r="KA6" s="243"/>
      <c r="KB6" s="243"/>
      <c r="KC6" s="243"/>
      <c r="KD6" s="243"/>
      <c r="KE6" s="243"/>
      <c r="KF6" s="243"/>
      <c r="KG6" s="243"/>
      <c r="KH6" s="243"/>
      <c r="KI6" s="243"/>
      <c r="KJ6" s="243"/>
      <c r="KK6" s="243"/>
      <c r="KL6" s="243"/>
      <c r="KM6" s="243"/>
      <c r="KN6" s="243"/>
      <c r="KO6" s="243"/>
      <c r="KP6" s="243"/>
      <c r="KQ6" s="243"/>
      <c r="KR6" s="243"/>
      <c r="KS6" s="243"/>
      <c r="KT6" s="243"/>
      <c r="KU6" s="243"/>
      <c r="KV6" s="243"/>
      <c r="KW6" s="243"/>
      <c r="KX6" s="243"/>
      <c r="KY6" s="243"/>
      <c r="KZ6" s="243"/>
      <c r="LA6" s="243"/>
      <c r="LB6" s="243"/>
      <c r="LC6" s="243"/>
      <c r="LD6" s="243"/>
      <c r="LE6" s="243"/>
      <c r="LF6" s="243"/>
      <c r="LG6" s="243"/>
      <c r="LH6" s="243"/>
      <c r="LI6" s="243"/>
      <c r="LJ6" s="243"/>
      <c r="LK6" s="243"/>
      <c r="LL6" s="243"/>
      <c r="LM6" s="243"/>
      <c r="LN6" s="243"/>
      <c r="LO6" s="243"/>
      <c r="LP6" s="243"/>
      <c r="LQ6" s="243"/>
      <c r="LR6" s="243"/>
      <c r="LS6" s="243"/>
      <c r="LT6" s="243"/>
      <c r="LU6" s="243"/>
      <c r="LV6" s="243"/>
      <c r="LW6" s="243"/>
      <c r="LX6" s="243"/>
      <c r="LY6" s="243"/>
      <c r="LZ6" s="243"/>
      <c r="MA6" s="243"/>
      <c r="MB6" s="243"/>
      <c r="MC6" s="243"/>
      <c r="MD6" s="243"/>
      <c r="ME6" s="243"/>
      <c r="MF6" s="243"/>
      <c r="MG6" s="243"/>
      <c r="MH6" s="243"/>
      <c r="MI6" s="243"/>
      <c r="MJ6" s="243"/>
      <c r="MK6" s="243"/>
      <c r="ML6" s="243"/>
      <c r="MM6" s="243"/>
      <c r="MN6" s="243"/>
      <c r="MO6" s="243"/>
      <c r="MP6" s="243"/>
      <c r="MQ6" s="243"/>
      <c r="MR6" s="243"/>
      <c r="MS6" s="243"/>
      <c r="MT6" s="243"/>
      <c r="MU6" s="243"/>
      <c r="MV6" s="243"/>
      <c r="MW6" s="243"/>
      <c r="MX6" s="243"/>
      <c r="MY6" s="243"/>
      <c r="MZ6" s="243"/>
      <c r="NA6" s="243"/>
      <c r="NB6" s="243"/>
      <c r="NC6" s="243"/>
      <c r="ND6" s="243"/>
      <c r="NE6" s="243"/>
      <c r="NF6" s="243"/>
      <c r="NG6" s="243"/>
      <c r="NH6" s="243"/>
      <c r="NI6" s="243"/>
      <c r="NJ6" s="243"/>
      <c r="NK6" s="243"/>
      <c r="NL6" s="243"/>
      <c r="NM6" s="243"/>
      <c r="NN6" s="243"/>
      <c r="NO6" s="243"/>
      <c r="NP6" s="243"/>
      <c r="NQ6" s="243"/>
      <c r="NR6" s="243"/>
      <c r="NS6" s="243"/>
      <c r="NT6" s="243"/>
      <c r="NU6" s="243"/>
      <c r="NV6" s="243"/>
      <c r="NW6" s="243"/>
      <c r="NX6" s="243"/>
      <c r="NY6" s="243"/>
      <c r="NZ6" s="243"/>
      <c r="OA6" s="243"/>
      <c r="OB6" s="243"/>
      <c r="OC6" s="243"/>
      <c r="OD6" s="243"/>
      <c r="OE6" s="243"/>
      <c r="OF6" s="243"/>
      <c r="OG6" s="243"/>
      <c r="OH6" s="243"/>
      <c r="OI6" s="243"/>
      <c r="OJ6" s="243"/>
      <c r="OK6" s="243"/>
      <c r="OL6" s="243"/>
      <c r="OM6" s="243"/>
      <c r="ON6" s="243"/>
      <c r="OO6" s="243"/>
      <c r="OP6" s="243"/>
      <c r="OQ6" s="243"/>
      <c r="OR6" s="243"/>
      <c r="OS6" s="243"/>
      <c r="OT6" s="243"/>
      <c r="OU6" s="243"/>
      <c r="OV6" s="243"/>
      <c r="OW6" s="243"/>
      <c r="OX6" s="243"/>
      <c r="OY6" s="243"/>
      <c r="OZ6" s="243"/>
      <c r="PA6" s="243"/>
      <c r="PB6" s="243"/>
      <c r="PC6" s="243"/>
      <c r="PD6" s="243"/>
      <c r="PE6" s="243"/>
      <c r="PF6" s="243"/>
      <c r="PG6" s="243"/>
      <c r="PH6" s="243"/>
      <c r="PI6" s="243"/>
      <c r="PJ6" s="243"/>
      <c r="PK6" s="243"/>
      <c r="PL6" s="243"/>
      <c r="PM6" s="243"/>
      <c r="PN6" s="243"/>
      <c r="PO6" s="243"/>
      <c r="PP6" s="243"/>
      <c r="PQ6" s="243"/>
      <c r="PR6" s="243"/>
      <c r="PS6" s="243"/>
      <c r="PT6" s="243"/>
      <c r="PU6" s="243"/>
      <c r="PV6" s="243"/>
      <c r="PW6" s="243"/>
      <c r="PX6" s="243"/>
      <c r="PY6" s="243"/>
      <c r="PZ6" s="243"/>
      <c r="QA6" s="243"/>
      <c r="QB6" s="243"/>
      <c r="QC6" s="243"/>
      <c r="QD6" s="243"/>
      <c r="QE6" s="243"/>
      <c r="QF6" s="243"/>
      <c r="QG6" s="243"/>
      <c r="QH6" s="243"/>
      <c r="QI6" s="243"/>
      <c r="QJ6" s="243"/>
      <c r="QK6" s="243"/>
      <c r="QL6" s="243"/>
      <c r="QM6" s="243"/>
      <c r="QN6" s="243"/>
      <c r="QO6" s="243"/>
      <c r="QP6" s="243"/>
      <c r="QQ6" s="243"/>
      <c r="QR6" s="243"/>
      <c r="QS6" s="243"/>
      <c r="QT6" s="243"/>
      <c r="QU6" s="243"/>
      <c r="QV6" s="243"/>
      <c r="QW6" s="243"/>
      <c r="QX6" s="243"/>
      <c r="QY6" s="243"/>
      <c r="QZ6" s="243"/>
      <c r="RA6" s="243"/>
      <c r="RB6" s="243"/>
      <c r="RC6" s="243"/>
      <c r="RD6" s="243"/>
      <c r="RE6" s="243"/>
      <c r="RF6" s="243"/>
      <c r="RG6" s="243"/>
      <c r="RH6" s="243"/>
      <c r="RI6" s="243"/>
      <c r="RJ6" s="243"/>
      <c r="RK6" s="243"/>
      <c r="RL6" s="243"/>
      <c r="RM6" s="243"/>
      <c r="RN6" s="243"/>
      <c r="RO6" s="243"/>
      <c r="RP6" s="243"/>
      <c r="RQ6" s="243"/>
      <c r="RR6" s="243"/>
      <c r="RS6" s="243"/>
      <c r="RT6" s="243"/>
      <c r="RU6" s="243"/>
      <c r="RV6" s="243"/>
      <c r="RW6" s="243"/>
      <c r="RX6" s="243"/>
      <c r="RY6" s="243"/>
      <c r="RZ6" s="243"/>
      <c r="SA6" s="243"/>
      <c r="SB6" s="243"/>
      <c r="SC6" s="243"/>
      <c r="SD6" s="243"/>
      <c r="SE6" s="243"/>
      <c r="SF6" s="243"/>
      <c r="SG6" s="243"/>
      <c r="SH6" s="243"/>
      <c r="SI6" s="243"/>
      <c r="SJ6" s="243"/>
      <c r="SK6" s="243"/>
      <c r="SL6" s="243"/>
      <c r="SM6" s="243"/>
      <c r="SN6" s="243"/>
      <c r="SO6" s="243"/>
      <c r="SP6" s="243"/>
      <c r="SQ6" s="243"/>
      <c r="SR6" s="243"/>
      <c r="SS6" s="243"/>
      <c r="ST6" s="243"/>
      <c r="SU6" s="243"/>
      <c r="SV6" s="243"/>
      <c r="SW6" s="243"/>
      <c r="SX6" s="243"/>
      <c r="SY6" s="243"/>
      <c r="SZ6" s="243"/>
      <c r="TA6" s="243"/>
      <c r="TB6" s="243"/>
      <c r="TC6" s="243"/>
      <c r="TD6" s="243"/>
      <c r="TE6" s="243"/>
      <c r="TF6" s="243"/>
      <c r="TG6" s="243"/>
      <c r="TH6" s="243"/>
      <c r="TI6" s="243"/>
      <c r="TJ6" s="243"/>
      <c r="TK6" s="243"/>
      <c r="TL6" s="243"/>
      <c r="TM6" s="243"/>
      <c r="TN6" s="243"/>
      <c r="TO6" s="243"/>
      <c r="TP6" s="243"/>
      <c r="TQ6" s="243"/>
      <c r="TR6" s="243"/>
      <c r="TS6" s="243"/>
      <c r="TT6" s="243"/>
      <c r="TU6" s="243"/>
      <c r="TV6" s="243"/>
      <c r="TW6" s="243"/>
      <c r="TX6" s="243"/>
      <c r="TY6" s="243"/>
      <c r="TZ6" s="243"/>
      <c r="UA6" s="243"/>
      <c r="UB6" s="243"/>
      <c r="UC6" s="243"/>
      <c r="UD6" s="243"/>
      <c r="UE6" s="243"/>
      <c r="UF6" s="243"/>
      <c r="UG6" s="243"/>
      <c r="UH6" s="243"/>
      <c r="UI6" s="243"/>
      <c r="UJ6" s="243"/>
      <c r="UK6" s="243"/>
      <c r="UL6" s="243"/>
      <c r="UM6" s="243"/>
      <c r="UN6" s="243"/>
      <c r="UO6" s="243"/>
      <c r="UP6" s="243"/>
      <c r="UQ6" s="243"/>
      <c r="UR6" s="243"/>
      <c r="US6" s="243"/>
      <c r="UT6" s="243"/>
      <c r="UU6" s="243"/>
      <c r="UV6" s="243"/>
      <c r="UW6" s="243"/>
      <c r="UX6" s="243"/>
      <c r="UY6" s="243"/>
      <c r="UZ6" s="243"/>
      <c r="VA6" s="243"/>
      <c r="VB6" s="243"/>
      <c r="VC6" s="243"/>
      <c r="VD6" s="243"/>
      <c r="VE6" s="243"/>
      <c r="VF6" s="243"/>
      <c r="VG6" s="243"/>
      <c r="VH6" s="243"/>
      <c r="VI6" s="243"/>
      <c r="VJ6" s="243"/>
      <c r="VK6" s="243"/>
      <c r="VL6" s="243"/>
      <c r="VM6" s="243"/>
      <c r="VN6" s="243"/>
      <c r="VO6" s="243"/>
      <c r="VP6" s="243"/>
      <c r="VQ6" s="243"/>
      <c r="VR6" s="243"/>
      <c r="VS6" s="243"/>
      <c r="VT6" s="243"/>
      <c r="VU6" s="243"/>
      <c r="VV6" s="243"/>
      <c r="VW6" s="243"/>
      <c r="VX6" s="243"/>
      <c r="VY6" s="243"/>
      <c r="VZ6" s="243"/>
      <c r="WA6" s="243"/>
      <c r="WB6" s="243"/>
      <c r="WC6" s="243"/>
      <c r="WD6" s="243"/>
      <c r="WE6" s="243"/>
      <c r="WF6" s="243"/>
      <c r="WG6" s="243"/>
      <c r="WH6" s="243"/>
      <c r="WI6" s="243"/>
      <c r="WJ6" s="243"/>
      <c r="WK6" s="243"/>
      <c r="WL6" s="243"/>
      <c r="WM6" s="243"/>
      <c r="WN6" s="243"/>
      <c r="WO6" s="243"/>
      <c r="WP6" s="243"/>
      <c r="WQ6" s="243"/>
      <c r="WR6" s="243"/>
      <c r="WS6" s="243"/>
      <c r="WT6" s="243"/>
      <c r="WU6" s="243"/>
      <c r="WV6" s="243"/>
      <c r="WW6" s="243"/>
      <c r="WX6" s="243"/>
      <c r="WY6" s="243"/>
      <c r="WZ6" s="243"/>
      <c r="XA6" s="243"/>
      <c r="XB6" s="243"/>
      <c r="XC6" s="243"/>
      <c r="XD6" s="243"/>
      <c r="XE6" s="243"/>
      <c r="XF6" s="243"/>
      <c r="XG6" s="243"/>
      <c r="XH6" s="243"/>
      <c r="XI6" s="243"/>
      <c r="XJ6" s="243"/>
      <c r="XK6" s="243"/>
      <c r="XL6" s="243"/>
      <c r="XM6" s="243"/>
      <c r="XN6" s="243"/>
      <c r="XO6" s="243"/>
      <c r="XP6" s="243"/>
      <c r="XQ6" s="243"/>
      <c r="XR6" s="243"/>
      <c r="XS6" s="243"/>
      <c r="XT6" s="243"/>
      <c r="XU6" s="243"/>
      <c r="XV6" s="243"/>
      <c r="XW6" s="243"/>
      <c r="XX6" s="243"/>
      <c r="XY6" s="243"/>
      <c r="XZ6" s="243"/>
      <c r="YA6" s="243"/>
      <c r="YB6" s="243"/>
      <c r="YC6" s="243"/>
      <c r="YD6" s="243"/>
      <c r="YE6" s="243"/>
      <c r="YF6" s="243"/>
      <c r="YG6" s="243"/>
      <c r="YH6" s="243"/>
      <c r="YI6" s="243"/>
      <c r="YJ6" s="243"/>
      <c r="YK6" s="243"/>
      <c r="YL6" s="243"/>
      <c r="YM6" s="243"/>
      <c r="YN6" s="243"/>
      <c r="YO6" s="243"/>
      <c r="YP6" s="243"/>
      <c r="YQ6" s="243"/>
      <c r="YR6" s="243"/>
      <c r="YS6" s="243"/>
      <c r="YT6" s="243"/>
      <c r="YU6" s="243"/>
      <c r="YV6" s="243"/>
      <c r="YW6" s="243"/>
      <c r="YX6" s="243"/>
      <c r="YY6" s="243"/>
      <c r="YZ6" s="243"/>
      <c r="ZA6" s="243"/>
      <c r="ZB6" s="243"/>
      <c r="ZC6" s="243"/>
      <c r="ZD6" s="243"/>
      <c r="ZE6" s="243"/>
      <c r="ZF6" s="243"/>
      <c r="ZG6" s="243"/>
      <c r="ZH6" s="243"/>
      <c r="ZI6" s="243"/>
      <c r="ZJ6" s="243"/>
      <c r="ZK6" s="243"/>
      <c r="ZL6" s="243"/>
      <c r="ZM6" s="243"/>
      <c r="ZN6" s="243"/>
      <c r="ZO6" s="243"/>
      <c r="ZP6" s="243"/>
      <c r="ZQ6" s="243"/>
      <c r="ZR6" s="243"/>
      <c r="ZS6" s="243"/>
      <c r="ZT6" s="243"/>
      <c r="ZU6" s="243"/>
      <c r="ZV6" s="243"/>
      <c r="ZW6" s="243"/>
      <c r="ZX6" s="243"/>
      <c r="ZY6" s="243"/>
      <c r="ZZ6" s="243"/>
      <c r="AAA6" s="243"/>
      <c r="AAB6" s="243"/>
      <c r="AAC6" s="243"/>
      <c r="AAD6" s="243"/>
      <c r="AAE6" s="243"/>
      <c r="AAF6" s="243"/>
      <c r="AAG6" s="243"/>
      <c r="AAH6" s="243"/>
      <c r="AAI6" s="243"/>
      <c r="AAJ6" s="243"/>
      <c r="AAK6" s="243"/>
      <c r="AAL6" s="243"/>
      <c r="AAM6" s="243"/>
      <c r="AAN6" s="243"/>
      <c r="AAO6" s="243"/>
      <c r="AAP6" s="243"/>
      <c r="AAQ6" s="243"/>
      <c r="AAR6" s="243"/>
      <c r="AAS6" s="243"/>
      <c r="AAT6" s="243"/>
      <c r="AAU6" s="243"/>
      <c r="AAV6" s="243"/>
      <c r="AAW6" s="243"/>
      <c r="AAX6" s="243"/>
      <c r="AAY6" s="243"/>
      <c r="AAZ6" s="243"/>
      <c r="ABA6" s="243"/>
      <c r="ABB6" s="243"/>
      <c r="ABC6" s="243"/>
      <c r="ABD6" s="243"/>
      <c r="ABE6" s="243"/>
      <c r="ABF6" s="243"/>
      <c r="ABG6" s="243"/>
      <c r="ABH6" s="243"/>
      <c r="ABI6" s="243"/>
      <c r="ABJ6" s="243"/>
      <c r="ABK6" s="243"/>
      <c r="ABL6" s="243"/>
      <c r="ABM6" s="243"/>
      <c r="ABN6" s="243"/>
      <c r="ABO6" s="243"/>
      <c r="ABP6" s="243"/>
      <c r="ABQ6" s="243"/>
      <c r="ABR6" s="243"/>
      <c r="ABS6" s="243"/>
      <c r="ABT6" s="243"/>
      <c r="ABU6" s="243"/>
      <c r="ABV6" s="243"/>
      <c r="ABW6" s="243"/>
      <c r="ABX6" s="243"/>
      <c r="ABY6" s="243"/>
      <c r="ABZ6" s="243"/>
      <c r="ACA6" s="243"/>
      <c r="ACB6" s="243"/>
      <c r="ACC6" s="243"/>
      <c r="ACD6" s="243"/>
      <c r="ACE6" s="243"/>
      <c r="ACF6" s="243"/>
      <c r="ACG6" s="243"/>
      <c r="ACH6" s="243"/>
      <c r="ACI6" s="243"/>
      <c r="ACJ6" s="243"/>
      <c r="ACK6" s="243"/>
      <c r="ACL6" s="243"/>
      <c r="ACM6" s="243"/>
      <c r="ACN6" s="243"/>
      <c r="ACO6" s="243"/>
      <c r="ACP6" s="243"/>
      <c r="ACQ6" s="243"/>
      <c r="ACR6" s="243"/>
      <c r="ACS6" s="243"/>
      <c r="ACT6" s="243"/>
      <c r="ACU6" s="243"/>
      <c r="ACV6" s="243"/>
      <c r="ACW6" s="243"/>
      <c r="ACX6" s="243"/>
      <c r="ACY6" s="243"/>
      <c r="ACZ6" s="243"/>
      <c r="ADA6" s="243"/>
      <c r="ADB6" s="243"/>
      <c r="ADC6" s="243"/>
      <c r="ADD6" s="243"/>
      <c r="ADE6" s="243"/>
      <c r="ADF6" s="243"/>
      <c r="ADG6" s="243"/>
      <c r="ADH6" s="243"/>
      <c r="ADI6" s="243"/>
      <c r="ADJ6" s="243"/>
      <c r="ADK6" s="243"/>
      <c r="ADL6" s="243"/>
      <c r="ADM6" s="243"/>
      <c r="ADN6" s="243"/>
      <c r="ADO6" s="243"/>
      <c r="ADP6" s="243"/>
      <c r="ADQ6" s="243"/>
      <c r="ADR6" s="243"/>
      <c r="ADS6" s="243"/>
      <c r="ADT6" s="243"/>
      <c r="ADU6" s="243"/>
      <c r="ADV6" s="243"/>
      <c r="ADW6" s="243"/>
      <c r="ADX6" s="243"/>
      <c r="ADY6" s="243"/>
      <c r="ADZ6" s="243"/>
      <c r="AEA6" s="243"/>
      <c r="AEB6" s="243"/>
      <c r="AEC6" s="243"/>
      <c r="AED6" s="243"/>
      <c r="AEE6" s="243"/>
      <c r="AEF6" s="243"/>
      <c r="AEG6" s="243"/>
      <c r="AEH6" s="243"/>
      <c r="AEI6" s="243"/>
      <c r="AEJ6" s="243"/>
      <c r="AEK6" s="243"/>
      <c r="AEL6" s="243"/>
      <c r="AEM6" s="243"/>
      <c r="AEN6" s="243"/>
      <c r="AEO6" s="243"/>
      <c r="AEP6" s="243"/>
      <c r="AEQ6" s="243"/>
      <c r="AER6" s="243"/>
      <c r="AES6" s="243"/>
      <c r="AET6" s="243"/>
      <c r="AEU6" s="243"/>
      <c r="AEV6" s="243"/>
      <c r="AEW6" s="243"/>
      <c r="AEX6" s="243"/>
      <c r="AEY6" s="243"/>
      <c r="AEZ6" s="243"/>
      <c r="AFA6" s="243"/>
      <c r="AFB6" s="243"/>
      <c r="AFC6" s="243"/>
      <c r="AFD6" s="243"/>
      <c r="AFE6" s="243"/>
      <c r="AFF6" s="243"/>
      <c r="AFG6" s="243"/>
      <c r="AFH6" s="243"/>
      <c r="AFI6" s="243"/>
      <c r="AFJ6" s="243"/>
      <c r="AFK6" s="243"/>
      <c r="AFL6" s="243"/>
      <c r="AFM6" s="243"/>
      <c r="AFN6" s="243"/>
      <c r="AFO6" s="243"/>
      <c r="AFP6" s="243"/>
      <c r="AFQ6" s="243"/>
      <c r="AFR6" s="243"/>
      <c r="AFS6" s="243"/>
      <c r="AFT6" s="243"/>
      <c r="AFU6" s="243"/>
      <c r="AFV6" s="243"/>
      <c r="AFW6" s="243"/>
      <c r="AFX6" s="243"/>
      <c r="AFY6" s="243"/>
      <c r="AFZ6" s="243"/>
      <c r="AGA6" s="243"/>
      <c r="AGB6" s="243"/>
      <c r="AGC6" s="243"/>
      <c r="AGD6" s="243"/>
      <c r="AGE6" s="243"/>
      <c r="AGF6" s="243"/>
      <c r="AGG6" s="243"/>
      <c r="AGH6" s="243"/>
      <c r="AGI6" s="243"/>
      <c r="AGJ6" s="243"/>
      <c r="AGK6" s="243"/>
      <c r="AGL6" s="243"/>
      <c r="AGM6" s="243"/>
      <c r="AGN6" s="243"/>
      <c r="AGO6" s="243"/>
      <c r="AGP6" s="243"/>
      <c r="AGQ6" s="243"/>
      <c r="AGR6" s="243"/>
      <c r="AGS6" s="243"/>
      <c r="AGT6" s="243"/>
      <c r="AGU6" s="243"/>
      <c r="AGV6" s="243"/>
      <c r="AGW6" s="243"/>
      <c r="AGX6" s="243"/>
      <c r="AGY6" s="243"/>
      <c r="AGZ6" s="243"/>
      <c r="AHA6" s="243"/>
      <c r="AHB6" s="243"/>
      <c r="AHC6" s="243"/>
      <c r="AHD6" s="243"/>
      <c r="AHE6" s="243"/>
      <c r="AHF6" s="243"/>
      <c r="AHG6" s="243"/>
      <c r="AHH6" s="243"/>
      <c r="AHI6" s="243"/>
      <c r="AHJ6" s="243"/>
      <c r="AHK6" s="243"/>
      <c r="AHL6" s="243"/>
      <c r="AHM6" s="243"/>
      <c r="AHN6" s="243"/>
      <c r="AHO6" s="243"/>
      <c r="AHP6" s="243"/>
      <c r="AHQ6" s="243"/>
      <c r="AHR6" s="243"/>
      <c r="AHS6" s="243"/>
      <c r="AHT6" s="243"/>
      <c r="AHU6" s="243"/>
      <c r="AHV6" s="243"/>
      <c r="AHW6" s="243"/>
      <c r="AHX6" s="243"/>
      <c r="AHY6" s="243"/>
      <c r="AHZ6" s="243"/>
      <c r="AIA6" s="243"/>
      <c r="AIB6" s="243"/>
      <c r="AIC6" s="243"/>
      <c r="AID6" s="243"/>
      <c r="AIE6" s="243"/>
      <c r="AIF6" s="243"/>
      <c r="AIG6" s="243"/>
      <c r="AIH6" s="243"/>
      <c r="AII6" s="243"/>
      <c r="AIJ6" s="243"/>
      <c r="AIK6" s="243"/>
      <c r="AIL6" s="243"/>
      <c r="AIM6" s="243"/>
      <c r="AIN6" s="243"/>
      <c r="AIO6" s="243"/>
      <c r="AIP6" s="243"/>
      <c r="AIQ6" s="243"/>
      <c r="AIR6" s="243"/>
      <c r="AIS6" s="243"/>
      <c r="AIT6" s="243"/>
      <c r="AIU6" s="243"/>
      <c r="AIV6" s="243"/>
      <c r="AIW6" s="243"/>
      <c r="AIX6" s="243"/>
      <c r="AIY6" s="243"/>
      <c r="AIZ6" s="243"/>
      <c r="AJA6" s="243"/>
      <c r="AJB6" s="243"/>
      <c r="AJC6" s="243"/>
      <c r="AJD6" s="243"/>
      <c r="AJE6" s="243"/>
      <c r="AJF6" s="243"/>
      <c r="AJG6" s="243"/>
      <c r="AJH6" s="243"/>
      <c r="AJI6" s="243"/>
      <c r="AJJ6" s="243"/>
      <c r="AJK6" s="243"/>
      <c r="AJL6" s="243"/>
      <c r="AJM6" s="243"/>
      <c r="AJN6" s="243"/>
      <c r="AJO6" s="243"/>
      <c r="AJP6" s="243"/>
      <c r="AJQ6" s="243"/>
      <c r="AJR6" s="243"/>
      <c r="AJS6" s="243"/>
      <c r="AJT6" s="243"/>
      <c r="AJU6" s="243"/>
      <c r="AJV6" s="243"/>
      <c r="AJW6" s="243"/>
      <c r="AJX6" s="243"/>
      <c r="AJY6" s="243"/>
      <c r="AJZ6" s="243"/>
      <c r="AKA6" s="243"/>
      <c r="AKB6" s="243"/>
      <c r="AKC6" s="243"/>
      <c r="AKD6" s="243"/>
      <c r="AKE6" s="243"/>
      <c r="AKF6" s="243"/>
      <c r="AKG6" s="243"/>
      <c r="AKH6" s="243"/>
      <c r="AKI6" s="243"/>
      <c r="AKJ6" s="243"/>
      <c r="AKK6" s="243"/>
      <c r="AKL6" s="243"/>
      <c r="AKM6" s="243"/>
      <c r="AKN6" s="243"/>
      <c r="AKO6" s="243"/>
      <c r="AKP6" s="243"/>
      <c r="AKQ6" s="243"/>
      <c r="AKR6" s="243"/>
      <c r="AKS6" s="243"/>
      <c r="AKT6" s="243"/>
      <c r="AKU6" s="243"/>
      <c r="AKV6" s="243"/>
      <c r="AKW6" s="243"/>
      <c r="AKX6" s="243"/>
      <c r="AKY6" s="243"/>
      <c r="AKZ6" s="243"/>
      <c r="ALA6" s="243"/>
      <c r="ALB6" s="243"/>
      <c r="ALC6" s="243"/>
      <c r="ALD6" s="243"/>
      <c r="ALE6" s="243"/>
      <c r="ALF6" s="243"/>
      <c r="ALG6" s="243"/>
      <c r="ALH6" s="243"/>
      <c r="ALI6" s="243"/>
      <c r="ALJ6" s="243"/>
      <c r="ALK6" s="243"/>
      <c r="ALL6" s="243"/>
      <c r="ALM6" s="243"/>
      <c r="ALN6" s="243"/>
      <c r="ALO6" s="243"/>
      <c r="ALP6" s="243"/>
      <c r="ALQ6" s="243"/>
      <c r="ALR6" s="243"/>
      <c r="ALS6" s="243"/>
      <c r="ALT6" s="243"/>
      <c r="ALU6" s="243"/>
      <c r="ALV6" s="243"/>
      <c r="ALW6" s="243"/>
      <c r="ALX6" s="243"/>
      <c r="ALY6" s="243"/>
      <c r="ALZ6" s="243"/>
      <c r="AMA6" s="243"/>
    </row>
    <row r="7" spans="1:1015" s="241" customFormat="1" ht="12">
      <c r="A7" s="256">
        <v>1</v>
      </c>
      <c r="B7" s="265" t="s">
        <v>152</v>
      </c>
      <c r="C7" s="258" t="s">
        <v>131</v>
      </c>
      <c r="D7" s="256">
        <v>8</v>
      </c>
      <c r="E7" s="246"/>
      <c r="F7" s="254">
        <f>E7*D7</f>
        <v>0</v>
      </c>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c r="DH7" s="247"/>
      <c r="DI7" s="247"/>
      <c r="DJ7" s="247"/>
      <c r="DK7" s="247"/>
      <c r="DL7" s="247"/>
      <c r="DM7" s="247"/>
      <c r="DN7" s="247"/>
      <c r="DO7" s="247"/>
      <c r="DP7" s="247"/>
      <c r="DQ7" s="247"/>
      <c r="DR7" s="247"/>
      <c r="DS7" s="247"/>
      <c r="DT7" s="247"/>
      <c r="DU7" s="247"/>
      <c r="DV7" s="247"/>
      <c r="DW7" s="247"/>
      <c r="DX7" s="247"/>
      <c r="DY7" s="247"/>
      <c r="DZ7" s="247"/>
      <c r="EA7" s="247"/>
      <c r="EB7" s="247"/>
      <c r="EC7" s="247"/>
      <c r="ED7" s="247"/>
      <c r="EE7" s="247"/>
      <c r="EF7" s="247"/>
      <c r="EG7" s="247"/>
      <c r="EH7" s="247"/>
      <c r="EI7" s="247"/>
      <c r="EJ7" s="247"/>
      <c r="EK7" s="247"/>
      <c r="EL7" s="247"/>
      <c r="EM7" s="247"/>
      <c r="EN7" s="247"/>
      <c r="EO7" s="247"/>
      <c r="EP7" s="247"/>
      <c r="EQ7" s="247"/>
      <c r="ER7" s="247"/>
      <c r="ES7" s="247"/>
      <c r="ET7" s="247"/>
      <c r="EU7" s="247"/>
      <c r="EV7" s="247"/>
      <c r="EW7" s="247"/>
      <c r="EX7" s="247"/>
      <c r="EY7" s="247"/>
      <c r="EZ7" s="247"/>
      <c r="FA7" s="247"/>
      <c r="FB7" s="247"/>
      <c r="FC7" s="247"/>
      <c r="FD7" s="247"/>
      <c r="FE7" s="247"/>
      <c r="FF7" s="247"/>
      <c r="FG7" s="247"/>
      <c r="FH7" s="247"/>
      <c r="FI7" s="247"/>
      <c r="FJ7" s="247"/>
      <c r="FK7" s="247"/>
      <c r="FL7" s="247"/>
      <c r="FM7" s="247"/>
      <c r="FN7" s="247"/>
      <c r="FO7" s="247"/>
      <c r="FP7" s="247"/>
      <c r="FQ7" s="247"/>
      <c r="FR7" s="247"/>
      <c r="FS7" s="247"/>
      <c r="FT7" s="247"/>
      <c r="FU7" s="247"/>
      <c r="FV7" s="247"/>
      <c r="FW7" s="247"/>
      <c r="FX7" s="247"/>
      <c r="FY7" s="247"/>
      <c r="FZ7" s="247"/>
      <c r="GA7" s="247"/>
      <c r="GB7" s="247"/>
      <c r="GC7" s="247"/>
      <c r="GD7" s="247"/>
      <c r="GE7" s="247"/>
      <c r="GF7" s="247"/>
      <c r="GG7" s="247"/>
      <c r="GH7" s="247"/>
      <c r="GI7" s="247"/>
      <c r="GJ7" s="247"/>
      <c r="GK7" s="247"/>
      <c r="GL7" s="247"/>
      <c r="GM7" s="247"/>
      <c r="GN7" s="247"/>
      <c r="GO7" s="247"/>
      <c r="GP7" s="247"/>
      <c r="GQ7" s="247"/>
      <c r="GR7" s="247"/>
      <c r="GS7" s="247"/>
      <c r="GT7" s="247"/>
      <c r="GU7" s="247"/>
      <c r="GV7" s="247"/>
      <c r="GW7" s="247"/>
      <c r="GX7" s="247"/>
      <c r="GY7" s="247"/>
      <c r="GZ7" s="247"/>
      <c r="HA7" s="247"/>
      <c r="HB7" s="247"/>
      <c r="HC7" s="247"/>
      <c r="HD7" s="247"/>
      <c r="HE7" s="247"/>
      <c r="HF7" s="247"/>
      <c r="HG7" s="247"/>
      <c r="HH7" s="247"/>
      <c r="HI7" s="247"/>
      <c r="HJ7" s="247"/>
      <c r="HK7" s="247"/>
      <c r="HL7" s="247"/>
      <c r="HM7" s="247"/>
      <c r="HN7" s="247"/>
      <c r="HO7" s="247"/>
      <c r="HP7" s="247"/>
      <c r="HQ7" s="247"/>
      <c r="HR7" s="247"/>
      <c r="HS7" s="247"/>
      <c r="HT7" s="247"/>
      <c r="HU7" s="247"/>
      <c r="HV7" s="247"/>
      <c r="HW7" s="247"/>
      <c r="HX7" s="247"/>
      <c r="HY7" s="247"/>
      <c r="HZ7" s="247"/>
      <c r="IA7" s="247"/>
      <c r="IB7" s="247"/>
      <c r="IC7" s="247"/>
      <c r="ID7" s="247"/>
      <c r="IE7" s="247"/>
      <c r="IF7" s="247"/>
      <c r="IG7" s="247"/>
      <c r="IH7" s="247"/>
      <c r="II7" s="247"/>
      <c r="IJ7" s="247"/>
      <c r="IK7" s="247"/>
      <c r="IL7" s="247"/>
      <c r="IM7" s="247"/>
      <c r="IN7" s="247"/>
      <c r="IO7" s="247"/>
      <c r="IP7" s="247"/>
      <c r="IQ7" s="247"/>
      <c r="IR7" s="247"/>
      <c r="IS7" s="247"/>
      <c r="IT7" s="247"/>
      <c r="IU7" s="247"/>
      <c r="IV7" s="247"/>
      <c r="IW7" s="247"/>
      <c r="IX7" s="247"/>
      <c r="IY7" s="247"/>
      <c r="IZ7" s="247"/>
      <c r="JA7" s="247"/>
      <c r="JB7" s="247"/>
      <c r="JC7" s="247"/>
      <c r="JD7" s="247"/>
      <c r="JE7" s="247"/>
      <c r="JF7" s="247"/>
      <c r="JG7" s="247"/>
      <c r="JH7" s="247"/>
      <c r="JI7" s="247"/>
      <c r="JJ7" s="247"/>
      <c r="JK7" s="247"/>
      <c r="JL7" s="247"/>
      <c r="JM7" s="247"/>
      <c r="JN7" s="247"/>
      <c r="JO7" s="247"/>
      <c r="JP7" s="247"/>
      <c r="JQ7" s="247"/>
      <c r="JR7" s="247"/>
      <c r="JS7" s="247"/>
      <c r="JT7" s="247"/>
      <c r="JU7" s="247"/>
      <c r="JV7" s="247"/>
      <c r="JW7" s="247"/>
      <c r="JX7" s="247"/>
      <c r="JY7" s="247"/>
      <c r="JZ7" s="247"/>
      <c r="KA7" s="247"/>
      <c r="KB7" s="247"/>
      <c r="KC7" s="247"/>
      <c r="KD7" s="247"/>
      <c r="KE7" s="247"/>
      <c r="KF7" s="247"/>
      <c r="KG7" s="247"/>
      <c r="KH7" s="247"/>
      <c r="KI7" s="247"/>
      <c r="KJ7" s="247"/>
      <c r="KK7" s="247"/>
      <c r="KL7" s="247"/>
      <c r="KM7" s="247"/>
      <c r="KN7" s="247"/>
      <c r="KO7" s="247"/>
      <c r="KP7" s="247"/>
      <c r="KQ7" s="247"/>
      <c r="KR7" s="247"/>
      <c r="KS7" s="247"/>
      <c r="KT7" s="247"/>
      <c r="KU7" s="247"/>
      <c r="KV7" s="247"/>
      <c r="KW7" s="247"/>
      <c r="KX7" s="247"/>
      <c r="KY7" s="247"/>
      <c r="KZ7" s="247"/>
      <c r="LA7" s="247"/>
      <c r="LB7" s="247"/>
      <c r="LC7" s="247"/>
      <c r="LD7" s="247"/>
      <c r="LE7" s="247"/>
      <c r="LF7" s="247"/>
      <c r="LG7" s="247"/>
      <c r="LH7" s="247"/>
      <c r="LI7" s="247"/>
      <c r="LJ7" s="247"/>
      <c r="LK7" s="247"/>
      <c r="LL7" s="247"/>
      <c r="LM7" s="247"/>
      <c r="LN7" s="247"/>
      <c r="LO7" s="247"/>
      <c r="LP7" s="247"/>
      <c r="LQ7" s="247"/>
      <c r="LR7" s="247"/>
      <c r="LS7" s="247"/>
      <c r="LT7" s="247"/>
      <c r="LU7" s="247"/>
      <c r="LV7" s="247"/>
      <c r="LW7" s="247"/>
      <c r="LX7" s="247"/>
      <c r="LY7" s="247"/>
      <c r="LZ7" s="247"/>
      <c r="MA7" s="247"/>
      <c r="MB7" s="247"/>
      <c r="MC7" s="247"/>
      <c r="MD7" s="247"/>
      <c r="ME7" s="247"/>
      <c r="MF7" s="247"/>
      <c r="MG7" s="247"/>
      <c r="MH7" s="247"/>
      <c r="MI7" s="247"/>
      <c r="MJ7" s="247"/>
      <c r="MK7" s="247"/>
      <c r="ML7" s="247"/>
      <c r="MM7" s="247"/>
      <c r="MN7" s="247"/>
      <c r="MO7" s="247"/>
      <c r="MP7" s="247"/>
      <c r="MQ7" s="247"/>
      <c r="MR7" s="247"/>
      <c r="MS7" s="247"/>
      <c r="MT7" s="247"/>
      <c r="MU7" s="247"/>
      <c r="MV7" s="247"/>
      <c r="MW7" s="247"/>
      <c r="MX7" s="247"/>
      <c r="MY7" s="247"/>
      <c r="MZ7" s="247"/>
      <c r="NA7" s="247"/>
      <c r="NB7" s="247"/>
      <c r="NC7" s="247"/>
      <c r="ND7" s="247"/>
      <c r="NE7" s="247"/>
      <c r="NF7" s="247"/>
      <c r="NG7" s="247"/>
      <c r="NH7" s="247"/>
      <c r="NI7" s="247"/>
      <c r="NJ7" s="247"/>
      <c r="NK7" s="247"/>
      <c r="NL7" s="247"/>
      <c r="NM7" s="247"/>
      <c r="NN7" s="247"/>
      <c r="NO7" s="247"/>
      <c r="NP7" s="247"/>
      <c r="NQ7" s="247"/>
      <c r="NR7" s="247"/>
      <c r="NS7" s="247"/>
      <c r="NT7" s="247"/>
      <c r="NU7" s="247"/>
      <c r="NV7" s="247"/>
      <c r="NW7" s="247"/>
      <c r="NX7" s="247"/>
      <c r="NY7" s="247"/>
      <c r="NZ7" s="247"/>
      <c r="OA7" s="247"/>
      <c r="OB7" s="247"/>
      <c r="OC7" s="247"/>
      <c r="OD7" s="247"/>
      <c r="OE7" s="247"/>
      <c r="OF7" s="247"/>
      <c r="OG7" s="247"/>
      <c r="OH7" s="247"/>
      <c r="OI7" s="247"/>
      <c r="OJ7" s="247"/>
      <c r="OK7" s="247"/>
      <c r="OL7" s="247"/>
      <c r="OM7" s="247"/>
      <c r="ON7" s="247"/>
      <c r="OO7" s="247"/>
      <c r="OP7" s="247"/>
      <c r="OQ7" s="247"/>
      <c r="OR7" s="247"/>
      <c r="OS7" s="247"/>
      <c r="OT7" s="247"/>
      <c r="OU7" s="247"/>
      <c r="OV7" s="247"/>
      <c r="OW7" s="247"/>
      <c r="OX7" s="247"/>
      <c r="OY7" s="247"/>
      <c r="OZ7" s="247"/>
      <c r="PA7" s="247"/>
      <c r="PB7" s="247"/>
      <c r="PC7" s="247"/>
      <c r="PD7" s="247"/>
      <c r="PE7" s="247"/>
      <c r="PF7" s="247"/>
      <c r="PG7" s="247"/>
      <c r="PH7" s="247"/>
      <c r="PI7" s="247"/>
      <c r="PJ7" s="247"/>
      <c r="PK7" s="247"/>
      <c r="PL7" s="247"/>
      <c r="PM7" s="247"/>
      <c r="PN7" s="247"/>
      <c r="PO7" s="247"/>
      <c r="PP7" s="247"/>
      <c r="PQ7" s="247"/>
      <c r="PR7" s="247"/>
      <c r="PS7" s="247"/>
      <c r="PT7" s="247"/>
      <c r="PU7" s="247"/>
      <c r="PV7" s="247"/>
      <c r="PW7" s="247"/>
      <c r="PX7" s="247"/>
      <c r="PY7" s="247"/>
      <c r="PZ7" s="247"/>
      <c r="QA7" s="247"/>
      <c r="QB7" s="247"/>
      <c r="QC7" s="247"/>
      <c r="QD7" s="247"/>
      <c r="QE7" s="247"/>
      <c r="QF7" s="247"/>
      <c r="QG7" s="247"/>
      <c r="QH7" s="247"/>
      <c r="QI7" s="247"/>
      <c r="QJ7" s="247"/>
      <c r="QK7" s="247"/>
      <c r="QL7" s="247"/>
      <c r="QM7" s="247"/>
      <c r="QN7" s="247"/>
      <c r="QO7" s="247"/>
      <c r="QP7" s="247"/>
      <c r="QQ7" s="247"/>
      <c r="QR7" s="247"/>
      <c r="QS7" s="247"/>
      <c r="QT7" s="247"/>
      <c r="QU7" s="247"/>
      <c r="QV7" s="247"/>
      <c r="QW7" s="247"/>
      <c r="QX7" s="247"/>
      <c r="QY7" s="247"/>
      <c r="QZ7" s="247"/>
      <c r="RA7" s="247"/>
      <c r="RB7" s="247"/>
      <c r="RC7" s="247"/>
      <c r="RD7" s="247"/>
      <c r="RE7" s="247"/>
      <c r="RF7" s="247"/>
      <c r="RG7" s="247"/>
      <c r="RH7" s="247"/>
      <c r="RI7" s="247"/>
      <c r="RJ7" s="247"/>
      <c r="RK7" s="247"/>
      <c r="RL7" s="247"/>
      <c r="RM7" s="247"/>
      <c r="RN7" s="247"/>
      <c r="RO7" s="247"/>
      <c r="RP7" s="247"/>
      <c r="RQ7" s="247"/>
      <c r="RR7" s="247"/>
      <c r="RS7" s="247"/>
      <c r="RT7" s="247"/>
      <c r="RU7" s="247"/>
      <c r="RV7" s="247"/>
      <c r="RW7" s="247"/>
      <c r="RX7" s="247"/>
      <c r="RY7" s="247"/>
      <c r="RZ7" s="247"/>
      <c r="SA7" s="247"/>
      <c r="SB7" s="247"/>
      <c r="SC7" s="247"/>
      <c r="SD7" s="247"/>
      <c r="SE7" s="247"/>
      <c r="SF7" s="247"/>
      <c r="SG7" s="247"/>
      <c r="SH7" s="247"/>
      <c r="SI7" s="247"/>
      <c r="SJ7" s="247"/>
      <c r="SK7" s="247"/>
      <c r="SL7" s="247"/>
      <c r="SM7" s="247"/>
      <c r="SN7" s="247"/>
      <c r="SO7" s="247"/>
      <c r="SP7" s="247"/>
      <c r="SQ7" s="247"/>
      <c r="SR7" s="247"/>
      <c r="SS7" s="247"/>
      <c r="ST7" s="247"/>
      <c r="SU7" s="247"/>
      <c r="SV7" s="247"/>
      <c r="SW7" s="247"/>
      <c r="SX7" s="247"/>
      <c r="SY7" s="247"/>
      <c r="SZ7" s="247"/>
      <c r="TA7" s="247"/>
      <c r="TB7" s="247"/>
      <c r="TC7" s="247"/>
      <c r="TD7" s="247"/>
      <c r="TE7" s="247"/>
      <c r="TF7" s="247"/>
      <c r="TG7" s="247"/>
      <c r="TH7" s="247"/>
      <c r="TI7" s="247"/>
      <c r="TJ7" s="247"/>
      <c r="TK7" s="247"/>
      <c r="TL7" s="247"/>
      <c r="TM7" s="247"/>
      <c r="TN7" s="247"/>
      <c r="TO7" s="247"/>
      <c r="TP7" s="247"/>
      <c r="TQ7" s="247"/>
      <c r="TR7" s="247"/>
      <c r="TS7" s="247"/>
      <c r="TT7" s="247"/>
      <c r="TU7" s="247"/>
      <c r="TV7" s="247"/>
      <c r="TW7" s="247"/>
      <c r="TX7" s="247"/>
      <c r="TY7" s="247"/>
      <c r="TZ7" s="247"/>
      <c r="UA7" s="247"/>
      <c r="UB7" s="247"/>
      <c r="UC7" s="247"/>
      <c r="UD7" s="247"/>
      <c r="UE7" s="247"/>
      <c r="UF7" s="247"/>
      <c r="UG7" s="247"/>
      <c r="UH7" s="247"/>
      <c r="UI7" s="247"/>
      <c r="UJ7" s="247"/>
      <c r="UK7" s="247"/>
      <c r="UL7" s="247"/>
      <c r="UM7" s="247"/>
      <c r="UN7" s="247"/>
      <c r="UO7" s="247"/>
      <c r="UP7" s="247"/>
      <c r="UQ7" s="247"/>
      <c r="UR7" s="247"/>
      <c r="US7" s="247"/>
      <c r="UT7" s="247"/>
      <c r="UU7" s="247"/>
      <c r="UV7" s="247"/>
      <c r="UW7" s="247"/>
      <c r="UX7" s="247"/>
      <c r="UY7" s="247"/>
      <c r="UZ7" s="247"/>
      <c r="VA7" s="247"/>
      <c r="VB7" s="247"/>
      <c r="VC7" s="247"/>
      <c r="VD7" s="247"/>
      <c r="VE7" s="247"/>
      <c r="VF7" s="247"/>
      <c r="VG7" s="247"/>
      <c r="VH7" s="247"/>
      <c r="VI7" s="247"/>
      <c r="VJ7" s="247"/>
      <c r="VK7" s="247"/>
      <c r="VL7" s="247"/>
      <c r="VM7" s="247"/>
      <c r="VN7" s="247"/>
      <c r="VO7" s="247"/>
      <c r="VP7" s="247"/>
      <c r="VQ7" s="247"/>
      <c r="VR7" s="247"/>
      <c r="VS7" s="247"/>
      <c r="VT7" s="247"/>
      <c r="VU7" s="247"/>
      <c r="VV7" s="247"/>
      <c r="VW7" s="247"/>
      <c r="VX7" s="247"/>
      <c r="VY7" s="247"/>
      <c r="VZ7" s="247"/>
      <c r="WA7" s="247"/>
      <c r="WB7" s="247"/>
      <c r="WC7" s="247"/>
      <c r="WD7" s="247"/>
      <c r="WE7" s="247"/>
      <c r="WF7" s="247"/>
      <c r="WG7" s="247"/>
      <c r="WH7" s="247"/>
      <c r="WI7" s="247"/>
      <c r="WJ7" s="247"/>
      <c r="WK7" s="247"/>
      <c r="WL7" s="247"/>
      <c r="WM7" s="247"/>
      <c r="WN7" s="247"/>
      <c r="WO7" s="247"/>
      <c r="WP7" s="247"/>
      <c r="WQ7" s="247"/>
      <c r="WR7" s="247"/>
      <c r="WS7" s="247"/>
      <c r="WT7" s="247"/>
      <c r="WU7" s="247"/>
      <c r="WV7" s="247"/>
      <c r="WW7" s="247"/>
      <c r="WX7" s="247"/>
      <c r="WY7" s="247"/>
      <c r="WZ7" s="247"/>
      <c r="XA7" s="247"/>
      <c r="XB7" s="247"/>
      <c r="XC7" s="247"/>
      <c r="XD7" s="247"/>
      <c r="XE7" s="247"/>
      <c r="XF7" s="247"/>
      <c r="XG7" s="247"/>
      <c r="XH7" s="247"/>
      <c r="XI7" s="247"/>
      <c r="XJ7" s="247"/>
      <c r="XK7" s="247"/>
      <c r="XL7" s="247"/>
      <c r="XM7" s="247"/>
      <c r="XN7" s="247"/>
      <c r="XO7" s="247"/>
      <c r="XP7" s="247"/>
      <c r="XQ7" s="247"/>
      <c r="XR7" s="247"/>
      <c r="XS7" s="247"/>
      <c r="XT7" s="247"/>
      <c r="XU7" s="247"/>
      <c r="XV7" s="247"/>
      <c r="XW7" s="247"/>
      <c r="XX7" s="247"/>
      <c r="XY7" s="247"/>
      <c r="XZ7" s="247"/>
      <c r="YA7" s="247"/>
      <c r="YB7" s="247"/>
      <c r="YC7" s="247"/>
      <c r="YD7" s="247"/>
      <c r="YE7" s="247"/>
      <c r="YF7" s="247"/>
      <c r="YG7" s="247"/>
      <c r="YH7" s="247"/>
      <c r="YI7" s="247"/>
      <c r="YJ7" s="247"/>
      <c r="YK7" s="247"/>
      <c r="YL7" s="247"/>
      <c r="YM7" s="247"/>
      <c r="YN7" s="247"/>
      <c r="YO7" s="247"/>
      <c r="YP7" s="247"/>
      <c r="YQ7" s="247"/>
      <c r="YR7" s="247"/>
      <c r="YS7" s="247"/>
      <c r="YT7" s="247"/>
      <c r="YU7" s="247"/>
      <c r="YV7" s="247"/>
      <c r="YW7" s="247"/>
      <c r="YX7" s="247"/>
      <c r="YY7" s="247"/>
      <c r="YZ7" s="247"/>
      <c r="ZA7" s="247"/>
      <c r="ZB7" s="247"/>
      <c r="ZC7" s="247"/>
      <c r="ZD7" s="247"/>
      <c r="ZE7" s="247"/>
      <c r="ZF7" s="247"/>
      <c r="ZG7" s="247"/>
      <c r="ZH7" s="247"/>
      <c r="ZI7" s="247"/>
      <c r="ZJ7" s="247"/>
      <c r="ZK7" s="247"/>
      <c r="ZL7" s="247"/>
      <c r="ZM7" s="247"/>
      <c r="ZN7" s="247"/>
      <c r="ZO7" s="247"/>
      <c r="ZP7" s="247"/>
      <c r="ZQ7" s="247"/>
      <c r="ZR7" s="247"/>
      <c r="ZS7" s="247"/>
      <c r="ZT7" s="247"/>
      <c r="ZU7" s="247"/>
      <c r="ZV7" s="247"/>
      <c r="ZW7" s="247"/>
      <c r="ZX7" s="247"/>
      <c r="ZY7" s="247"/>
      <c r="ZZ7" s="247"/>
      <c r="AAA7" s="247"/>
      <c r="AAB7" s="247"/>
      <c r="AAC7" s="247"/>
      <c r="AAD7" s="247"/>
      <c r="AAE7" s="247"/>
      <c r="AAF7" s="247"/>
      <c r="AAG7" s="247"/>
      <c r="AAH7" s="247"/>
      <c r="AAI7" s="247"/>
      <c r="AAJ7" s="247"/>
      <c r="AAK7" s="247"/>
      <c r="AAL7" s="247"/>
      <c r="AAM7" s="247"/>
      <c r="AAN7" s="247"/>
      <c r="AAO7" s="247"/>
      <c r="AAP7" s="247"/>
      <c r="AAQ7" s="247"/>
      <c r="AAR7" s="247"/>
      <c r="AAS7" s="247"/>
      <c r="AAT7" s="247"/>
      <c r="AAU7" s="247"/>
      <c r="AAV7" s="247"/>
      <c r="AAW7" s="247"/>
      <c r="AAX7" s="247"/>
      <c r="AAY7" s="247"/>
      <c r="AAZ7" s="247"/>
      <c r="ABA7" s="247"/>
      <c r="ABB7" s="247"/>
      <c r="ABC7" s="247"/>
      <c r="ABD7" s="247"/>
      <c r="ABE7" s="247"/>
      <c r="ABF7" s="247"/>
      <c r="ABG7" s="247"/>
      <c r="ABH7" s="247"/>
      <c r="ABI7" s="247"/>
      <c r="ABJ7" s="247"/>
      <c r="ABK7" s="247"/>
      <c r="ABL7" s="247"/>
      <c r="ABM7" s="247"/>
      <c r="ABN7" s="247"/>
      <c r="ABO7" s="247"/>
      <c r="ABP7" s="247"/>
      <c r="ABQ7" s="247"/>
      <c r="ABR7" s="247"/>
      <c r="ABS7" s="247"/>
      <c r="ABT7" s="247"/>
      <c r="ABU7" s="247"/>
      <c r="ABV7" s="247"/>
      <c r="ABW7" s="247"/>
      <c r="ABX7" s="247"/>
      <c r="ABY7" s="247"/>
      <c r="ABZ7" s="247"/>
      <c r="ACA7" s="247"/>
      <c r="ACB7" s="247"/>
      <c r="ACC7" s="247"/>
      <c r="ACD7" s="247"/>
      <c r="ACE7" s="247"/>
      <c r="ACF7" s="247"/>
      <c r="ACG7" s="247"/>
      <c r="ACH7" s="247"/>
      <c r="ACI7" s="247"/>
      <c r="ACJ7" s="247"/>
      <c r="ACK7" s="247"/>
      <c r="ACL7" s="247"/>
      <c r="ACM7" s="247"/>
      <c r="ACN7" s="247"/>
      <c r="ACO7" s="247"/>
      <c r="ACP7" s="247"/>
      <c r="ACQ7" s="247"/>
      <c r="ACR7" s="247"/>
      <c r="ACS7" s="247"/>
      <c r="ACT7" s="247"/>
      <c r="ACU7" s="247"/>
      <c r="ACV7" s="247"/>
      <c r="ACW7" s="247"/>
      <c r="ACX7" s="247"/>
      <c r="ACY7" s="247"/>
      <c r="ACZ7" s="247"/>
      <c r="ADA7" s="247"/>
      <c r="ADB7" s="247"/>
      <c r="ADC7" s="247"/>
      <c r="ADD7" s="247"/>
      <c r="ADE7" s="247"/>
      <c r="ADF7" s="247"/>
      <c r="ADG7" s="247"/>
      <c r="ADH7" s="247"/>
      <c r="ADI7" s="247"/>
      <c r="ADJ7" s="247"/>
      <c r="ADK7" s="247"/>
      <c r="ADL7" s="247"/>
      <c r="ADM7" s="247"/>
      <c r="ADN7" s="247"/>
      <c r="ADO7" s="247"/>
      <c r="ADP7" s="247"/>
      <c r="ADQ7" s="247"/>
      <c r="ADR7" s="247"/>
      <c r="ADS7" s="247"/>
      <c r="ADT7" s="247"/>
      <c r="ADU7" s="247"/>
      <c r="ADV7" s="247"/>
      <c r="ADW7" s="247"/>
      <c r="ADX7" s="247"/>
      <c r="ADY7" s="247"/>
      <c r="ADZ7" s="247"/>
      <c r="AEA7" s="247"/>
      <c r="AEB7" s="247"/>
      <c r="AEC7" s="247"/>
      <c r="AED7" s="247"/>
      <c r="AEE7" s="247"/>
      <c r="AEF7" s="247"/>
      <c r="AEG7" s="247"/>
      <c r="AEH7" s="247"/>
      <c r="AEI7" s="247"/>
      <c r="AEJ7" s="247"/>
      <c r="AEK7" s="247"/>
      <c r="AEL7" s="247"/>
      <c r="AEM7" s="247"/>
      <c r="AEN7" s="247"/>
      <c r="AEO7" s="247"/>
      <c r="AEP7" s="247"/>
      <c r="AEQ7" s="247"/>
      <c r="AER7" s="247"/>
      <c r="AES7" s="247"/>
      <c r="AET7" s="247"/>
      <c r="AEU7" s="247"/>
      <c r="AEV7" s="247"/>
      <c r="AEW7" s="247"/>
      <c r="AEX7" s="247"/>
      <c r="AEY7" s="247"/>
      <c r="AEZ7" s="247"/>
      <c r="AFA7" s="247"/>
      <c r="AFB7" s="247"/>
      <c r="AFC7" s="247"/>
      <c r="AFD7" s="247"/>
      <c r="AFE7" s="247"/>
      <c r="AFF7" s="247"/>
      <c r="AFG7" s="247"/>
      <c r="AFH7" s="247"/>
      <c r="AFI7" s="247"/>
      <c r="AFJ7" s="247"/>
      <c r="AFK7" s="247"/>
      <c r="AFL7" s="247"/>
      <c r="AFM7" s="247"/>
      <c r="AFN7" s="247"/>
      <c r="AFO7" s="247"/>
      <c r="AFP7" s="247"/>
      <c r="AFQ7" s="247"/>
      <c r="AFR7" s="247"/>
      <c r="AFS7" s="247"/>
      <c r="AFT7" s="247"/>
      <c r="AFU7" s="247"/>
      <c r="AFV7" s="247"/>
      <c r="AFW7" s="247"/>
      <c r="AFX7" s="247"/>
      <c r="AFY7" s="247"/>
      <c r="AFZ7" s="247"/>
      <c r="AGA7" s="247"/>
      <c r="AGB7" s="247"/>
      <c r="AGC7" s="247"/>
      <c r="AGD7" s="247"/>
      <c r="AGE7" s="247"/>
      <c r="AGF7" s="247"/>
      <c r="AGG7" s="247"/>
      <c r="AGH7" s="247"/>
      <c r="AGI7" s="247"/>
      <c r="AGJ7" s="247"/>
      <c r="AGK7" s="247"/>
      <c r="AGL7" s="247"/>
      <c r="AGM7" s="247"/>
      <c r="AGN7" s="247"/>
      <c r="AGO7" s="247"/>
      <c r="AGP7" s="247"/>
      <c r="AGQ7" s="247"/>
      <c r="AGR7" s="247"/>
      <c r="AGS7" s="247"/>
      <c r="AGT7" s="247"/>
      <c r="AGU7" s="247"/>
      <c r="AGV7" s="247"/>
      <c r="AGW7" s="247"/>
      <c r="AGX7" s="247"/>
      <c r="AGY7" s="247"/>
      <c r="AGZ7" s="247"/>
      <c r="AHA7" s="247"/>
      <c r="AHB7" s="247"/>
      <c r="AHC7" s="247"/>
      <c r="AHD7" s="247"/>
      <c r="AHE7" s="247"/>
      <c r="AHF7" s="247"/>
      <c r="AHG7" s="247"/>
      <c r="AHH7" s="247"/>
      <c r="AHI7" s="247"/>
      <c r="AHJ7" s="247"/>
      <c r="AHK7" s="247"/>
      <c r="AHL7" s="247"/>
      <c r="AHM7" s="247"/>
      <c r="AHN7" s="247"/>
      <c r="AHO7" s="247"/>
      <c r="AHP7" s="247"/>
      <c r="AHQ7" s="247"/>
      <c r="AHR7" s="247"/>
      <c r="AHS7" s="247"/>
      <c r="AHT7" s="247"/>
      <c r="AHU7" s="247"/>
      <c r="AHV7" s="247"/>
      <c r="AHW7" s="247"/>
      <c r="AHX7" s="247"/>
      <c r="AHY7" s="247"/>
      <c r="AHZ7" s="247"/>
      <c r="AIA7" s="247"/>
      <c r="AIB7" s="247"/>
      <c r="AIC7" s="247"/>
      <c r="AID7" s="247"/>
      <c r="AIE7" s="247"/>
      <c r="AIF7" s="247"/>
      <c r="AIG7" s="247"/>
      <c r="AIH7" s="247"/>
      <c r="AII7" s="247"/>
      <c r="AIJ7" s="247"/>
      <c r="AIK7" s="247"/>
      <c r="AIL7" s="247"/>
      <c r="AIM7" s="247"/>
      <c r="AIN7" s="247"/>
      <c r="AIO7" s="247"/>
      <c r="AIP7" s="247"/>
      <c r="AIQ7" s="247"/>
      <c r="AIR7" s="247"/>
      <c r="AIS7" s="247"/>
      <c r="AIT7" s="247"/>
      <c r="AIU7" s="247"/>
      <c r="AIV7" s="247"/>
      <c r="AIW7" s="247"/>
      <c r="AIX7" s="247"/>
      <c r="AIY7" s="247"/>
      <c r="AIZ7" s="247"/>
      <c r="AJA7" s="247"/>
      <c r="AJB7" s="247"/>
      <c r="AJC7" s="247"/>
      <c r="AJD7" s="247"/>
      <c r="AJE7" s="247"/>
      <c r="AJF7" s="247"/>
      <c r="AJG7" s="247"/>
      <c r="AJH7" s="247"/>
      <c r="AJI7" s="247"/>
      <c r="AJJ7" s="247"/>
      <c r="AJK7" s="247"/>
      <c r="AJL7" s="247"/>
      <c r="AJM7" s="247"/>
      <c r="AJN7" s="247"/>
      <c r="AJO7" s="247"/>
      <c r="AJP7" s="247"/>
      <c r="AJQ7" s="247"/>
      <c r="AJR7" s="247"/>
      <c r="AJS7" s="247"/>
      <c r="AJT7" s="247"/>
      <c r="AJU7" s="247"/>
      <c r="AJV7" s="247"/>
      <c r="AJW7" s="247"/>
      <c r="AJX7" s="247"/>
      <c r="AJY7" s="247"/>
      <c r="AJZ7" s="247"/>
      <c r="AKA7" s="247"/>
      <c r="AKB7" s="247"/>
      <c r="AKC7" s="247"/>
      <c r="AKD7" s="247"/>
      <c r="AKE7" s="247"/>
      <c r="AKF7" s="247"/>
      <c r="AKG7" s="247"/>
      <c r="AKH7" s="247"/>
      <c r="AKI7" s="247"/>
      <c r="AKJ7" s="247"/>
      <c r="AKK7" s="247"/>
      <c r="AKL7" s="247"/>
      <c r="AKM7" s="247"/>
      <c r="AKN7" s="247"/>
      <c r="AKO7" s="247"/>
      <c r="AKP7" s="247"/>
      <c r="AKQ7" s="247"/>
      <c r="AKR7" s="247"/>
      <c r="AKS7" s="247"/>
      <c r="AKT7" s="247"/>
      <c r="AKU7" s="247"/>
      <c r="AKV7" s="247"/>
      <c r="AKW7" s="247"/>
      <c r="AKX7" s="247"/>
      <c r="AKY7" s="247"/>
      <c r="AKZ7" s="247"/>
      <c r="ALA7" s="247"/>
      <c r="ALB7" s="247"/>
      <c r="ALC7" s="247"/>
      <c r="ALD7" s="247"/>
      <c r="ALE7" s="247"/>
      <c r="ALF7" s="247"/>
      <c r="ALG7" s="247"/>
      <c r="ALH7" s="247"/>
      <c r="ALI7" s="247"/>
      <c r="ALJ7" s="247"/>
      <c r="ALK7" s="247"/>
      <c r="ALL7" s="247"/>
      <c r="ALM7" s="247"/>
      <c r="ALN7" s="247"/>
      <c r="ALO7" s="247"/>
      <c r="ALP7" s="247"/>
      <c r="ALQ7" s="247"/>
      <c r="ALR7" s="247"/>
      <c r="ALS7" s="247"/>
      <c r="ALT7" s="247"/>
      <c r="ALU7" s="247"/>
      <c r="ALV7" s="247"/>
      <c r="ALW7" s="247"/>
      <c r="ALX7" s="247"/>
      <c r="ALY7" s="247"/>
      <c r="ALZ7" s="247"/>
      <c r="AMA7" s="247"/>
    </row>
    <row r="8" spans="1:1015" ht="42.9">
      <c r="A8" s="237"/>
      <c r="B8" s="233" t="s">
        <v>153</v>
      </c>
      <c r="C8" s="233"/>
      <c r="D8" s="233"/>
      <c r="E8" s="249"/>
      <c r="F8" s="255"/>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c r="IA8" s="233"/>
      <c r="IB8" s="233"/>
      <c r="IC8" s="233"/>
      <c r="ID8" s="233"/>
      <c r="IE8" s="233"/>
      <c r="IF8" s="233"/>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233"/>
      <c r="JF8" s="233"/>
      <c r="JG8" s="233"/>
      <c r="JH8" s="233"/>
      <c r="JI8" s="233"/>
      <c r="JJ8" s="233"/>
      <c r="JK8" s="233"/>
      <c r="JL8" s="233"/>
      <c r="JM8" s="233"/>
      <c r="JN8" s="233"/>
      <c r="JO8" s="233"/>
      <c r="JP8" s="233"/>
      <c r="JQ8" s="233"/>
      <c r="JR8" s="233"/>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233"/>
      <c r="KR8" s="233"/>
      <c r="KS8" s="233"/>
      <c r="KT8" s="233"/>
      <c r="KU8" s="233"/>
      <c r="KV8" s="233"/>
      <c r="KW8" s="233"/>
      <c r="KX8" s="233"/>
      <c r="KY8" s="233"/>
      <c r="KZ8" s="233"/>
      <c r="LA8" s="233"/>
      <c r="LB8" s="233"/>
      <c r="LC8" s="233"/>
      <c r="LD8" s="233"/>
      <c r="LE8" s="233"/>
      <c r="LF8" s="233"/>
      <c r="LG8" s="233"/>
      <c r="LH8" s="233"/>
      <c r="LI8" s="233"/>
      <c r="LJ8" s="233"/>
      <c r="LK8" s="233"/>
      <c r="LL8" s="233"/>
      <c r="LM8" s="233"/>
      <c r="LN8" s="233"/>
      <c r="LO8" s="233"/>
      <c r="LP8" s="233"/>
      <c r="LQ8" s="233"/>
      <c r="LR8" s="233"/>
      <c r="LS8" s="233"/>
      <c r="LT8" s="233"/>
      <c r="LU8" s="233"/>
      <c r="LV8" s="233"/>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233"/>
      <c r="MV8" s="233"/>
      <c r="MW8" s="233"/>
      <c r="MX8" s="233"/>
      <c r="MY8" s="233"/>
      <c r="MZ8" s="233"/>
      <c r="NA8" s="233"/>
      <c r="NB8" s="233"/>
      <c r="NC8" s="233"/>
      <c r="ND8" s="233"/>
      <c r="NE8" s="233"/>
      <c r="NF8" s="233"/>
      <c r="NG8" s="233"/>
      <c r="NH8" s="233"/>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233"/>
      <c r="OH8" s="233"/>
      <c r="OI8" s="233"/>
      <c r="OJ8" s="233"/>
      <c r="OK8" s="233"/>
      <c r="OL8" s="233"/>
      <c r="OM8" s="233"/>
      <c r="ON8" s="233"/>
      <c r="OO8" s="233"/>
      <c r="OP8" s="233"/>
      <c r="OQ8" s="233"/>
      <c r="OR8" s="233"/>
      <c r="OS8" s="233"/>
      <c r="OT8" s="233"/>
      <c r="OU8" s="233"/>
      <c r="OV8" s="233"/>
      <c r="OW8" s="233"/>
      <c r="OX8" s="233"/>
      <c r="OY8" s="233"/>
      <c r="OZ8" s="233"/>
      <c r="PA8" s="233"/>
      <c r="PB8" s="233"/>
      <c r="PC8" s="233"/>
      <c r="PD8" s="233"/>
      <c r="PE8" s="233"/>
      <c r="PF8" s="233"/>
      <c r="PG8" s="233"/>
      <c r="PH8" s="233"/>
      <c r="PI8" s="233"/>
      <c r="PJ8" s="233"/>
      <c r="PK8" s="233"/>
      <c r="PL8" s="233"/>
      <c r="PM8" s="233"/>
      <c r="PN8" s="233"/>
      <c r="PO8" s="233"/>
      <c r="PP8" s="233"/>
      <c r="PQ8" s="233"/>
      <c r="PR8" s="233"/>
      <c r="PS8" s="233"/>
      <c r="PT8" s="233"/>
      <c r="PU8" s="233"/>
      <c r="PV8" s="233"/>
      <c r="PW8" s="233"/>
      <c r="PX8" s="233"/>
      <c r="PY8" s="233"/>
      <c r="PZ8" s="233"/>
      <c r="QA8" s="233"/>
      <c r="QB8" s="233"/>
      <c r="QC8" s="233"/>
      <c r="QD8" s="233"/>
      <c r="QE8" s="233"/>
      <c r="QF8" s="233"/>
      <c r="QG8" s="233"/>
      <c r="QH8" s="233"/>
      <c r="QI8" s="233"/>
      <c r="QJ8" s="233"/>
      <c r="QK8" s="233"/>
      <c r="QL8" s="233"/>
      <c r="QM8" s="233"/>
      <c r="QN8" s="233"/>
      <c r="QO8" s="233"/>
      <c r="QP8" s="233"/>
      <c r="QQ8" s="233"/>
      <c r="QR8" s="233"/>
      <c r="QS8" s="233"/>
      <c r="QT8" s="233"/>
      <c r="QU8" s="233"/>
      <c r="QV8" s="233"/>
      <c r="QW8" s="233"/>
      <c r="QX8" s="233"/>
      <c r="QY8" s="233"/>
      <c r="QZ8" s="233"/>
      <c r="RA8" s="233"/>
      <c r="RB8" s="233"/>
      <c r="RC8" s="233"/>
      <c r="RD8" s="233"/>
      <c r="RE8" s="233"/>
      <c r="RF8" s="233"/>
      <c r="RG8" s="233"/>
      <c r="RH8" s="233"/>
      <c r="RI8" s="233"/>
      <c r="RJ8" s="233"/>
      <c r="RK8" s="233"/>
      <c r="RL8" s="233"/>
      <c r="RM8" s="233"/>
      <c r="RN8" s="233"/>
      <c r="RO8" s="233"/>
      <c r="RP8" s="233"/>
      <c r="RQ8" s="233"/>
      <c r="RR8" s="233"/>
      <c r="RS8" s="233"/>
      <c r="RT8" s="233"/>
      <c r="RU8" s="233"/>
      <c r="RV8" s="233"/>
      <c r="RW8" s="233"/>
      <c r="RX8" s="233"/>
      <c r="RY8" s="233"/>
      <c r="RZ8" s="233"/>
      <c r="SA8" s="233"/>
      <c r="SB8" s="233"/>
      <c r="SC8" s="233"/>
      <c r="SD8" s="233"/>
      <c r="SE8" s="233"/>
      <c r="SF8" s="233"/>
      <c r="SG8" s="233"/>
      <c r="SH8" s="233"/>
      <c r="SI8" s="233"/>
      <c r="SJ8" s="233"/>
      <c r="SK8" s="233"/>
      <c r="SL8" s="233"/>
      <c r="SM8" s="233"/>
      <c r="SN8" s="233"/>
      <c r="SO8" s="233"/>
      <c r="SP8" s="233"/>
      <c r="SQ8" s="233"/>
      <c r="SR8" s="233"/>
      <c r="SS8" s="233"/>
      <c r="ST8" s="233"/>
      <c r="SU8" s="233"/>
      <c r="SV8" s="233"/>
      <c r="SW8" s="233"/>
      <c r="SX8" s="233"/>
      <c r="SY8" s="233"/>
      <c r="SZ8" s="233"/>
      <c r="TA8" s="233"/>
      <c r="TB8" s="233"/>
      <c r="TC8" s="233"/>
      <c r="TD8" s="233"/>
      <c r="TE8" s="233"/>
      <c r="TF8" s="233"/>
      <c r="TG8" s="233"/>
      <c r="TH8" s="233"/>
      <c r="TI8" s="233"/>
      <c r="TJ8" s="233"/>
      <c r="TK8" s="233"/>
      <c r="TL8" s="233"/>
      <c r="TM8" s="233"/>
      <c r="TN8" s="233"/>
      <c r="TO8" s="233"/>
      <c r="TP8" s="233"/>
      <c r="TQ8" s="233"/>
      <c r="TR8" s="233"/>
      <c r="TS8" s="233"/>
      <c r="TT8" s="233"/>
      <c r="TU8" s="233"/>
      <c r="TV8" s="233"/>
      <c r="TW8" s="233"/>
      <c r="TX8" s="233"/>
      <c r="TY8" s="233"/>
      <c r="TZ8" s="233"/>
      <c r="UA8" s="233"/>
      <c r="UB8" s="233"/>
      <c r="UC8" s="233"/>
      <c r="UD8" s="233"/>
      <c r="UE8" s="233"/>
      <c r="UF8" s="233"/>
      <c r="UG8" s="233"/>
      <c r="UH8" s="233"/>
      <c r="UI8" s="233"/>
      <c r="UJ8" s="233"/>
      <c r="UK8" s="233"/>
      <c r="UL8" s="233"/>
      <c r="UM8" s="233"/>
      <c r="UN8" s="233"/>
      <c r="UO8" s="233"/>
      <c r="UP8" s="233"/>
      <c r="UQ8" s="233"/>
      <c r="UR8" s="233"/>
      <c r="US8" s="233"/>
      <c r="UT8" s="233"/>
      <c r="UU8" s="233"/>
      <c r="UV8" s="233"/>
      <c r="UW8" s="233"/>
      <c r="UX8" s="233"/>
      <c r="UY8" s="233"/>
      <c r="UZ8" s="233"/>
      <c r="VA8" s="233"/>
      <c r="VB8" s="233"/>
      <c r="VC8" s="233"/>
      <c r="VD8" s="233"/>
      <c r="VE8" s="233"/>
      <c r="VF8" s="233"/>
      <c r="VG8" s="233"/>
      <c r="VH8" s="233"/>
      <c r="VI8" s="233"/>
      <c r="VJ8" s="233"/>
      <c r="VK8" s="233"/>
      <c r="VL8" s="233"/>
      <c r="VM8" s="233"/>
      <c r="VN8" s="233"/>
      <c r="VO8" s="233"/>
      <c r="VP8" s="233"/>
      <c r="VQ8" s="233"/>
      <c r="VR8" s="233"/>
      <c r="VS8" s="233"/>
      <c r="VT8" s="233"/>
      <c r="VU8" s="233"/>
      <c r="VV8" s="233"/>
      <c r="VW8" s="233"/>
      <c r="VX8" s="233"/>
      <c r="VY8" s="233"/>
      <c r="VZ8" s="233"/>
      <c r="WA8" s="233"/>
      <c r="WB8" s="233"/>
      <c r="WC8" s="233"/>
      <c r="WD8" s="233"/>
      <c r="WE8" s="233"/>
      <c r="WF8" s="233"/>
      <c r="WG8" s="233"/>
      <c r="WH8" s="233"/>
      <c r="WI8" s="233"/>
      <c r="WJ8" s="233"/>
      <c r="WK8" s="233"/>
      <c r="WL8" s="233"/>
      <c r="WM8" s="233"/>
      <c r="WN8" s="233"/>
      <c r="WO8" s="233"/>
      <c r="WP8" s="233"/>
      <c r="WQ8" s="233"/>
      <c r="WR8" s="233"/>
      <c r="WS8" s="233"/>
      <c r="WT8" s="233"/>
      <c r="WU8" s="233"/>
      <c r="WV8" s="233"/>
      <c r="WW8" s="233"/>
      <c r="WX8" s="233"/>
      <c r="WY8" s="233"/>
      <c r="WZ8" s="233"/>
      <c r="XA8" s="233"/>
      <c r="XB8" s="233"/>
      <c r="XC8" s="233"/>
      <c r="XD8" s="233"/>
      <c r="XE8" s="233"/>
      <c r="XF8" s="233"/>
      <c r="XG8" s="233"/>
      <c r="XH8" s="233"/>
      <c r="XI8" s="233"/>
      <c r="XJ8" s="233"/>
      <c r="XK8" s="233"/>
      <c r="XL8" s="233"/>
      <c r="XM8" s="233"/>
      <c r="XN8" s="233"/>
      <c r="XO8" s="233"/>
      <c r="XP8" s="233"/>
      <c r="XQ8" s="233"/>
      <c r="XR8" s="233"/>
      <c r="XS8" s="233"/>
      <c r="XT8" s="233"/>
      <c r="XU8" s="233"/>
      <c r="XV8" s="233"/>
      <c r="XW8" s="233"/>
      <c r="XX8" s="233"/>
      <c r="XY8" s="233"/>
      <c r="XZ8" s="233"/>
      <c r="YA8" s="233"/>
      <c r="YB8" s="233"/>
      <c r="YC8" s="233"/>
      <c r="YD8" s="233"/>
      <c r="YE8" s="233"/>
      <c r="YF8" s="233"/>
      <c r="YG8" s="233"/>
      <c r="YH8" s="233"/>
      <c r="YI8" s="233"/>
      <c r="YJ8" s="233"/>
      <c r="YK8" s="233"/>
      <c r="YL8" s="233"/>
      <c r="YM8" s="233"/>
      <c r="YN8" s="233"/>
      <c r="YO8" s="233"/>
      <c r="YP8" s="233"/>
      <c r="YQ8" s="233"/>
      <c r="YR8" s="233"/>
      <c r="YS8" s="233"/>
      <c r="YT8" s="233"/>
      <c r="YU8" s="233"/>
      <c r="YV8" s="233"/>
      <c r="YW8" s="233"/>
      <c r="YX8" s="233"/>
      <c r="YY8" s="233"/>
      <c r="YZ8" s="233"/>
      <c r="ZA8" s="233"/>
      <c r="ZB8" s="233"/>
      <c r="ZC8" s="233"/>
      <c r="ZD8" s="233"/>
      <c r="ZE8" s="233"/>
      <c r="ZF8" s="233"/>
      <c r="ZG8" s="233"/>
      <c r="ZH8" s="233"/>
      <c r="ZI8" s="233"/>
      <c r="ZJ8" s="233"/>
      <c r="ZK8" s="233"/>
      <c r="ZL8" s="233"/>
      <c r="ZM8" s="233"/>
      <c r="ZN8" s="233"/>
      <c r="ZO8" s="233"/>
      <c r="ZP8" s="233"/>
      <c r="ZQ8" s="233"/>
      <c r="ZR8" s="233"/>
      <c r="ZS8" s="233"/>
      <c r="ZT8" s="233"/>
      <c r="ZU8" s="233"/>
      <c r="ZV8" s="233"/>
      <c r="ZW8" s="233"/>
      <c r="ZX8" s="233"/>
      <c r="ZY8" s="233"/>
      <c r="ZZ8" s="233"/>
      <c r="AAA8" s="233"/>
      <c r="AAB8" s="233"/>
      <c r="AAC8" s="233"/>
      <c r="AAD8" s="233"/>
      <c r="AAE8" s="233"/>
      <c r="AAF8" s="233"/>
      <c r="AAG8" s="233"/>
      <c r="AAH8" s="233"/>
      <c r="AAI8" s="233"/>
      <c r="AAJ8" s="233"/>
      <c r="AAK8" s="233"/>
      <c r="AAL8" s="233"/>
      <c r="AAM8" s="233"/>
      <c r="AAN8" s="233"/>
      <c r="AAO8" s="233"/>
      <c r="AAP8" s="233"/>
      <c r="AAQ8" s="233"/>
      <c r="AAR8" s="233"/>
      <c r="AAS8" s="233"/>
      <c r="AAT8" s="233"/>
      <c r="AAU8" s="233"/>
      <c r="AAV8" s="233"/>
      <c r="AAW8" s="233"/>
      <c r="AAX8" s="233"/>
      <c r="AAY8" s="233"/>
      <c r="AAZ8" s="233"/>
      <c r="ABA8" s="233"/>
      <c r="ABB8" s="233"/>
      <c r="ABC8" s="233"/>
      <c r="ABD8" s="233"/>
      <c r="ABE8" s="233"/>
      <c r="ABF8" s="233"/>
      <c r="ABG8" s="233"/>
      <c r="ABH8" s="233"/>
      <c r="ABI8" s="233"/>
      <c r="ABJ8" s="233"/>
      <c r="ABK8" s="233"/>
      <c r="ABL8" s="233"/>
      <c r="ABM8" s="233"/>
      <c r="ABN8" s="233"/>
      <c r="ABO8" s="233"/>
      <c r="ABP8" s="233"/>
      <c r="ABQ8" s="233"/>
      <c r="ABR8" s="233"/>
      <c r="ABS8" s="233"/>
      <c r="ABT8" s="233"/>
      <c r="ABU8" s="233"/>
      <c r="ABV8" s="233"/>
      <c r="ABW8" s="233"/>
      <c r="ABX8" s="233"/>
      <c r="ABY8" s="233"/>
      <c r="ABZ8" s="233"/>
      <c r="ACA8" s="233"/>
      <c r="ACB8" s="233"/>
      <c r="ACC8" s="233"/>
      <c r="ACD8" s="233"/>
      <c r="ACE8" s="233"/>
      <c r="ACF8" s="233"/>
      <c r="ACG8" s="233"/>
      <c r="ACH8" s="233"/>
      <c r="ACI8" s="233"/>
      <c r="ACJ8" s="233"/>
      <c r="ACK8" s="233"/>
      <c r="ACL8" s="233"/>
      <c r="ACM8" s="233"/>
      <c r="ACN8" s="233"/>
      <c r="ACO8" s="233"/>
      <c r="ACP8" s="233"/>
      <c r="ACQ8" s="233"/>
      <c r="ACR8" s="233"/>
      <c r="ACS8" s="233"/>
      <c r="ACT8" s="233"/>
      <c r="ACU8" s="233"/>
      <c r="ACV8" s="233"/>
      <c r="ACW8" s="233"/>
      <c r="ACX8" s="233"/>
      <c r="ACY8" s="233"/>
      <c r="ACZ8" s="233"/>
      <c r="ADA8" s="233"/>
      <c r="ADB8" s="233"/>
      <c r="ADC8" s="233"/>
      <c r="ADD8" s="233"/>
      <c r="ADE8" s="233"/>
      <c r="ADF8" s="233"/>
      <c r="ADG8" s="233"/>
      <c r="ADH8" s="233"/>
      <c r="ADI8" s="233"/>
      <c r="ADJ8" s="233"/>
      <c r="ADK8" s="233"/>
      <c r="ADL8" s="233"/>
      <c r="ADM8" s="233"/>
      <c r="ADN8" s="233"/>
      <c r="ADO8" s="233"/>
      <c r="ADP8" s="233"/>
      <c r="ADQ8" s="233"/>
      <c r="ADR8" s="233"/>
      <c r="ADS8" s="233"/>
      <c r="ADT8" s="233"/>
      <c r="ADU8" s="233"/>
      <c r="ADV8" s="233"/>
      <c r="ADW8" s="233"/>
      <c r="ADX8" s="233"/>
      <c r="ADY8" s="233"/>
      <c r="ADZ8" s="233"/>
      <c r="AEA8" s="233"/>
      <c r="AEB8" s="233"/>
      <c r="AEC8" s="233"/>
      <c r="AED8" s="233"/>
      <c r="AEE8" s="233"/>
      <c r="AEF8" s="233"/>
      <c r="AEG8" s="233"/>
      <c r="AEH8" s="233"/>
      <c r="AEI8" s="233"/>
      <c r="AEJ8" s="233"/>
      <c r="AEK8" s="233"/>
      <c r="AEL8" s="233"/>
      <c r="AEM8" s="233"/>
      <c r="AEN8" s="233"/>
      <c r="AEO8" s="233"/>
      <c r="AEP8" s="233"/>
      <c r="AEQ8" s="233"/>
      <c r="AER8" s="233"/>
      <c r="AES8" s="233"/>
      <c r="AET8" s="233"/>
      <c r="AEU8" s="233"/>
      <c r="AEV8" s="233"/>
      <c r="AEW8" s="233"/>
      <c r="AEX8" s="233"/>
      <c r="AEY8" s="233"/>
      <c r="AEZ8" s="233"/>
      <c r="AFA8" s="233"/>
      <c r="AFB8" s="233"/>
      <c r="AFC8" s="233"/>
      <c r="AFD8" s="233"/>
      <c r="AFE8" s="233"/>
      <c r="AFF8" s="233"/>
      <c r="AFG8" s="233"/>
      <c r="AFH8" s="233"/>
      <c r="AFI8" s="233"/>
      <c r="AFJ8" s="233"/>
      <c r="AFK8" s="233"/>
      <c r="AFL8" s="233"/>
      <c r="AFM8" s="233"/>
      <c r="AFN8" s="233"/>
      <c r="AFO8" s="233"/>
      <c r="AFP8" s="233"/>
      <c r="AFQ8" s="233"/>
      <c r="AFR8" s="233"/>
      <c r="AFS8" s="233"/>
      <c r="AFT8" s="233"/>
      <c r="AFU8" s="233"/>
      <c r="AFV8" s="233"/>
      <c r="AFW8" s="233"/>
      <c r="AFX8" s="233"/>
      <c r="AFY8" s="233"/>
      <c r="AFZ8" s="233"/>
      <c r="AGA8" s="233"/>
      <c r="AGB8" s="233"/>
      <c r="AGC8" s="233"/>
      <c r="AGD8" s="233"/>
      <c r="AGE8" s="233"/>
      <c r="AGF8" s="233"/>
      <c r="AGG8" s="233"/>
      <c r="AGH8" s="233"/>
      <c r="AGI8" s="233"/>
      <c r="AGJ8" s="233"/>
      <c r="AGK8" s="233"/>
      <c r="AGL8" s="233"/>
      <c r="AGM8" s="233"/>
      <c r="AGN8" s="233"/>
      <c r="AGO8" s="233"/>
      <c r="AGP8" s="233"/>
      <c r="AGQ8" s="233"/>
      <c r="AGR8" s="233"/>
      <c r="AGS8" s="233"/>
      <c r="AGT8" s="233"/>
      <c r="AGU8" s="233"/>
      <c r="AGV8" s="233"/>
      <c r="AGW8" s="233"/>
      <c r="AGX8" s="233"/>
      <c r="AGY8" s="233"/>
      <c r="AGZ8" s="233"/>
      <c r="AHA8" s="233"/>
      <c r="AHB8" s="233"/>
      <c r="AHC8" s="233"/>
      <c r="AHD8" s="233"/>
      <c r="AHE8" s="233"/>
      <c r="AHF8" s="233"/>
      <c r="AHG8" s="233"/>
      <c r="AHH8" s="233"/>
      <c r="AHI8" s="233"/>
      <c r="AHJ8" s="233"/>
      <c r="AHK8" s="233"/>
      <c r="AHL8" s="233"/>
      <c r="AHM8" s="233"/>
      <c r="AHN8" s="233"/>
      <c r="AHO8" s="233"/>
      <c r="AHP8" s="233"/>
      <c r="AHQ8" s="233"/>
      <c r="AHR8" s="233"/>
      <c r="AHS8" s="233"/>
      <c r="AHT8" s="233"/>
      <c r="AHU8" s="233"/>
      <c r="AHV8" s="233"/>
      <c r="AHW8" s="233"/>
      <c r="AHX8" s="233"/>
      <c r="AHY8" s="233"/>
      <c r="AHZ8" s="233"/>
      <c r="AIA8" s="233"/>
      <c r="AIB8" s="233"/>
      <c r="AIC8" s="233"/>
      <c r="AID8" s="233"/>
      <c r="AIE8" s="233"/>
      <c r="AIF8" s="233"/>
      <c r="AIG8" s="233"/>
      <c r="AIH8" s="233"/>
      <c r="AII8" s="233"/>
      <c r="AIJ8" s="233"/>
      <c r="AIK8" s="233"/>
      <c r="AIL8" s="233"/>
      <c r="AIM8" s="233"/>
      <c r="AIN8" s="233"/>
      <c r="AIO8" s="233"/>
      <c r="AIP8" s="233"/>
      <c r="AIQ8" s="233"/>
      <c r="AIR8" s="233"/>
      <c r="AIS8" s="233"/>
      <c r="AIT8" s="233"/>
      <c r="AIU8" s="233"/>
      <c r="AIV8" s="233"/>
      <c r="AIW8" s="233"/>
      <c r="AIX8" s="233"/>
      <c r="AIY8" s="233"/>
      <c r="AIZ8" s="233"/>
      <c r="AJA8" s="233"/>
      <c r="AJB8" s="233"/>
      <c r="AJC8" s="233"/>
      <c r="AJD8" s="233"/>
      <c r="AJE8" s="233"/>
      <c r="AJF8" s="233"/>
      <c r="AJG8" s="233"/>
      <c r="AJH8" s="233"/>
      <c r="AJI8" s="233"/>
      <c r="AJJ8" s="233"/>
      <c r="AJK8" s="233"/>
      <c r="AJL8" s="233"/>
      <c r="AJM8" s="233"/>
      <c r="AJN8" s="233"/>
      <c r="AJO8" s="233"/>
      <c r="AJP8" s="233"/>
      <c r="AJQ8" s="233"/>
      <c r="AJR8" s="233"/>
      <c r="AJS8" s="233"/>
      <c r="AJT8" s="233"/>
      <c r="AJU8" s="233"/>
      <c r="AJV8" s="233"/>
      <c r="AJW8" s="233"/>
      <c r="AJX8" s="233"/>
      <c r="AJY8" s="233"/>
      <c r="AJZ8" s="233"/>
      <c r="AKA8" s="233"/>
      <c r="AKB8" s="233"/>
      <c r="AKC8" s="233"/>
      <c r="AKD8" s="233"/>
      <c r="AKE8" s="233"/>
      <c r="AKF8" s="233"/>
      <c r="AKG8" s="233"/>
      <c r="AKH8" s="233"/>
      <c r="AKI8" s="233"/>
      <c r="AKJ8" s="233"/>
      <c r="AKK8" s="233"/>
      <c r="AKL8" s="233"/>
      <c r="AKM8" s="233"/>
      <c r="AKN8" s="233"/>
      <c r="AKO8" s="233"/>
      <c r="AKP8" s="233"/>
      <c r="AKQ8" s="233"/>
      <c r="AKR8" s="233"/>
      <c r="AKS8" s="233"/>
      <c r="AKT8" s="233"/>
      <c r="AKU8" s="233"/>
      <c r="AKV8" s="233"/>
      <c r="AKW8" s="233"/>
      <c r="AKX8" s="233"/>
      <c r="AKY8" s="233"/>
      <c r="AKZ8" s="233"/>
      <c r="ALA8" s="233"/>
      <c r="ALB8" s="233"/>
      <c r="ALC8" s="233"/>
      <c r="ALD8" s="233"/>
      <c r="ALE8" s="233"/>
      <c r="ALF8" s="233"/>
      <c r="ALG8" s="233"/>
      <c r="ALH8" s="233"/>
      <c r="ALI8" s="233"/>
      <c r="ALJ8" s="233"/>
      <c r="ALK8" s="233"/>
      <c r="ALL8" s="233"/>
      <c r="ALM8" s="233"/>
      <c r="ALN8" s="233"/>
      <c r="ALO8" s="233"/>
      <c r="ALP8" s="233"/>
      <c r="ALQ8" s="233"/>
      <c r="ALR8" s="233"/>
      <c r="ALS8" s="233"/>
      <c r="ALT8" s="233"/>
      <c r="ALU8" s="233"/>
      <c r="ALV8" s="233"/>
      <c r="ALW8" s="233"/>
      <c r="ALX8" s="233"/>
      <c r="ALY8" s="233"/>
      <c r="ALZ8" s="233"/>
      <c r="AMA8" s="233"/>
    </row>
    <row r="9" spans="1:1015" s="241" customFormat="1" ht="12">
      <c r="A9" s="256">
        <f>A7+1</f>
        <v>2</v>
      </c>
      <c r="B9" s="265" t="s">
        <v>154</v>
      </c>
      <c r="C9" s="258" t="s">
        <v>131</v>
      </c>
      <c r="D9" s="256">
        <v>4</v>
      </c>
      <c r="E9" s="246"/>
      <c r="F9" s="254">
        <f>E9*D9</f>
        <v>0</v>
      </c>
      <c r="H9" s="236"/>
    </row>
    <row r="10" spans="1:1015" ht="42.9">
      <c r="A10" s="237"/>
      <c r="B10" s="233" t="s">
        <v>155</v>
      </c>
      <c r="C10" s="233"/>
      <c r="D10" s="233"/>
      <c r="E10" s="249"/>
      <c r="F10" s="255"/>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c r="FF10" s="233"/>
      <c r="FG10" s="233"/>
      <c r="FH10" s="233"/>
      <c r="FI10" s="233"/>
      <c r="FJ10" s="233"/>
      <c r="FK10" s="233"/>
      <c r="FL10" s="233"/>
      <c r="FM10" s="233"/>
      <c r="FN10" s="233"/>
      <c r="FO10" s="233"/>
      <c r="FP10" s="233"/>
      <c r="FQ10" s="233"/>
      <c r="FR10" s="233"/>
      <c r="FS10" s="233"/>
      <c r="FT10" s="233"/>
      <c r="FU10" s="233"/>
      <c r="FV10" s="233"/>
      <c r="FW10" s="233"/>
      <c r="FX10" s="233"/>
      <c r="FY10" s="233"/>
      <c r="FZ10" s="233"/>
      <c r="GA10" s="233"/>
      <c r="GB10" s="233"/>
      <c r="GC10" s="233"/>
      <c r="GD10" s="233"/>
      <c r="GE10" s="233"/>
      <c r="GF10" s="233"/>
      <c r="GG10" s="233"/>
      <c r="GH10" s="233"/>
      <c r="GI10" s="233"/>
      <c r="GJ10" s="233"/>
      <c r="GK10" s="233"/>
      <c r="GL10" s="233"/>
      <c r="GM10" s="233"/>
      <c r="GN10" s="233"/>
      <c r="GO10" s="233"/>
      <c r="GP10" s="233"/>
      <c r="GQ10" s="233"/>
      <c r="GR10" s="233"/>
      <c r="GS10" s="233"/>
      <c r="GT10" s="233"/>
      <c r="GU10" s="233"/>
      <c r="GV10" s="233"/>
      <c r="GW10" s="233"/>
      <c r="GX10" s="233"/>
      <c r="GY10" s="233"/>
      <c r="GZ10" s="233"/>
      <c r="HA10" s="233"/>
      <c r="HB10" s="233"/>
      <c r="HC10" s="233"/>
      <c r="HD10" s="233"/>
      <c r="HE10" s="233"/>
      <c r="HF10" s="233"/>
      <c r="HG10" s="233"/>
      <c r="HH10" s="233"/>
      <c r="HI10" s="233"/>
      <c r="HJ10" s="233"/>
      <c r="HK10" s="233"/>
      <c r="HL10" s="233"/>
      <c r="HM10" s="233"/>
      <c r="HN10" s="233"/>
      <c r="HO10" s="233"/>
      <c r="HP10" s="233"/>
      <c r="HQ10" s="233"/>
      <c r="HR10" s="233"/>
      <c r="HS10" s="233"/>
      <c r="HT10" s="233"/>
      <c r="HU10" s="233"/>
      <c r="HV10" s="233"/>
      <c r="HW10" s="233"/>
      <c r="HX10" s="233"/>
      <c r="HY10" s="233"/>
      <c r="HZ10" s="233"/>
      <c r="IA10" s="233"/>
      <c r="IB10" s="233"/>
      <c r="IC10" s="233"/>
      <c r="ID10" s="233"/>
      <c r="IE10" s="233"/>
      <c r="IF10" s="233"/>
      <c r="IG10" s="233"/>
      <c r="IH10" s="233"/>
      <c r="II10" s="233"/>
      <c r="IJ10" s="233"/>
      <c r="IK10" s="233"/>
      <c r="IL10" s="233"/>
      <c r="IM10" s="233"/>
      <c r="IN10" s="233"/>
      <c r="IO10" s="233"/>
      <c r="IP10" s="233"/>
      <c r="IQ10" s="233"/>
      <c r="IR10" s="233"/>
      <c r="IS10" s="233"/>
      <c r="IT10" s="233"/>
      <c r="IU10" s="233"/>
      <c r="IV10" s="233"/>
      <c r="IW10" s="233"/>
      <c r="IX10" s="233"/>
      <c r="IY10" s="233"/>
      <c r="IZ10" s="233"/>
      <c r="JA10" s="233"/>
      <c r="JB10" s="233"/>
      <c r="JC10" s="233"/>
      <c r="JD10" s="233"/>
      <c r="JE10" s="233"/>
      <c r="JF10" s="233"/>
      <c r="JG10" s="233"/>
      <c r="JH10" s="233"/>
      <c r="JI10" s="233"/>
      <c r="JJ10" s="233"/>
      <c r="JK10" s="233"/>
      <c r="JL10" s="233"/>
      <c r="JM10" s="233"/>
      <c r="JN10" s="233"/>
      <c r="JO10" s="233"/>
      <c r="JP10" s="233"/>
      <c r="JQ10" s="233"/>
      <c r="JR10" s="233"/>
      <c r="JS10" s="233"/>
      <c r="JT10" s="233"/>
      <c r="JU10" s="233"/>
      <c r="JV10" s="233"/>
      <c r="JW10" s="233"/>
      <c r="JX10" s="233"/>
      <c r="JY10" s="233"/>
      <c r="JZ10" s="233"/>
      <c r="KA10" s="233"/>
      <c r="KB10" s="233"/>
      <c r="KC10" s="233"/>
      <c r="KD10" s="233"/>
      <c r="KE10" s="233"/>
      <c r="KF10" s="233"/>
      <c r="KG10" s="233"/>
      <c r="KH10" s="233"/>
      <c r="KI10" s="233"/>
      <c r="KJ10" s="233"/>
      <c r="KK10" s="233"/>
      <c r="KL10" s="233"/>
      <c r="KM10" s="233"/>
      <c r="KN10" s="233"/>
      <c r="KO10" s="233"/>
      <c r="KP10" s="233"/>
      <c r="KQ10" s="233"/>
      <c r="KR10" s="233"/>
      <c r="KS10" s="233"/>
      <c r="KT10" s="233"/>
      <c r="KU10" s="233"/>
      <c r="KV10" s="233"/>
      <c r="KW10" s="233"/>
      <c r="KX10" s="233"/>
      <c r="KY10" s="233"/>
      <c r="KZ10" s="233"/>
      <c r="LA10" s="233"/>
      <c r="LB10" s="233"/>
      <c r="LC10" s="233"/>
      <c r="LD10" s="233"/>
      <c r="LE10" s="233"/>
      <c r="LF10" s="233"/>
      <c r="LG10" s="233"/>
      <c r="LH10" s="233"/>
      <c r="LI10" s="233"/>
      <c r="LJ10" s="233"/>
      <c r="LK10" s="233"/>
      <c r="LL10" s="233"/>
      <c r="LM10" s="233"/>
      <c r="LN10" s="233"/>
      <c r="LO10" s="233"/>
      <c r="LP10" s="233"/>
      <c r="LQ10" s="233"/>
      <c r="LR10" s="233"/>
      <c r="LS10" s="233"/>
      <c r="LT10" s="233"/>
      <c r="LU10" s="233"/>
      <c r="LV10" s="233"/>
      <c r="LW10" s="233"/>
      <c r="LX10" s="233"/>
      <c r="LY10" s="233"/>
      <c r="LZ10" s="233"/>
      <c r="MA10" s="233"/>
      <c r="MB10" s="233"/>
      <c r="MC10" s="233"/>
      <c r="MD10" s="233"/>
      <c r="ME10" s="233"/>
      <c r="MF10" s="233"/>
      <c r="MG10" s="233"/>
      <c r="MH10" s="233"/>
      <c r="MI10" s="233"/>
      <c r="MJ10" s="233"/>
      <c r="MK10" s="233"/>
      <c r="ML10" s="233"/>
      <c r="MM10" s="233"/>
      <c r="MN10" s="233"/>
      <c r="MO10" s="233"/>
      <c r="MP10" s="233"/>
      <c r="MQ10" s="233"/>
      <c r="MR10" s="233"/>
      <c r="MS10" s="233"/>
      <c r="MT10" s="233"/>
      <c r="MU10" s="233"/>
      <c r="MV10" s="233"/>
      <c r="MW10" s="233"/>
      <c r="MX10" s="233"/>
      <c r="MY10" s="233"/>
      <c r="MZ10" s="233"/>
      <c r="NA10" s="233"/>
      <c r="NB10" s="233"/>
      <c r="NC10" s="233"/>
      <c r="ND10" s="233"/>
      <c r="NE10" s="233"/>
      <c r="NF10" s="233"/>
      <c r="NG10" s="233"/>
      <c r="NH10" s="233"/>
      <c r="NI10" s="233"/>
      <c r="NJ10" s="233"/>
      <c r="NK10" s="233"/>
      <c r="NL10" s="233"/>
      <c r="NM10" s="233"/>
      <c r="NN10" s="233"/>
      <c r="NO10" s="233"/>
      <c r="NP10" s="233"/>
      <c r="NQ10" s="233"/>
      <c r="NR10" s="233"/>
      <c r="NS10" s="233"/>
      <c r="NT10" s="233"/>
      <c r="NU10" s="233"/>
      <c r="NV10" s="233"/>
      <c r="NW10" s="233"/>
      <c r="NX10" s="233"/>
      <c r="NY10" s="233"/>
      <c r="NZ10" s="233"/>
      <c r="OA10" s="233"/>
      <c r="OB10" s="233"/>
      <c r="OC10" s="233"/>
      <c r="OD10" s="233"/>
      <c r="OE10" s="233"/>
      <c r="OF10" s="233"/>
      <c r="OG10" s="233"/>
      <c r="OH10" s="233"/>
      <c r="OI10" s="233"/>
      <c r="OJ10" s="233"/>
      <c r="OK10" s="233"/>
      <c r="OL10" s="233"/>
      <c r="OM10" s="233"/>
      <c r="ON10" s="233"/>
      <c r="OO10" s="233"/>
      <c r="OP10" s="233"/>
      <c r="OQ10" s="233"/>
      <c r="OR10" s="233"/>
      <c r="OS10" s="233"/>
      <c r="OT10" s="233"/>
      <c r="OU10" s="233"/>
      <c r="OV10" s="233"/>
      <c r="OW10" s="233"/>
      <c r="OX10" s="233"/>
      <c r="OY10" s="233"/>
      <c r="OZ10" s="233"/>
      <c r="PA10" s="233"/>
      <c r="PB10" s="233"/>
      <c r="PC10" s="233"/>
      <c r="PD10" s="233"/>
      <c r="PE10" s="233"/>
      <c r="PF10" s="233"/>
      <c r="PG10" s="233"/>
      <c r="PH10" s="233"/>
      <c r="PI10" s="233"/>
      <c r="PJ10" s="233"/>
      <c r="PK10" s="233"/>
      <c r="PL10" s="233"/>
      <c r="PM10" s="233"/>
      <c r="PN10" s="233"/>
      <c r="PO10" s="233"/>
      <c r="PP10" s="233"/>
      <c r="PQ10" s="233"/>
      <c r="PR10" s="233"/>
      <c r="PS10" s="233"/>
      <c r="PT10" s="233"/>
      <c r="PU10" s="233"/>
      <c r="PV10" s="233"/>
      <c r="PW10" s="233"/>
      <c r="PX10" s="233"/>
      <c r="PY10" s="233"/>
      <c r="PZ10" s="233"/>
      <c r="QA10" s="233"/>
      <c r="QB10" s="233"/>
      <c r="QC10" s="233"/>
      <c r="QD10" s="233"/>
      <c r="QE10" s="233"/>
      <c r="QF10" s="233"/>
      <c r="QG10" s="233"/>
      <c r="QH10" s="233"/>
      <c r="QI10" s="233"/>
      <c r="QJ10" s="233"/>
      <c r="QK10" s="233"/>
      <c r="QL10" s="233"/>
      <c r="QM10" s="233"/>
      <c r="QN10" s="233"/>
      <c r="QO10" s="233"/>
      <c r="QP10" s="233"/>
      <c r="QQ10" s="233"/>
      <c r="QR10" s="233"/>
      <c r="QS10" s="233"/>
      <c r="QT10" s="233"/>
      <c r="QU10" s="233"/>
      <c r="QV10" s="233"/>
      <c r="QW10" s="233"/>
      <c r="QX10" s="233"/>
      <c r="QY10" s="233"/>
      <c r="QZ10" s="233"/>
      <c r="RA10" s="233"/>
      <c r="RB10" s="233"/>
      <c r="RC10" s="233"/>
      <c r="RD10" s="233"/>
      <c r="RE10" s="233"/>
      <c r="RF10" s="233"/>
      <c r="RG10" s="233"/>
      <c r="RH10" s="233"/>
      <c r="RI10" s="233"/>
      <c r="RJ10" s="233"/>
      <c r="RK10" s="233"/>
      <c r="RL10" s="233"/>
      <c r="RM10" s="233"/>
      <c r="RN10" s="233"/>
      <c r="RO10" s="233"/>
      <c r="RP10" s="233"/>
      <c r="RQ10" s="233"/>
      <c r="RR10" s="233"/>
      <c r="RS10" s="233"/>
      <c r="RT10" s="233"/>
      <c r="RU10" s="233"/>
      <c r="RV10" s="233"/>
      <c r="RW10" s="233"/>
      <c r="RX10" s="233"/>
      <c r="RY10" s="233"/>
      <c r="RZ10" s="233"/>
      <c r="SA10" s="233"/>
      <c r="SB10" s="233"/>
      <c r="SC10" s="233"/>
      <c r="SD10" s="233"/>
      <c r="SE10" s="233"/>
      <c r="SF10" s="233"/>
      <c r="SG10" s="233"/>
      <c r="SH10" s="233"/>
      <c r="SI10" s="233"/>
      <c r="SJ10" s="233"/>
      <c r="SK10" s="233"/>
      <c r="SL10" s="233"/>
      <c r="SM10" s="233"/>
      <c r="SN10" s="233"/>
      <c r="SO10" s="233"/>
      <c r="SP10" s="233"/>
      <c r="SQ10" s="233"/>
      <c r="SR10" s="233"/>
      <c r="SS10" s="233"/>
      <c r="ST10" s="233"/>
      <c r="SU10" s="233"/>
      <c r="SV10" s="233"/>
      <c r="SW10" s="233"/>
      <c r="SX10" s="233"/>
      <c r="SY10" s="233"/>
      <c r="SZ10" s="233"/>
      <c r="TA10" s="233"/>
      <c r="TB10" s="233"/>
      <c r="TC10" s="233"/>
      <c r="TD10" s="233"/>
      <c r="TE10" s="233"/>
      <c r="TF10" s="233"/>
      <c r="TG10" s="233"/>
      <c r="TH10" s="233"/>
      <c r="TI10" s="233"/>
      <c r="TJ10" s="233"/>
      <c r="TK10" s="233"/>
      <c r="TL10" s="233"/>
      <c r="TM10" s="233"/>
      <c r="TN10" s="233"/>
      <c r="TO10" s="233"/>
      <c r="TP10" s="233"/>
      <c r="TQ10" s="233"/>
      <c r="TR10" s="233"/>
      <c r="TS10" s="233"/>
      <c r="TT10" s="233"/>
      <c r="TU10" s="233"/>
      <c r="TV10" s="233"/>
      <c r="TW10" s="233"/>
      <c r="TX10" s="233"/>
      <c r="TY10" s="233"/>
      <c r="TZ10" s="233"/>
      <c r="UA10" s="233"/>
      <c r="UB10" s="233"/>
      <c r="UC10" s="233"/>
      <c r="UD10" s="233"/>
      <c r="UE10" s="233"/>
      <c r="UF10" s="233"/>
      <c r="UG10" s="233"/>
      <c r="UH10" s="233"/>
      <c r="UI10" s="233"/>
      <c r="UJ10" s="233"/>
      <c r="UK10" s="233"/>
      <c r="UL10" s="233"/>
      <c r="UM10" s="233"/>
      <c r="UN10" s="233"/>
      <c r="UO10" s="233"/>
      <c r="UP10" s="233"/>
      <c r="UQ10" s="233"/>
      <c r="UR10" s="233"/>
      <c r="US10" s="233"/>
      <c r="UT10" s="233"/>
      <c r="UU10" s="233"/>
      <c r="UV10" s="233"/>
      <c r="UW10" s="233"/>
      <c r="UX10" s="233"/>
      <c r="UY10" s="233"/>
      <c r="UZ10" s="233"/>
      <c r="VA10" s="233"/>
      <c r="VB10" s="233"/>
      <c r="VC10" s="233"/>
      <c r="VD10" s="233"/>
      <c r="VE10" s="233"/>
      <c r="VF10" s="233"/>
      <c r="VG10" s="233"/>
      <c r="VH10" s="233"/>
      <c r="VI10" s="233"/>
      <c r="VJ10" s="233"/>
      <c r="VK10" s="233"/>
      <c r="VL10" s="233"/>
      <c r="VM10" s="233"/>
      <c r="VN10" s="233"/>
      <c r="VO10" s="233"/>
      <c r="VP10" s="233"/>
      <c r="VQ10" s="233"/>
      <c r="VR10" s="233"/>
      <c r="VS10" s="233"/>
      <c r="VT10" s="233"/>
      <c r="VU10" s="233"/>
      <c r="VV10" s="233"/>
      <c r="VW10" s="233"/>
      <c r="VX10" s="233"/>
      <c r="VY10" s="233"/>
      <c r="VZ10" s="233"/>
      <c r="WA10" s="233"/>
      <c r="WB10" s="233"/>
      <c r="WC10" s="233"/>
      <c r="WD10" s="233"/>
      <c r="WE10" s="233"/>
      <c r="WF10" s="233"/>
      <c r="WG10" s="233"/>
      <c r="WH10" s="233"/>
      <c r="WI10" s="233"/>
      <c r="WJ10" s="233"/>
      <c r="WK10" s="233"/>
      <c r="WL10" s="233"/>
      <c r="WM10" s="233"/>
      <c r="WN10" s="233"/>
      <c r="WO10" s="233"/>
      <c r="WP10" s="233"/>
      <c r="WQ10" s="233"/>
      <c r="WR10" s="233"/>
      <c r="WS10" s="233"/>
      <c r="WT10" s="233"/>
      <c r="WU10" s="233"/>
      <c r="WV10" s="233"/>
      <c r="WW10" s="233"/>
      <c r="WX10" s="233"/>
      <c r="WY10" s="233"/>
      <c r="WZ10" s="233"/>
      <c r="XA10" s="233"/>
      <c r="XB10" s="233"/>
      <c r="XC10" s="233"/>
      <c r="XD10" s="233"/>
      <c r="XE10" s="233"/>
      <c r="XF10" s="233"/>
      <c r="XG10" s="233"/>
      <c r="XH10" s="233"/>
      <c r="XI10" s="233"/>
      <c r="XJ10" s="233"/>
      <c r="XK10" s="233"/>
      <c r="XL10" s="233"/>
      <c r="XM10" s="233"/>
      <c r="XN10" s="233"/>
      <c r="XO10" s="233"/>
      <c r="XP10" s="233"/>
      <c r="XQ10" s="233"/>
      <c r="XR10" s="233"/>
      <c r="XS10" s="233"/>
      <c r="XT10" s="233"/>
      <c r="XU10" s="233"/>
      <c r="XV10" s="233"/>
      <c r="XW10" s="233"/>
      <c r="XX10" s="233"/>
      <c r="XY10" s="233"/>
      <c r="XZ10" s="233"/>
      <c r="YA10" s="233"/>
      <c r="YB10" s="233"/>
      <c r="YC10" s="233"/>
      <c r="YD10" s="233"/>
      <c r="YE10" s="233"/>
      <c r="YF10" s="233"/>
      <c r="YG10" s="233"/>
      <c r="YH10" s="233"/>
      <c r="YI10" s="233"/>
      <c r="YJ10" s="233"/>
      <c r="YK10" s="233"/>
      <c r="YL10" s="233"/>
      <c r="YM10" s="233"/>
      <c r="YN10" s="233"/>
      <c r="YO10" s="233"/>
      <c r="YP10" s="233"/>
      <c r="YQ10" s="233"/>
      <c r="YR10" s="233"/>
      <c r="YS10" s="233"/>
      <c r="YT10" s="233"/>
      <c r="YU10" s="233"/>
      <c r="YV10" s="233"/>
      <c r="YW10" s="233"/>
      <c r="YX10" s="233"/>
      <c r="YY10" s="233"/>
      <c r="YZ10" s="233"/>
      <c r="ZA10" s="233"/>
      <c r="ZB10" s="233"/>
      <c r="ZC10" s="233"/>
      <c r="ZD10" s="233"/>
      <c r="ZE10" s="233"/>
      <c r="ZF10" s="233"/>
      <c r="ZG10" s="233"/>
      <c r="ZH10" s="233"/>
      <c r="ZI10" s="233"/>
      <c r="ZJ10" s="233"/>
      <c r="ZK10" s="233"/>
      <c r="ZL10" s="233"/>
      <c r="ZM10" s="233"/>
      <c r="ZN10" s="233"/>
      <c r="ZO10" s="233"/>
      <c r="ZP10" s="233"/>
      <c r="ZQ10" s="233"/>
      <c r="ZR10" s="233"/>
      <c r="ZS10" s="233"/>
      <c r="ZT10" s="233"/>
      <c r="ZU10" s="233"/>
      <c r="ZV10" s="233"/>
      <c r="ZW10" s="233"/>
      <c r="ZX10" s="233"/>
      <c r="ZY10" s="233"/>
      <c r="ZZ10" s="233"/>
      <c r="AAA10" s="233"/>
      <c r="AAB10" s="233"/>
      <c r="AAC10" s="233"/>
      <c r="AAD10" s="233"/>
      <c r="AAE10" s="233"/>
      <c r="AAF10" s="233"/>
      <c r="AAG10" s="233"/>
      <c r="AAH10" s="233"/>
      <c r="AAI10" s="233"/>
      <c r="AAJ10" s="233"/>
      <c r="AAK10" s="233"/>
      <c r="AAL10" s="233"/>
      <c r="AAM10" s="233"/>
      <c r="AAN10" s="233"/>
      <c r="AAO10" s="233"/>
      <c r="AAP10" s="233"/>
      <c r="AAQ10" s="233"/>
      <c r="AAR10" s="233"/>
      <c r="AAS10" s="233"/>
      <c r="AAT10" s="233"/>
      <c r="AAU10" s="233"/>
      <c r="AAV10" s="233"/>
      <c r="AAW10" s="233"/>
      <c r="AAX10" s="233"/>
      <c r="AAY10" s="233"/>
      <c r="AAZ10" s="233"/>
      <c r="ABA10" s="233"/>
      <c r="ABB10" s="233"/>
      <c r="ABC10" s="233"/>
      <c r="ABD10" s="233"/>
      <c r="ABE10" s="233"/>
      <c r="ABF10" s="233"/>
      <c r="ABG10" s="233"/>
      <c r="ABH10" s="233"/>
      <c r="ABI10" s="233"/>
      <c r="ABJ10" s="233"/>
      <c r="ABK10" s="233"/>
      <c r="ABL10" s="233"/>
      <c r="ABM10" s="233"/>
      <c r="ABN10" s="233"/>
      <c r="ABO10" s="233"/>
      <c r="ABP10" s="233"/>
      <c r="ABQ10" s="233"/>
      <c r="ABR10" s="233"/>
      <c r="ABS10" s="233"/>
      <c r="ABT10" s="233"/>
      <c r="ABU10" s="233"/>
      <c r="ABV10" s="233"/>
      <c r="ABW10" s="233"/>
      <c r="ABX10" s="233"/>
      <c r="ABY10" s="233"/>
      <c r="ABZ10" s="233"/>
      <c r="ACA10" s="233"/>
      <c r="ACB10" s="233"/>
      <c r="ACC10" s="233"/>
      <c r="ACD10" s="233"/>
      <c r="ACE10" s="233"/>
      <c r="ACF10" s="233"/>
      <c r="ACG10" s="233"/>
      <c r="ACH10" s="233"/>
      <c r="ACI10" s="233"/>
      <c r="ACJ10" s="233"/>
      <c r="ACK10" s="233"/>
      <c r="ACL10" s="233"/>
      <c r="ACM10" s="233"/>
      <c r="ACN10" s="233"/>
      <c r="ACO10" s="233"/>
      <c r="ACP10" s="233"/>
      <c r="ACQ10" s="233"/>
      <c r="ACR10" s="233"/>
      <c r="ACS10" s="233"/>
      <c r="ACT10" s="233"/>
      <c r="ACU10" s="233"/>
      <c r="ACV10" s="233"/>
      <c r="ACW10" s="233"/>
      <c r="ACX10" s="233"/>
      <c r="ACY10" s="233"/>
      <c r="ACZ10" s="233"/>
      <c r="ADA10" s="233"/>
      <c r="ADB10" s="233"/>
      <c r="ADC10" s="233"/>
      <c r="ADD10" s="233"/>
      <c r="ADE10" s="233"/>
      <c r="ADF10" s="233"/>
      <c r="ADG10" s="233"/>
      <c r="ADH10" s="233"/>
      <c r="ADI10" s="233"/>
      <c r="ADJ10" s="233"/>
      <c r="ADK10" s="233"/>
      <c r="ADL10" s="233"/>
      <c r="ADM10" s="233"/>
      <c r="ADN10" s="233"/>
      <c r="ADO10" s="233"/>
      <c r="ADP10" s="233"/>
      <c r="ADQ10" s="233"/>
      <c r="ADR10" s="233"/>
      <c r="ADS10" s="233"/>
      <c r="ADT10" s="233"/>
      <c r="ADU10" s="233"/>
      <c r="ADV10" s="233"/>
      <c r="ADW10" s="233"/>
      <c r="ADX10" s="233"/>
      <c r="ADY10" s="233"/>
      <c r="ADZ10" s="233"/>
      <c r="AEA10" s="233"/>
      <c r="AEB10" s="233"/>
      <c r="AEC10" s="233"/>
      <c r="AED10" s="233"/>
      <c r="AEE10" s="233"/>
      <c r="AEF10" s="233"/>
      <c r="AEG10" s="233"/>
      <c r="AEH10" s="233"/>
      <c r="AEI10" s="233"/>
      <c r="AEJ10" s="233"/>
      <c r="AEK10" s="233"/>
      <c r="AEL10" s="233"/>
      <c r="AEM10" s="233"/>
      <c r="AEN10" s="233"/>
      <c r="AEO10" s="233"/>
      <c r="AEP10" s="233"/>
      <c r="AEQ10" s="233"/>
      <c r="AER10" s="233"/>
      <c r="AES10" s="233"/>
      <c r="AET10" s="233"/>
      <c r="AEU10" s="233"/>
      <c r="AEV10" s="233"/>
      <c r="AEW10" s="233"/>
      <c r="AEX10" s="233"/>
      <c r="AEY10" s="233"/>
      <c r="AEZ10" s="233"/>
      <c r="AFA10" s="233"/>
      <c r="AFB10" s="233"/>
      <c r="AFC10" s="233"/>
      <c r="AFD10" s="233"/>
      <c r="AFE10" s="233"/>
      <c r="AFF10" s="233"/>
      <c r="AFG10" s="233"/>
      <c r="AFH10" s="233"/>
      <c r="AFI10" s="233"/>
      <c r="AFJ10" s="233"/>
      <c r="AFK10" s="233"/>
      <c r="AFL10" s="233"/>
      <c r="AFM10" s="233"/>
      <c r="AFN10" s="233"/>
      <c r="AFO10" s="233"/>
      <c r="AFP10" s="233"/>
      <c r="AFQ10" s="233"/>
      <c r="AFR10" s="233"/>
      <c r="AFS10" s="233"/>
      <c r="AFT10" s="233"/>
      <c r="AFU10" s="233"/>
      <c r="AFV10" s="233"/>
      <c r="AFW10" s="233"/>
      <c r="AFX10" s="233"/>
      <c r="AFY10" s="233"/>
      <c r="AFZ10" s="233"/>
      <c r="AGA10" s="233"/>
      <c r="AGB10" s="233"/>
      <c r="AGC10" s="233"/>
      <c r="AGD10" s="233"/>
      <c r="AGE10" s="233"/>
      <c r="AGF10" s="233"/>
      <c r="AGG10" s="233"/>
      <c r="AGH10" s="233"/>
      <c r="AGI10" s="233"/>
      <c r="AGJ10" s="233"/>
      <c r="AGK10" s="233"/>
      <c r="AGL10" s="233"/>
      <c r="AGM10" s="233"/>
      <c r="AGN10" s="233"/>
      <c r="AGO10" s="233"/>
      <c r="AGP10" s="233"/>
      <c r="AGQ10" s="233"/>
      <c r="AGR10" s="233"/>
      <c r="AGS10" s="233"/>
      <c r="AGT10" s="233"/>
      <c r="AGU10" s="233"/>
      <c r="AGV10" s="233"/>
      <c r="AGW10" s="233"/>
      <c r="AGX10" s="233"/>
      <c r="AGY10" s="233"/>
      <c r="AGZ10" s="233"/>
      <c r="AHA10" s="233"/>
      <c r="AHB10" s="233"/>
      <c r="AHC10" s="233"/>
      <c r="AHD10" s="233"/>
      <c r="AHE10" s="233"/>
      <c r="AHF10" s="233"/>
      <c r="AHG10" s="233"/>
      <c r="AHH10" s="233"/>
      <c r="AHI10" s="233"/>
      <c r="AHJ10" s="233"/>
      <c r="AHK10" s="233"/>
      <c r="AHL10" s="233"/>
      <c r="AHM10" s="233"/>
      <c r="AHN10" s="233"/>
      <c r="AHO10" s="233"/>
      <c r="AHP10" s="233"/>
      <c r="AHQ10" s="233"/>
      <c r="AHR10" s="233"/>
      <c r="AHS10" s="233"/>
      <c r="AHT10" s="233"/>
      <c r="AHU10" s="233"/>
      <c r="AHV10" s="233"/>
      <c r="AHW10" s="233"/>
      <c r="AHX10" s="233"/>
      <c r="AHY10" s="233"/>
      <c r="AHZ10" s="233"/>
      <c r="AIA10" s="233"/>
      <c r="AIB10" s="233"/>
      <c r="AIC10" s="233"/>
      <c r="AID10" s="233"/>
      <c r="AIE10" s="233"/>
      <c r="AIF10" s="233"/>
      <c r="AIG10" s="233"/>
      <c r="AIH10" s="233"/>
      <c r="AII10" s="233"/>
      <c r="AIJ10" s="233"/>
      <c r="AIK10" s="233"/>
      <c r="AIL10" s="233"/>
      <c r="AIM10" s="233"/>
      <c r="AIN10" s="233"/>
      <c r="AIO10" s="233"/>
      <c r="AIP10" s="233"/>
      <c r="AIQ10" s="233"/>
      <c r="AIR10" s="233"/>
      <c r="AIS10" s="233"/>
      <c r="AIT10" s="233"/>
      <c r="AIU10" s="233"/>
      <c r="AIV10" s="233"/>
      <c r="AIW10" s="233"/>
      <c r="AIX10" s="233"/>
      <c r="AIY10" s="233"/>
      <c r="AIZ10" s="233"/>
      <c r="AJA10" s="233"/>
      <c r="AJB10" s="233"/>
      <c r="AJC10" s="233"/>
      <c r="AJD10" s="233"/>
      <c r="AJE10" s="233"/>
      <c r="AJF10" s="233"/>
      <c r="AJG10" s="233"/>
      <c r="AJH10" s="233"/>
      <c r="AJI10" s="233"/>
      <c r="AJJ10" s="233"/>
      <c r="AJK10" s="233"/>
      <c r="AJL10" s="233"/>
      <c r="AJM10" s="233"/>
      <c r="AJN10" s="233"/>
      <c r="AJO10" s="233"/>
      <c r="AJP10" s="233"/>
      <c r="AJQ10" s="233"/>
      <c r="AJR10" s="233"/>
      <c r="AJS10" s="233"/>
      <c r="AJT10" s="233"/>
      <c r="AJU10" s="233"/>
      <c r="AJV10" s="233"/>
      <c r="AJW10" s="233"/>
      <c r="AJX10" s="233"/>
      <c r="AJY10" s="233"/>
      <c r="AJZ10" s="233"/>
      <c r="AKA10" s="233"/>
      <c r="AKB10" s="233"/>
      <c r="AKC10" s="233"/>
      <c r="AKD10" s="233"/>
      <c r="AKE10" s="233"/>
      <c r="AKF10" s="233"/>
      <c r="AKG10" s="233"/>
      <c r="AKH10" s="233"/>
      <c r="AKI10" s="233"/>
      <c r="AKJ10" s="233"/>
      <c r="AKK10" s="233"/>
      <c r="AKL10" s="233"/>
      <c r="AKM10" s="233"/>
      <c r="AKN10" s="233"/>
      <c r="AKO10" s="233"/>
      <c r="AKP10" s="233"/>
      <c r="AKQ10" s="233"/>
      <c r="AKR10" s="233"/>
      <c r="AKS10" s="233"/>
      <c r="AKT10" s="233"/>
      <c r="AKU10" s="233"/>
      <c r="AKV10" s="233"/>
      <c r="AKW10" s="233"/>
      <c r="AKX10" s="233"/>
      <c r="AKY10" s="233"/>
      <c r="AKZ10" s="233"/>
      <c r="ALA10" s="233"/>
      <c r="ALB10" s="233"/>
      <c r="ALC10" s="233"/>
      <c r="ALD10" s="233"/>
      <c r="ALE10" s="233"/>
      <c r="ALF10" s="233"/>
      <c r="ALG10" s="233"/>
      <c r="ALH10" s="233"/>
      <c r="ALI10" s="233"/>
      <c r="ALJ10" s="233"/>
      <c r="ALK10" s="233"/>
      <c r="ALL10" s="233"/>
      <c r="ALM10" s="233"/>
      <c r="ALN10" s="233"/>
      <c r="ALO10" s="233"/>
      <c r="ALP10" s="233"/>
      <c r="ALQ10" s="233"/>
      <c r="ALR10" s="233"/>
      <c r="ALS10" s="233"/>
      <c r="ALT10" s="233"/>
      <c r="ALU10" s="233"/>
      <c r="ALV10" s="233"/>
      <c r="ALW10" s="233"/>
      <c r="ALX10" s="233"/>
      <c r="ALY10" s="233"/>
      <c r="ALZ10" s="233"/>
      <c r="AMA10" s="233"/>
    </row>
    <row r="11" spans="1:1015" s="241" customFormat="1" ht="12">
      <c r="A11" s="256">
        <f>A9+1</f>
        <v>3</v>
      </c>
      <c r="B11" s="265" t="s">
        <v>156</v>
      </c>
      <c r="C11" s="258" t="s">
        <v>131</v>
      </c>
      <c r="D11" s="256">
        <v>2</v>
      </c>
      <c r="E11" s="246"/>
      <c r="F11" s="254">
        <f>E11*D11</f>
        <v>0</v>
      </c>
      <c r="H11" s="247"/>
    </row>
    <row r="12" spans="1:1015" ht="21.45">
      <c r="A12" s="237"/>
      <c r="B12" s="260" t="s">
        <v>157</v>
      </c>
      <c r="C12" s="260"/>
      <c r="D12" s="260"/>
      <c r="E12" s="249"/>
      <c r="F12" s="255"/>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3"/>
      <c r="GX12" s="233"/>
      <c r="GY12" s="233"/>
      <c r="GZ12" s="233"/>
      <c r="HA12" s="233"/>
      <c r="HB12" s="233"/>
      <c r="HC12" s="233"/>
      <c r="HD12" s="233"/>
      <c r="HE12" s="233"/>
      <c r="HF12" s="233"/>
      <c r="HG12" s="233"/>
      <c r="HH12" s="233"/>
      <c r="HI12" s="233"/>
      <c r="HJ12" s="233"/>
      <c r="HK12" s="233"/>
      <c r="HL12" s="233"/>
      <c r="HM12" s="233"/>
      <c r="HN12" s="233"/>
      <c r="HO12" s="233"/>
      <c r="HP12" s="233"/>
      <c r="HQ12" s="233"/>
      <c r="HR12" s="233"/>
      <c r="HS12" s="233"/>
      <c r="HT12" s="233"/>
      <c r="HU12" s="233"/>
      <c r="HV12" s="233"/>
      <c r="HW12" s="233"/>
      <c r="HX12" s="233"/>
      <c r="HY12" s="233"/>
      <c r="HZ12" s="233"/>
      <c r="IA12" s="233"/>
      <c r="IB12" s="233"/>
      <c r="IC12" s="233"/>
      <c r="ID12" s="233"/>
      <c r="IE12" s="233"/>
      <c r="IF12" s="233"/>
      <c r="IG12" s="233"/>
      <c r="IH12" s="233"/>
      <c r="II12" s="233"/>
      <c r="IJ12" s="233"/>
      <c r="IK12" s="233"/>
      <c r="IL12" s="233"/>
      <c r="IM12" s="233"/>
      <c r="IN12" s="233"/>
      <c r="IO12" s="233"/>
      <c r="IP12" s="233"/>
      <c r="IQ12" s="233"/>
      <c r="IR12" s="233"/>
      <c r="IS12" s="233"/>
      <c r="IT12" s="233"/>
      <c r="IU12" s="233"/>
      <c r="IV12" s="233"/>
      <c r="IW12" s="233"/>
      <c r="IX12" s="233"/>
      <c r="IY12" s="233"/>
      <c r="IZ12" s="233"/>
      <c r="JA12" s="233"/>
      <c r="JB12" s="233"/>
      <c r="JC12" s="233"/>
      <c r="JD12" s="233"/>
      <c r="JE12" s="233"/>
      <c r="JF12" s="233"/>
      <c r="JG12" s="233"/>
      <c r="JH12" s="233"/>
      <c r="JI12" s="233"/>
      <c r="JJ12" s="233"/>
      <c r="JK12" s="233"/>
      <c r="JL12" s="233"/>
      <c r="JM12" s="233"/>
      <c r="JN12" s="233"/>
      <c r="JO12" s="233"/>
      <c r="JP12" s="233"/>
      <c r="JQ12" s="233"/>
      <c r="JR12" s="233"/>
      <c r="JS12" s="233"/>
      <c r="JT12" s="233"/>
      <c r="JU12" s="233"/>
      <c r="JV12" s="233"/>
      <c r="JW12" s="233"/>
      <c r="JX12" s="233"/>
      <c r="JY12" s="233"/>
      <c r="JZ12" s="233"/>
      <c r="KA12" s="233"/>
      <c r="KB12" s="233"/>
      <c r="KC12" s="233"/>
      <c r="KD12" s="233"/>
      <c r="KE12" s="233"/>
      <c r="KF12" s="233"/>
      <c r="KG12" s="233"/>
      <c r="KH12" s="233"/>
      <c r="KI12" s="233"/>
      <c r="KJ12" s="233"/>
      <c r="KK12" s="233"/>
      <c r="KL12" s="233"/>
      <c r="KM12" s="233"/>
      <c r="KN12" s="233"/>
      <c r="KO12" s="233"/>
      <c r="KP12" s="233"/>
      <c r="KQ12" s="233"/>
      <c r="KR12" s="233"/>
      <c r="KS12" s="233"/>
      <c r="KT12" s="233"/>
      <c r="KU12" s="233"/>
      <c r="KV12" s="233"/>
      <c r="KW12" s="233"/>
      <c r="KX12" s="233"/>
      <c r="KY12" s="233"/>
      <c r="KZ12" s="233"/>
      <c r="LA12" s="233"/>
      <c r="LB12" s="233"/>
      <c r="LC12" s="233"/>
      <c r="LD12" s="233"/>
      <c r="LE12" s="233"/>
      <c r="LF12" s="233"/>
      <c r="LG12" s="233"/>
      <c r="LH12" s="233"/>
      <c r="LI12" s="233"/>
      <c r="LJ12" s="233"/>
      <c r="LK12" s="233"/>
      <c r="LL12" s="233"/>
      <c r="LM12" s="233"/>
      <c r="LN12" s="233"/>
      <c r="LO12" s="233"/>
      <c r="LP12" s="233"/>
      <c r="LQ12" s="233"/>
      <c r="LR12" s="233"/>
      <c r="LS12" s="233"/>
      <c r="LT12" s="233"/>
      <c r="LU12" s="233"/>
      <c r="LV12" s="233"/>
      <c r="LW12" s="233"/>
      <c r="LX12" s="233"/>
      <c r="LY12" s="233"/>
      <c r="LZ12" s="233"/>
      <c r="MA12" s="233"/>
      <c r="MB12" s="233"/>
      <c r="MC12" s="233"/>
      <c r="MD12" s="233"/>
      <c r="ME12" s="233"/>
      <c r="MF12" s="233"/>
      <c r="MG12" s="233"/>
      <c r="MH12" s="233"/>
      <c r="MI12" s="233"/>
      <c r="MJ12" s="233"/>
      <c r="MK12" s="233"/>
      <c r="ML12" s="233"/>
      <c r="MM12" s="233"/>
      <c r="MN12" s="233"/>
      <c r="MO12" s="233"/>
      <c r="MP12" s="233"/>
      <c r="MQ12" s="233"/>
      <c r="MR12" s="233"/>
      <c r="MS12" s="233"/>
      <c r="MT12" s="233"/>
      <c r="MU12" s="233"/>
      <c r="MV12" s="233"/>
      <c r="MW12" s="233"/>
      <c r="MX12" s="233"/>
      <c r="MY12" s="233"/>
      <c r="MZ12" s="233"/>
      <c r="NA12" s="233"/>
      <c r="NB12" s="233"/>
      <c r="NC12" s="233"/>
      <c r="ND12" s="233"/>
      <c r="NE12" s="233"/>
      <c r="NF12" s="233"/>
      <c r="NG12" s="233"/>
      <c r="NH12" s="233"/>
      <c r="NI12" s="233"/>
      <c r="NJ12" s="233"/>
      <c r="NK12" s="233"/>
      <c r="NL12" s="233"/>
      <c r="NM12" s="233"/>
      <c r="NN12" s="233"/>
      <c r="NO12" s="233"/>
      <c r="NP12" s="233"/>
      <c r="NQ12" s="233"/>
      <c r="NR12" s="233"/>
      <c r="NS12" s="233"/>
      <c r="NT12" s="233"/>
      <c r="NU12" s="233"/>
      <c r="NV12" s="233"/>
      <c r="NW12" s="233"/>
      <c r="NX12" s="233"/>
      <c r="NY12" s="233"/>
      <c r="NZ12" s="233"/>
      <c r="OA12" s="233"/>
      <c r="OB12" s="233"/>
      <c r="OC12" s="233"/>
      <c r="OD12" s="233"/>
      <c r="OE12" s="233"/>
      <c r="OF12" s="233"/>
      <c r="OG12" s="233"/>
      <c r="OH12" s="233"/>
      <c r="OI12" s="233"/>
      <c r="OJ12" s="233"/>
      <c r="OK12" s="233"/>
      <c r="OL12" s="233"/>
      <c r="OM12" s="233"/>
      <c r="ON12" s="233"/>
      <c r="OO12" s="233"/>
      <c r="OP12" s="233"/>
      <c r="OQ12" s="233"/>
      <c r="OR12" s="233"/>
      <c r="OS12" s="233"/>
      <c r="OT12" s="233"/>
      <c r="OU12" s="233"/>
      <c r="OV12" s="233"/>
      <c r="OW12" s="233"/>
      <c r="OX12" s="233"/>
      <c r="OY12" s="233"/>
      <c r="OZ12" s="233"/>
      <c r="PA12" s="233"/>
      <c r="PB12" s="233"/>
      <c r="PC12" s="233"/>
      <c r="PD12" s="233"/>
      <c r="PE12" s="233"/>
      <c r="PF12" s="233"/>
      <c r="PG12" s="233"/>
      <c r="PH12" s="233"/>
      <c r="PI12" s="233"/>
      <c r="PJ12" s="233"/>
      <c r="PK12" s="233"/>
      <c r="PL12" s="233"/>
      <c r="PM12" s="233"/>
      <c r="PN12" s="233"/>
      <c r="PO12" s="233"/>
      <c r="PP12" s="233"/>
      <c r="PQ12" s="233"/>
      <c r="PR12" s="233"/>
      <c r="PS12" s="233"/>
      <c r="PT12" s="233"/>
      <c r="PU12" s="233"/>
      <c r="PV12" s="233"/>
      <c r="PW12" s="233"/>
      <c r="PX12" s="233"/>
      <c r="PY12" s="233"/>
      <c r="PZ12" s="233"/>
      <c r="QA12" s="233"/>
      <c r="QB12" s="233"/>
      <c r="QC12" s="233"/>
      <c r="QD12" s="233"/>
      <c r="QE12" s="233"/>
      <c r="QF12" s="233"/>
      <c r="QG12" s="233"/>
      <c r="QH12" s="233"/>
      <c r="QI12" s="233"/>
      <c r="QJ12" s="233"/>
      <c r="QK12" s="233"/>
      <c r="QL12" s="233"/>
      <c r="QM12" s="233"/>
      <c r="QN12" s="233"/>
      <c r="QO12" s="233"/>
      <c r="QP12" s="233"/>
      <c r="QQ12" s="233"/>
      <c r="QR12" s="233"/>
      <c r="QS12" s="233"/>
      <c r="QT12" s="233"/>
      <c r="QU12" s="233"/>
      <c r="QV12" s="233"/>
      <c r="QW12" s="233"/>
      <c r="QX12" s="233"/>
      <c r="QY12" s="233"/>
      <c r="QZ12" s="233"/>
      <c r="RA12" s="233"/>
      <c r="RB12" s="233"/>
      <c r="RC12" s="233"/>
      <c r="RD12" s="233"/>
      <c r="RE12" s="233"/>
      <c r="RF12" s="233"/>
      <c r="RG12" s="233"/>
      <c r="RH12" s="233"/>
      <c r="RI12" s="233"/>
      <c r="RJ12" s="233"/>
      <c r="RK12" s="233"/>
      <c r="RL12" s="233"/>
      <c r="RM12" s="233"/>
      <c r="RN12" s="233"/>
      <c r="RO12" s="233"/>
      <c r="RP12" s="233"/>
      <c r="RQ12" s="233"/>
      <c r="RR12" s="233"/>
      <c r="RS12" s="233"/>
      <c r="RT12" s="233"/>
      <c r="RU12" s="233"/>
      <c r="RV12" s="233"/>
      <c r="RW12" s="233"/>
      <c r="RX12" s="233"/>
      <c r="RY12" s="233"/>
      <c r="RZ12" s="233"/>
      <c r="SA12" s="233"/>
      <c r="SB12" s="233"/>
      <c r="SC12" s="233"/>
      <c r="SD12" s="233"/>
      <c r="SE12" s="233"/>
      <c r="SF12" s="233"/>
      <c r="SG12" s="233"/>
      <c r="SH12" s="233"/>
      <c r="SI12" s="233"/>
      <c r="SJ12" s="233"/>
      <c r="SK12" s="233"/>
      <c r="SL12" s="233"/>
      <c r="SM12" s="233"/>
      <c r="SN12" s="233"/>
      <c r="SO12" s="233"/>
      <c r="SP12" s="233"/>
      <c r="SQ12" s="233"/>
      <c r="SR12" s="233"/>
      <c r="SS12" s="233"/>
      <c r="ST12" s="233"/>
      <c r="SU12" s="233"/>
      <c r="SV12" s="233"/>
      <c r="SW12" s="233"/>
      <c r="SX12" s="233"/>
      <c r="SY12" s="233"/>
      <c r="SZ12" s="233"/>
      <c r="TA12" s="233"/>
      <c r="TB12" s="233"/>
      <c r="TC12" s="233"/>
      <c r="TD12" s="233"/>
      <c r="TE12" s="233"/>
      <c r="TF12" s="233"/>
      <c r="TG12" s="233"/>
      <c r="TH12" s="233"/>
      <c r="TI12" s="233"/>
      <c r="TJ12" s="233"/>
      <c r="TK12" s="233"/>
      <c r="TL12" s="233"/>
      <c r="TM12" s="233"/>
      <c r="TN12" s="233"/>
      <c r="TO12" s="233"/>
      <c r="TP12" s="233"/>
      <c r="TQ12" s="233"/>
      <c r="TR12" s="233"/>
      <c r="TS12" s="233"/>
      <c r="TT12" s="233"/>
      <c r="TU12" s="233"/>
      <c r="TV12" s="233"/>
      <c r="TW12" s="233"/>
      <c r="TX12" s="233"/>
      <c r="TY12" s="233"/>
      <c r="TZ12" s="233"/>
      <c r="UA12" s="233"/>
      <c r="UB12" s="233"/>
      <c r="UC12" s="233"/>
      <c r="UD12" s="233"/>
      <c r="UE12" s="233"/>
      <c r="UF12" s="233"/>
      <c r="UG12" s="233"/>
      <c r="UH12" s="233"/>
      <c r="UI12" s="233"/>
      <c r="UJ12" s="233"/>
      <c r="UK12" s="233"/>
      <c r="UL12" s="233"/>
      <c r="UM12" s="233"/>
      <c r="UN12" s="233"/>
      <c r="UO12" s="233"/>
      <c r="UP12" s="233"/>
      <c r="UQ12" s="233"/>
      <c r="UR12" s="233"/>
      <c r="US12" s="233"/>
      <c r="UT12" s="233"/>
      <c r="UU12" s="233"/>
      <c r="UV12" s="233"/>
      <c r="UW12" s="233"/>
      <c r="UX12" s="233"/>
      <c r="UY12" s="233"/>
      <c r="UZ12" s="233"/>
      <c r="VA12" s="233"/>
      <c r="VB12" s="233"/>
      <c r="VC12" s="233"/>
      <c r="VD12" s="233"/>
      <c r="VE12" s="233"/>
      <c r="VF12" s="233"/>
      <c r="VG12" s="233"/>
      <c r="VH12" s="233"/>
      <c r="VI12" s="233"/>
      <c r="VJ12" s="233"/>
      <c r="VK12" s="233"/>
      <c r="VL12" s="233"/>
      <c r="VM12" s="233"/>
      <c r="VN12" s="233"/>
      <c r="VO12" s="233"/>
      <c r="VP12" s="233"/>
      <c r="VQ12" s="233"/>
      <c r="VR12" s="233"/>
      <c r="VS12" s="233"/>
      <c r="VT12" s="233"/>
      <c r="VU12" s="233"/>
      <c r="VV12" s="233"/>
      <c r="VW12" s="233"/>
      <c r="VX12" s="233"/>
      <c r="VY12" s="233"/>
      <c r="VZ12" s="233"/>
      <c r="WA12" s="233"/>
      <c r="WB12" s="233"/>
      <c r="WC12" s="233"/>
      <c r="WD12" s="233"/>
      <c r="WE12" s="233"/>
      <c r="WF12" s="233"/>
      <c r="WG12" s="233"/>
      <c r="WH12" s="233"/>
      <c r="WI12" s="233"/>
      <c r="WJ12" s="233"/>
      <c r="WK12" s="233"/>
      <c r="WL12" s="233"/>
      <c r="WM12" s="233"/>
      <c r="WN12" s="233"/>
      <c r="WO12" s="233"/>
      <c r="WP12" s="233"/>
      <c r="WQ12" s="233"/>
      <c r="WR12" s="233"/>
      <c r="WS12" s="233"/>
      <c r="WT12" s="233"/>
      <c r="WU12" s="233"/>
      <c r="WV12" s="233"/>
      <c r="WW12" s="233"/>
      <c r="WX12" s="233"/>
      <c r="WY12" s="233"/>
      <c r="WZ12" s="233"/>
      <c r="XA12" s="233"/>
      <c r="XB12" s="233"/>
      <c r="XC12" s="233"/>
      <c r="XD12" s="233"/>
      <c r="XE12" s="233"/>
      <c r="XF12" s="233"/>
      <c r="XG12" s="233"/>
      <c r="XH12" s="233"/>
      <c r="XI12" s="233"/>
      <c r="XJ12" s="233"/>
      <c r="XK12" s="233"/>
      <c r="XL12" s="233"/>
      <c r="XM12" s="233"/>
      <c r="XN12" s="233"/>
      <c r="XO12" s="233"/>
      <c r="XP12" s="233"/>
      <c r="XQ12" s="233"/>
      <c r="XR12" s="233"/>
      <c r="XS12" s="233"/>
      <c r="XT12" s="233"/>
      <c r="XU12" s="233"/>
      <c r="XV12" s="233"/>
      <c r="XW12" s="233"/>
      <c r="XX12" s="233"/>
      <c r="XY12" s="233"/>
      <c r="XZ12" s="233"/>
      <c r="YA12" s="233"/>
      <c r="YB12" s="233"/>
      <c r="YC12" s="233"/>
      <c r="YD12" s="233"/>
      <c r="YE12" s="233"/>
      <c r="YF12" s="233"/>
      <c r="YG12" s="233"/>
      <c r="YH12" s="233"/>
      <c r="YI12" s="233"/>
      <c r="YJ12" s="233"/>
      <c r="YK12" s="233"/>
      <c r="YL12" s="233"/>
      <c r="YM12" s="233"/>
      <c r="YN12" s="233"/>
      <c r="YO12" s="233"/>
      <c r="YP12" s="233"/>
      <c r="YQ12" s="233"/>
      <c r="YR12" s="233"/>
      <c r="YS12" s="233"/>
      <c r="YT12" s="233"/>
      <c r="YU12" s="233"/>
      <c r="YV12" s="233"/>
      <c r="YW12" s="233"/>
      <c r="YX12" s="233"/>
      <c r="YY12" s="233"/>
      <c r="YZ12" s="233"/>
      <c r="ZA12" s="233"/>
      <c r="ZB12" s="233"/>
      <c r="ZC12" s="233"/>
      <c r="ZD12" s="233"/>
      <c r="ZE12" s="233"/>
      <c r="ZF12" s="233"/>
      <c r="ZG12" s="233"/>
      <c r="ZH12" s="233"/>
      <c r="ZI12" s="233"/>
      <c r="ZJ12" s="233"/>
      <c r="ZK12" s="233"/>
      <c r="ZL12" s="233"/>
      <c r="ZM12" s="233"/>
      <c r="ZN12" s="233"/>
      <c r="ZO12" s="233"/>
      <c r="ZP12" s="233"/>
      <c r="ZQ12" s="233"/>
      <c r="ZR12" s="233"/>
      <c r="ZS12" s="233"/>
      <c r="ZT12" s="233"/>
      <c r="ZU12" s="233"/>
      <c r="ZV12" s="233"/>
      <c r="ZW12" s="233"/>
      <c r="ZX12" s="233"/>
      <c r="ZY12" s="233"/>
      <c r="ZZ12" s="233"/>
      <c r="AAA12" s="233"/>
      <c r="AAB12" s="233"/>
      <c r="AAC12" s="233"/>
      <c r="AAD12" s="233"/>
      <c r="AAE12" s="233"/>
      <c r="AAF12" s="233"/>
      <c r="AAG12" s="233"/>
      <c r="AAH12" s="233"/>
      <c r="AAI12" s="233"/>
      <c r="AAJ12" s="233"/>
      <c r="AAK12" s="233"/>
      <c r="AAL12" s="233"/>
      <c r="AAM12" s="233"/>
      <c r="AAN12" s="233"/>
      <c r="AAO12" s="233"/>
      <c r="AAP12" s="233"/>
      <c r="AAQ12" s="233"/>
      <c r="AAR12" s="233"/>
      <c r="AAS12" s="233"/>
      <c r="AAT12" s="233"/>
      <c r="AAU12" s="233"/>
      <c r="AAV12" s="233"/>
      <c r="AAW12" s="233"/>
      <c r="AAX12" s="233"/>
      <c r="AAY12" s="233"/>
      <c r="AAZ12" s="233"/>
      <c r="ABA12" s="233"/>
      <c r="ABB12" s="233"/>
      <c r="ABC12" s="233"/>
      <c r="ABD12" s="233"/>
      <c r="ABE12" s="233"/>
      <c r="ABF12" s="233"/>
      <c r="ABG12" s="233"/>
      <c r="ABH12" s="233"/>
      <c r="ABI12" s="233"/>
      <c r="ABJ12" s="233"/>
      <c r="ABK12" s="233"/>
      <c r="ABL12" s="233"/>
      <c r="ABM12" s="233"/>
      <c r="ABN12" s="233"/>
      <c r="ABO12" s="233"/>
      <c r="ABP12" s="233"/>
      <c r="ABQ12" s="233"/>
      <c r="ABR12" s="233"/>
      <c r="ABS12" s="233"/>
      <c r="ABT12" s="233"/>
      <c r="ABU12" s="233"/>
      <c r="ABV12" s="233"/>
      <c r="ABW12" s="233"/>
      <c r="ABX12" s="233"/>
      <c r="ABY12" s="233"/>
      <c r="ABZ12" s="233"/>
      <c r="ACA12" s="233"/>
      <c r="ACB12" s="233"/>
      <c r="ACC12" s="233"/>
      <c r="ACD12" s="233"/>
      <c r="ACE12" s="233"/>
      <c r="ACF12" s="233"/>
      <c r="ACG12" s="233"/>
      <c r="ACH12" s="233"/>
      <c r="ACI12" s="233"/>
      <c r="ACJ12" s="233"/>
      <c r="ACK12" s="233"/>
      <c r="ACL12" s="233"/>
      <c r="ACM12" s="233"/>
      <c r="ACN12" s="233"/>
      <c r="ACO12" s="233"/>
      <c r="ACP12" s="233"/>
      <c r="ACQ12" s="233"/>
      <c r="ACR12" s="233"/>
      <c r="ACS12" s="233"/>
      <c r="ACT12" s="233"/>
      <c r="ACU12" s="233"/>
      <c r="ACV12" s="233"/>
      <c r="ACW12" s="233"/>
      <c r="ACX12" s="233"/>
      <c r="ACY12" s="233"/>
      <c r="ACZ12" s="233"/>
      <c r="ADA12" s="233"/>
      <c r="ADB12" s="233"/>
      <c r="ADC12" s="233"/>
      <c r="ADD12" s="233"/>
      <c r="ADE12" s="233"/>
      <c r="ADF12" s="233"/>
      <c r="ADG12" s="233"/>
      <c r="ADH12" s="233"/>
      <c r="ADI12" s="233"/>
      <c r="ADJ12" s="233"/>
      <c r="ADK12" s="233"/>
      <c r="ADL12" s="233"/>
      <c r="ADM12" s="233"/>
      <c r="ADN12" s="233"/>
      <c r="ADO12" s="233"/>
      <c r="ADP12" s="233"/>
      <c r="ADQ12" s="233"/>
      <c r="ADR12" s="233"/>
      <c r="ADS12" s="233"/>
      <c r="ADT12" s="233"/>
      <c r="ADU12" s="233"/>
      <c r="ADV12" s="233"/>
      <c r="ADW12" s="233"/>
      <c r="ADX12" s="233"/>
      <c r="ADY12" s="233"/>
      <c r="ADZ12" s="233"/>
      <c r="AEA12" s="233"/>
      <c r="AEB12" s="233"/>
      <c r="AEC12" s="233"/>
      <c r="AED12" s="233"/>
      <c r="AEE12" s="233"/>
      <c r="AEF12" s="233"/>
      <c r="AEG12" s="233"/>
      <c r="AEH12" s="233"/>
      <c r="AEI12" s="233"/>
      <c r="AEJ12" s="233"/>
      <c r="AEK12" s="233"/>
      <c r="AEL12" s="233"/>
      <c r="AEM12" s="233"/>
      <c r="AEN12" s="233"/>
      <c r="AEO12" s="233"/>
      <c r="AEP12" s="233"/>
      <c r="AEQ12" s="233"/>
      <c r="AER12" s="233"/>
      <c r="AES12" s="233"/>
      <c r="AET12" s="233"/>
      <c r="AEU12" s="233"/>
      <c r="AEV12" s="233"/>
      <c r="AEW12" s="233"/>
      <c r="AEX12" s="233"/>
      <c r="AEY12" s="233"/>
      <c r="AEZ12" s="233"/>
      <c r="AFA12" s="233"/>
      <c r="AFB12" s="233"/>
      <c r="AFC12" s="233"/>
      <c r="AFD12" s="233"/>
      <c r="AFE12" s="233"/>
      <c r="AFF12" s="233"/>
      <c r="AFG12" s="233"/>
      <c r="AFH12" s="233"/>
      <c r="AFI12" s="233"/>
      <c r="AFJ12" s="233"/>
      <c r="AFK12" s="233"/>
      <c r="AFL12" s="233"/>
      <c r="AFM12" s="233"/>
      <c r="AFN12" s="233"/>
      <c r="AFO12" s="233"/>
      <c r="AFP12" s="233"/>
      <c r="AFQ12" s="233"/>
      <c r="AFR12" s="233"/>
      <c r="AFS12" s="233"/>
      <c r="AFT12" s="233"/>
      <c r="AFU12" s="233"/>
      <c r="AFV12" s="233"/>
      <c r="AFW12" s="233"/>
      <c r="AFX12" s="233"/>
      <c r="AFY12" s="233"/>
      <c r="AFZ12" s="233"/>
      <c r="AGA12" s="233"/>
      <c r="AGB12" s="233"/>
      <c r="AGC12" s="233"/>
      <c r="AGD12" s="233"/>
      <c r="AGE12" s="233"/>
      <c r="AGF12" s="233"/>
      <c r="AGG12" s="233"/>
      <c r="AGH12" s="233"/>
      <c r="AGI12" s="233"/>
      <c r="AGJ12" s="233"/>
      <c r="AGK12" s="233"/>
      <c r="AGL12" s="233"/>
      <c r="AGM12" s="233"/>
      <c r="AGN12" s="233"/>
      <c r="AGO12" s="233"/>
      <c r="AGP12" s="233"/>
      <c r="AGQ12" s="233"/>
      <c r="AGR12" s="233"/>
      <c r="AGS12" s="233"/>
      <c r="AGT12" s="233"/>
      <c r="AGU12" s="233"/>
      <c r="AGV12" s="233"/>
      <c r="AGW12" s="233"/>
      <c r="AGX12" s="233"/>
      <c r="AGY12" s="233"/>
      <c r="AGZ12" s="233"/>
      <c r="AHA12" s="233"/>
      <c r="AHB12" s="233"/>
      <c r="AHC12" s="233"/>
      <c r="AHD12" s="233"/>
      <c r="AHE12" s="233"/>
      <c r="AHF12" s="233"/>
      <c r="AHG12" s="233"/>
      <c r="AHH12" s="233"/>
      <c r="AHI12" s="233"/>
      <c r="AHJ12" s="233"/>
      <c r="AHK12" s="233"/>
      <c r="AHL12" s="233"/>
      <c r="AHM12" s="233"/>
      <c r="AHN12" s="233"/>
      <c r="AHO12" s="233"/>
      <c r="AHP12" s="233"/>
      <c r="AHQ12" s="233"/>
      <c r="AHR12" s="233"/>
      <c r="AHS12" s="233"/>
      <c r="AHT12" s="233"/>
      <c r="AHU12" s="233"/>
      <c r="AHV12" s="233"/>
      <c r="AHW12" s="233"/>
      <c r="AHX12" s="233"/>
      <c r="AHY12" s="233"/>
      <c r="AHZ12" s="233"/>
      <c r="AIA12" s="233"/>
      <c r="AIB12" s="233"/>
      <c r="AIC12" s="233"/>
      <c r="AID12" s="233"/>
      <c r="AIE12" s="233"/>
      <c r="AIF12" s="233"/>
      <c r="AIG12" s="233"/>
      <c r="AIH12" s="233"/>
      <c r="AII12" s="233"/>
      <c r="AIJ12" s="233"/>
      <c r="AIK12" s="233"/>
      <c r="AIL12" s="233"/>
      <c r="AIM12" s="233"/>
      <c r="AIN12" s="233"/>
      <c r="AIO12" s="233"/>
      <c r="AIP12" s="233"/>
      <c r="AIQ12" s="233"/>
      <c r="AIR12" s="233"/>
      <c r="AIS12" s="233"/>
      <c r="AIT12" s="233"/>
      <c r="AIU12" s="233"/>
      <c r="AIV12" s="233"/>
      <c r="AIW12" s="233"/>
      <c r="AIX12" s="233"/>
      <c r="AIY12" s="233"/>
      <c r="AIZ12" s="233"/>
      <c r="AJA12" s="233"/>
      <c r="AJB12" s="233"/>
      <c r="AJC12" s="233"/>
      <c r="AJD12" s="233"/>
      <c r="AJE12" s="233"/>
      <c r="AJF12" s="233"/>
      <c r="AJG12" s="233"/>
      <c r="AJH12" s="233"/>
      <c r="AJI12" s="233"/>
      <c r="AJJ12" s="233"/>
      <c r="AJK12" s="233"/>
      <c r="AJL12" s="233"/>
      <c r="AJM12" s="233"/>
      <c r="AJN12" s="233"/>
      <c r="AJO12" s="233"/>
      <c r="AJP12" s="233"/>
      <c r="AJQ12" s="233"/>
      <c r="AJR12" s="233"/>
      <c r="AJS12" s="233"/>
      <c r="AJT12" s="233"/>
      <c r="AJU12" s="233"/>
      <c r="AJV12" s="233"/>
      <c r="AJW12" s="233"/>
      <c r="AJX12" s="233"/>
      <c r="AJY12" s="233"/>
      <c r="AJZ12" s="233"/>
      <c r="AKA12" s="233"/>
      <c r="AKB12" s="233"/>
      <c r="AKC12" s="233"/>
      <c r="AKD12" s="233"/>
      <c r="AKE12" s="233"/>
      <c r="AKF12" s="233"/>
      <c r="AKG12" s="233"/>
      <c r="AKH12" s="233"/>
      <c r="AKI12" s="233"/>
      <c r="AKJ12" s="233"/>
      <c r="AKK12" s="233"/>
      <c r="AKL12" s="233"/>
      <c r="AKM12" s="233"/>
      <c r="AKN12" s="233"/>
      <c r="AKO12" s="233"/>
      <c r="AKP12" s="233"/>
      <c r="AKQ12" s="233"/>
      <c r="AKR12" s="233"/>
      <c r="AKS12" s="233"/>
      <c r="AKT12" s="233"/>
      <c r="AKU12" s="233"/>
      <c r="AKV12" s="233"/>
      <c r="AKW12" s="233"/>
      <c r="AKX12" s="233"/>
      <c r="AKY12" s="233"/>
      <c r="AKZ12" s="233"/>
      <c r="ALA12" s="233"/>
      <c r="ALB12" s="233"/>
      <c r="ALC12" s="233"/>
      <c r="ALD12" s="233"/>
      <c r="ALE12" s="233"/>
      <c r="ALF12" s="233"/>
      <c r="ALG12" s="233"/>
      <c r="ALH12" s="233"/>
      <c r="ALI12" s="233"/>
      <c r="ALJ12" s="233"/>
      <c r="ALK12" s="233"/>
      <c r="ALL12" s="233"/>
      <c r="ALM12" s="233"/>
      <c r="ALN12" s="233"/>
      <c r="ALO12" s="233"/>
      <c r="ALP12" s="233"/>
      <c r="ALQ12" s="233"/>
      <c r="ALR12" s="233"/>
      <c r="ALS12" s="233"/>
      <c r="ALT12" s="233"/>
      <c r="ALU12" s="233"/>
      <c r="ALV12" s="233"/>
      <c r="ALW12" s="233"/>
      <c r="ALX12" s="233"/>
      <c r="ALY12" s="233"/>
      <c r="ALZ12" s="233"/>
      <c r="AMA12" s="233"/>
    </row>
    <row r="13" spans="1:1015" s="241" customFormat="1" ht="12">
      <c r="A13" s="256">
        <f>A11+1</f>
        <v>4</v>
      </c>
      <c r="B13" s="265" t="s">
        <v>158</v>
      </c>
      <c r="C13" s="258" t="s">
        <v>131</v>
      </c>
      <c r="D13" s="256">
        <v>2</v>
      </c>
      <c r="E13" s="246"/>
      <c r="F13" s="254">
        <f>E13*D13</f>
        <v>0</v>
      </c>
      <c r="H13" s="247"/>
    </row>
    <row r="14" spans="1:1015" ht="21.45">
      <c r="A14" s="237"/>
      <c r="B14" s="260" t="s">
        <v>159</v>
      </c>
      <c r="C14" s="260"/>
      <c r="D14" s="260"/>
      <c r="E14" s="249"/>
      <c r="F14" s="255"/>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c r="IA14" s="233"/>
      <c r="IB14" s="233"/>
      <c r="IC14" s="233"/>
      <c r="ID14" s="233"/>
      <c r="IE14" s="233"/>
      <c r="IF14" s="233"/>
      <c r="IG14" s="233"/>
      <c r="IH14" s="233"/>
      <c r="II14" s="233"/>
      <c r="IJ14" s="233"/>
      <c r="IK14" s="233"/>
      <c r="IL14" s="233"/>
      <c r="IM14" s="233"/>
      <c r="IN14" s="233"/>
      <c r="IO14" s="233"/>
      <c r="IP14" s="233"/>
      <c r="IQ14" s="233"/>
      <c r="IR14" s="233"/>
      <c r="IS14" s="233"/>
      <c r="IT14" s="233"/>
      <c r="IU14" s="233"/>
      <c r="IV14" s="233"/>
      <c r="IW14" s="233"/>
      <c r="IX14" s="233"/>
      <c r="IY14" s="233"/>
      <c r="IZ14" s="233"/>
      <c r="JA14" s="233"/>
      <c r="JB14" s="233"/>
      <c r="JC14" s="233"/>
      <c r="JD14" s="233"/>
      <c r="JE14" s="233"/>
      <c r="JF14" s="233"/>
      <c r="JG14" s="233"/>
      <c r="JH14" s="233"/>
      <c r="JI14" s="233"/>
      <c r="JJ14" s="233"/>
      <c r="JK14" s="233"/>
      <c r="JL14" s="233"/>
      <c r="JM14" s="233"/>
      <c r="JN14" s="233"/>
      <c r="JO14" s="233"/>
      <c r="JP14" s="233"/>
      <c r="JQ14" s="233"/>
      <c r="JR14" s="233"/>
      <c r="JS14" s="233"/>
      <c r="JT14" s="233"/>
      <c r="JU14" s="233"/>
      <c r="JV14" s="233"/>
      <c r="JW14" s="233"/>
      <c r="JX14" s="233"/>
      <c r="JY14" s="233"/>
      <c r="JZ14" s="233"/>
      <c r="KA14" s="233"/>
      <c r="KB14" s="233"/>
      <c r="KC14" s="233"/>
      <c r="KD14" s="233"/>
      <c r="KE14" s="233"/>
      <c r="KF14" s="233"/>
      <c r="KG14" s="233"/>
      <c r="KH14" s="233"/>
      <c r="KI14" s="233"/>
      <c r="KJ14" s="233"/>
      <c r="KK14" s="233"/>
      <c r="KL14" s="233"/>
      <c r="KM14" s="233"/>
      <c r="KN14" s="233"/>
      <c r="KO14" s="233"/>
      <c r="KP14" s="233"/>
      <c r="KQ14" s="233"/>
      <c r="KR14" s="233"/>
      <c r="KS14" s="233"/>
      <c r="KT14" s="233"/>
      <c r="KU14" s="233"/>
      <c r="KV14" s="233"/>
      <c r="KW14" s="233"/>
      <c r="KX14" s="233"/>
      <c r="KY14" s="233"/>
      <c r="KZ14" s="233"/>
      <c r="LA14" s="233"/>
      <c r="LB14" s="233"/>
      <c r="LC14" s="233"/>
      <c r="LD14" s="233"/>
      <c r="LE14" s="233"/>
      <c r="LF14" s="233"/>
      <c r="LG14" s="233"/>
      <c r="LH14" s="233"/>
      <c r="LI14" s="233"/>
      <c r="LJ14" s="233"/>
      <c r="LK14" s="233"/>
      <c r="LL14" s="233"/>
      <c r="LM14" s="233"/>
      <c r="LN14" s="233"/>
      <c r="LO14" s="233"/>
      <c r="LP14" s="233"/>
      <c r="LQ14" s="233"/>
      <c r="LR14" s="233"/>
      <c r="LS14" s="233"/>
      <c r="LT14" s="233"/>
      <c r="LU14" s="233"/>
      <c r="LV14" s="233"/>
      <c r="LW14" s="233"/>
      <c r="LX14" s="233"/>
      <c r="LY14" s="233"/>
      <c r="LZ14" s="233"/>
      <c r="MA14" s="233"/>
      <c r="MB14" s="233"/>
      <c r="MC14" s="233"/>
      <c r="MD14" s="233"/>
      <c r="ME14" s="233"/>
      <c r="MF14" s="233"/>
      <c r="MG14" s="233"/>
      <c r="MH14" s="233"/>
      <c r="MI14" s="233"/>
      <c r="MJ14" s="233"/>
      <c r="MK14" s="233"/>
      <c r="ML14" s="233"/>
      <c r="MM14" s="233"/>
      <c r="MN14" s="233"/>
      <c r="MO14" s="233"/>
      <c r="MP14" s="233"/>
      <c r="MQ14" s="233"/>
      <c r="MR14" s="233"/>
      <c r="MS14" s="233"/>
      <c r="MT14" s="233"/>
      <c r="MU14" s="233"/>
      <c r="MV14" s="233"/>
      <c r="MW14" s="233"/>
      <c r="MX14" s="233"/>
      <c r="MY14" s="233"/>
      <c r="MZ14" s="233"/>
      <c r="NA14" s="233"/>
      <c r="NB14" s="233"/>
      <c r="NC14" s="233"/>
      <c r="ND14" s="233"/>
      <c r="NE14" s="233"/>
      <c r="NF14" s="233"/>
      <c r="NG14" s="233"/>
      <c r="NH14" s="233"/>
      <c r="NI14" s="233"/>
      <c r="NJ14" s="233"/>
      <c r="NK14" s="233"/>
      <c r="NL14" s="233"/>
      <c r="NM14" s="233"/>
      <c r="NN14" s="233"/>
      <c r="NO14" s="233"/>
      <c r="NP14" s="233"/>
      <c r="NQ14" s="233"/>
      <c r="NR14" s="233"/>
      <c r="NS14" s="233"/>
      <c r="NT14" s="233"/>
      <c r="NU14" s="233"/>
      <c r="NV14" s="233"/>
      <c r="NW14" s="233"/>
      <c r="NX14" s="233"/>
      <c r="NY14" s="233"/>
      <c r="NZ14" s="233"/>
      <c r="OA14" s="233"/>
      <c r="OB14" s="233"/>
      <c r="OC14" s="233"/>
      <c r="OD14" s="233"/>
      <c r="OE14" s="233"/>
      <c r="OF14" s="233"/>
      <c r="OG14" s="233"/>
      <c r="OH14" s="233"/>
      <c r="OI14" s="233"/>
      <c r="OJ14" s="233"/>
      <c r="OK14" s="233"/>
      <c r="OL14" s="233"/>
      <c r="OM14" s="233"/>
      <c r="ON14" s="233"/>
      <c r="OO14" s="233"/>
      <c r="OP14" s="233"/>
      <c r="OQ14" s="233"/>
      <c r="OR14" s="233"/>
      <c r="OS14" s="233"/>
      <c r="OT14" s="233"/>
      <c r="OU14" s="233"/>
      <c r="OV14" s="233"/>
      <c r="OW14" s="233"/>
      <c r="OX14" s="233"/>
      <c r="OY14" s="233"/>
      <c r="OZ14" s="233"/>
      <c r="PA14" s="233"/>
      <c r="PB14" s="233"/>
      <c r="PC14" s="233"/>
      <c r="PD14" s="233"/>
      <c r="PE14" s="233"/>
      <c r="PF14" s="233"/>
      <c r="PG14" s="233"/>
      <c r="PH14" s="233"/>
      <c r="PI14" s="233"/>
      <c r="PJ14" s="233"/>
      <c r="PK14" s="233"/>
      <c r="PL14" s="233"/>
      <c r="PM14" s="233"/>
      <c r="PN14" s="233"/>
      <c r="PO14" s="233"/>
      <c r="PP14" s="233"/>
      <c r="PQ14" s="233"/>
      <c r="PR14" s="233"/>
      <c r="PS14" s="233"/>
      <c r="PT14" s="233"/>
      <c r="PU14" s="233"/>
      <c r="PV14" s="233"/>
      <c r="PW14" s="233"/>
      <c r="PX14" s="233"/>
      <c r="PY14" s="233"/>
      <c r="PZ14" s="233"/>
      <c r="QA14" s="233"/>
      <c r="QB14" s="233"/>
      <c r="QC14" s="233"/>
      <c r="QD14" s="233"/>
      <c r="QE14" s="233"/>
      <c r="QF14" s="233"/>
      <c r="QG14" s="233"/>
      <c r="QH14" s="233"/>
      <c r="QI14" s="233"/>
      <c r="QJ14" s="233"/>
      <c r="QK14" s="233"/>
      <c r="QL14" s="233"/>
      <c r="QM14" s="233"/>
      <c r="QN14" s="233"/>
      <c r="QO14" s="233"/>
      <c r="QP14" s="233"/>
      <c r="QQ14" s="233"/>
      <c r="QR14" s="233"/>
      <c r="QS14" s="233"/>
      <c r="QT14" s="233"/>
      <c r="QU14" s="233"/>
      <c r="QV14" s="233"/>
      <c r="QW14" s="233"/>
      <c r="QX14" s="233"/>
      <c r="QY14" s="233"/>
      <c r="QZ14" s="233"/>
      <c r="RA14" s="233"/>
      <c r="RB14" s="233"/>
      <c r="RC14" s="233"/>
      <c r="RD14" s="233"/>
      <c r="RE14" s="233"/>
      <c r="RF14" s="233"/>
      <c r="RG14" s="233"/>
      <c r="RH14" s="233"/>
      <c r="RI14" s="233"/>
      <c r="RJ14" s="233"/>
      <c r="RK14" s="233"/>
      <c r="RL14" s="233"/>
      <c r="RM14" s="233"/>
      <c r="RN14" s="233"/>
      <c r="RO14" s="233"/>
      <c r="RP14" s="233"/>
      <c r="RQ14" s="233"/>
      <c r="RR14" s="233"/>
      <c r="RS14" s="233"/>
      <c r="RT14" s="233"/>
      <c r="RU14" s="233"/>
      <c r="RV14" s="233"/>
      <c r="RW14" s="233"/>
      <c r="RX14" s="233"/>
      <c r="RY14" s="233"/>
      <c r="RZ14" s="233"/>
      <c r="SA14" s="233"/>
      <c r="SB14" s="233"/>
      <c r="SC14" s="233"/>
      <c r="SD14" s="233"/>
      <c r="SE14" s="233"/>
      <c r="SF14" s="233"/>
      <c r="SG14" s="233"/>
      <c r="SH14" s="233"/>
      <c r="SI14" s="233"/>
      <c r="SJ14" s="233"/>
      <c r="SK14" s="233"/>
      <c r="SL14" s="233"/>
      <c r="SM14" s="233"/>
      <c r="SN14" s="233"/>
      <c r="SO14" s="233"/>
      <c r="SP14" s="233"/>
      <c r="SQ14" s="233"/>
      <c r="SR14" s="233"/>
      <c r="SS14" s="233"/>
      <c r="ST14" s="233"/>
      <c r="SU14" s="233"/>
      <c r="SV14" s="233"/>
      <c r="SW14" s="233"/>
      <c r="SX14" s="233"/>
      <c r="SY14" s="233"/>
      <c r="SZ14" s="233"/>
      <c r="TA14" s="233"/>
      <c r="TB14" s="233"/>
      <c r="TC14" s="233"/>
      <c r="TD14" s="233"/>
      <c r="TE14" s="233"/>
      <c r="TF14" s="233"/>
      <c r="TG14" s="233"/>
      <c r="TH14" s="233"/>
      <c r="TI14" s="233"/>
      <c r="TJ14" s="233"/>
      <c r="TK14" s="233"/>
      <c r="TL14" s="233"/>
      <c r="TM14" s="233"/>
      <c r="TN14" s="233"/>
      <c r="TO14" s="233"/>
      <c r="TP14" s="233"/>
      <c r="TQ14" s="233"/>
      <c r="TR14" s="233"/>
      <c r="TS14" s="233"/>
      <c r="TT14" s="233"/>
      <c r="TU14" s="233"/>
      <c r="TV14" s="233"/>
      <c r="TW14" s="233"/>
      <c r="TX14" s="233"/>
      <c r="TY14" s="233"/>
      <c r="TZ14" s="233"/>
      <c r="UA14" s="233"/>
      <c r="UB14" s="233"/>
      <c r="UC14" s="233"/>
      <c r="UD14" s="233"/>
      <c r="UE14" s="233"/>
      <c r="UF14" s="233"/>
      <c r="UG14" s="233"/>
      <c r="UH14" s="233"/>
      <c r="UI14" s="233"/>
      <c r="UJ14" s="233"/>
      <c r="UK14" s="233"/>
      <c r="UL14" s="233"/>
      <c r="UM14" s="233"/>
      <c r="UN14" s="233"/>
      <c r="UO14" s="233"/>
      <c r="UP14" s="233"/>
      <c r="UQ14" s="233"/>
      <c r="UR14" s="233"/>
      <c r="US14" s="233"/>
      <c r="UT14" s="233"/>
      <c r="UU14" s="233"/>
      <c r="UV14" s="233"/>
      <c r="UW14" s="233"/>
      <c r="UX14" s="233"/>
      <c r="UY14" s="233"/>
      <c r="UZ14" s="233"/>
      <c r="VA14" s="233"/>
      <c r="VB14" s="233"/>
      <c r="VC14" s="233"/>
      <c r="VD14" s="233"/>
      <c r="VE14" s="233"/>
      <c r="VF14" s="233"/>
      <c r="VG14" s="233"/>
      <c r="VH14" s="233"/>
      <c r="VI14" s="233"/>
      <c r="VJ14" s="233"/>
      <c r="VK14" s="233"/>
      <c r="VL14" s="233"/>
      <c r="VM14" s="233"/>
      <c r="VN14" s="233"/>
      <c r="VO14" s="233"/>
      <c r="VP14" s="233"/>
      <c r="VQ14" s="233"/>
      <c r="VR14" s="233"/>
      <c r="VS14" s="233"/>
      <c r="VT14" s="233"/>
      <c r="VU14" s="233"/>
      <c r="VV14" s="233"/>
      <c r="VW14" s="233"/>
      <c r="VX14" s="233"/>
      <c r="VY14" s="233"/>
      <c r="VZ14" s="233"/>
      <c r="WA14" s="233"/>
      <c r="WB14" s="233"/>
      <c r="WC14" s="233"/>
      <c r="WD14" s="233"/>
      <c r="WE14" s="233"/>
      <c r="WF14" s="233"/>
      <c r="WG14" s="233"/>
      <c r="WH14" s="233"/>
      <c r="WI14" s="233"/>
      <c r="WJ14" s="233"/>
      <c r="WK14" s="233"/>
      <c r="WL14" s="233"/>
      <c r="WM14" s="233"/>
      <c r="WN14" s="233"/>
      <c r="WO14" s="233"/>
      <c r="WP14" s="233"/>
      <c r="WQ14" s="233"/>
      <c r="WR14" s="233"/>
      <c r="WS14" s="233"/>
      <c r="WT14" s="233"/>
      <c r="WU14" s="233"/>
      <c r="WV14" s="233"/>
      <c r="WW14" s="233"/>
      <c r="WX14" s="233"/>
      <c r="WY14" s="233"/>
      <c r="WZ14" s="233"/>
      <c r="XA14" s="233"/>
      <c r="XB14" s="233"/>
      <c r="XC14" s="233"/>
      <c r="XD14" s="233"/>
      <c r="XE14" s="233"/>
      <c r="XF14" s="233"/>
      <c r="XG14" s="233"/>
      <c r="XH14" s="233"/>
      <c r="XI14" s="233"/>
      <c r="XJ14" s="233"/>
      <c r="XK14" s="233"/>
      <c r="XL14" s="233"/>
      <c r="XM14" s="233"/>
      <c r="XN14" s="233"/>
      <c r="XO14" s="233"/>
      <c r="XP14" s="233"/>
      <c r="XQ14" s="233"/>
      <c r="XR14" s="233"/>
      <c r="XS14" s="233"/>
      <c r="XT14" s="233"/>
      <c r="XU14" s="233"/>
      <c r="XV14" s="233"/>
      <c r="XW14" s="233"/>
      <c r="XX14" s="233"/>
      <c r="XY14" s="233"/>
      <c r="XZ14" s="233"/>
      <c r="YA14" s="233"/>
      <c r="YB14" s="233"/>
      <c r="YC14" s="233"/>
      <c r="YD14" s="233"/>
      <c r="YE14" s="233"/>
      <c r="YF14" s="233"/>
      <c r="YG14" s="233"/>
      <c r="YH14" s="233"/>
      <c r="YI14" s="233"/>
      <c r="YJ14" s="233"/>
      <c r="YK14" s="233"/>
      <c r="YL14" s="233"/>
      <c r="YM14" s="233"/>
      <c r="YN14" s="233"/>
      <c r="YO14" s="233"/>
      <c r="YP14" s="233"/>
      <c r="YQ14" s="233"/>
      <c r="YR14" s="233"/>
      <c r="YS14" s="233"/>
      <c r="YT14" s="233"/>
      <c r="YU14" s="233"/>
      <c r="YV14" s="233"/>
      <c r="YW14" s="233"/>
      <c r="YX14" s="233"/>
      <c r="YY14" s="233"/>
      <c r="YZ14" s="233"/>
      <c r="ZA14" s="233"/>
      <c r="ZB14" s="233"/>
      <c r="ZC14" s="233"/>
      <c r="ZD14" s="233"/>
      <c r="ZE14" s="233"/>
      <c r="ZF14" s="233"/>
      <c r="ZG14" s="233"/>
      <c r="ZH14" s="233"/>
      <c r="ZI14" s="233"/>
      <c r="ZJ14" s="233"/>
      <c r="ZK14" s="233"/>
      <c r="ZL14" s="233"/>
      <c r="ZM14" s="233"/>
      <c r="ZN14" s="233"/>
      <c r="ZO14" s="233"/>
      <c r="ZP14" s="233"/>
      <c r="ZQ14" s="233"/>
      <c r="ZR14" s="233"/>
      <c r="ZS14" s="233"/>
      <c r="ZT14" s="233"/>
      <c r="ZU14" s="233"/>
      <c r="ZV14" s="233"/>
      <c r="ZW14" s="233"/>
      <c r="ZX14" s="233"/>
      <c r="ZY14" s="233"/>
      <c r="ZZ14" s="233"/>
      <c r="AAA14" s="233"/>
      <c r="AAB14" s="233"/>
      <c r="AAC14" s="233"/>
      <c r="AAD14" s="233"/>
      <c r="AAE14" s="233"/>
      <c r="AAF14" s="233"/>
      <c r="AAG14" s="233"/>
      <c r="AAH14" s="233"/>
      <c r="AAI14" s="233"/>
      <c r="AAJ14" s="233"/>
      <c r="AAK14" s="233"/>
      <c r="AAL14" s="233"/>
      <c r="AAM14" s="233"/>
      <c r="AAN14" s="233"/>
      <c r="AAO14" s="233"/>
      <c r="AAP14" s="233"/>
      <c r="AAQ14" s="233"/>
      <c r="AAR14" s="233"/>
      <c r="AAS14" s="233"/>
      <c r="AAT14" s="233"/>
      <c r="AAU14" s="233"/>
      <c r="AAV14" s="233"/>
      <c r="AAW14" s="233"/>
      <c r="AAX14" s="233"/>
      <c r="AAY14" s="233"/>
      <c r="AAZ14" s="233"/>
      <c r="ABA14" s="233"/>
      <c r="ABB14" s="233"/>
      <c r="ABC14" s="233"/>
      <c r="ABD14" s="233"/>
      <c r="ABE14" s="233"/>
      <c r="ABF14" s="233"/>
      <c r="ABG14" s="233"/>
      <c r="ABH14" s="233"/>
      <c r="ABI14" s="233"/>
      <c r="ABJ14" s="233"/>
      <c r="ABK14" s="233"/>
      <c r="ABL14" s="233"/>
      <c r="ABM14" s="233"/>
      <c r="ABN14" s="233"/>
      <c r="ABO14" s="233"/>
      <c r="ABP14" s="233"/>
      <c r="ABQ14" s="233"/>
      <c r="ABR14" s="233"/>
      <c r="ABS14" s="233"/>
      <c r="ABT14" s="233"/>
      <c r="ABU14" s="233"/>
      <c r="ABV14" s="233"/>
      <c r="ABW14" s="233"/>
      <c r="ABX14" s="233"/>
      <c r="ABY14" s="233"/>
      <c r="ABZ14" s="233"/>
      <c r="ACA14" s="233"/>
      <c r="ACB14" s="233"/>
      <c r="ACC14" s="233"/>
      <c r="ACD14" s="233"/>
      <c r="ACE14" s="233"/>
      <c r="ACF14" s="233"/>
      <c r="ACG14" s="233"/>
      <c r="ACH14" s="233"/>
      <c r="ACI14" s="233"/>
      <c r="ACJ14" s="233"/>
      <c r="ACK14" s="233"/>
      <c r="ACL14" s="233"/>
      <c r="ACM14" s="233"/>
      <c r="ACN14" s="233"/>
      <c r="ACO14" s="233"/>
      <c r="ACP14" s="233"/>
      <c r="ACQ14" s="233"/>
      <c r="ACR14" s="233"/>
      <c r="ACS14" s="233"/>
      <c r="ACT14" s="233"/>
      <c r="ACU14" s="233"/>
      <c r="ACV14" s="233"/>
      <c r="ACW14" s="233"/>
      <c r="ACX14" s="233"/>
      <c r="ACY14" s="233"/>
      <c r="ACZ14" s="233"/>
      <c r="ADA14" s="233"/>
      <c r="ADB14" s="233"/>
      <c r="ADC14" s="233"/>
      <c r="ADD14" s="233"/>
      <c r="ADE14" s="233"/>
      <c r="ADF14" s="233"/>
      <c r="ADG14" s="233"/>
      <c r="ADH14" s="233"/>
      <c r="ADI14" s="233"/>
      <c r="ADJ14" s="233"/>
      <c r="ADK14" s="233"/>
      <c r="ADL14" s="233"/>
      <c r="ADM14" s="233"/>
      <c r="ADN14" s="233"/>
      <c r="ADO14" s="233"/>
      <c r="ADP14" s="233"/>
      <c r="ADQ14" s="233"/>
      <c r="ADR14" s="233"/>
      <c r="ADS14" s="233"/>
      <c r="ADT14" s="233"/>
      <c r="ADU14" s="233"/>
      <c r="ADV14" s="233"/>
      <c r="ADW14" s="233"/>
      <c r="ADX14" s="233"/>
      <c r="ADY14" s="233"/>
      <c r="ADZ14" s="233"/>
      <c r="AEA14" s="233"/>
      <c r="AEB14" s="233"/>
      <c r="AEC14" s="233"/>
      <c r="AED14" s="233"/>
      <c r="AEE14" s="233"/>
      <c r="AEF14" s="233"/>
      <c r="AEG14" s="233"/>
      <c r="AEH14" s="233"/>
      <c r="AEI14" s="233"/>
      <c r="AEJ14" s="233"/>
      <c r="AEK14" s="233"/>
      <c r="AEL14" s="233"/>
      <c r="AEM14" s="233"/>
      <c r="AEN14" s="233"/>
      <c r="AEO14" s="233"/>
      <c r="AEP14" s="233"/>
      <c r="AEQ14" s="233"/>
      <c r="AER14" s="233"/>
      <c r="AES14" s="233"/>
      <c r="AET14" s="233"/>
      <c r="AEU14" s="233"/>
      <c r="AEV14" s="233"/>
      <c r="AEW14" s="233"/>
      <c r="AEX14" s="233"/>
      <c r="AEY14" s="233"/>
      <c r="AEZ14" s="233"/>
      <c r="AFA14" s="233"/>
      <c r="AFB14" s="233"/>
      <c r="AFC14" s="233"/>
      <c r="AFD14" s="233"/>
      <c r="AFE14" s="233"/>
      <c r="AFF14" s="233"/>
      <c r="AFG14" s="233"/>
      <c r="AFH14" s="233"/>
      <c r="AFI14" s="233"/>
      <c r="AFJ14" s="233"/>
      <c r="AFK14" s="233"/>
      <c r="AFL14" s="233"/>
      <c r="AFM14" s="233"/>
      <c r="AFN14" s="233"/>
      <c r="AFO14" s="233"/>
      <c r="AFP14" s="233"/>
      <c r="AFQ14" s="233"/>
      <c r="AFR14" s="233"/>
      <c r="AFS14" s="233"/>
      <c r="AFT14" s="233"/>
      <c r="AFU14" s="233"/>
      <c r="AFV14" s="233"/>
      <c r="AFW14" s="233"/>
      <c r="AFX14" s="233"/>
      <c r="AFY14" s="233"/>
      <c r="AFZ14" s="233"/>
      <c r="AGA14" s="233"/>
      <c r="AGB14" s="233"/>
      <c r="AGC14" s="233"/>
      <c r="AGD14" s="233"/>
      <c r="AGE14" s="233"/>
      <c r="AGF14" s="233"/>
      <c r="AGG14" s="233"/>
      <c r="AGH14" s="233"/>
      <c r="AGI14" s="233"/>
      <c r="AGJ14" s="233"/>
      <c r="AGK14" s="233"/>
      <c r="AGL14" s="233"/>
      <c r="AGM14" s="233"/>
      <c r="AGN14" s="233"/>
      <c r="AGO14" s="233"/>
      <c r="AGP14" s="233"/>
      <c r="AGQ14" s="233"/>
      <c r="AGR14" s="233"/>
      <c r="AGS14" s="233"/>
      <c r="AGT14" s="233"/>
      <c r="AGU14" s="233"/>
      <c r="AGV14" s="233"/>
      <c r="AGW14" s="233"/>
      <c r="AGX14" s="233"/>
      <c r="AGY14" s="233"/>
      <c r="AGZ14" s="233"/>
      <c r="AHA14" s="233"/>
      <c r="AHB14" s="233"/>
      <c r="AHC14" s="233"/>
      <c r="AHD14" s="233"/>
      <c r="AHE14" s="233"/>
      <c r="AHF14" s="233"/>
      <c r="AHG14" s="233"/>
      <c r="AHH14" s="233"/>
      <c r="AHI14" s="233"/>
      <c r="AHJ14" s="233"/>
      <c r="AHK14" s="233"/>
      <c r="AHL14" s="233"/>
      <c r="AHM14" s="233"/>
      <c r="AHN14" s="233"/>
      <c r="AHO14" s="233"/>
      <c r="AHP14" s="233"/>
      <c r="AHQ14" s="233"/>
      <c r="AHR14" s="233"/>
      <c r="AHS14" s="233"/>
      <c r="AHT14" s="233"/>
      <c r="AHU14" s="233"/>
      <c r="AHV14" s="233"/>
      <c r="AHW14" s="233"/>
      <c r="AHX14" s="233"/>
      <c r="AHY14" s="233"/>
      <c r="AHZ14" s="233"/>
      <c r="AIA14" s="233"/>
      <c r="AIB14" s="233"/>
      <c r="AIC14" s="233"/>
      <c r="AID14" s="233"/>
      <c r="AIE14" s="233"/>
      <c r="AIF14" s="233"/>
      <c r="AIG14" s="233"/>
      <c r="AIH14" s="233"/>
      <c r="AII14" s="233"/>
      <c r="AIJ14" s="233"/>
      <c r="AIK14" s="233"/>
      <c r="AIL14" s="233"/>
      <c r="AIM14" s="233"/>
      <c r="AIN14" s="233"/>
      <c r="AIO14" s="233"/>
      <c r="AIP14" s="233"/>
      <c r="AIQ14" s="233"/>
      <c r="AIR14" s="233"/>
      <c r="AIS14" s="233"/>
      <c r="AIT14" s="233"/>
      <c r="AIU14" s="233"/>
      <c r="AIV14" s="233"/>
      <c r="AIW14" s="233"/>
      <c r="AIX14" s="233"/>
      <c r="AIY14" s="233"/>
      <c r="AIZ14" s="233"/>
      <c r="AJA14" s="233"/>
      <c r="AJB14" s="233"/>
      <c r="AJC14" s="233"/>
      <c r="AJD14" s="233"/>
      <c r="AJE14" s="233"/>
      <c r="AJF14" s="233"/>
      <c r="AJG14" s="233"/>
      <c r="AJH14" s="233"/>
      <c r="AJI14" s="233"/>
      <c r="AJJ14" s="233"/>
      <c r="AJK14" s="233"/>
      <c r="AJL14" s="233"/>
      <c r="AJM14" s="233"/>
      <c r="AJN14" s="233"/>
      <c r="AJO14" s="233"/>
      <c r="AJP14" s="233"/>
      <c r="AJQ14" s="233"/>
      <c r="AJR14" s="233"/>
      <c r="AJS14" s="233"/>
      <c r="AJT14" s="233"/>
      <c r="AJU14" s="233"/>
      <c r="AJV14" s="233"/>
      <c r="AJW14" s="233"/>
      <c r="AJX14" s="233"/>
      <c r="AJY14" s="233"/>
      <c r="AJZ14" s="233"/>
      <c r="AKA14" s="233"/>
      <c r="AKB14" s="233"/>
      <c r="AKC14" s="233"/>
      <c r="AKD14" s="233"/>
      <c r="AKE14" s="233"/>
      <c r="AKF14" s="233"/>
      <c r="AKG14" s="233"/>
      <c r="AKH14" s="233"/>
      <c r="AKI14" s="233"/>
      <c r="AKJ14" s="233"/>
      <c r="AKK14" s="233"/>
      <c r="AKL14" s="233"/>
      <c r="AKM14" s="233"/>
      <c r="AKN14" s="233"/>
      <c r="AKO14" s="233"/>
      <c r="AKP14" s="233"/>
      <c r="AKQ14" s="233"/>
      <c r="AKR14" s="233"/>
      <c r="AKS14" s="233"/>
      <c r="AKT14" s="233"/>
      <c r="AKU14" s="233"/>
      <c r="AKV14" s="233"/>
      <c r="AKW14" s="233"/>
      <c r="AKX14" s="233"/>
      <c r="AKY14" s="233"/>
      <c r="AKZ14" s="233"/>
      <c r="ALA14" s="233"/>
      <c r="ALB14" s="233"/>
      <c r="ALC14" s="233"/>
      <c r="ALD14" s="233"/>
      <c r="ALE14" s="233"/>
      <c r="ALF14" s="233"/>
      <c r="ALG14" s="233"/>
      <c r="ALH14" s="233"/>
      <c r="ALI14" s="233"/>
      <c r="ALJ14" s="233"/>
      <c r="ALK14" s="233"/>
      <c r="ALL14" s="233"/>
      <c r="ALM14" s="233"/>
      <c r="ALN14" s="233"/>
      <c r="ALO14" s="233"/>
      <c r="ALP14" s="233"/>
      <c r="ALQ14" s="233"/>
      <c r="ALR14" s="233"/>
      <c r="ALS14" s="233"/>
      <c r="ALT14" s="233"/>
      <c r="ALU14" s="233"/>
      <c r="ALV14" s="233"/>
      <c r="ALW14" s="233"/>
      <c r="ALX14" s="233"/>
      <c r="ALY14" s="233"/>
      <c r="ALZ14" s="233"/>
      <c r="AMA14" s="233"/>
    </row>
    <row r="15" spans="1:1015" s="241" customFormat="1" ht="12">
      <c r="A15" s="256">
        <f>A13+1</f>
        <v>5</v>
      </c>
      <c r="B15" s="265" t="s">
        <v>160</v>
      </c>
      <c r="C15" s="258" t="s">
        <v>131</v>
      </c>
      <c r="D15" s="256">
        <v>2</v>
      </c>
      <c r="E15" s="246"/>
      <c r="F15" s="254">
        <f>E15*D15</f>
        <v>0</v>
      </c>
      <c r="H15" s="236"/>
    </row>
    <row r="16" spans="1:1015" ht="42.9">
      <c r="A16" s="237"/>
      <c r="B16" s="233" t="s">
        <v>161</v>
      </c>
      <c r="C16" s="233"/>
      <c r="D16" s="233"/>
      <c r="E16" s="249"/>
      <c r="F16" s="255"/>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c r="GZ16" s="233"/>
      <c r="HA16" s="233"/>
      <c r="HB16" s="233"/>
      <c r="HC16" s="233"/>
      <c r="HD16" s="233"/>
      <c r="HE16" s="233"/>
      <c r="HF16" s="233"/>
      <c r="HG16" s="233"/>
      <c r="HH16" s="233"/>
      <c r="HI16" s="233"/>
      <c r="HJ16" s="233"/>
      <c r="HK16" s="233"/>
      <c r="HL16" s="233"/>
      <c r="HM16" s="233"/>
      <c r="HN16" s="233"/>
      <c r="HO16" s="233"/>
      <c r="HP16" s="233"/>
      <c r="HQ16" s="233"/>
      <c r="HR16" s="233"/>
      <c r="HS16" s="233"/>
      <c r="HT16" s="233"/>
      <c r="HU16" s="233"/>
      <c r="HV16" s="233"/>
      <c r="HW16" s="233"/>
      <c r="HX16" s="233"/>
      <c r="HY16" s="233"/>
      <c r="HZ16" s="233"/>
      <c r="IA16" s="233"/>
      <c r="IB16" s="233"/>
      <c r="IC16" s="233"/>
      <c r="ID16" s="233"/>
      <c r="IE16" s="233"/>
      <c r="IF16" s="233"/>
      <c r="IG16" s="233"/>
      <c r="IH16" s="233"/>
      <c r="II16" s="233"/>
      <c r="IJ16" s="233"/>
      <c r="IK16" s="233"/>
      <c r="IL16" s="233"/>
      <c r="IM16" s="233"/>
      <c r="IN16" s="233"/>
      <c r="IO16" s="233"/>
      <c r="IP16" s="233"/>
      <c r="IQ16" s="233"/>
      <c r="IR16" s="233"/>
      <c r="IS16" s="233"/>
      <c r="IT16" s="233"/>
      <c r="IU16" s="233"/>
      <c r="IV16" s="233"/>
      <c r="IW16" s="233"/>
      <c r="IX16" s="233"/>
      <c r="IY16" s="233"/>
      <c r="IZ16" s="233"/>
      <c r="JA16" s="233"/>
      <c r="JB16" s="233"/>
      <c r="JC16" s="233"/>
      <c r="JD16" s="233"/>
      <c r="JE16" s="233"/>
      <c r="JF16" s="233"/>
      <c r="JG16" s="233"/>
      <c r="JH16" s="233"/>
      <c r="JI16" s="233"/>
      <c r="JJ16" s="233"/>
      <c r="JK16" s="233"/>
      <c r="JL16" s="233"/>
      <c r="JM16" s="233"/>
      <c r="JN16" s="233"/>
      <c r="JO16" s="233"/>
      <c r="JP16" s="233"/>
      <c r="JQ16" s="233"/>
      <c r="JR16" s="233"/>
      <c r="JS16" s="233"/>
      <c r="JT16" s="233"/>
      <c r="JU16" s="233"/>
      <c r="JV16" s="233"/>
      <c r="JW16" s="233"/>
      <c r="JX16" s="233"/>
      <c r="JY16" s="233"/>
      <c r="JZ16" s="233"/>
      <c r="KA16" s="233"/>
      <c r="KB16" s="233"/>
      <c r="KC16" s="233"/>
      <c r="KD16" s="233"/>
      <c r="KE16" s="233"/>
      <c r="KF16" s="233"/>
      <c r="KG16" s="233"/>
      <c r="KH16" s="233"/>
      <c r="KI16" s="233"/>
      <c r="KJ16" s="233"/>
      <c r="KK16" s="233"/>
      <c r="KL16" s="233"/>
      <c r="KM16" s="233"/>
      <c r="KN16" s="233"/>
      <c r="KO16" s="233"/>
      <c r="KP16" s="233"/>
      <c r="KQ16" s="233"/>
      <c r="KR16" s="233"/>
      <c r="KS16" s="233"/>
      <c r="KT16" s="233"/>
      <c r="KU16" s="233"/>
      <c r="KV16" s="233"/>
      <c r="KW16" s="233"/>
      <c r="KX16" s="233"/>
      <c r="KY16" s="233"/>
      <c r="KZ16" s="233"/>
      <c r="LA16" s="233"/>
      <c r="LB16" s="233"/>
      <c r="LC16" s="233"/>
      <c r="LD16" s="233"/>
      <c r="LE16" s="233"/>
      <c r="LF16" s="233"/>
      <c r="LG16" s="233"/>
      <c r="LH16" s="233"/>
      <c r="LI16" s="233"/>
      <c r="LJ16" s="233"/>
      <c r="LK16" s="233"/>
      <c r="LL16" s="233"/>
      <c r="LM16" s="233"/>
      <c r="LN16" s="233"/>
      <c r="LO16" s="233"/>
      <c r="LP16" s="233"/>
      <c r="LQ16" s="233"/>
      <c r="LR16" s="233"/>
      <c r="LS16" s="233"/>
      <c r="LT16" s="233"/>
      <c r="LU16" s="233"/>
      <c r="LV16" s="233"/>
      <c r="LW16" s="233"/>
      <c r="LX16" s="233"/>
      <c r="LY16" s="233"/>
      <c r="LZ16" s="233"/>
      <c r="MA16" s="233"/>
      <c r="MB16" s="233"/>
      <c r="MC16" s="233"/>
      <c r="MD16" s="233"/>
      <c r="ME16" s="233"/>
      <c r="MF16" s="233"/>
      <c r="MG16" s="233"/>
      <c r="MH16" s="233"/>
      <c r="MI16" s="233"/>
      <c r="MJ16" s="233"/>
      <c r="MK16" s="233"/>
      <c r="ML16" s="233"/>
      <c r="MM16" s="233"/>
      <c r="MN16" s="233"/>
      <c r="MO16" s="233"/>
      <c r="MP16" s="233"/>
      <c r="MQ16" s="233"/>
      <c r="MR16" s="233"/>
      <c r="MS16" s="233"/>
      <c r="MT16" s="233"/>
      <c r="MU16" s="233"/>
      <c r="MV16" s="233"/>
      <c r="MW16" s="233"/>
      <c r="MX16" s="233"/>
      <c r="MY16" s="233"/>
      <c r="MZ16" s="233"/>
      <c r="NA16" s="233"/>
      <c r="NB16" s="233"/>
      <c r="NC16" s="233"/>
      <c r="ND16" s="233"/>
      <c r="NE16" s="233"/>
      <c r="NF16" s="233"/>
      <c r="NG16" s="233"/>
      <c r="NH16" s="233"/>
      <c r="NI16" s="233"/>
      <c r="NJ16" s="233"/>
      <c r="NK16" s="233"/>
      <c r="NL16" s="233"/>
      <c r="NM16" s="233"/>
      <c r="NN16" s="233"/>
      <c r="NO16" s="233"/>
      <c r="NP16" s="233"/>
      <c r="NQ16" s="233"/>
      <c r="NR16" s="233"/>
      <c r="NS16" s="233"/>
      <c r="NT16" s="233"/>
      <c r="NU16" s="233"/>
      <c r="NV16" s="233"/>
      <c r="NW16" s="233"/>
      <c r="NX16" s="233"/>
      <c r="NY16" s="233"/>
      <c r="NZ16" s="233"/>
      <c r="OA16" s="233"/>
      <c r="OB16" s="233"/>
      <c r="OC16" s="233"/>
      <c r="OD16" s="233"/>
      <c r="OE16" s="233"/>
      <c r="OF16" s="233"/>
      <c r="OG16" s="233"/>
      <c r="OH16" s="233"/>
      <c r="OI16" s="233"/>
      <c r="OJ16" s="233"/>
      <c r="OK16" s="233"/>
      <c r="OL16" s="233"/>
      <c r="OM16" s="233"/>
      <c r="ON16" s="233"/>
      <c r="OO16" s="233"/>
      <c r="OP16" s="233"/>
      <c r="OQ16" s="233"/>
      <c r="OR16" s="233"/>
      <c r="OS16" s="233"/>
      <c r="OT16" s="233"/>
      <c r="OU16" s="233"/>
      <c r="OV16" s="233"/>
      <c r="OW16" s="233"/>
      <c r="OX16" s="233"/>
      <c r="OY16" s="233"/>
      <c r="OZ16" s="233"/>
      <c r="PA16" s="233"/>
      <c r="PB16" s="233"/>
      <c r="PC16" s="233"/>
      <c r="PD16" s="233"/>
      <c r="PE16" s="233"/>
      <c r="PF16" s="233"/>
      <c r="PG16" s="233"/>
      <c r="PH16" s="233"/>
      <c r="PI16" s="233"/>
      <c r="PJ16" s="233"/>
      <c r="PK16" s="233"/>
      <c r="PL16" s="233"/>
      <c r="PM16" s="233"/>
      <c r="PN16" s="233"/>
      <c r="PO16" s="233"/>
      <c r="PP16" s="233"/>
      <c r="PQ16" s="233"/>
      <c r="PR16" s="233"/>
      <c r="PS16" s="233"/>
      <c r="PT16" s="233"/>
      <c r="PU16" s="233"/>
      <c r="PV16" s="233"/>
      <c r="PW16" s="233"/>
      <c r="PX16" s="233"/>
      <c r="PY16" s="233"/>
      <c r="PZ16" s="233"/>
      <c r="QA16" s="233"/>
      <c r="QB16" s="233"/>
      <c r="QC16" s="233"/>
      <c r="QD16" s="233"/>
      <c r="QE16" s="233"/>
      <c r="QF16" s="233"/>
      <c r="QG16" s="233"/>
      <c r="QH16" s="233"/>
      <c r="QI16" s="233"/>
      <c r="QJ16" s="233"/>
      <c r="QK16" s="233"/>
      <c r="QL16" s="233"/>
      <c r="QM16" s="233"/>
      <c r="QN16" s="233"/>
      <c r="QO16" s="233"/>
      <c r="QP16" s="233"/>
      <c r="QQ16" s="233"/>
      <c r="QR16" s="233"/>
      <c r="QS16" s="233"/>
      <c r="QT16" s="233"/>
      <c r="QU16" s="233"/>
      <c r="QV16" s="233"/>
      <c r="QW16" s="233"/>
      <c r="QX16" s="233"/>
      <c r="QY16" s="233"/>
      <c r="QZ16" s="233"/>
      <c r="RA16" s="233"/>
      <c r="RB16" s="233"/>
      <c r="RC16" s="233"/>
      <c r="RD16" s="233"/>
      <c r="RE16" s="233"/>
      <c r="RF16" s="233"/>
      <c r="RG16" s="233"/>
      <c r="RH16" s="233"/>
      <c r="RI16" s="233"/>
      <c r="RJ16" s="233"/>
      <c r="RK16" s="233"/>
      <c r="RL16" s="233"/>
      <c r="RM16" s="233"/>
      <c r="RN16" s="233"/>
      <c r="RO16" s="233"/>
      <c r="RP16" s="233"/>
      <c r="RQ16" s="233"/>
      <c r="RR16" s="233"/>
      <c r="RS16" s="233"/>
      <c r="RT16" s="233"/>
      <c r="RU16" s="233"/>
      <c r="RV16" s="233"/>
      <c r="RW16" s="233"/>
      <c r="RX16" s="233"/>
      <c r="RY16" s="233"/>
      <c r="RZ16" s="233"/>
      <c r="SA16" s="233"/>
      <c r="SB16" s="233"/>
      <c r="SC16" s="233"/>
      <c r="SD16" s="233"/>
      <c r="SE16" s="233"/>
      <c r="SF16" s="233"/>
      <c r="SG16" s="233"/>
      <c r="SH16" s="233"/>
      <c r="SI16" s="233"/>
      <c r="SJ16" s="233"/>
      <c r="SK16" s="233"/>
      <c r="SL16" s="233"/>
      <c r="SM16" s="233"/>
      <c r="SN16" s="233"/>
      <c r="SO16" s="233"/>
      <c r="SP16" s="233"/>
      <c r="SQ16" s="233"/>
      <c r="SR16" s="233"/>
      <c r="SS16" s="233"/>
      <c r="ST16" s="233"/>
      <c r="SU16" s="233"/>
      <c r="SV16" s="233"/>
      <c r="SW16" s="233"/>
      <c r="SX16" s="233"/>
      <c r="SY16" s="233"/>
      <c r="SZ16" s="233"/>
      <c r="TA16" s="233"/>
      <c r="TB16" s="233"/>
      <c r="TC16" s="233"/>
      <c r="TD16" s="233"/>
      <c r="TE16" s="233"/>
      <c r="TF16" s="233"/>
      <c r="TG16" s="233"/>
      <c r="TH16" s="233"/>
      <c r="TI16" s="233"/>
      <c r="TJ16" s="233"/>
      <c r="TK16" s="233"/>
      <c r="TL16" s="233"/>
      <c r="TM16" s="233"/>
      <c r="TN16" s="233"/>
      <c r="TO16" s="233"/>
      <c r="TP16" s="233"/>
      <c r="TQ16" s="233"/>
      <c r="TR16" s="233"/>
      <c r="TS16" s="233"/>
      <c r="TT16" s="233"/>
      <c r="TU16" s="233"/>
      <c r="TV16" s="233"/>
      <c r="TW16" s="233"/>
      <c r="TX16" s="233"/>
      <c r="TY16" s="233"/>
      <c r="TZ16" s="233"/>
      <c r="UA16" s="233"/>
      <c r="UB16" s="233"/>
      <c r="UC16" s="233"/>
      <c r="UD16" s="233"/>
      <c r="UE16" s="233"/>
      <c r="UF16" s="233"/>
      <c r="UG16" s="233"/>
      <c r="UH16" s="233"/>
      <c r="UI16" s="233"/>
      <c r="UJ16" s="233"/>
      <c r="UK16" s="233"/>
      <c r="UL16" s="233"/>
      <c r="UM16" s="233"/>
      <c r="UN16" s="233"/>
      <c r="UO16" s="233"/>
      <c r="UP16" s="233"/>
      <c r="UQ16" s="233"/>
      <c r="UR16" s="233"/>
      <c r="US16" s="233"/>
      <c r="UT16" s="233"/>
      <c r="UU16" s="233"/>
      <c r="UV16" s="233"/>
      <c r="UW16" s="233"/>
      <c r="UX16" s="233"/>
      <c r="UY16" s="233"/>
      <c r="UZ16" s="233"/>
      <c r="VA16" s="233"/>
      <c r="VB16" s="233"/>
      <c r="VC16" s="233"/>
      <c r="VD16" s="233"/>
      <c r="VE16" s="233"/>
      <c r="VF16" s="233"/>
      <c r="VG16" s="233"/>
      <c r="VH16" s="233"/>
      <c r="VI16" s="233"/>
      <c r="VJ16" s="233"/>
      <c r="VK16" s="233"/>
      <c r="VL16" s="233"/>
      <c r="VM16" s="233"/>
      <c r="VN16" s="233"/>
      <c r="VO16" s="233"/>
      <c r="VP16" s="233"/>
      <c r="VQ16" s="233"/>
      <c r="VR16" s="233"/>
      <c r="VS16" s="233"/>
      <c r="VT16" s="233"/>
      <c r="VU16" s="233"/>
      <c r="VV16" s="233"/>
      <c r="VW16" s="233"/>
      <c r="VX16" s="233"/>
      <c r="VY16" s="233"/>
      <c r="VZ16" s="233"/>
      <c r="WA16" s="233"/>
      <c r="WB16" s="233"/>
      <c r="WC16" s="233"/>
      <c r="WD16" s="233"/>
      <c r="WE16" s="233"/>
      <c r="WF16" s="233"/>
      <c r="WG16" s="233"/>
      <c r="WH16" s="233"/>
      <c r="WI16" s="233"/>
      <c r="WJ16" s="233"/>
      <c r="WK16" s="233"/>
      <c r="WL16" s="233"/>
      <c r="WM16" s="233"/>
      <c r="WN16" s="233"/>
      <c r="WO16" s="233"/>
      <c r="WP16" s="233"/>
      <c r="WQ16" s="233"/>
      <c r="WR16" s="233"/>
      <c r="WS16" s="233"/>
      <c r="WT16" s="233"/>
      <c r="WU16" s="233"/>
      <c r="WV16" s="233"/>
      <c r="WW16" s="233"/>
      <c r="WX16" s="233"/>
      <c r="WY16" s="233"/>
      <c r="WZ16" s="233"/>
      <c r="XA16" s="233"/>
      <c r="XB16" s="233"/>
      <c r="XC16" s="233"/>
      <c r="XD16" s="233"/>
      <c r="XE16" s="233"/>
      <c r="XF16" s="233"/>
      <c r="XG16" s="233"/>
      <c r="XH16" s="233"/>
      <c r="XI16" s="233"/>
      <c r="XJ16" s="233"/>
      <c r="XK16" s="233"/>
      <c r="XL16" s="233"/>
      <c r="XM16" s="233"/>
      <c r="XN16" s="233"/>
      <c r="XO16" s="233"/>
      <c r="XP16" s="233"/>
      <c r="XQ16" s="233"/>
      <c r="XR16" s="233"/>
      <c r="XS16" s="233"/>
      <c r="XT16" s="233"/>
      <c r="XU16" s="233"/>
      <c r="XV16" s="233"/>
      <c r="XW16" s="233"/>
      <c r="XX16" s="233"/>
      <c r="XY16" s="233"/>
      <c r="XZ16" s="233"/>
      <c r="YA16" s="233"/>
      <c r="YB16" s="233"/>
      <c r="YC16" s="233"/>
      <c r="YD16" s="233"/>
      <c r="YE16" s="233"/>
      <c r="YF16" s="233"/>
      <c r="YG16" s="233"/>
      <c r="YH16" s="233"/>
      <c r="YI16" s="233"/>
      <c r="YJ16" s="233"/>
      <c r="YK16" s="233"/>
      <c r="YL16" s="233"/>
      <c r="YM16" s="233"/>
      <c r="YN16" s="233"/>
      <c r="YO16" s="233"/>
      <c r="YP16" s="233"/>
      <c r="YQ16" s="233"/>
      <c r="YR16" s="233"/>
      <c r="YS16" s="233"/>
      <c r="YT16" s="233"/>
      <c r="YU16" s="233"/>
      <c r="YV16" s="233"/>
      <c r="YW16" s="233"/>
      <c r="YX16" s="233"/>
      <c r="YY16" s="233"/>
      <c r="YZ16" s="233"/>
      <c r="ZA16" s="233"/>
      <c r="ZB16" s="233"/>
      <c r="ZC16" s="233"/>
      <c r="ZD16" s="233"/>
      <c r="ZE16" s="233"/>
      <c r="ZF16" s="233"/>
      <c r="ZG16" s="233"/>
      <c r="ZH16" s="233"/>
      <c r="ZI16" s="233"/>
      <c r="ZJ16" s="233"/>
      <c r="ZK16" s="233"/>
      <c r="ZL16" s="233"/>
      <c r="ZM16" s="233"/>
      <c r="ZN16" s="233"/>
      <c r="ZO16" s="233"/>
      <c r="ZP16" s="233"/>
      <c r="ZQ16" s="233"/>
      <c r="ZR16" s="233"/>
      <c r="ZS16" s="233"/>
      <c r="ZT16" s="233"/>
      <c r="ZU16" s="233"/>
      <c r="ZV16" s="233"/>
      <c r="ZW16" s="233"/>
      <c r="ZX16" s="233"/>
      <c r="ZY16" s="233"/>
      <c r="ZZ16" s="233"/>
      <c r="AAA16" s="233"/>
      <c r="AAB16" s="233"/>
      <c r="AAC16" s="233"/>
      <c r="AAD16" s="233"/>
      <c r="AAE16" s="233"/>
      <c r="AAF16" s="233"/>
      <c r="AAG16" s="233"/>
      <c r="AAH16" s="233"/>
      <c r="AAI16" s="233"/>
      <c r="AAJ16" s="233"/>
      <c r="AAK16" s="233"/>
      <c r="AAL16" s="233"/>
      <c r="AAM16" s="233"/>
      <c r="AAN16" s="233"/>
      <c r="AAO16" s="233"/>
      <c r="AAP16" s="233"/>
      <c r="AAQ16" s="233"/>
      <c r="AAR16" s="233"/>
      <c r="AAS16" s="233"/>
      <c r="AAT16" s="233"/>
      <c r="AAU16" s="233"/>
      <c r="AAV16" s="233"/>
      <c r="AAW16" s="233"/>
      <c r="AAX16" s="233"/>
      <c r="AAY16" s="233"/>
      <c r="AAZ16" s="233"/>
      <c r="ABA16" s="233"/>
      <c r="ABB16" s="233"/>
      <c r="ABC16" s="233"/>
      <c r="ABD16" s="233"/>
      <c r="ABE16" s="233"/>
      <c r="ABF16" s="233"/>
      <c r="ABG16" s="233"/>
      <c r="ABH16" s="233"/>
      <c r="ABI16" s="233"/>
      <c r="ABJ16" s="233"/>
      <c r="ABK16" s="233"/>
      <c r="ABL16" s="233"/>
      <c r="ABM16" s="233"/>
      <c r="ABN16" s="233"/>
      <c r="ABO16" s="233"/>
      <c r="ABP16" s="233"/>
      <c r="ABQ16" s="233"/>
      <c r="ABR16" s="233"/>
      <c r="ABS16" s="233"/>
      <c r="ABT16" s="233"/>
      <c r="ABU16" s="233"/>
      <c r="ABV16" s="233"/>
      <c r="ABW16" s="233"/>
      <c r="ABX16" s="233"/>
      <c r="ABY16" s="233"/>
      <c r="ABZ16" s="233"/>
      <c r="ACA16" s="233"/>
      <c r="ACB16" s="233"/>
      <c r="ACC16" s="233"/>
      <c r="ACD16" s="233"/>
      <c r="ACE16" s="233"/>
      <c r="ACF16" s="233"/>
      <c r="ACG16" s="233"/>
      <c r="ACH16" s="233"/>
      <c r="ACI16" s="233"/>
      <c r="ACJ16" s="233"/>
      <c r="ACK16" s="233"/>
      <c r="ACL16" s="233"/>
      <c r="ACM16" s="233"/>
      <c r="ACN16" s="233"/>
      <c r="ACO16" s="233"/>
      <c r="ACP16" s="233"/>
      <c r="ACQ16" s="233"/>
      <c r="ACR16" s="233"/>
      <c r="ACS16" s="233"/>
      <c r="ACT16" s="233"/>
      <c r="ACU16" s="233"/>
      <c r="ACV16" s="233"/>
      <c r="ACW16" s="233"/>
      <c r="ACX16" s="233"/>
      <c r="ACY16" s="233"/>
      <c r="ACZ16" s="233"/>
      <c r="ADA16" s="233"/>
      <c r="ADB16" s="233"/>
      <c r="ADC16" s="233"/>
      <c r="ADD16" s="233"/>
      <c r="ADE16" s="233"/>
      <c r="ADF16" s="233"/>
      <c r="ADG16" s="233"/>
      <c r="ADH16" s="233"/>
      <c r="ADI16" s="233"/>
      <c r="ADJ16" s="233"/>
      <c r="ADK16" s="233"/>
      <c r="ADL16" s="233"/>
      <c r="ADM16" s="233"/>
      <c r="ADN16" s="233"/>
      <c r="ADO16" s="233"/>
      <c r="ADP16" s="233"/>
      <c r="ADQ16" s="233"/>
      <c r="ADR16" s="233"/>
      <c r="ADS16" s="233"/>
      <c r="ADT16" s="233"/>
      <c r="ADU16" s="233"/>
      <c r="ADV16" s="233"/>
      <c r="ADW16" s="233"/>
      <c r="ADX16" s="233"/>
      <c r="ADY16" s="233"/>
      <c r="ADZ16" s="233"/>
      <c r="AEA16" s="233"/>
      <c r="AEB16" s="233"/>
      <c r="AEC16" s="233"/>
      <c r="AED16" s="233"/>
      <c r="AEE16" s="233"/>
      <c r="AEF16" s="233"/>
      <c r="AEG16" s="233"/>
      <c r="AEH16" s="233"/>
      <c r="AEI16" s="233"/>
      <c r="AEJ16" s="233"/>
      <c r="AEK16" s="233"/>
      <c r="AEL16" s="233"/>
      <c r="AEM16" s="233"/>
      <c r="AEN16" s="233"/>
      <c r="AEO16" s="233"/>
      <c r="AEP16" s="233"/>
      <c r="AEQ16" s="233"/>
      <c r="AER16" s="233"/>
      <c r="AES16" s="233"/>
      <c r="AET16" s="233"/>
      <c r="AEU16" s="233"/>
      <c r="AEV16" s="233"/>
      <c r="AEW16" s="233"/>
      <c r="AEX16" s="233"/>
      <c r="AEY16" s="233"/>
      <c r="AEZ16" s="233"/>
      <c r="AFA16" s="233"/>
      <c r="AFB16" s="233"/>
      <c r="AFC16" s="233"/>
      <c r="AFD16" s="233"/>
      <c r="AFE16" s="233"/>
      <c r="AFF16" s="233"/>
      <c r="AFG16" s="233"/>
      <c r="AFH16" s="233"/>
      <c r="AFI16" s="233"/>
      <c r="AFJ16" s="233"/>
      <c r="AFK16" s="233"/>
      <c r="AFL16" s="233"/>
      <c r="AFM16" s="233"/>
      <c r="AFN16" s="233"/>
      <c r="AFO16" s="233"/>
      <c r="AFP16" s="233"/>
      <c r="AFQ16" s="233"/>
      <c r="AFR16" s="233"/>
      <c r="AFS16" s="233"/>
      <c r="AFT16" s="233"/>
      <c r="AFU16" s="233"/>
      <c r="AFV16" s="233"/>
      <c r="AFW16" s="233"/>
      <c r="AFX16" s="233"/>
      <c r="AFY16" s="233"/>
      <c r="AFZ16" s="233"/>
      <c r="AGA16" s="233"/>
      <c r="AGB16" s="233"/>
      <c r="AGC16" s="233"/>
      <c r="AGD16" s="233"/>
      <c r="AGE16" s="233"/>
      <c r="AGF16" s="233"/>
      <c r="AGG16" s="233"/>
      <c r="AGH16" s="233"/>
      <c r="AGI16" s="233"/>
      <c r="AGJ16" s="233"/>
      <c r="AGK16" s="233"/>
      <c r="AGL16" s="233"/>
      <c r="AGM16" s="233"/>
      <c r="AGN16" s="233"/>
      <c r="AGO16" s="233"/>
      <c r="AGP16" s="233"/>
      <c r="AGQ16" s="233"/>
      <c r="AGR16" s="233"/>
      <c r="AGS16" s="233"/>
      <c r="AGT16" s="233"/>
      <c r="AGU16" s="233"/>
      <c r="AGV16" s="233"/>
      <c r="AGW16" s="233"/>
      <c r="AGX16" s="233"/>
      <c r="AGY16" s="233"/>
      <c r="AGZ16" s="233"/>
      <c r="AHA16" s="233"/>
      <c r="AHB16" s="233"/>
      <c r="AHC16" s="233"/>
      <c r="AHD16" s="233"/>
      <c r="AHE16" s="233"/>
      <c r="AHF16" s="233"/>
      <c r="AHG16" s="233"/>
      <c r="AHH16" s="233"/>
      <c r="AHI16" s="233"/>
      <c r="AHJ16" s="233"/>
      <c r="AHK16" s="233"/>
      <c r="AHL16" s="233"/>
      <c r="AHM16" s="233"/>
      <c r="AHN16" s="233"/>
      <c r="AHO16" s="233"/>
      <c r="AHP16" s="233"/>
      <c r="AHQ16" s="233"/>
      <c r="AHR16" s="233"/>
      <c r="AHS16" s="233"/>
      <c r="AHT16" s="233"/>
      <c r="AHU16" s="233"/>
      <c r="AHV16" s="233"/>
      <c r="AHW16" s="233"/>
      <c r="AHX16" s="233"/>
      <c r="AHY16" s="233"/>
      <c r="AHZ16" s="233"/>
      <c r="AIA16" s="233"/>
      <c r="AIB16" s="233"/>
      <c r="AIC16" s="233"/>
      <c r="AID16" s="233"/>
      <c r="AIE16" s="233"/>
      <c r="AIF16" s="233"/>
      <c r="AIG16" s="233"/>
      <c r="AIH16" s="233"/>
      <c r="AII16" s="233"/>
      <c r="AIJ16" s="233"/>
      <c r="AIK16" s="233"/>
      <c r="AIL16" s="233"/>
      <c r="AIM16" s="233"/>
      <c r="AIN16" s="233"/>
      <c r="AIO16" s="233"/>
      <c r="AIP16" s="233"/>
      <c r="AIQ16" s="233"/>
      <c r="AIR16" s="233"/>
      <c r="AIS16" s="233"/>
      <c r="AIT16" s="233"/>
      <c r="AIU16" s="233"/>
      <c r="AIV16" s="233"/>
      <c r="AIW16" s="233"/>
      <c r="AIX16" s="233"/>
      <c r="AIY16" s="233"/>
      <c r="AIZ16" s="233"/>
      <c r="AJA16" s="233"/>
      <c r="AJB16" s="233"/>
      <c r="AJC16" s="233"/>
      <c r="AJD16" s="233"/>
      <c r="AJE16" s="233"/>
      <c r="AJF16" s="233"/>
      <c r="AJG16" s="233"/>
      <c r="AJH16" s="233"/>
      <c r="AJI16" s="233"/>
      <c r="AJJ16" s="233"/>
      <c r="AJK16" s="233"/>
      <c r="AJL16" s="233"/>
      <c r="AJM16" s="233"/>
      <c r="AJN16" s="233"/>
      <c r="AJO16" s="233"/>
      <c r="AJP16" s="233"/>
      <c r="AJQ16" s="233"/>
      <c r="AJR16" s="233"/>
      <c r="AJS16" s="233"/>
      <c r="AJT16" s="233"/>
      <c r="AJU16" s="233"/>
      <c r="AJV16" s="233"/>
      <c r="AJW16" s="233"/>
      <c r="AJX16" s="233"/>
      <c r="AJY16" s="233"/>
      <c r="AJZ16" s="233"/>
      <c r="AKA16" s="233"/>
      <c r="AKB16" s="233"/>
      <c r="AKC16" s="233"/>
      <c r="AKD16" s="233"/>
      <c r="AKE16" s="233"/>
      <c r="AKF16" s="233"/>
      <c r="AKG16" s="233"/>
      <c r="AKH16" s="233"/>
      <c r="AKI16" s="233"/>
      <c r="AKJ16" s="233"/>
      <c r="AKK16" s="233"/>
      <c r="AKL16" s="233"/>
      <c r="AKM16" s="233"/>
      <c r="AKN16" s="233"/>
      <c r="AKO16" s="233"/>
      <c r="AKP16" s="233"/>
      <c r="AKQ16" s="233"/>
      <c r="AKR16" s="233"/>
      <c r="AKS16" s="233"/>
      <c r="AKT16" s="233"/>
      <c r="AKU16" s="233"/>
      <c r="AKV16" s="233"/>
      <c r="AKW16" s="233"/>
      <c r="AKX16" s="233"/>
      <c r="AKY16" s="233"/>
      <c r="AKZ16" s="233"/>
      <c r="ALA16" s="233"/>
      <c r="ALB16" s="233"/>
      <c r="ALC16" s="233"/>
      <c r="ALD16" s="233"/>
      <c r="ALE16" s="233"/>
      <c r="ALF16" s="233"/>
      <c r="ALG16" s="233"/>
      <c r="ALH16" s="233"/>
      <c r="ALI16" s="233"/>
      <c r="ALJ16" s="233"/>
      <c r="ALK16" s="233"/>
      <c r="ALL16" s="233"/>
      <c r="ALM16" s="233"/>
      <c r="ALN16" s="233"/>
      <c r="ALO16" s="233"/>
      <c r="ALP16" s="233"/>
      <c r="ALQ16" s="233"/>
      <c r="ALR16" s="233"/>
      <c r="ALS16" s="233"/>
      <c r="ALT16" s="233"/>
      <c r="ALU16" s="233"/>
      <c r="ALV16" s="233"/>
      <c r="ALW16" s="233"/>
      <c r="ALX16" s="233"/>
      <c r="ALY16" s="233"/>
      <c r="ALZ16" s="233"/>
      <c r="AMA16" s="233"/>
    </row>
    <row r="17" spans="1:1015" s="241" customFormat="1" ht="12">
      <c r="A17" s="256">
        <f>A15+1</f>
        <v>6</v>
      </c>
      <c r="B17" s="265" t="s">
        <v>162</v>
      </c>
      <c r="C17" s="258" t="s">
        <v>131</v>
      </c>
      <c r="D17" s="256">
        <v>2</v>
      </c>
      <c r="E17" s="246"/>
      <c r="F17" s="254">
        <f>E17*D17</f>
        <v>0</v>
      </c>
      <c r="H17" s="236"/>
    </row>
    <row r="18" spans="1:1015">
      <c r="A18" s="237"/>
      <c r="B18" s="233" t="s">
        <v>163</v>
      </c>
      <c r="C18" s="233"/>
      <c r="D18" s="233"/>
      <c r="E18" s="249"/>
      <c r="F18" s="255"/>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c r="IU18" s="233"/>
      <c r="IV18" s="233"/>
      <c r="IW18" s="233"/>
      <c r="IX18" s="233"/>
      <c r="IY18" s="233"/>
      <c r="IZ18" s="233"/>
      <c r="JA18" s="233"/>
      <c r="JB18" s="233"/>
      <c r="JC18" s="233"/>
      <c r="JD18" s="233"/>
      <c r="JE18" s="233"/>
      <c r="JF18" s="233"/>
      <c r="JG18" s="233"/>
      <c r="JH18" s="233"/>
      <c r="JI18" s="233"/>
      <c r="JJ18" s="233"/>
      <c r="JK18" s="233"/>
      <c r="JL18" s="233"/>
      <c r="JM18" s="233"/>
      <c r="JN18" s="233"/>
      <c r="JO18" s="233"/>
      <c r="JP18" s="233"/>
      <c r="JQ18" s="233"/>
      <c r="JR18" s="233"/>
      <c r="JS18" s="233"/>
      <c r="JT18" s="233"/>
      <c r="JU18" s="233"/>
      <c r="JV18" s="233"/>
      <c r="JW18" s="233"/>
      <c r="JX18" s="233"/>
      <c r="JY18" s="233"/>
      <c r="JZ18" s="233"/>
      <c r="KA18" s="233"/>
      <c r="KB18" s="233"/>
      <c r="KC18" s="233"/>
      <c r="KD18" s="233"/>
      <c r="KE18" s="233"/>
      <c r="KF18" s="233"/>
      <c r="KG18" s="233"/>
      <c r="KH18" s="233"/>
      <c r="KI18" s="233"/>
      <c r="KJ18" s="233"/>
      <c r="KK18" s="233"/>
      <c r="KL18" s="233"/>
      <c r="KM18" s="233"/>
      <c r="KN18" s="233"/>
      <c r="KO18" s="233"/>
      <c r="KP18" s="233"/>
      <c r="KQ18" s="233"/>
      <c r="KR18" s="233"/>
      <c r="KS18" s="233"/>
      <c r="KT18" s="233"/>
      <c r="KU18" s="233"/>
      <c r="KV18" s="233"/>
      <c r="KW18" s="233"/>
      <c r="KX18" s="233"/>
      <c r="KY18" s="233"/>
      <c r="KZ18" s="233"/>
      <c r="LA18" s="233"/>
      <c r="LB18" s="233"/>
      <c r="LC18" s="233"/>
      <c r="LD18" s="233"/>
      <c r="LE18" s="233"/>
      <c r="LF18" s="233"/>
      <c r="LG18" s="233"/>
      <c r="LH18" s="233"/>
      <c r="LI18" s="233"/>
      <c r="LJ18" s="233"/>
      <c r="LK18" s="233"/>
      <c r="LL18" s="233"/>
      <c r="LM18" s="233"/>
      <c r="LN18" s="233"/>
      <c r="LO18" s="233"/>
      <c r="LP18" s="233"/>
      <c r="LQ18" s="233"/>
      <c r="LR18" s="233"/>
      <c r="LS18" s="233"/>
      <c r="LT18" s="233"/>
      <c r="LU18" s="233"/>
      <c r="LV18" s="233"/>
      <c r="LW18" s="233"/>
      <c r="LX18" s="233"/>
      <c r="LY18" s="233"/>
      <c r="LZ18" s="233"/>
      <c r="MA18" s="233"/>
      <c r="MB18" s="233"/>
      <c r="MC18" s="233"/>
      <c r="MD18" s="233"/>
      <c r="ME18" s="233"/>
      <c r="MF18" s="233"/>
      <c r="MG18" s="233"/>
      <c r="MH18" s="233"/>
      <c r="MI18" s="233"/>
      <c r="MJ18" s="233"/>
      <c r="MK18" s="233"/>
      <c r="ML18" s="233"/>
      <c r="MM18" s="233"/>
      <c r="MN18" s="233"/>
      <c r="MO18" s="233"/>
      <c r="MP18" s="233"/>
      <c r="MQ18" s="233"/>
      <c r="MR18" s="233"/>
      <c r="MS18" s="233"/>
      <c r="MT18" s="233"/>
      <c r="MU18" s="233"/>
      <c r="MV18" s="233"/>
      <c r="MW18" s="233"/>
      <c r="MX18" s="233"/>
      <c r="MY18" s="233"/>
      <c r="MZ18" s="233"/>
      <c r="NA18" s="233"/>
      <c r="NB18" s="233"/>
      <c r="NC18" s="233"/>
      <c r="ND18" s="233"/>
      <c r="NE18" s="233"/>
      <c r="NF18" s="233"/>
      <c r="NG18" s="233"/>
      <c r="NH18" s="233"/>
      <c r="NI18" s="233"/>
      <c r="NJ18" s="233"/>
      <c r="NK18" s="233"/>
      <c r="NL18" s="233"/>
      <c r="NM18" s="233"/>
      <c r="NN18" s="233"/>
      <c r="NO18" s="233"/>
      <c r="NP18" s="233"/>
      <c r="NQ18" s="233"/>
      <c r="NR18" s="233"/>
      <c r="NS18" s="233"/>
      <c r="NT18" s="233"/>
      <c r="NU18" s="233"/>
      <c r="NV18" s="233"/>
      <c r="NW18" s="233"/>
      <c r="NX18" s="233"/>
      <c r="NY18" s="233"/>
      <c r="NZ18" s="233"/>
      <c r="OA18" s="233"/>
      <c r="OB18" s="233"/>
      <c r="OC18" s="233"/>
      <c r="OD18" s="233"/>
      <c r="OE18" s="233"/>
      <c r="OF18" s="233"/>
      <c r="OG18" s="233"/>
      <c r="OH18" s="233"/>
      <c r="OI18" s="233"/>
      <c r="OJ18" s="233"/>
      <c r="OK18" s="233"/>
      <c r="OL18" s="233"/>
      <c r="OM18" s="233"/>
      <c r="ON18" s="233"/>
      <c r="OO18" s="233"/>
      <c r="OP18" s="233"/>
      <c r="OQ18" s="233"/>
      <c r="OR18" s="233"/>
      <c r="OS18" s="233"/>
      <c r="OT18" s="233"/>
      <c r="OU18" s="233"/>
      <c r="OV18" s="233"/>
      <c r="OW18" s="233"/>
      <c r="OX18" s="233"/>
      <c r="OY18" s="233"/>
      <c r="OZ18" s="233"/>
      <c r="PA18" s="233"/>
      <c r="PB18" s="233"/>
      <c r="PC18" s="233"/>
      <c r="PD18" s="233"/>
      <c r="PE18" s="233"/>
      <c r="PF18" s="233"/>
      <c r="PG18" s="233"/>
      <c r="PH18" s="233"/>
      <c r="PI18" s="233"/>
      <c r="PJ18" s="233"/>
      <c r="PK18" s="233"/>
      <c r="PL18" s="233"/>
      <c r="PM18" s="233"/>
      <c r="PN18" s="233"/>
      <c r="PO18" s="233"/>
      <c r="PP18" s="233"/>
      <c r="PQ18" s="233"/>
      <c r="PR18" s="233"/>
      <c r="PS18" s="233"/>
      <c r="PT18" s="233"/>
      <c r="PU18" s="233"/>
      <c r="PV18" s="233"/>
      <c r="PW18" s="233"/>
      <c r="PX18" s="233"/>
      <c r="PY18" s="233"/>
      <c r="PZ18" s="233"/>
      <c r="QA18" s="233"/>
      <c r="QB18" s="233"/>
      <c r="QC18" s="233"/>
      <c r="QD18" s="233"/>
      <c r="QE18" s="233"/>
      <c r="QF18" s="233"/>
      <c r="QG18" s="233"/>
      <c r="QH18" s="233"/>
      <c r="QI18" s="233"/>
      <c r="QJ18" s="233"/>
      <c r="QK18" s="233"/>
      <c r="QL18" s="233"/>
      <c r="QM18" s="233"/>
      <c r="QN18" s="233"/>
      <c r="QO18" s="233"/>
      <c r="QP18" s="233"/>
      <c r="QQ18" s="233"/>
      <c r="QR18" s="233"/>
      <c r="QS18" s="233"/>
      <c r="QT18" s="233"/>
      <c r="QU18" s="233"/>
      <c r="QV18" s="233"/>
      <c r="QW18" s="233"/>
      <c r="QX18" s="233"/>
      <c r="QY18" s="233"/>
      <c r="QZ18" s="233"/>
      <c r="RA18" s="233"/>
      <c r="RB18" s="233"/>
      <c r="RC18" s="233"/>
      <c r="RD18" s="233"/>
      <c r="RE18" s="233"/>
      <c r="RF18" s="233"/>
      <c r="RG18" s="233"/>
      <c r="RH18" s="233"/>
      <c r="RI18" s="233"/>
      <c r="RJ18" s="233"/>
      <c r="RK18" s="233"/>
      <c r="RL18" s="233"/>
      <c r="RM18" s="233"/>
      <c r="RN18" s="233"/>
      <c r="RO18" s="233"/>
      <c r="RP18" s="233"/>
      <c r="RQ18" s="233"/>
      <c r="RR18" s="233"/>
      <c r="RS18" s="233"/>
      <c r="RT18" s="233"/>
      <c r="RU18" s="233"/>
      <c r="RV18" s="233"/>
      <c r="RW18" s="233"/>
      <c r="RX18" s="233"/>
      <c r="RY18" s="233"/>
      <c r="RZ18" s="233"/>
      <c r="SA18" s="233"/>
      <c r="SB18" s="233"/>
      <c r="SC18" s="233"/>
      <c r="SD18" s="233"/>
      <c r="SE18" s="233"/>
      <c r="SF18" s="233"/>
      <c r="SG18" s="233"/>
      <c r="SH18" s="233"/>
      <c r="SI18" s="233"/>
      <c r="SJ18" s="233"/>
      <c r="SK18" s="233"/>
      <c r="SL18" s="233"/>
      <c r="SM18" s="233"/>
      <c r="SN18" s="233"/>
      <c r="SO18" s="233"/>
      <c r="SP18" s="233"/>
      <c r="SQ18" s="233"/>
      <c r="SR18" s="233"/>
      <c r="SS18" s="233"/>
      <c r="ST18" s="233"/>
      <c r="SU18" s="233"/>
      <c r="SV18" s="233"/>
      <c r="SW18" s="233"/>
      <c r="SX18" s="233"/>
      <c r="SY18" s="233"/>
      <c r="SZ18" s="233"/>
      <c r="TA18" s="233"/>
      <c r="TB18" s="233"/>
      <c r="TC18" s="233"/>
      <c r="TD18" s="233"/>
      <c r="TE18" s="233"/>
      <c r="TF18" s="233"/>
      <c r="TG18" s="233"/>
      <c r="TH18" s="233"/>
      <c r="TI18" s="233"/>
      <c r="TJ18" s="233"/>
      <c r="TK18" s="233"/>
      <c r="TL18" s="233"/>
      <c r="TM18" s="233"/>
      <c r="TN18" s="233"/>
      <c r="TO18" s="233"/>
      <c r="TP18" s="233"/>
      <c r="TQ18" s="233"/>
      <c r="TR18" s="233"/>
      <c r="TS18" s="233"/>
      <c r="TT18" s="233"/>
      <c r="TU18" s="233"/>
      <c r="TV18" s="233"/>
      <c r="TW18" s="233"/>
      <c r="TX18" s="233"/>
      <c r="TY18" s="233"/>
      <c r="TZ18" s="233"/>
      <c r="UA18" s="233"/>
      <c r="UB18" s="233"/>
      <c r="UC18" s="233"/>
      <c r="UD18" s="233"/>
      <c r="UE18" s="233"/>
      <c r="UF18" s="233"/>
      <c r="UG18" s="233"/>
      <c r="UH18" s="233"/>
      <c r="UI18" s="233"/>
      <c r="UJ18" s="233"/>
      <c r="UK18" s="233"/>
      <c r="UL18" s="233"/>
      <c r="UM18" s="233"/>
      <c r="UN18" s="233"/>
      <c r="UO18" s="233"/>
      <c r="UP18" s="233"/>
      <c r="UQ18" s="233"/>
      <c r="UR18" s="233"/>
      <c r="US18" s="233"/>
      <c r="UT18" s="233"/>
      <c r="UU18" s="233"/>
      <c r="UV18" s="233"/>
      <c r="UW18" s="233"/>
      <c r="UX18" s="233"/>
      <c r="UY18" s="233"/>
      <c r="UZ18" s="233"/>
      <c r="VA18" s="233"/>
      <c r="VB18" s="233"/>
      <c r="VC18" s="233"/>
      <c r="VD18" s="233"/>
      <c r="VE18" s="233"/>
      <c r="VF18" s="233"/>
      <c r="VG18" s="233"/>
      <c r="VH18" s="233"/>
      <c r="VI18" s="233"/>
      <c r="VJ18" s="233"/>
      <c r="VK18" s="233"/>
      <c r="VL18" s="233"/>
      <c r="VM18" s="233"/>
      <c r="VN18" s="233"/>
      <c r="VO18" s="233"/>
      <c r="VP18" s="233"/>
      <c r="VQ18" s="233"/>
      <c r="VR18" s="233"/>
      <c r="VS18" s="233"/>
      <c r="VT18" s="233"/>
      <c r="VU18" s="233"/>
      <c r="VV18" s="233"/>
      <c r="VW18" s="233"/>
      <c r="VX18" s="233"/>
      <c r="VY18" s="233"/>
      <c r="VZ18" s="233"/>
      <c r="WA18" s="233"/>
      <c r="WB18" s="233"/>
      <c r="WC18" s="233"/>
      <c r="WD18" s="233"/>
      <c r="WE18" s="233"/>
      <c r="WF18" s="233"/>
      <c r="WG18" s="233"/>
      <c r="WH18" s="233"/>
      <c r="WI18" s="233"/>
      <c r="WJ18" s="233"/>
      <c r="WK18" s="233"/>
      <c r="WL18" s="233"/>
      <c r="WM18" s="233"/>
      <c r="WN18" s="233"/>
      <c r="WO18" s="233"/>
      <c r="WP18" s="233"/>
      <c r="WQ18" s="233"/>
      <c r="WR18" s="233"/>
      <c r="WS18" s="233"/>
      <c r="WT18" s="233"/>
      <c r="WU18" s="233"/>
      <c r="WV18" s="233"/>
      <c r="WW18" s="233"/>
      <c r="WX18" s="233"/>
      <c r="WY18" s="233"/>
      <c r="WZ18" s="233"/>
      <c r="XA18" s="233"/>
      <c r="XB18" s="233"/>
      <c r="XC18" s="233"/>
      <c r="XD18" s="233"/>
      <c r="XE18" s="233"/>
      <c r="XF18" s="233"/>
      <c r="XG18" s="233"/>
      <c r="XH18" s="233"/>
      <c r="XI18" s="233"/>
      <c r="XJ18" s="233"/>
      <c r="XK18" s="233"/>
      <c r="XL18" s="233"/>
      <c r="XM18" s="233"/>
      <c r="XN18" s="233"/>
      <c r="XO18" s="233"/>
      <c r="XP18" s="233"/>
      <c r="XQ18" s="233"/>
      <c r="XR18" s="233"/>
      <c r="XS18" s="233"/>
      <c r="XT18" s="233"/>
      <c r="XU18" s="233"/>
      <c r="XV18" s="233"/>
      <c r="XW18" s="233"/>
      <c r="XX18" s="233"/>
      <c r="XY18" s="233"/>
      <c r="XZ18" s="233"/>
      <c r="YA18" s="233"/>
      <c r="YB18" s="233"/>
      <c r="YC18" s="233"/>
      <c r="YD18" s="233"/>
      <c r="YE18" s="233"/>
      <c r="YF18" s="233"/>
      <c r="YG18" s="233"/>
      <c r="YH18" s="233"/>
      <c r="YI18" s="233"/>
      <c r="YJ18" s="233"/>
      <c r="YK18" s="233"/>
      <c r="YL18" s="233"/>
      <c r="YM18" s="233"/>
      <c r="YN18" s="233"/>
      <c r="YO18" s="233"/>
      <c r="YP18" s="233"/>
      <c r="YQ18" s="233"/>
      <c r="YR18" s="233"/>
      <c r="YS18" s="233"/>
      <c r="YT18" s="233"/>
      <c r="YU18" s="233"/>
      <c r="YV18" s="233"/>
      <c r="YW18" s="233"/>
      <c r="YX18" s="233"/>
      <c r="YY18" s="233"/>
      <c r="YZ18" s="233"/>
      <c r="ZA18" s="233"/>
      <c r="ZB18" s="233"/>
      <c r="ZC18" s="233"/>
      <c r="ZD18" s="233"/>
      <c r="ZE18" s="233"/>
      <c r="ZF18" s="233"/>
      <c r="ZG18" s="233"/>
      <c r="ZH18" s="233"/>
      <c r="ZI18" s="233"/>
      <c r="ZJ18" s="233"/>
      <c r="ZK18" s="233"/>
      <c r="ZL18" s="233"/>
      <c r="ZM18" s="233"/>
      <c r="ZN18" s="233"/>
      <c r="ZO18" s="233"/>
      <c r="ZP18" s="233"/>
      <c r="ZQ18" s="233"/>
      <c r="ZR18" s="233"/>
      <c r="ZS18" s="233"/>
      <c r="ZT18" s="233"/>
      <c r="ZU18" s="233"/>
      <c r="ZV18" s="233"/>
      <c r="ZW18" s="233"/>
      <c r="ZX18" s="233"/>
      <c r="ZY18" s="233"/>
      <c r="ZZ18" s="233"/>
      <c r="AAA18" s="233"/>
      <c r="AAB18" s="233"/>
      <c r="AAC18" s="233"/>
      <c r="AAD18" s="233"/>
      <c r="AAE18" s="233"/>
      <c r="AAF18" s="233"/>
      <c r="AAG18" s="233"/>
      <c r="AAH18" s="233"/>
      <c r="AAI18" s="233"/>
      <c r="AAJ18" s="233"/>
      <c r="AAK18" s="233"/>
      <c r="AAL18" s="233"/>
      <c r="AAM18" s="233"/>
      <c r="AAN18" s="233"/>
      <c r="AAO18" s="233"/>
      <c r="AAP18" s="233"/>
      <c r="AAQ18" s="233"/>
      <c r="AAR18" s="233"/>
      <c r="AAS18" s="233"/>
      <c r="AAT18" s="233"/>
      <c r="AAU18" s="233"/>
      <c r="AAV18" s="233"/>
      <c r="AAW18" s="233"/>
      <c r="AAX18" s="233"/>
      <c r="AAY18" s="233"/>
      <c r="AAZ18" s="233"/>
      <c r="ABA18" s="233"/>
      <c r="ABB18" s="233"/>
      <c r="ABC18" s="233"/>
      <c r="ABD18" s="233"/>
      <c r="ABE18" s="233"/>
      <c r="ABF18" s="233"/>
      <c r="ABG18" s="233"/>
      <c r="ABH18" s="233"/>
      <c r="ABI18" s="233"/>
      <c r="ABJ18" s="233"/>
      <c r="ABK18" s="233"/>
      <c r="ABL18" s="233"/>
      <c r="ABM18" s="233"/>
      <c r="ABN18" s="233"/>
      <c r="ABO18" s="233"/>
      <c r="ABP18" s="233"/>
      <c r="ABQ18" s="233"/>
      <c r="ABR18" s="233"/>
      <c r="ABS18" s="233"/>
      <c r="ABT18" s="233"/>
      <c r="ABU18" s="233"/>
      <c r="ABV18" s="233"/>
      <c r="ABW18" s="233"/>
      <c r="ABX18" s="233"/>
      <c r="ABY18" s="233"/>
      <c r="ABZ18" s="233"/>
      <c r="ACA18" s="233"/>
      <c r="ACB18" s="233"/>
      <c r="ACC18" s="233"/>
      <c r="ACD18" s="233"/>
      <c r="ACE18" s="233"/>
      <c r="ACF18" s="233"/>
      <c r="ACG18" s="233"/>
      <c r="ACH18" s="233"/>
      <c r="ACI18" s="233"/>
      <c r="ACJ18" s="233"/>
      <c r="ACK18" s="233"/>
      <c r="ACL18" s="233"/>
      <c r="ACM18" s="233"/>
      <c r="ACN18" s="233"/>
      <c r="ACO18" s="233"/>
      <c r="ACP18" s="233"/>
      <c r="ACQ18" s="233"/>
      <c r="ACR18" s="233"/>
      <c r="ACS18" s="233"/>
      <c r="ACT18" s="233"/>
      <c r="ACU18" s="233"/>
      <c r="ACV18" s="233"/>
      <c r="ACW18" s="233"/>
      <c r="ACX18" s="233"/>
      <c r="ACY18" s="233"/>
      <c r="ACZ18" s="233"/>
      <c r="ADA18" s="233"/>
      <c r="ADB18" s="233"/>
      <c r="ADC18" s="233"/>
      <c r="ADD18" s="233"/>
      <c r="ADE18" s="233"/>
      <c r="ADF18" s="233"/>
      <c r="ADG18" s="233"/>
      <c r="ADH18" s="233"/>
      <c r="ADI18" s="233"/>
      <c r="ADJ18" s="233"/>
      <c r="ADK18" s="233"/>
      <c r="ADL18" s="233"/>
      <c r="ADM18" s="233"/>
      <c r="ADN18" s="233"/>
      <c r="ADO18" s="233"/>
      <c r="ADP18" s="233"/>
      <c r="ADQ18" s="233"/>
      <c r="ADR18" s="233"/>
      <c r="ADS18" s="233"/>
      <c r="ADT18" s="233"/>
      <c r="ADU18" s="233"/>
      <c r="ADV18" s="233"/>
      <c r="ADW18" s="233"/>
      <c r="ADX18" s="233"/>
      <c r="ADY18" s="233"/>
      <c r="ADZ18" s="233"/>
      <c r="AEA18" s="233"/>
      <c r="AEB18" s="233"/>
      <c r="AEC18" s="233"/>
      <c r="AED18" s="233"/>
      <c r="AEE18" s="233"/>
      <c r="AEF18" s="233"/>
      <c r="AEG18" s="233"/>
      <c r="AEH18" s="233"/>
      <c r="AEI18" s="233"/>
      <c r="AEJ18" s="233"/>
      <c r="AEK18" s="233"/>
      <c r="AEL18" s="233"/>
      <c r="AEM18" s="233"/>
      <c r="AEN18" s="233"/>
      <c r="AEO18" s="233"/>
      <c r="AEP18" s="233"/>
      <c r="AEQ18" s="233"/>
      <c r="AER18" s="233"/>
      <c r="AES18" s="233"/>
      <c r="AET18" s="233"/>
      <c r="AEU18" s="233"/>
      <c r="AEV18" s="233"/>
      <c r="AEW18" s="233"/>
      <c r="AEX18" s="233"/>
      <c r="AEY18" s="233"/>
      <c r="AEZ18" s="233"/>
      <c r="AFA18" s="233"/>
      <c r="AFB18" s="233"/>
      <c r="AFC18" s="233"/>
      <c r="AFD18" s="233"/>
      <c r="AFE18" s="233"/>
      <c r="AFF18" s="233"/>
      <c r="AFG18" s="233"/>
      <c r="AFH18" s="233"/>
      <c r="AFI18" s="233"/>
      <c r="AFJ18" s="233"/>
      <c r="AFK18" s="233"/>
      <c r="AFL18" s="233"/>
      <c r="AFM18" s="233"/>
      <c r="AFN18" s="233"/>
      <c r="AFO18" s="233"/>
      <c r="AFP18" s="233"/>
      <c r="AFQ18" s="233"/>
      <c r="AFR18" s="233"/>
      <c r="AFS18" s="233"/>
      <c r="AFT18" s="233"/>
      <c r="AFU18" s="233"/>
      <c r="AFV18" s="233"/>
      <c r="AFW18" s="233"/>
      <c r="AFX18" s="233"/>
      <c r="AFY18" s="233"/>
      <c r="AFZ18" s="233"/>
      <c r="AGA18" s="233"/>
      <c r="AGB18" s="233"/>
      <c r="AGC18" s="233"/>
      <c r="AGD18" s="233"/>
      <c r="AGE18" s="233"/>
      <c r="AGF18" s="233"/>
      <c r="AGG18" s="233"/>
      <c r="AGH18" s="233"/>
      <c r="AGI18" s="233"/>
      <c r="AGJ18" s="233"/>
      <c r="AGK18" s="233"/>
      <c r="AGL18" s="233"/>
      <c r="AGM18" s="233"/>
      <c r="AGN18" s="233"/>
      <c r="AGO18" s="233"/>
      <c r="AGP18" s="233"/>
      <c r="AGQ18" s="233"/>
      <c r="AGR18" s="233"/>
      <c r="AGS18" s="233"/>
      <c r="AGT18" s="233"/>
      <c r="AGU18" s="233"/>
      <c r="AGV18" s="233"/>
      <c r="AGW18" s="233"/>
      <c r="AGX18" s="233"/>
      <c r="AGY18" s="233"/>
      <c r="AGZ18" s="233"/>
      <c r="AHA18" s="233"/>
      <c r="AHB18" s="233"/>
      <c r="AHC18" s="233"/>
      <c r="AHD18" s="233"/>
      <c r="AHE18" s="233"/>
      <c r="AHF18" s="233"/>
      <c r="AHG18" s="233"/>
      <c r="AHH18" s="233"/>
      <c r="AHI18" s="233"/>
      <c r="AHJ18" s="233"/>
      <c r="AHK18" s="233"/>
      <c r="AHL18" s="233"/>
      <c r="AHM18" s="233"/>
      <c r="AHN18" s="233"/>
      <c r="AHO18" s="233"/>
      <c r="AHP18" s="233"/>
      <c r="AHQ18" s="233"/>
      <c r="AHR18" s="233"/>
      <c r="AHS18" s="233"/>
      <c r="AHT18" s="233"/>
      <c r="AHU18" s="233"/>
      <c r="AHV18" s="233"/>
      <c r="AHW18" s="233"/>
      <c r="AHX18" s="233"/>
      <c r="AHY18" s="233"/>
      <c r="AHZ18" s="233"/>
      <c r="AIA18" s="233"/>
      <c r="AIB18" s="233"/>
      <c r="AIC18" s="233"/>
      <c r="AID18" s="233"/>
      <c r="AIE18" s="233"/>
      <c r="AIF18" s="233"/>
      <c r="AIG18" s="233"/>
      <c r="AIH18" s="233"/>
      <c r="AII18" s="233"/>
      <c r="AIJ18" s="233"/>
      <c r="AIK18" s="233"/>
      <c r="AIL18" s="233"/>
      <c r="AIM18" s="233"/>
      <c r="AIN18" s="233"/>
      <c r="AIO18" s="233"/>
      <c r="AIP18" s="233"/>
      <c r="AIQ18" s="233"/>
      <c r="AIR18" s="233"/>
      <c r="AIS18" s="233"/>
      <c r="AIT18" s="233"/>
      <c r="AIU18" s="233"/>
      <c r="AIV18" s="233"/>
      <c r="AIW18" s="233"/>
      <c r="AIX18" s="233"/>
      <c r="AIY18" s="233"/>
      <c r="AIZ18" s="233"/>
      <c r="AJA18" s="233"/>
      <c r="AJB18" s="233"/>
      <c r="AJC18" s="233"/>
      <c r="AJD18" s="233"/>
      <c r="AJE18" s="233"/>
      <c r="AJF18" s="233"/>
      <c r="AJG18" s="233"/>
      <c r="AJH18" s="233"/>
      <c r="AJI18" s="233"/>
      <c r="AJJ18" s="233"/>
      <c r="AJK18" s="233"/>
      <c r="AJL18" s="233"/>
      <c r="AJM18" s="233"/>
      <c r="AJN18" s="233"/>
      <c r="AJO18" s="233"/>
      <c r="AJP18" s="233"/>
      <c r="AJQ18" s="233"/>
      <c r="AJR18" s="233"/>
      <c r="AJS18" s="233"/>
      <c r="AJT18" s="233"/>
      <c r="AJU18" s="233"/>
      <c r="AJV18" s="233"/>
      <c r="AJW18" s="233"/>
      <c r="AJX18" s="233"/>
      <c r="AJY18" s="233"/>
      <c r="AJZ18" s="233"/>
      <c r="AKA18" s="233"/>
      <c r="AKB18" s="233"/>
      <c r="AKC18" s="233"/>
      <c r="AKD18" s="233"/>
      <c r="AKE18" s="233"/>
      <c r="AKF18" s="233"/>
      <c r="AKG18" s="233"/>
      <c r="AKH18" s="233"/>
      <c r="AKI18" s="233"/>
      <c r="AKJ18" s="233"/>
      <c r="AKK18" s="233"/>
      <c r="AKL18" s="233"/>
      <c r="AKM18" s="233"/>
      <c r="AKN18" s="233"/>
      <c r="AKO18" s="233"/>
      <c r="AKP18" s="233"/>
      <c r="AKQ18" s="233"/>
      <c r="AKR18" s="233"/>
      <c r="AKS18" s="233"/>
      <c r="AKT18" s="233"/>
      <c r="AKU18" s="233"/>
      <c r="AKV18" s="233"/>
      <c r="AKW18" s="233"/>
      <c r="AKX18" s="233"/>
      <c r="AKY18" s="233"/>
      <c r="AKZ18" s="233"/>
      <c r="ALA18" s="233"/>
      <c r="ALB18" s="233"/>
      <c r="ALC18" s="233"/>
      <c r="ALD18" s="233"/>
      <c r="ALE18" s="233"/>
      <c r="ALF18" s="233"/>
      <c r="ALG18" s="233"/>
      <c r="ALH18" s="233"/>
      <c r="ALI18" s="233"/>
      <c r="ALJ18" s="233"/>
      <c r="ALK18" s="233"/>
      <c r="ALL18" s="233"/>
      <c r="ALM18" s="233"/>
      <c r="ALN18" s="233"/>
      <c r="ALO18" s="233"/>
      <c r="ALP18" s="233"/>
      <c r="ALQ18" s="233"/>
      <c r="ALR18" s="233"/>
      <c r="ALS18" s="233"/>
      <c r="ALT18" s="233"/>
      <c r="ALU18" s="233"/>
      <c r="ALV18" s="233"/>
      <c r="ALW18" s="233"/>
      <c r="ALX18" s="233"/>
      <c r="ALY18" s="233"/>
      <c r="ALZ18" s="233"/>
      <c r="AMA18" s="233"/>
    </row>
    <row r="19" spans="1:1015" s="241" customFormat="1" ht="12">
      <c r="A19" s="256">
        <f>A17+1</f>
        <v>7</v>
      </c>
      <c r="B19" s="265" t="s">
        <v>164</v>
      </c>
      <c r="C19" s="258" t="s">
        <v>131</v>
      </c>
      <c r="D19" s="256">
        <v>2</v>
      </c>
      <c r="E19" s="246"/>
      <c r="F19" s="254">
        <f>E19*D19</f>
        <v>0</v>
      </c>
      <c r="H19" s="236"/>
    </row>
    <row r="20" spans="1:1015" ht="42.9">
      <c r="A20" s="237"/>
      <c r="B20" s="233" t="s">
        <v>165</v>
      </c>
      <c r="C20" s="233"/>
      <c r="D20" s="233"/>
      <c r="E20" s="249"/>
      <c r="F20" s="255"/>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3"/>
      <c r="GE20" s="233"/>
      <c r="GF20" s="233"/>
      <c r="GG20" s="233"/>
      <c r="GH20" s="233"/>
      <c r="GI20" s="233"/>
      <c r="GJ20" s="233"/>
      <c r="GK20" s="233"/>
      <c r="GL20" s="233"/>
      <c r="GM20" s="233"/>
      <c r="GN20" s="233"/>
      <c r="GO20" s="233"/>
      <c r="GP20" s="233"/>
      <c r="GQ20" s="233"/>
      <c r="GR20" s="233"/>
      <c r="GS20" s="233"/>
      <c r="GT20" s="233"/>
      <c r="GU20" s="233"/>
      <c r="GV20" s="233"/>
      <c r="GW20" s="233"/>
      <c r="GX20" s="233"/>
      <c r="GY20" s="233"/>
      <c r="GZ20" s="233"/>
      <c r="HA20" s="233"/>
      <c r="HB20" s="233"/>
      <c r="HC20" s="233"/>
      <c r="HD20" s="233"/>
      <c r="HE20" s="233"/>
      <c r="HF20" s="233"/>
      <c r="HG20" s="233"/>
      <c r="HH20" s="233"/>
      <c r="HI20" s="233"/>
      <c r="HJ20" s="233"/>
      <c r="HK20" s="233"/>
      <c r="HL20" s="233"/>
      <c r="HM20" s="233"/>
      <c r="HN20" s="233"/>
      <c r="HO20" s="233"/>
      <c r="HP20" s="233"/>
      <c r="HQ20" s="233"/>
      <c r="HR20" s="233"/>
      <c r="HS20" s="233"/>
      <c r="HT20" s="233"/>
      <c r="HU20" s="233"/>
      <c r="HV20" s="233"/>
      <c r="HW20" s="233"/>
      <c r="HX20" s="233"/>
      <c r="HY20" s="233"/>
      <c r="HZ20" s="233"/>
      <c r="IA20" s="233"/>
      <c r="IB20" s="233"/>
      <c r="IC20" s="233"/>
      <c r="ID20" s="233"/>
      <c r="IE20" s="233"/>
      <c r="IF20" s="233"/>
      <c r="IG20" s="233"/>
      <c r="IH20" s="233"/>
      <c r="II20" s="233"/>
      <c r="IJ20" s="233"/>
      <c r="IK20" s="233"/>
      <c r="IL20" s="233"/>
      <c r="IM20" s="233"/>
      <c r="IN20" s="233"/>
      <c r="IO20" s="233"/>
      <c r="IP20" s="233"/>
      <c r="IQ20" s="233"/>
      <c r="IR20" s="233"/>
      <c r="IS20" s="233"/>
      <c r="IT20" s="233"/>
      <c r="IU20" s="233"/>
      <c r="IV20" s="233"/>
      <c r="IW20" s="233"/>
      <c r="IX20" s="233"/>
      <c r="IY20" s="233"/>
      <c r="IZ20" s="233"/>
      <c r="JA20" s="233"/>
      <c r="JB20" s="233"/>
      <c r="JC20" s="233"/>
      <c r="JD20" s="233"/>
      <c r="JE20" s="233"/>
      <c r="JF20" s="233"/>
      <c r="JG20" s="233"/>
      <c r="JH20" s="233"/>
      <c r="JI20" s="233"/>
      <c r="JJ20" s="233"/>
      <c r="JK20" s="233"/>
      <c r="JL20" s="233"/>
      <c r="JM20" s="233"/>
      <c r="JN20" s="233"/>
      <c r="JO20" s="233"/>
      <c r="JP20" s="233"/>
      <c r="JQ20" s="233"/>
      <c r="JR20" s="233"/>
      <c r="JS20" s="233"/>
      <c r="JT20" s="233"/>
      <c r="JU20" s="233"/>
      <c r="JV20" s="233"/>
      <c r="JW20" s="233"/>
      <c r="JX20" s="233"/>
      <c r="JY20" s="233"/>
      <c r="JZ20" s="233"/>
      <c r="KA20" s="233"/>
      <c r="KB20" s="233"/>
      <c r="KC20" s="233"/>
      <c r="KD20" s="233"/>
      <c r="KE20" s="233"/>
      <c r="KF20" s="233"/>
      <c r="KG20" s="233"/>
      <c r="KH20" s="233"/>
      <c r="KI20" s="233"/>
      <c r="KJ20" s="233"/>
      <c r="KK20" s="233"/>
      <c r="KL20" s="233"/>
      <c r="KM20" s="233"/>
      <c r="KN20" s="233"/>
      <c r="KO20" s="233"/>
      <c r="KP20" s="233"/>
      <c r="KQ20" s="233"/>
      <c r="KR20" s="233"/>
      <c r="KS20" s="233"/>
      <c r="KT20" s="233"/>
      <c r="KU20" s="233"/>
      <c r="KV20" s="233"/>
      <c r="KW20" s="233"/>
      <c r="KX20" s="233"/>
      <c r="KY20" s="233"/>
      <c r="KZ20" s="233"/>
      <c r="LA20" s="233"/>
      <c r="LB20" s="233"/>
      <c r="LC20" s="233"/>
      <c r="LD20" s="233"/>
      <c r="LE20" s="233"/>
      <c r="LF20" s="233"/>
      <c r="LG20" s="233"/>
      <c r="LH20" s="233"/>
      <c r="LI20" s="233"/>
      <c r="LJ20" s="233"/>
      <c r="LK20" s="233"/>
      <c r="LL20" s="233"/>
      <c r="LM20" s="233"/>
      <c r="LN20" s="233"/>
      <c r="LO20" s="233"/>
      <c r="LP20" s="233"/>
      <c r="LQ20" s="233"/>
      <c r="LR20" s="233"/>
      <c r="LS20" s="233"/>
      <c r="LT20" s="233"/>
      <c r="LU20" s="233"/>
      <c r="LV20" s="233"/>
      <c r="LW20" s="233"/>
      <c r="LX20" s="233"/>
      <c r="LY20" s="233"/>
      <c r="LZ20" s="233"/>
      <c r="MA20" s="233"/>
      <c r="MB20" s="233"/>
      <c r="MC20" s="233"/>
      <c r="MD20" s="233"/>
      <c r="ME20" s="233"/>
      <c r="MF20" s="233"/>
      <c r="MG20" s="233"/>
      <c r="MH20" s="233"/>
      <c r="MI20" s="233"/>
      <c r="MJ20" s="233"/>
      <c r="MK20" s="233"/>
      <c r="ML20" s="233"/>
      <c r="MM20" s="233"/>
      <c r="MN20" s="233"/>
      <c r="MO20" s="233"/>
      <c r="MP20" s="233"/>
      <c r="MQ20" s="233"/>
      <c r="MR20" s="233"/>
      <c r="MS20" s="233"/>
      <c r="MT20" s="233"/>
      <c r="MU20" s="233"/>
      <c r="MV20" s="233"/>
      <c r="MW20" s="233"/>
      <c r="MX20" s="233"/>
      <c r="MY20" s="233"/>
      <c r="MZ20" s="233"/>
      <c r="NA20" s="233"/>
      <c r="NB20" s="233"/>
      <c r="NC20" s="233"/>
      <c r="ND20" s="233"/>
      <c r="NE20" s="233"/>
      <c r="NF20" s="233"/>
      <c r="NG20" s="233"/>
      <c r="NH20" s="233"/>
      <c r="NI20" s="233"/>
      <c r="NJ20" s="233"/>
      <c r="NK20" s="233"/>
      <c r="NL20" s="233"/>
      <c r="NM20" s="233"/>
      <c r="NN20" s="233"/>
      <c r="NO20" s="233"/>
      <c r="NP20" s="233"/>
      <c r="NQ20" s="233"/>
      <c r="NR20" s="233"/>
      <c r="NS20" s="233"/>
      <c r="NT20" s="233"/>
      <c r="NU20" s="233"/>
      <c r="NV20" s="233"/>
      <c r="NW20" s="233"/>
      <c r="NX20" s="233"/>
      <c r="NY20" s="233"/>
      <c r="NZ20" s="233"/>
      <c r="OA20" s="233"/>
      <c r="OB20" s="233"/>
      <c r="OC20" s="233"/>
      <c r="OD20" s="233"/>
      <c r="OE20" s="233"/>
      <c r="OF20" s="233"/>
      <c r="OG20" s="233"/>
      <c r="OH20" s="233"/>
      <c r="OI20" s="233"/>
      <c r="OJ20" s="233"/>
      <c r="OK20" s="233"/>
      <c r="OL20" s="233"/>
      <c r="OM20" s="233"/>
      <c r="ON20" s="233"/>
      <c r="OO20" s="233"/>
      <c r="OP20" s="233"/>
      <c r="OQ20" s="233"/>
      <c r="OR20" s="233"/>
      <c r="OS20" s="233"/>
      <c r="OT20" s="233"/>
      <c r="OU20" s="233"/>
      <c r="OV20" s="233"/>
      <c r="OW20" s="233"/>
      <c r="OX20" s="233"/>
      <c r="OY20" s="233"/>
      <c r="OZ20" s="233"/>
      <c r="PA20" s="233"/>
      <c r="PB20" s="233"/>
      <c r="PC20" s="233"/>
      <c r="PD20" s="233"/>
      <c r="PE20" s="233"/>
      <c r="PF20" s="233"/>
      <c r="PG20" s="233"/>
      <c r="PH20" s="233"/>
      <c r="PI20" s="233"/>
      <c r="PJ20" s="233"/>
      <c r="PK20" s="233"/>
      <c r="PL20" s="233"/>
      <c r="PM20" s="233"/>
      <c r="PN20" s="233"/>
      <c r="PO20" s="233"/>
      <c r="PP20" s="233"/>
      <c r="PQ20" s="233"/>
      <c r="PR20" s="233"/>
      <c r="PS20" s="233"/>
      <c r="PT20" s="233"/>
      <c r="PU20" s="233"/>
      <c r="PV20" s="233"/>
      <c r="PW20" s="233"/>
      <c r="PX20" s="233"/>
      <c r="PY20" s="233"/>
      <c r="PZ20" s="233"/>
      <c r="QA20" s="233"/>
      <c r="QB20" s="233"/>
      <c r="QC20" s="233"/>
      <c r="QD20" s="233"/>
      <c r="QE20" s="233"/>
      <c r="QF20" s="233"/>
      <c r="QG20" s="233"/>
      <c r="QH20" s="233"/>
      <c r="QI20" s="233"/>
      <c r="QJ20" s="233"/>
      <c r="QK20" s="233"/>
      <c r="QL20" s="233"/>
      <c r="QM20" s="233"/>
      <c r="QN20" s="233"/>
      <c r="QO20" s="233"/>
      <c r="QP20" s="233"/>
      <c r="QQ20" s="233"/>
      <c r="QR20" s="233"/>
      <c r="QS20" s="233"/>
      <c r="QT20" s="233"/>
      <c r="QU20" s="233"/>
      <c r="QV20" s="233"/>
      <c r="QW20" s="233"/>
      <c r="QX20" s="233"/>
      <c r="QY20" s="233"/>
      <c r="QZ20" s="233"/>
      <c r="RA20" s="233"/>
      <c r="RB20" s="233"/>
      <c r="RC20" s="233"/>
      <c r="RD20" s="233"/>
      <c r="RE20" s="233"/>
      <c r="RF20" s="233"/>
      <c r="RG20" s="233"/>
      <c r="RH20" s="233"/>
      <c r="RI20" s="233"/>
      <c r="RJ20" s="233"/>
      <c r="RK20" s="233"/>
      <c r="RL20" s="233"/>
      <c r="RM20" s="233"/>
      <c r="RN20" s="233"/>
      <c r="RO20" s="233"/>
      <c r="RP20" s="233"/>
      <c r="RQ20" s="233"/>
      <c r="RR20" s="233"/>
      <c r="RS20" s="233"/>
      <c r="RT20" s="233"/>
      <c r="RU20" s="233"/>
      <c r="RV20" s="233"/>
      <c r="RW20" s="233"/>
      <c r="RX20" s="233"/>
      <c r="RY20" s="233"/>
      <c r="RZ20" s="233"/>
      <c r="SA20" s="233"/>
      <c r="SB20" s="233"/>
      <c r="SC20" s="233"/>
      <c r="SD20" s="233"/>
      <c r="SE20" s="233"/>
      <c r="SF20" s="233"/>
      <c r="SG20" s="233"/>
      <c r="SH20" s="233"/>
      <c r="SI20" s="233"/>
      <c r="SJ20" s="233"/>
      <c r="SK20" s="233"/>
      <c r="SL20" s="233"/>
      <c r="SM20" s="233"/>
      <c r="SN20" s="233"/>
      <c r="SO20" s="233"/>
      <c r="SP20" s="233"/>
      <c r="SQ20" s="233"/>
      <c r="SR20" s="233"/>
      <c r="SS20" s="233"/>
      <c r="ST20" s="233"/>
      <c r="SU20" s="233"/>
      <c r="SV20" s="233"/>
      <c r="SW20" s="233"/>
      <c r="SX20" s="233"/>
      <c r="SY20" s="233"/>
      <c r="SZ20" s="233"/>
      <c r="TA20" s="233"/>
      <c r="TB20" s="233"/>
      <c r="TC20" s="233"/>
      <c r="TD20" s="233"/>
      <c r="TE20" s="233"/>
      <c r="TF20" s="233"/>
      <c r="TG20" s="233"/>
      <c r="TH20" s="233"/>
      <c r="TI20" s="233"/>
      <c r="TJ20" s="233"/>
      <c r="TK20" s="233"/>
      <c r="TL20" s="233"/>
      <c r="TM20" s="233"/>
      <c r="TN20" s="233"/>
      <c r="TO20" s="233"/>
      <c r="TP20" s="233"/>
      <c r="TQ20" s="233"/>
      <c r="TR20" s="233"/>
      <c r="TS20" s="233"/>
      <c r="TT20" s="233"/>
      <c r="TU20" s="233"/>
      <c r="TV20" s="233"/>
      <c r="TW20" s="233"/>
      <c r="TX20" s="233"/>
      <c r="TY20" s="233"/>
      <c r="TZ20" s="233"/>
      <c r="UA20" s="233"/>
      <c r="UB20" s="233"/>
      <c r="UC20" s="233"/>
      <c r="UD20" s="233"/>
      <c r="UE20" s="233"/>
      <c r="UF20" s="233"/>
      <c r="UG20" s="233"/>
      <c r="UH20" s="233"/>
      <c r="UI20" s="233"/>
      <c r="UJ20" s="233"/>
      <c r="UK20" s="233"/>
      <c r="UL20" s="233"/>
      <c r="UM20" s="233"/>
      <c r="UN20" s="233"/>
      <c r="UO20" s="233"/>
      <c r="UP20" s="233"/>
      <c r="UQ20" s="233"/>
      <c r="UR20" s="233"/>
      <c r="US20" s="233"/>
      <c r="UT20" s="233"/>
      <c r="UU20" s="233"/>
      <c r="UV20" s="233"/>
      <c r="UW20" s="233"/>
      <c r="UX20" s="233"/>
      <c r="UY20" s="233"/>
      <c r="UZ20" s="233"/>
      <c r="VA20" s="233"/>
      <c r="VB20" s="233"/>
      <c r="VC20" s="233"/>
      <c r="VD20" s="233"/>
      <c r="VE20" s="233"/>
      <c r="VF20" s="233"/>
      <c r="VG20" s="233"/>
      <c r="VH20" s="233"/>
      <c r="VI20" s="233"/>
      <c r="VJ20" s="233"/>
      <c r="VK20" s="233"/>
      <c r="VL20" s="233"/>
      <c r="VM20" s="233"/>
      <c r="VN20" s="233"/>
      <c r="VO20" s="233"/>
      <c r="VP20" s="233"/>
      <c r="VQ20" s="233"/>
      <c r="VR20" s="233"/>
      <c r="VS20" s="233"/>
      <c r="VT20" s="233"/>
      <c r="VU20" s="233"/>
      <c r="VV20" s="233"/>
      <c r="VW20" s="233"/>
      <c r="VX20" s="233"/>
      <c r="VY20" s="233"/>
      <c r="VZ20" s="233"/>
      <c r="WA20" s="233"/>
      <c r="WB20" s="233"/>
      <c r="WC20" s="233"/>
      <c r="WD20" s="233"/>
      <c r="WE20" s="233"/>
      <c r="WF20" s="233"/>
      <c r="WG20" s="233"/>
      <c r="WH20" s="233"/>
      <c r="WI20" s="233"/>
      <c r="WJ20" s="233"/>
      <c r="WK20" s="233"/>
      <c r="WL20" s="233"/>
      <c r="WM20" s="233"/>
      <c r="WN20" s="233"/>
      <c r="WO20" s="233"/>
      <c r="WP20" s="233"/>
      <c r="WQ20" s="233"/>
      <c r="WR20" s="233"/>
      <c r="WS20" s="233"/>
      <c r="WT20" s="233"/>
      <c r="WU20" s="233"/>
      <c r="WV20" s="233"/>
      <c r="WW20" s="233"/>
      <c r="WX20" s="233"/>
      <c r="WY20" s="233"/>
      <c r="WZ20" s="233"/>
      <c r="XA20" s="233"/>
      <c r="XB20" s="233"/>
      <c r="XC20" s="233"/>
      <c r="XD20" s="233"/>
      <c r="XE20" s="233"/>
      <c r="XF20" s="233"/>
      <c r="XG20" s="233"/>
      <c r="XH20" s="233"/>
      <c r="XI20" s="233"/>
      <c r="XJ20" s="233"/>
      <c r="XK20" s="233"/>
      <c r="XL20" s="233"/>
      <c r="XM20" s="233"/>
      <c r="XN20" s="233"/>
      <c r="XO20" s="233"/>
      <c r="XP20" s="233"/>
      <c r="XQ20" s="233"/>
      <c r="XR20" s="233"/>
      <c r="XS20" s="233"/>
      <c r="XT20" s="233"/>
      <c r="XU20" s="233"/>
      <c r="XV20" s="233"/>
      <c r="XW20" s="233"/>
      <c r="XX20" s="233"/>
      <c r="XY20" s="233"/>
      <c r="XZ20" s="233"/>
      <c r="YA20" s="233"/>
      <c r="YB20" s="233"/>
      <c r="YC20" s="233"/>
      <c r="YD20" s="233"/>
      <c r="YE20" s="233"/>
      <c r="YF20" s="233"/>
      <c r="YG20" s="233"/>
      <c r="YH20" s="233"/>
      <c r="YI20" s="233"/>
      <c r="YJ20" s="233"/>
      <c r="YK20" s="233"/>
      <c r="YL20" s="233"/>
      <c r="YM20" s="233"/>
      <c r="YN20" s="233"/>
      <c r="YO20" s="233"/>
      <c r="YP20" s="233"/>
      <c r="YQ20" s="233"/>
      <c r="YR20" s="233"/>
      <c r="YS20" s="233"/>
      <c r="YT20" s="233"/>
      <c r="YU20" s="233"/>
      <c r="YV20" s="233"/>
      <c r="YW20" s="233"/>
      <c r="YX20" s="233"/>
      <c r="YY20" s="233"/>
      <c r="YZ20" s="233"/>
      <c r="ZA20" s="233"/>
      <c r="ZB20" s="233"/>
      <c r="ZC20" s="233"/>
      <c r="ZD20" s="233"/>
      <c r="ZE20" s="233"/>
      <c r="ZF20" s="233"/>
      <c r="ZG20" s="233"/>
      <c r="ZH20" s="233"/>
      <c r="ZI20" s="233"/>
      <c r="ZJ20" s="233"/>
      <c r="ZK20" s="233"/>
      <c r="ZL20" s="233"/>
      <c r="ZM20" s="233"/>
      <c r="ZN20" s="233"/>
      <c r="ZO20" s="233"/>
      <c r="ZP20" s="233"/>
      <c r="ZQ20" s="233"/>
      <c r="ZR20" s="233"/>
      <c r="ZS20" s="233"/>
      <c r="ZT20" s="233"/>
      <c r="ZU20" s="233"/>
      <c r="ZV20" s="233"/>
      <c r="ZW20" s="233"/>
      <c r="ZX20" s="233"/>
      <c r="ZY20" s="233"/>
      <c r="ZZ20" s="233"/>
      <c r="AAA20" s="233"/>
      <c r="AAB20" s="233"/>
      <c r="AAC20" s="233"/>
      <c r="AAD20" s="233"/>
      <c r="AAE20" s="233"/>
      <c r="AAF20" s="233"/>
      <c r="AAG20" s="233"/>
      <c r="AAH20" s="233"/>
      <c r="AAI20" s="233"/>
      <c r="AAJ20" s="233"/>
      <c r="AAK20" s="233"/>
      <c r="AAL20" s="233"/>
      <c r="AAM20" s="233"/>
      <c r="AAN20" s="233"/>
      <c r="AAO20" s="233"/>
      <c r="AAP20" s="233"/>
      <c r="AAQ20" s="233"/>
      <c r="AAR20" s="233"/>
      <c r="AAS20" s="233"/>
      <c r="AAT20" s="233"/>
      <c r="AAU20" s="233"/>
      <c r="AAV20" s="233"/>
      <c r="AAW20" s="233"/>
      <c r="AAX20" s="233"/>
      <c r="AAY20" s="233"/>
      <c r="AAZ20" s="233"/>
      <c r="ABA20" s="233"/>
      <c r="ABB20" s="233"/>
      <c r="ABC20" s="233"/>
      <c r="ABD20" s="233"/>
      <c r="ABE20" s="233"/>
      <c r="ABF20" s="233"/>
      <c r="ABG20" s="233"/>
      <c r="ABH20" s="233"/>
      <c r="ABI20" s="233"/>
      <c r="ABJ20" s="233"/>
      <c r="ABK20" s="233"/>
      <c r="ABL20" s="233"/>
      <c r="ABM20" s="233"/>
      <c r="ABN20" s="233"/>
      <c r="ABO20" s="233"/>
      <c r="ABP20" s="233"/>
      <c r="ABQ20" s="233"/>
      <c r="ABR20" s="233"/>
      <c r="ABS20" s="233"/>
      <c r="ABT20" s="233"/>
      <c r="ABU20" s="233"/>
      <c r="ABV20" s="233"/>
      <c r="ABW20" s="233"/>
      <c r="ABX20" s="233"/>
      <c r="ABY20" s="233"/>
      <c r="ABZ20" s="233"/>
      <c r="ACA20" s="233"/>
      <c r="ACB20" s="233"/>
      <c r="ACC20" s="233"/>
      <c r="ACD20" s="233"/>
      <c r="ACE20" s="233"/>
      <c r="ACF20" s="233"/>
      <c r="ACG20" s="233"/>
      <c r="ACH20" s="233"/>
      <c r="ACI20" s="233"/>
      <c r="ACJ20" s="233"/>
      <c r="ACK20" s="233"/>
      <c r="ACL20" s="233"/>
      <c r="ACM20" s="233"/>
      <c r="ACN20" s="233"/>
      <c r="ACO20" s="233"/>
      <c r="ACP20" s="233"/>
      <c r="ACQ20" s="233"/>
      <c r="ACR20" s="233"/>
      <c r="ACS20" s="233"/>
      <c r="ACT20" s="233"/>
      <c r="ACU20" s="233"/>
      <c r="ACV20" s="233"/>
      <c r="ACW20" s="233"/>
      <c r="ACX20" s="233"/>
      <c r="ACY20" s="233"/>
      <c r="ACZ20" s="233"/>
      <c r="ADA20" s="233"/>
      <c r="ADB20" s="233"/>
      <c r="ADC20" s="233"/>
      <c r="ADD20" s="233"/>
      <c r="ADE20" s="233"/>
      <c r="ADF20" s="233"/>
      <c r="ADG20" s="233"/>
      <c r="ADH20" s="233"/>
      <c r="ADI20" s="233"/>
      <c r="ADJ20" s="233"/>
      <c r="ADK20" s="233"/>
      <c r="ADL20" s="233"/>
      <c r="ADM20" s="233"/>
      <c r="ADN20" s="233"/>
      <c r="ADO20" s="233"/>
      <c r="ADP20" s="233"/>
      <c r="ADQ20" s="233"/>
      <c r="ADR20" s="233"/>
      <c r="ADS20" s="233"/>
      <c r="ADT20" s="233"/>
      <c r="ADU20" s="233"/>
      <c r="ADV20" s="233"/>
      <c r="ADW20" s="233"/>
      <c r="ADX20" s="233"/>
      <c r="ADY20" s="233"/>
      <c r="ADZ20" s="233"/>
      <c r="AEA20" s="233"/>
      <c r="AEB20" s="233"/>
      <c r="AEC20" s="233"/>
      <c r="AED20" s="233"/>
      <c r="AEE20" s="233"/>
      <c r="AEF20" s="233"/>
      <c r="AEG20" s="233"/>
      <c r="AEH20" s="233"/>
      <c r="AEI20" s="233"/>
      <c r="AEJ20" s="233"/>
      <c r="AEK20" s="233"/>
      <c r="AEL20" s="233"/>
      <c r="AEM20" s="233"/>
      <c r="AEN20" s="233"/>
      <c r="AEO20" s="233"/>
      <c r="AEP20" s="233"/>
      <c r="AEQ20" s="233"/>
      <c r="AER20" s="233"/>
      <c r="AES20" s="233"/>
      <c r="AET20" s="233"/>
      <c r="AEU20" s="233"/>
      <c r="AEV20" s="233"/>
      <c r="AEW20" s="233"/>
      <c r="AEX20" s="233"/>
      <c r="AEY20" s="233"/>
      <c r="AEZ20" s="233"/>
      <c r="AFA20" s="233"/>
      <c r="AFB20" s="233"/>
      <c r="AFC20" s="233"/>
      <c r="AFD20" s="233"/>
      <c r="AFE20" s="233"/>
      <c r="AFF20" s="233"/>
      <c r="AFG20" s="233"/>
      <c r="AFH20" s="233"/>
      <c r="AFI20" s="233"/>
      <c r="AFJ20" s="233"/>
      <c r="AFK20" s="233"/>
      <c r="AFL20" s="233"/>
      <c r="AFM20" s="233"/>
      <c r="AFN20" s="233"/>
      <c r="AFO20" s="233"/>
      <c r="AFP20" s="233"/>
      <c r="AFQ20" s="233"/>
      <c r="AFR20" s="233"/>
      <c r="AFS20" s="233"/>
      <c r="AFT20" s="233"/>
      <c r="AFU20" s="233"/>
      <c r="AFV20" s="233"/>
      <c r="AFW20" s="233"/>
      <c r="AFX20" s="233"/>
      <c r="AFY20" s="233"/>
      <c r="AFZ20" s="233"/>
      <c r="AGA20" s="233"/>
      <c r="AGB20" s="233"/>
      <c r="AGC20" s="233"/>
      <c r="AGD20" s="233"/>
      <c r="AGE20" s="233"/>
      <c r="AGF20" s="233"/>
      <c r="AGG20" s="233"/>
      <c r="AGH20" s="233"/>
      <c r="AGI20" s="233"/>
      <c r="AGJ20" s="233"/>
      <c r="AGK20" s="233"/>
      <c r="AGL20" s="233"/>
      <c r="AGM20" s="233"/>
      <c r="AGN20" s="233"/>
      <c r="AGO20" s="233"/>
      <c r="AGP20" s="233"/>
      <c r="AGQ20" s="233"/>
      <c r="AGR20" s="233"/>
      <c r="AGS20" s="233"/>
      <c r="AGT20" s="233"/>
      <c r="AGU20" s="233"/>
      <c r="AGV20" s="233"/>
      <c r="AGW20" s="233"/>
      <c r="AGX20" s="233"/>
      <c r="AGY20" s="233"/>
      <c r="AGZ20" s="233"/>
      <c r="AHA20" s="233"/>
      <c r="AHB20" s="233"/>
      <c r="AHC20" s="233"/>
      <c r="AHD20" s="233"/>
      <c r="AHE20" s="233"/>
      <c r="AHF20" s="233"/>
      <c r="AHG20" s="233"/>
      <c r="AHH20" s="233"/>
      <c r="AHI20" s="233"/>
      <c r="AHJ20" s="233"/>
      <c r="AHK20" s="233"/>
      <c r="AHL20" s="233"/>
      <c r="AHM20" s="233"/>
      <c r="AHN20" s="233"/>
      <c r="AHO20" s="233"/>
      <c r="AHP20" s="233"/>
      <c r="AHQ20" s="233"/>
      <c r="AHR20" s="233"/>
      <c r="AHS20" s="233"/>
      <c r="AHT20" s="233"/>
      <c r="AHU20" s="233"/>
      <c r="AHV20" s="233"/>
      <c r="AHW20" s="233"/>
      <c r="AHX20" s="233"/>
      <c r="AHY20" s="233"/>
      <c r="AHZ20" s="233"/>
      <c r="AIA20" s="233"/>
      <c r="AIB20" s="233"/>
      <c r="AIC20" s="233"/>
      <c r="AID20" s="233"/>
      <c r="AIE20" s="233"/>
      <c r="AIF20" s="233"/>
      <c r="AIG20" s="233"/>
      <c r="AIH20" s="233"/>
      <c r="AII20" s="233"/>
      <c r="AIJ20" s="233"/>
      <c r="AIK20" s="233"/>
      <c r="AIL20" s="233"/>
      <c r="AIM20" s="233"/>
      <c r="AIN20" s="233"/>
      <c r="AIO20" s="233"/>
      <c r="AIP20" s="233"/>
      <c r="AIQ20" s="233"/>
      <c r="AIR20" s="233"/>
      <c r="AIS20" s="233"/>
      <c r="AIT20" s="233"/>
      <c r="AIU20" s="233"/>
      <c r="AIV20" s="233"/>
      <c r="AIW20" s="233"/>
      <c r="AIX20" s="233"/>
      <c r="AIY20" s="233"/>
      <c r="AIZ20" s="233"/>
      <c r="AJA20" s="233"/>
      <c r="AJB20" s="233"/>
      <c r="AJC20" s="233"/>
      <c r="AJD20" s="233"/>
      <c r="AJE20" s="233"/>
      <c r="AJF20" s="233"/>
      <c r="AJG20" s="233"/>
      <c r="AJH20" s="233"/>
      <c r="AJI20" s="233"/>
      <c r="AJJ20" s="233"/>
      <c r="AJK20" s="233"/>
      <c r="AJL20" s="233"/>
      <c r="AJM20" s="233"/>
      <c r="AJN20" s="233"/>
      <c r="AJO20" s="233"/>
      <c r="AJP20" s="233"/>
      <c r="AJQ20" s="233"/>
      <c r="AJR20" s="233"/>
      <c r="AJS20" s="233"/>
      <c r="AJT20" s="233"/>
      <c r="AJU20" s="233"/>
      <c r="AJV20" s="233"/>
      <c r="AJW20" s="233"/>
      <c r="AJX20" s="233"/>
      <c r="AJY20" s="233"/>
      <c r="AJZ20" s="233"/>
      <c r="AKA20" s="233"/>
      <c r="AKB20" s="233"/>
      <c r="AKC20" s="233"/>
      <c r="AKD20" s="233"/>
      <c r="AKE20" s="233"/>
      <c r="AKF20" s="233"/>
      <c r="AKG20" s="233"/>
      <c r="AKH20" s="233"/>
      <c r="AKI20" s="233"/>
      <c r="AKJ20" s="233"/>
      <c r="AKK20" s="233"/>
      <c r="AKL20" s="233"/>
      <c r="AKM20" s="233"/>
      <c r="AKN20" s="233"/>
      <c r="AKO20" s="233"/>
      <c r="AKP20" s="233"/>
      <c r="AKQ20" s="233"/>
      <c r="AKR20" s="233"/>
      <c r="AKS20" s="233"/>
      <c r="AKT20" s="233"/>
      <c r="AKU20" s="233"/>
      <c r="AKV20" s="233"/>
      <c r="AKW20" s="233"/>
      <c r="AKX20" s="233"/>
      <c r="AKY20" s="233"/>
      <c r="AKZ20" s="233"/>
      <c r="ALA20" s="233"/>
      <c r="ALB20" s="233"/>
      <c r="ALC20" s="233"/>
      <c r="ALD20" s="233"/>
      <c r="ALE20" s="233"/>
      <c r="ALF20" s="233"/>
      <c r="ALG20" s="233"/>
      <c r="ALH20" s="233"/>
      <c r="ALI20" s="233"/>
      <c r="ALJ20" s="233"/>
      <c r="ALK20" s="233"/>
      <c r="ALL20" s="233"/>
      <c r="ALM20" s="233"/>
      <c r="ALN20" s="233"/>
      <c r="ALO20" s="233"/>
      <c r="ALP20" s="233"/>
      <c r="ALQ20" s="233"/>
      <c r="ALR20" s="233"/>
      <c r="ALS20" s="233"/>
      <c r="ALT20" s="233"/>
      <c r="ALU20" s="233"/>
      <c r="ALV20" s="233"/>
      <c r="ALW20" s="233"/>
      <c r="ALX20" s="233"/>
      <c r="ALY20" s="233"/>
      <c r="ALZ20" s="233"/>
      <c r="AMA20" s="233"/>
    </row>
    <row r="21" spans="1:1015" s="241" customFormat="1" ht="12">
      <c r="A21" s="256">
        <f>A19+1</f>
        <v>8</v>
      </c>
      <c r="B21" s="265" t="s">
        <v>166</v>
      </c>
      <c r="C21" s="258" t="s">
        <v>131</v>
      </c>
      <c r="D21" s="256">
        <v>2</v>
      </c>
      <c r="E21" s="246"/>
      <c r="F21" s="254">
        <f>E21*D21</f>
        <v>0</v>
      </c>
      <c r="H21" s="236"/>
    </row>
    <row r="22" spans="1:1015">
      <c r="A22" s="237"/>
      <c r="B22" s="233" t="s">
        <v>167</v>
      </c>
      <c r="C22" s="233"/>
      <c r="D22" s="233"/>
      <c r="E22" s="249"/>
      <c r="F22" s="255"/>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c r="EI22" s="233"/>
      <c r="EJ22" s="233"/>
      <c r="EK22" s="233"/>
      <c r="EL22" s="233"/>
      <c r="EM22" s="233"/>
      <c r="EN22" s="233"/>
      <c r="EO22" s="233"/>
      <c r="EP22" s="233"/>
      <c r="EQ22" s="233"/>
      <c r="ER22" s="233"/>
      <c r="ES22" s="233"/>
      <c r="ET22" s="233"/>
      <c r="EU22" s="233"/>
      <c r="EV22" s="233"/>
      <c r="EW22" s="233"/>
      <c r="EX22" s="233"/>
      <c r="EY22" s="233"/>
      <c r="EZ22" s="233"/>
      <c r="FA22" s="233"/>
      <c r="FB22" s="233"/>
      <c r="FC22" s="233"/>
      <c r="FD22" s="233"/>
      <c r="FE22" s="233"/>
      <c r="FF22" s="233"/>
      <c r="FG22" s="233"/>
      <c r="FH22" s="233"/>
      <c r="FI22" s="233"/>
      <c r="FJ22" s="233"/>
      <c r="FK22" s="233"/>
      <c r="FL22" s="233"/>
      <c r="FM22" s="233"/>
      <c r="FN22" s="233"/>
      <c r="FO22" s="233"/>
      <c r="FP22" s="233"/>
      <c r="FQ22" s="233"/>
      <c r="FR22" s="233"/>
      <c r="FS22" s="233"/>
      <c r="FT22" s="233"/>
      <c r="FU22" s="233"/>
      <c r="FV22" s="233"/>
      <c r="FW22" s="233"/>
      <c r="FX22" s="233"/>
      <c r="FY22" s="233"/>
      <c r="FZ22" s="233"/>
      <c r="GA22" s="233"/>
      <c r="GB22" s="233"/>
      <c r="GC22" s="233"/>
      <c r="GD22" s="233"/>
      <c r="GE22" s="233"/>
      <c r="GF22" s="233"/>
      <c r="GG22" s="233"/>
      <c r="GH22" s="233"/>
      <c r="GI22" s="233"/>
      <c r="GJ22" s="233"/>
      <c r="GK22" s="233"/>
      <c r="GL22" s="233"/>
      <c r="GM22" s="233"/>
      <c r="GN22" s="233"/>
      <c r="GO22" s="233"/>
      <c r="GP22" s="233"/>
      <c r="GQ22" s="233"/>
      <c r="GR22" s="233"/>
      <c r="GS22" s="233"/>
      <c r="GT22" s="233"/>
      <c r="GU22" s="233"/>
      <c r="GV22" s="233"/>
      <c r="GW22" s="233"/>
      <c r="GX22" s="233"/>
      <c r="GY22" s="233"/>
      <c r="GZ22" s="233"/>
      <c r="HA22" s="233"/>
      <c r="HB22" s="233"/>
      <c r="HC22" s="233"/>
      <c r="HD22" s="233"/>
      <c r="HE22" s="233"/>
      <c r="HF22" s="233"/>
      <c r="HG22" s="233"/>
      <c r="HH22" s="233"/>
      <c r="HI22" s="233"/>
      <c r="HJ22" s="233"/>
      <c r="HK22" s="233"/>
      <c r="HL22" s="233"/>
      <c r="HM22" s="233"/>
      <c r="HN22" s="233"/>
      <c r="HO22" s="233"/>
      <c r="HP22" s="233"/>
      <c r="HQ22" s="233"/>
      <c r="HR22" s="233"/>
      <c r="HS22" s="233"/>
      <c r="HT22" s="233"/>
      <c r="HU22" s="233"/>
      <c r="HV22" s="233"/>
      <c r="HW22" s="233"/>
      <c r="HX22" s="233"/>
      <c r="HY22" s="233"/>
      <c r="HZ22" s="233"/>
      <c r="IA22" s="233"/>
      <c r="IB22" s="233"/>
      <c r="IC22" s="233"/>
      <c r="ID22" s="233"/>
      <c r="IE22" s="233"/>
      <c r="IF22" s="233"/>
      <c r="IG22" s="233"/>
      <c r="IH22" s="233"/>
      <c r="II22" s="233"/>
      <c r="IJ22" s="233"/>
      <c r="IK22" s="233"/>
      <c r="IL22" s="233"/>
      <c r="IM22" s="233"/>
      <c r="IN22" s="233"/>
      <c r="IO22" s="233"/>
      <c r="IP22" s="233"/>
      <c r="IQ22" s="233"/>
      <c r="IR22" s="233"/>
      <c r="IS22" s="233"/>
      <c r="IT22" s="233"/>
      <c r="IU22" s="233"/>
      <c r="IV22" s="233"/>
      <c r="IW22" s="233"/>
      <c r="IX22" s="233"/>
      <c r="IY22" s="233"/>
      <c r="IZ22" s="233"/>
      <c r="JA22" s="233"/>
      <c r="JB22" s="233"/>
      <c r="JC22" s="233"/>
      <c r="JD22" s="233"/>
      <c r="JE22" s="233"/>
      <c r="JF22" s="233"/>
      <c r="JG22" s="233"/>
      <c r="JH22" s="233"/>
      <c r="JI22" s="233"/>
      <c r="JJ22" s="233"/>
      <c r="JK22" s="233"/>
      <c r="JL22" s="233"/>
      <c r="JM22" s="233"/>
      <c r="JN22" s="233"/>
      <c r="JO22" s="233"/>
      <c r="JP22" s="233"/>
      <c r="JQ22" s="233"/>
      <c r="JR22" s="233"/>
      <c r="JS22" s="233"/>
      <c r="JT22" s="233"/>
      <c r="JU22" s="233"/>
      <c r="JV22" s="233"/>
      <c r="JW22" s="233"/>
      <c r="JX22" s="233"/>
      <c r="JY22" s="233"/>
      <c r="JZ22" s="233"/>
      <c r="KA22" s="233"/>
      <c r="KB22" s="233"/>
      <c r="KC22" s="233"/>
      <c r="KD22" s="233"/>
      <c r="KE22" s="233"/>
      <c r="KF22" s="233"/>
      <c r="KG22" s="233"/>
      <c r="KH22" s="233"/>
      <c r="KI22" s="233"/>
      <c r="KJ22" s="233"/>
      <c r="KK22" s="233"/>
      <c r="KL22" s="233"/>
      <c r="KM22" s="233"/>
      <c r="KN22" s="233"/>
      <c r="KO22" s="233"/>
      <c r="KP22" s="233"/>
      <c r="KQ22" s="233"/>
      <c r="KR22" s="233"/>
      <c r="KS22" s="233"/>
      <c r="KT22" s="233"/>
      <c r="KU22" s="233"/>
      <c r="KV22" s="233"/>
      <c r="KW22" s="233"/>
      <c r="KX22" s="233"/>
      <c r="KY22" s="233"/>
      <c r="KZ22" s="233"/>
      <c r="LA22" s="233"/>
      <c r="LB22" s="233"/>
      <c r="LC22" s="233"/>
      <c r="LD22" s="233"/>
      <c r="LE22" s="233"/>
      <c r="LF22" s="233"/>
      <c r="LG22" s="233"/>
      <c r="LH22" s="233"/>
      <c r="LI22" s="233"/>
      <c r="LJ22" s="233"/>
      <c r="LK22" s="233"/>
      <c r="LL22" s="233"/>
      <c r="LM22" s="233"/>
      <c r="LN22" s="233"/>
      <c r="LO22" s="233"/>
      <c r="LP22" s="233"/>
      <c r="LQ22" s="233"/>
      <c r="LR22" s="233"/>
      <c r="LS22" s="233"/>
      <c r="LT22" s="233"/>
      <c r="LU22" s="233"/>
      <c r="LV22" s="233"/>
      <c r="LW22" s="233"/>
      <c r="LX22" s="233"/>
      <c r="LY22" s="233"/>
      <c r="LZ22" s="233"/>
      <c r="MA22" s="233"/>
      <c r="MB22" s="233"/>
      <c r="MC22" s="233"/>
      <c r="MD22" s="233"/>
      <c r="ME22" s="233"/>
      <c r="MF22" s="233"/>
      <c r="MG22" s="233"/>
      <c r="MH22" s="233"/>
      <c r="MI22" s="233"/>
      <c r="MJ22" s="233"/>
      <c r="MK22" s="233"/>
      <c r="ML22" s="233"/>
      <c r="MM22" s="233"/>
      <c r="MN22" s="233"/>
      <c r="MO22" s="233"/>
      <c r="MP22" s="233"/>
      <c r="MQ22" s="233"/>
      <c r="MR22" s="233"/>
      <c r="MS22" s="233"/>
      <c r="MT22" s="233"/>
      <c r="MU22" s="233"/>
      <c r="MV22" s="233"/>
      <c r="MW22" s="233"/>
      <c r="MX22" s="233"/>
      <c r="MY22" s="233"/>
      <c r="MZ22" s="233"/>
      <c r="NA22" s="233"/>
      <c r="NB22" s="233"/>
      <c r="NC22" s="233"/>
      <c r="ND22" s="233"/>
      <c r="NE22" s="233"/>
      <c r="NF22" s="233"/>
      <c r="NG22" s="233"/>
      <c r="NH22" s="233"/>
      <c r="NI22" s="233"/>
      <c r="NJ22" s="233"/>
      <c r="NK22" s="233"/>
      <c r="NL22" s="233"/>
      <c r="NM22" s="233"/>
      <c r="NN22" s="233"/>
      <c r="NO22" s="233"/>
      <c r="NP22" s="233"/>
      <c r="NQ22" s="233"/>
      <c r="NR22" s="233"/>
      <c r="NS22" s="233"/>
      <c r="NT22" s="233"/>
      <c r="NU22" s="233"/>
      <c r="NV22" s="233"/>
      <c r="NW22" s="233"/>
      <c r="NX22" s="233"/>
      <c r="NY22" s="233"/>
      <c r="NZ22" s="233"/>
      <c r="OA22" s="233"/>
      <c r="OB22" s="233"/>
      <c r="OC22" s="233"/>
      <c r="OD22" s="233"/>
      <c r="OE22" s="233"/>
      <c r="OF22" s="233"/>
      <c r="OG22" s="233"/>
      <c r="OH22" s="233"/>
      <c r="OI22" s="233"/>
      <c r="OJ22" s="233"/>
      <c r="OK22" s="233"/>
      <c r="OL22" s="233"/>
      <c r="OM22" s="233"/>
      <c r="ON22" s="233"/>
      <c r="OO22" s="233"/>
      <c r="OP22" s="233"/>
      <c r="OQ22" s="233"/>
      <c r="OR22" s="233"/>
      <c r="OS22" s="233"/>
      <c r="OT22" s="233"/>
      <c r="OU22" s="233"/>
      <c r="OV22" s="233"/>
      <c r="OW22" s="233"/>
      <c r="OX22" s="233"/>
      <c r="OY22" s="233"/>
      <c r="OZ22" s="233"/>
      <c r="PA22" s="233"/>
      <c r="PB22" s="233"/>
      <c r="PC22" s="233"/>
      <c r="PD22" s="233"/>
      <c r="PE22" s="233"/>
      <c r="PF22" s="233"/>
      <c r="PG22" s="233"/>
      <c r="PH22" s="233"/>
      <c r="PI22" s="233"/>
      <c r="PJ22" s="233"/>
      <c r="PK22" s="233"/>
      <c r="PL22" s="233"/>
      <c r="PM22" s="233"/>
      <c r="PN22" s="233"/>
      <c r="PO22" s="233"/>
      <c r="PP22" s="233"/>
      <c r="PQ22" s="233"/>
      <c r="PR22" s="233"/>
      <c r="PS22" s="233"/>
      <c r="PT22" s="233"/>
      <c r="PU22" s="233"/>
      <c r="PV22" s="233"/>
      <c r="PW22" s="233"/>
      <c r="PX22" s="233"/>
      <c r="PY22" s="233"/>
      <c r="PZ22" s="233"/>
      <c r="QA22" s="233"/>
      <c r="QB22" s="233"/>
      <c r="QC22" s="233"/>
      <c r="QD22" s="233"/>
      <c r="QE22" s="233"/>
      <c r="QF22" s="233"/>
      <c r="QG22" s="233"/>
      <c r="QH22" s="233"/>
      <c r="QI22" s="233"/>
      <c r="QJ22" s="233"/>
      <c r="QK22" s="233"/>
      <c r="QL22" s="233"/>
      <c r="QM22" s="233"/>
      <c r="QN22" s="233"/>
      <c r="QO22" s="233"/>
      <c r="QP22" s="233"/>
      <c r="QQ22" s="233"/>
      <c r="QR22" s="233"/>
      <c r="QS22" s="233"/>
      <c r="QT22" s="233"/>
      <c r="QU22" s="233"/>
      <c r="QV22" s="233"/>
      <c r="QW22" s="233"/>
      <c r="QX22" s="233"/>
      <c r="QY22" s="233"/>
      <c r="QZ22" s="233"/>
      <c r="RA22" s="233"/>
      <c r="RB22" s="233"/>
      <c r="RC22" s="233"/>
      <c r="RD22" s="233"/>
      <c r="RE22" s="233"/>
      <c r="RF22" s="233"/>
      <c r="RG22" s="233"/>
      <c r="RH22" s="233"/>
      <c r="RI22" s="233"/>
      <c r="RJ22" s="233"/>
      <c r="RK22" s="233"/>
      <c r="RL22" s="233"/>
      <c r="RM22" s="233"/>
      <c r="RN22" s="233"/>
      <c r="RO22" s="233"/>
      <c r="RP22" s="233"/>
      <c r="RQ22" s="233"/>
      <c r="RR22" s="233"/>
      <c r="RS22" s="233"/>
      <c r="RT22" s="233"/>
      <c r="RU22" s="233"/>
      <c r="RV22" s="233"/>
      <c r="RW22" s="233"/>
      <c r="RX22" s="233"/>
      <c r="RY22" s="233"/>
      <c r="RZ22" s="233"/>
      <c r="SA22" s="233"/>
      <c r="SB22" s="233"/>
      <c r="SC22" s="233"/>
      <c r="SD22" s="233"/>
      <c r="SE22" s="233"/>
      <c r="SF22" s="233"/>
      <c r="SG22" s="233"/>
      <c r="SH22" s="233"/>
      <c r="SI22" s="233"/>
      <c r="SJ22" s="233"/>
      <c r="SK22" s="233"/>
      <c r="SL22" s="233"/>
      <c r="SM22" s="233"/>
      <c r="SN22" s="233"/>
      <c r="SO22" s="233"/>
      <c r="SP22" s="233"/>
      <c r="SQ22" s="233"/>
      <c r="SR22" s="233"/>
      <c r="SS22" s="233"/>
      <c r="ST22" s="233"/>
      <c r="SU22" s="233"/>
      <c r="SV22" s="233"/>
      <c r="SW22" s="233"/>
      <c r="SX22" s="233"/>
      <c r="SY22" s="233"/>
      <c r="SZ22" s="233"/>
      <c r="TA22" s="233"/>
      <c r="TB22" s="233"/>
      <c r="TC22" s="233"/>
      <c r="TD22" s="233"/>
      <c r="TE22" s="233"/>
      <c r="TF22" s="233"/>
      <c r="TG22" s="233"/>
      <c r="TH22" s="233"/>
      <c r="TI22" s="233"/>
      <c r="TJ22" s="233"/>
      <c r="TK22" s="233"/>
      <c r="TL22" s="233"/>
      <c r="TM22" s="233"/>
      <c r="TN22" s="233"/>
      <c r="TO22" s="233"/>
      <c r="TP22" s="233"/>
      <c r="TQ22" s="233"/>
      <c r="TR22" s="233"/>
      <c r="TS22" s="233"/>
      <c r="TT22" s="233"/>
      <c r="TU22" s="233"/>
      <c r="TV22" s="233"/>
      <c r="TW22" s="233"/>
      <c r="TX22" s="233"/>
      <c r="TY22" s="233"/>
      <c r="TZ22" s="233"/>
      <c r="UA22" s="233"/>
      <c r="UB22" s="233"/>
      <c r="UC22" s="233"/>
      <c r="UD22" s="233"/>
      <c r="UE22" s="233"/>
      <c r="UF22" s="233"/>
      <c r="UG22" s="233"/>
      <c r="UH22" s="233"/>
      <c r="UI22" s="233"/>
      <c r="UJ22" s="233"/>
      <c r="UK22" s="233"/>
      <c r="UL22" s="233"/>
      <c r="UM22" s="233"/>
      <c r="UN22" s="233"/>
      <c r="UO22" s="233"/>
      <c r="UP22" s="233"/>
      <c r="UQ22" s="233"/>
      <c r="UR22" s="233"/>
      <c r="US22" s="233"/>
      <c r="UT22" s="233"/>
      <c r="UU22" s="233"/>
      <c r="UV22" s="233"/>
      <c r="UW22" s="233"/>
      <c r="UX22" s="233"/>
      <c r="UY22" s="233"/>
      <c r="UZ22" s="233"/>
      <c r="VA22" s="233"/>
      <c r="VB22" s="233"/>
      <c r="VC22" s="233"/>
      <c r="VD22" s="233"/>
      <c r="VE22" s="233"/>
      <c r="VF22" s="233"/>
      <c r="VG22" s="233"/>
      <c r="VH22" s="233"/>
      <c r="VI22" s="233"/>
      <c r="VJ22" s="233"/>
      <c r="VK22" s="233"/>
      <c r="VL22" s="233"/>
      <c r="VM22" s="233"/>
      <c r="VN22" s="233"/>
      <c r="VO22" s="233"/>
      <c r="VP22" s="233"/>
      <c r="VQ22" s="233"/>
      <c r="VR22" s="233"/>
      <c r="VS22" s="233"/>
      <c r="VT22" s="233"/>
      <c r="VU22" s="233"/>
      <c r="VV22" s="233"/>
      <c r="VW22" s="233"/>
      <c r="VX22" s="233"/>
      <c r="VY22" s="233"/>
      <c r="VZ22" s="233"/>
      <c r="WA22" s="233"/>
      <c r="WB22" s="233"/>
      <c r="WC22" s="233"/>
      <c r="WD22" s="233"/>
      <c r="WE22" s="233"/>
      <c r="WF22" s="233"/>
      <c r="WG22" s="233"/>
      <c r="WH22" s="233"/>
      <c r="WI22" s="233"/>
      <c r="WJ22" s="233"/>
      <c r="WK22" s="233"/>
      <c r="WL22" s="233"/>
      <c r="WM22" s="233"/>
      <c r="WN22" s="233"/>
      <c r="WO22" s="233"/>
      <c r="WP22" s="233"/>
      <c r="WQ22" s="233"/>
      <c r="WR22" s="233"/>
      <c r="WS22" s="233"/>
      <c r="WT22" s="233"/>
      <c r="WU22" s="233"/>
      <c r="WV22" s="233"/>
      <c r="WW22" s="233"/>
      <c r="WX22" s="233"/>
      <c r="WY22" s="233"/>
      <c r="WZ22" s="233"/>
      <c r="XA22" s="233"/>
      <c r="XB22" s="233"/>
      <c r="XC22" s="233"/>
      <c r="XD22" s="233"/>
      <c r="XE22" s="233"/>
      <c r="XF22" s="233"/>
      <c r="XG22" s="233"/>
      <c r="XH22" s="233"/>
      <c r="XI22" s="233"/>
      <c r="XJ22" s="233"/>
      <c r="XK22" s="233"/>
      <c r="XL22" s="233"/>
      <c r="XM22" s="233"/>
      <c r="XN22" s="233"/>
      <c r="XO22" s="233"/>
      <c r="XP22" s="233"/>
      <c r="XQ22" s="233"/>
      <c r="XR22" s="233"/>
      <c r="XS22" s="233"/>
      <c r="XT22" s="233"/>
      <c r="XU22" s="233"/>
      <c r="XV22" s="233"/>
      <c r="XW22" s="233"/>
      <c r="XX22" s="233"/>
      <c r="XY22" s="233"/>
      <c r="XZ22" s="233"/>
      <c r="YA22" s="233"/>
      <c r="YB22" s="233"/>
      <c r="YC22" s="233"/>
      <c r="YD22" s="233"/>
      <c r="YE22" s="233"/>
      <c r="YF22" s="233"/>
      <c r="YG22" s="233"/>
      <c r="YH22" s="233"/>
      <c r="YI22" s="233"/>
      <c r="YJ22" s="233"/>
      <c r="YK22" s="233"/>
      <c r="YL22" s="233"/>
      <c r="YM22" s="233"/>
      <c r="YN22" s="233"/>
      <c r="YO22" s="233"/>
      <c r="YP22" s="233"/>
      <c r="YQ22" s="233"/>
      <c r="YR22" s="233"/>
      <c r="YS22" s="233"/>
      <c r="YT22" s="233"/>
      <c r="YU22" s="233"/>
      <c r="YV22" s="233"/>
      <c r="YW22" s="233"/>
      <c r="YX22" s="233"/>
      <c r="YY22" s="233"/>
      <c r="YZ22" s="233"/>
      <c r="ZA22" s="233"/>
      <c r="ZB22" s="233"/>
      <c r="ZC22" s="233"/>
      <c r="ZD22" s="233"/>
      <c r="ZE22" s="233"/>
      <c r="ZF22" s="233"/>
      <c r="ZG22" s="233"/>
      <c r="ZH22" s="233"/>
      <c r="ZI22" s="233"/>
      <c r="ZJ22" s="233"/>
      <c r="ZK22" s="233"/>
      <c r="ZL22" s="233"/>
      <c r="ZM22" s="233"/>
      <c r="ZN22" s="233"/>
      <c r="ZO22" s="233"/>
      <c r="ZP22" s="233"/>
      <c r="ZQ22" s="233"/>
      <c r="ZR22" s="233"/>
      <c r="ZS22" s="233"/>
      <c r="ZT22" s="233"/>
      <c r="ZU22" s="233"/>
      <c r="ZV22" s="233"/>
      <c r="ZW22" s="233"/>
      <c r="ZX22" s="233"/>
      <c r="ZY22" s="233"/>
      <c r="ZZ22" s="233"/>
      <c r="AAA22" s="233"/>
      <c r="AAB22" s="233"/>
      <c r="AAC22" s="233"/>
      <c r="AAD22" s="233"/>
      <c r="AAE22" s="233"/>
      <c r="AAF22" s="233"/>
      <c r="AAG22" s="233"/>
      <c r="AAH22" s="233"/>
      <c r="AAI22" s="233"/>
      <c r="AAJ22" s="233"/>
      <c r="AAK22" s="233"/>
      <c r="AAL22" s="233"/>
      <c r="AAM22" s="233"/>
      <c r="AAN22" s="233"/>
      <c r="AAO22" s="233"/>
      <c r="AAP22" s="233"/>
      <c r="AAQ22" s="233"/>
      <c r="AAR22" s="233"/>
      <c r="AAS22" s="233"/>
      <c r="AAT22" s="233"/>
      <c r="AAU22" s="233"/>
      <c r="AAV22" s="233"/>
      <c r="AAW22" s="233"/>
      <c r="AAX22" s="233"/>
      <c r="AAY22" s="233"/>
      <c r="AAZ22" s="233"/>
      <c r="ABA22" s="233"/>
      <c r="ABB22" s="233"/>
      <c r="ABC22" s="233"/>
      <c r="ABD22" s="233"/>
      <c r="ABE22" s="233"/>
      <c r="ABF22" s="233"/>
      <c r="ABG22" s="233"/>
      <c r="ABH22" s="233"/>
      <c r="ABI22" s="233"/>
      <c r="ABJ22" s="233"/>
      <c r="ABK22" s="233"/>
      <c r="ABL22" s="233"/>
      <c r="ABM22" s="233"/>
      <c r="ABN22" s="233"/>
      <c r="ABO22" s="233"/>
      <c r="ABP22" s="233"/>
      <c r="ABQ22" s="233"/>
      <c r="ABR22" s="233"/>
      <c r="ABS22" s="233"/>
      <c r="ABT22" s="233"/>
      <c r="ABU22" s="233"/>
      <c r="ABV22" s="233"/>
      <c r="ABW22" s="233"/>
      <c r="ABX22" s="233"/>
      <c r="ABY22" s="233"/>
      <c r="ABZ22" s="233"/>
      <c r="ACA22" s="233"/>
      <c r="ACB22" s="233"/>
      <c r="ACC22" s="233"/>
      <c r="ACD22" s="233"/>
      <c r="ACE22" s="233"/>
      <c r="ACF22" s="233"/>
      <c r="ACG22" s="233"/>
      <c r="ACH22" s="233"/>
      <c r="ACI22" s="233"/>
      <c r="ACJ22" s="233"/>
      <c r="ACK22" s="233"/>
      <c r="ACL22" s="233"/>
      <c r="ACM22" s="233"/>
      <c r="ACN22" s="233"/>
      <c r="ACO22" s="233"/>
      <c r="ACP22" s="233"/>
      <c r="ACQ22" s="233"/>
      <c r="ACR22" s="233"/>
      <c r="ACS22" s="233"/>
      <c r="ACT22" s="233"/>
      <c r="ACU22" s="233"/>
      <c r="ACV22" s="233"/>
      <c r="ACW22" s="233"/>
      <c r="ACX22" s="233"/>
      <c r="ACY22" s="233"/>
      <c r="ACZ22" s="233"/>
      <c r="ADA22" s="233"/>
      <c r="ADB22" s="233"/>
      <c r="ADC22" s="233"/>
      <c r="ADD22" s="233"/>
      <c r="ADE22" s="233"/>
      <c r="ADF22" s="233"/>
      <c r="ADG22" s="233"/>
      <c r="ADH22" s="233"/>
      <c r="ADI22" s="233"/>
      <c r="ADJ22" s="233"/>
      <c r="ADK22" s="233"/>
      <c r="ADL22" s="233"/>
      <c r="ADM22" s="233"/>
      <c r="ADN22" s="233"/>
      <c r="ADO22" s="233"/>
      <c r="ADP22" s="233"/>
      <c r="ADQ22" s="233"/>
      <c r="ADR22" s="233"/>
      <c r="ADS22" s="233"/>
      <c r="ADT22" s="233"/>
      <c r="ADU22" s="233"/>
      <c r="ADV22" s="233"/>
      <c r="ADW22" s="233"/>
      <c r="ADX22" s="233"/>
      <c r="ADY22" s="233"/>
      <c r="ADZ22" s="233"/>
      <c r="AEA22" s="233"/>
      <c r="AEB22" s="233"/>
      <c r="AEC22" s="233"/>
      <c r="AED22" s="233"/>
      <c r="AEE22" s="233"/>
      <c r="AEF22" s="233"/>
      <c r="AEG22" s="233"/>
      <c r="AEH22" s="233"/>
      <c r="AEI22" s="233"/>
      <c r="AEJ22" s="233"/>
      <c r="AEK22" s="233"/>
      <c r="AEL22" s="233"/>
      <c r="AEM22" s="233"/>
      <c r="AEN22" s="233"/>
      <c r="AEO22" s="233"/>
      <c r="AEP22" s="233"/>
      <c r="AEQ22" s="233"/>
      <c r="AER22" s="233"/>
      <c r="AES22" s="233"/>
      <c r="AET22" s="233"/>
      <c r="AEU22" s="233"/>
      <c r="AEV22" s="233"/>
      <c r="AEW22" s="233"/>
      <c r="AEX22" s="233"/>
      <c r="AEY22" s="233"/>
      <c r="AEZ22" s="233"/>
      <c r="AFA22" s="233"/>
      <c r="AFB22" s="233"/>
      <c r="AFC22" s="233"/>
      <c r="AFD22" s="233"/>
      <c r="AFE22" s="233"/>
      <c r="AFF22" s="233"/>
      <c r="AFG22" s="233"/>
      <c r="AFH22" s="233"/>
      <c r="AFI22" s="233"/>
      <c r="AFJ22" s="233"/>
      <c r="AFK22" s="233"/>
      <c r="AFL22" s="233"/>
      <c r="AFM22" s="233"/>
      <c r="AFN22" s="233"/>
      <c r="AFO22" s="233"/>
      <c r="AFP22" s="233"/>
      <c r="AFQ22" s="233"/>
      <c r="AFR22" s="233"/>
      <c r="AFS22" s="233"/>
      <c r="AFT22" s="233"/>
      <c r="AFU22" s="233"/>
      <c r="AFV22" s="233"/>
      <c r="AFW22" s="233"/>
      <c r="AFX22" s="233"/>
      <c r="AFY22" s="233"/>
      <c r="AFZ22" s="233"/>
      <c r="AGA22" s="233"/>
      <c r="AGB22" s="233"/>
      <c r="AGC22" s="233"/>
      <c r="AGD22" s="233"/>
      <c r="AGE22" s="233"/>
      <c r="AGF22" s="233"/>
      <c r="AGG22" s="233"/>
      <c r="AGH22" s="233"/>
      <c r="AGI22" s="233"/>
      <c r="AGJ22" s="233"/>
      <c r="AGK22" s="233"/>
      <c r="AGL22" s="233"/>
      <c r="AGM22" s="233"/>
      <c r="AGN22" s="233"/>
      <c r="AGO22" s="233"/>
      <c r="AGP22" s="233"/>
      <c r="AGQ22" s="233"/>
      <c r="AGR22" s="233"/>
      <c r="AGS22" s="233"/>
      <c r="AGT22" s="233"/>
      <c r="AGU22" s="233"/>
      <c r="AGV22" s="233"/>
      <c r="AGW22" s="233"/>
      <c r="AGX22" s="233"/>
      <c r="AGY22" s="233"/>
      <c r="AGZ22" s="233"/>
      <c r="AHA22" s="233"/>
      <c r="AHB22" s="233"/>
      <c r="AHC22" s="233"/>
      <c r="AHD22" s="233"/>
      <c r="AHE22" s="233"/>
      <c r="AHF22" s="233"/>
      <c r="AHG22" s="233"/>
      <c r="AHH22" s="233"/>
      <c r="AHI22" s="233"/>
      <c r="AHJ22" s="233"/>
      <c r="AHK22" s="233"/>
      <c r="AHL22" s="233"/>
      <c r="AHM22" s="233"/>
      <c r="AHN22" s="233"/>
      <c r="AHO22" s="233"/>
      <c r="AHP22" s="233"/>
      <c r="AHQ22" s="233"/>
      <c r="AHR22" s="233"/>
      <c r="AHS22" s="233"/>
      <c r="AHT22" s="233"/>
      <c r="AHU22" s="233"/>
      <c r="AHV22" s="233"/>
      <c r="AHW22" s="233"/>
      <c r="AHX22" s="233"/>
      <c r="AHY22" s="233"/>
      <c r="AHZ22" s="233"/>
      <c r="AIA22" s="233"/>
      <c r="AIB22" s="233"/>
      <c r="AIC22" s="233"/>
      <c r="AID22" s="233"/>
      <c r="AIE22" s="233"/>
      <c r="AIF22" s="233"/>
      <c r="AIG22" s="233"/>
      <c r="AIH22" s="233"/>
      <c r="AII22" s="233"/>
      <c r="AIJ22" s="233"/>
      <c r="AIK22" s="233"/>
      <c r="AIL22" s="233"/>
      <c r="AIM22" s="233"/>
      <c r="AIN22" s="233"/>
      <c r="AIO22" s="233"/>
      <c r="AIP22" s="233"/>
      <c r="AIQ22" s="233"/>
      <c r="AIR22" s="233"/>
      <c r="AIS22" s="233"/>
      <c r="AIT22" s="233"/>
      <c r="AIU22" s="233"/>
      <c r="AIV22" s="233"/>
      <c r="AIW22" s="233"/>
      <c r="AIX22" s="233"/>
      <c r="AIY22" s="233"/>
      <c r="AIZ22" s="233"/>
      <c r="AJA22" s="233"/>
      <c r="AJB22" s="233"/>
      <c r="AJC22" s="233"/>
      <c r="AJD22" s="233"/>
      <c r="AJE22" s="233"/>
      <c r="AJF22" s="233"/>
      <c r="AJG22" s="233"/>
      <c r="AJH22" s="233"/>
      <c r="AJI22" s="233"/>
      <c r="AJJ22" s="233"/>
      <c r="AJK22" s="233"/>
      <c r="AJL22" s="233"/>
      <c r="AJM22" s="233"/>
      <c r="AJN22" s="233"/>
      <c r="AJO22" s="233"/>
      <c r="AJP22" s="233"/>
      <c r="AJQ22" s="233"/>
      <c r="AJR22" s="233"/>
      <c r="AJS22" s="233"/>
      <c r="AJT22" s="233"/>
      <c r="AJU22" s="233"/>
      <c r="AJV22" s="233"/>
      <c r="AJW22" s="233"/>
      <c r="AJX22" s="233"/>
      <c r="AJY22" s="233"/>
      <c r="AJZ22" s="233"/>
      <c r="AKA22" s="233"/>
      <c r="AKB22" s="233"/>
      <c r="AKC22" s="233"/>
      <c r="AKD22" s="233"/>
      <c r="AKE22" s="233"/>
      <c r="AKF22" s="233"/>
      <c r="AKG22" s="233"/>
      <c r="AKH22" s="233"/>
      <c r="AKI22" s="233"/>
      <c r="AKJ22" s="233"/>
      <c r="AKK22" s="233"/>
      <c r="AKL22" s="233"/>
      <c r="AKM22" s="233"/>
      <c r="AKN22" s="233"/>
      <c r="AKO22" s="233"/>
      <c r="AKP22" s="233"/>
      <c r="AKQ22" s="233"/>
      <c r="AKR22" s="233"/>
      <c r="AKS22" s="233"/>
      <c r="AKT22" s="233"/>
      <c r="AKU22" s="233"/>
      <c r="AKV22" s="233"/>
      <c r="AKW22" s="233"/>
      <c r="AKX22" s="233"/>
      <c r="AKY22" s="233"/>
      <c r="AKZ22" s="233"/>
      <c r="ALA22" s="233"/>
      <c r="ALB22" s="233"/>
      <c r="ALC22" s="233"/>
      <c r="ALD22" s="233"/>
      <c r="ALE22" s="233"/>
      <c r="ALF22" s="233"/>
      <c r="ALG22" s="233"/>
      <c r="ALH22" s="233"/>
      <c r="ALI22" s="233"/>
      <c r="ALJ22" s="233"/>
      <c r="ALK22" s="233"/>
      <c r="ALL22" s="233"/>
      <c r="ALM22" s="233"/>
      <c r="ALN22" s="233"/>
      <c r="ALO22" s="233"/>
      <c r="ALP22" s="233"/>
      <c r="ALQ22" s="233"/>
      <c r="ALR22" s="233"/>
      <c r="ALS22" s="233"/>
      <c r="ALT22" s="233"/>
      <c r="ALU22" s="233"/>
      <c r="ALV22" s="233"/>
      <c r="ALW22" s="233"/>
      <c r="ALX22" s="233"/>
      <c r="ALY22" s="233"/>
      <c r="ALZ22" s="233"/>
      <c r="AMA22" s="233"/>
    </row>
    <row r="23" spans="1:1015" s="241" customFormat="1" ht="12">
      <c r="A23" s="256">
        <f>A21+1</f>
        <v>9</v>
      </c>
      <c r="B23" s="265" t="s">
        <v>168</v>
      </c>
      <c r="C23" s="258" t="s">
        <v>131</v>
      </c>
      <c r="D23" s="256">
        <v>1</v>
      </c>
      <c r="E23" s="246"/>
      <c r="F23" s="254">
        <f>E23*D23</f>
        <v>0</v>
      </c>
      <c r="H23" s="247"/>
    </row>
    <row r="24" spans="1:1015" ht="85.75">
      <c r="A24" s="237"/>
      <c r="B24" s="233" t="s">
        <v>169</v>
      </c>
      <c r="C24" s="233"/>
      <c r="D24" s="233"/>
      <c r="E24" s="249"/>
      <c r="F24" s="255"/>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3"/>
      <c r="FF24" s="233"/>
      <c r="FG24" s="233"/>
      <c r="FH24" s="233"/>
      <c r="FI24" s="233"/>
      <c r="FJ24" s="233"/>
      <c r="FK24" s="233"/>
      <c r="FL24" s="233"/>
      <c r="FM24" s="233"/>
      <c r="FN24" s="233"/>
      <c r="FO24" s="233"/>
      <c r="FP24" s="233"/>
      <c r="FQ24" s="233"/>
      <c r="FR24" s="233"/>
      <c r="FS24" s="233"/>
      <c r="FT24" s="233"/>
      <c r="FU24" s="233"/>
      <c r="FV24" s="233"/>
      <c r="FW24" s="233"/>
      <c r="FX24" s="233"/>
      <c r="FY24" s="233"/>
      <c r="FZ24" s="233"/>
      <c r="GA24" s="233"/>
      <c r="GB24" s="233"/>
      <c r="GC24" s="233"/>
      <c r="GD24" s="233"/>
      <c r="GE24" s="233"/>
      <c r="GF24" s="233"/>
      <c r="GG24" s="233"/>
      <c r="GH24" s="233"/>
      <c r="GI24" s="233"/>
      <c r="GJ24" s="233"/>
      <c r="GK24" s="233"/>
      <c r="GL24" s="233"/>
      <c r="GM24" s="233"/>
      <c r="GN24" s="233"/>
      <c r="GO24" s="233"/>
      <c r="GP24" s="233"/>
      <c r="GQ24" s="233"/>
      <c r="GR24" s="233"/>
      <c r="GS24" s="233"/>
      <c r="GT24" s="233"/>
      <c r="GU24" s="233"/>
      <c r="GV24" s="233"/>
      <c r="GW24" s="233"/>
      <c r="GX24" s="233"/>
      <c r="GY24" s="233"/>
      <c r="GZ24" s="233"/>
      <c r="HA24" s="233"/>
      <c r="HB24" s="233"/>
      <c r="HC24" s="233"/>
      <c r="HD24" s="233"/>
      <c r="HE24" s="233"/>
      <c r="HF24" s="233"/>
      <c r="HG24" s="233"/>
      <c r="HH24" s="233"/>
      <c r="HI24" s="233"/>
      <c r="HJ24" s="233"/>
      <c r="HK24" s="233"/>
      <c r="HL24" s="233"/>
      <c r="HM24" s="233"/>
      <c r="HN24" s="233"/>
      <c r="HO24" s="233"/>
      <c r="HP24" s="233"/>
      <c r="HQ24" s="233"/>
      <c r="HR24" s="233"/>
      <c r="HS24" s="233"/>
      <c r="HT24" s="233"/>
      <c r="HU24" s="233"/>
      <c r="HV24" s="233"/>
      <c r="HW24" s="233"/>
      <c r="HX24" s="233"/>
      <c r="HY24" s="233"/>
      <c r="HZ24" s="233"/>
      <c r="IA24" s="233"/>
      <c r="IB24" s="233"/>
      <c r="IC24" s="233"/>
      <c r="ID24" s="233"/>
      <c r="IE24" s="233"/>
      <c r="IF24" s="233"/>
      <c r="IG24" s="233"/>
      <c r="IH24" s="233"/>
      <c r="II24" s="233"/>
      <c r="IJ24" s="233"/>
      <c r="IK24" s="233"/>
      <c r="IL24" s="233"/>
      <c r="IM24" s="233"/>
      <c r="IN24" s="233"/>
      <c r="IO24" s="233"/>
      <c r="IP24" s="233"/>
      <c r="IQ24" s="233"/>
      <c r="IR24" s="233"/>
      <c r="IS24" s="233"/>
      <c r="IT24" s="233"/>
      <c r="IU24" s="233"/>
      <c r="IV24" s="233"/>
      <c r="IW24" s="233"/>
      <c r="IX24" s="233"/>
      <c r="IY24" s="233"/>
      <c r="IZ24" s="233"/>
      <c r="JA24" s="233"/>
      <c r="JB24" s="233"/>
      <c r="JC24" s="233"/>
      <c r="JD24" s="233"/>
      <c r="JE24" s="233"/>
      <c r="JF24" s="233"/>
      <c r="JG24" s="233"/>
      <c r="JH24" s="233"/>
      <c r="JI24" s="233"/>
      <c r="JJ24" s="233"/>
      <c r="JK24" s="233"/>
      <c r="JL24" s="233"/>
      <c r="JM24" s="233"/>
      <c r="JN24" s="233"/>
      <c r="JO24" s="233"/>
      <c r="JP24" s="233"/>
      <c r="JQ24" s="233"/>
      <c r="JR24" s="233"/>
      <c r="JS24" s="233"/>
      <c r="JT24" s="233"/>
      <c r="JU24" s="233"/>
      <c r="JV24" s="233"/>
      <c r="JW24" s="233"/>
      <c r="JX24" s="233"/>
      <c r="JY24" s="233"/>
      <c r="JZ24" s="233"/>
      <c r="KA24" s="233"/>
      <c r="KB24" s="233"/>
      <c r="KC24" s="233"/>
      <c r="KD24" s="233"/>
      <c r="KE24" s="233"/>
      <c r="KF24" s="233"/>
      <c r="KG24" s="233"/>
      <c r="KH24" s="233"/>
      <c r="KI24" s="233"/>
      <c r="KJ24" s="233"/>
      <c r="KK24" s="233"/>
      <c r="KL24" s="233"/>
      <c r="KM24" s="233"/>
      <c r="KN24" s="233"/>
      <c r="KO24" s="233"/>
      <c r="KP24" s="233"/>
      <c r="KQ24" s="233"/>
      <c r="KR24" s="233"/>
      <c r="KS24" s="233"/>
      <c r="KT24" s="233"/>
      <c r="KU24" s="233"/>
      <c r="KV24" s="233"/>
      <c r="KW24" s="233"/>
      <c r="KX24" s="233"/>
      <c r="KY24" s="233"/>
      <c r="KZ24" s="233"/>
      <c r="LA24" s="233"/>
      <c r="LB24" s="233"/>
      <c r="LC24" s="233"/>
      <c r="LD24" s="233"/>
      <c r="LE24" s="233"/>
      <c r="LF24" s="233"/>
      <c r="LG24" s="233"/>
      <c r="LH24" s="233"/>
      <c r="LI24" s="233"/>
      <c r="LJ24" s="233"/>
      <c r="LK24" s="233"/>
      <c r="LL24" s="233"/>
      <c r="LM24" s="233"/>
      <c r="LN24" s="233"/>
      <c r="LO24" s="233"/>
      <c r="LP24" s="233"/>
      <c r="LQ24" s="233"/>
      <c r="LR24" s="233"/>
      <c r="LS24" s="233"/>
      <c r="LT24" s="233"/>
      <c r="LU24" s="233"/>
      <c r="LV24" s="233"/>
      <c r="LW24" s="233"/>
      <c r="LX24" s="233"/>
      <c r="LY24" s="233"/>
      <c r="LZ24" s="233"/>
      <c r="MA24" s="233"/>
      <c r="MB24" s="233"/>
      <c r="MC24" s="233"/>
      <c r="MD24" s="233"/>
      <c r="ME24" s="233"/>
      <c r="MF24" s="233"/>
      <c r="MG24" s="233"/>
      <c r="MH24" s="233"/>
      <c r="MI24" s="233"/>
      <c r="MJ24" s="233"/>
      <c r="MK24" s="233"/>
      <c r="ML24" s="233"/>
      <c r="MM24" s="233"/>
      <c r="MN24" s="233"/>
      <c r="MO24" s="233"/>
      <c r="MP24" s="233"/>
      <c r="MQ24" s="233"/>
      <c r="MR24" s="233"/>
      <c r="MS24" s="233"/>
      <c r="MT24" s="233"/>
      <c r="MU24" s="233"/>
      <c r="MV24" s="233"/>
      <c r="MW24" s="233"/>
      <c r="MX24" s="233"/>
      <c r="MY24" s="233"/>
      <c r="MZ24" s="233"/>
      <c r="NA24" s="233"/>
      <c r="NB24" s="233"/>
      <c r="NC24" s="233"/>
      <c r="ND24" s="233"/>
      <c r="NE24" s="233"/>
      <c r="NF24" s="233"/>
      <c r="NG24" s="233"/>
      <c r="NH24" s="233"/>
      <c r="NI24" s="233"/>
      <c r="NJ24" s="233"/>
      <c r="NK24" s="233"/>
      <c r="NL24" s="233"/>
      <c r="NM24" s="233"/>
      <c r="NN24" s="233"/>
      <c r="NO24" s="233"/>
      <c r="NP24" s="233"/>
      <c r="NQ24" s="233"/>
      <c r="NR24" s="233"/>
      <c r="NS24" s="233"/>
      <c r="NT24" s="233"/>
      <c r="NU24" s="233"/>
      <c r="NV24" s="233"/>
      <c r="NW24" s="233"/>
      <c r="NX24" s="233"/>
      <c r="NY24" s="233"/>
      <c r="NZ24" s="233"/>
      <c r="OA24" s="233"/>
      <c r="OB24" s="233"/>
      <c r="OC24" s="233"/>
      <c r="OD24" s="233"/>
      <c r="OE24" s="233"/>
      <c r="OF24" s="233"/>
      <c r="OG24" s="233"/>
      <c r="OH24" s="233"/>
      <c r="OI24" s="233"/>
      <c r="OJ24" s="233"/>
      <c r="OK24" s="233"/>
      <c r="OL24" s="233"/>
      <c r="OM24" s="233"/>
      <c r="ON24" s="233"/>
      <c r="OO24" s="233"/>
      <c r="OP24" s="233"/>
      <c r="OQ24" s="233"/>
      <c r="OR24" s="233"/>
      <c r="OS24" s="233"/>
      <c r="OT24" s="233"/>
      <c r="OU24" s="233"/>
      <c r="OV24" s="233"/>
      <c r="OW24" s="233"/>
      <c r="OX24" s="233"/>
      <c r="OY24" s="233"/>
      <c r="OZ24" s="233"/>
      <c r="PA24" s="233"/>
      <c r="PB24" s="233"/>
      <c r="PC24" s="233"/>
      <c r="PD24" s="233"/>
      <c r="PE24" s="233"/>
      <c r="PF24" s="233"/>
      <c r="PG24" s="233"/>
      <c r="PH24" s="233"/>
      <c r="PI24" s="233"/>
      <c r="PJ24" s="233"/>
      <c r="PK24" s="233"/>
      <c r="PL24" s="233"/>
      <c r="PM24" s="233"/>
      <c r="PN24" s="233"/>
      <c r="PO24" s="233"/>
      <c r="PP24" s="233"/>
      <c r="PQ24" s="233"/>
      <c r="PR24" s="233"/>
      <c r="PS24" s="233"/>
      <c r="PT24" s="233"/>
      <c r="PU24" s="233"/>
      <c r="PV24" s="233"/>
      <c r="PW24" s="233"/>
      <c r="PX24" s="233"/>
      <c r="PY24" s="233"/>
      <c r="PZ24" s="233"/>
      <c r="QA24" s="233"/>
      <c r="QB24" s="233"/>
      <c r="QC24" s="233"/>
      <c r="QD24" s="233"/>
      <c r="QE24" s="233"/>
      <c r="QF24" s="233"/>
      <c r="QG24" s="233"/>
      <c r="QH24" s="233"/>
      <c r="QI24" s="233"/>
      <c r="QJ24" s="233"/>
      <c r="QK24" s="233"/>
      <c r="QL24" s="233"/>
      <c r="QM24" s="233"/>
      <c r="QN24" s="233"/>
      <c r="QO24" s="233"/>
      <c r="QP24" s="233"/>
      <c r="QQ24" s="233"/>
      <c r="QR24" s="233"/>
      <c r="QS24" s="233"/>
      <c r="QT24" s="233"/>
      <c r="QU24" s="233"/>
      <c r="QV24" s="233"/>
      <c r="QW24" s="233"/>
      <c r="QX24" s="233"/>
      <c r="QY24" s="233"/>
      <c r="QZ24" s="233"/>
      <c r="RA24" s="233"/>
      <c r="RB24" s="233"/>
      <c r="RC24" s="233"/>
      <c r="RD24" s="233"/>
      <c r="RE24" s="233"/>
      <c r="RF24" s="233"/>
      <c r="RG24" s="233"/>
      <c r="RH24" s="233"/>
      <c r="RI24" s="233"/>
      <c r="RJ24" s="233"/>
      <c r="RK24" s="233"/>
      <c r="RL24" s="233"/>
      <c r="RM24" s="233"/>
      <c r="RN24" s="233"/>
      <c r="RO24" s="233"/>
      <c r="RP24" s="233"/>
      <c r="RQ24" s="233"/>
      <c r="RR24" s="233"/>
      <c r="RS24" s="233"/>
      <c r="RT24" s="233"/>
      <c r="RU24" s="233"/>
      <c r="RV24" s="233"/>
      <c r="RW24" s="233"/>
      <c r="RX24" s="233"/>
      <c r="RY24" s="233"/>
      <c r="RZ24" s="233"/>
      <c r="SA24" s="233"/>
      <c r="SB24" s="233"/>
      <c r="SC24" s="233"/>
      <c r="SD24" s="233"/>
      <c r="SE24" s="233"/>
      <c r="SF24" s="233"/>
      <c r="SG24" s="233"/>
      <c r="SH24" s="233"/>
      <c r="SI24" s="233"/>
      <c r="SJ24" s="233"/>
      <c r="SK24" s="233"/>
      <c r="SL24" s="233"/>
      <c r="SM24" s="233"/>
      <c r="SN24" s="233"/>
      <c r="SO24" s="233"/>
      <c r="SP24" s="233"/>
      <c r="SQ24" s="233"/>
      <c r="SR24" s="233"/>
      <c r="SS24" s="233"/>
      <c r="ST24" s="233"/>
      <c r="SU24" s="233"/>
      <c r="SV24" s="233"/>
      <c r="SW24" s="233"/>
      <c r="SX24" s="233"/>
      <c r="SY24" s="233"/>
      <c r="SZ24" s="233"/>
      <c r="TA24" s="233"/>
      <c r="TB24" s="233"/>
      <c r="TC24" s="233"/>
      <c r="TD24" s="233"/>
      <c r="TE24" s="233"/>
      <c r="TF24" s="233"/>
      <c r="TG24" s="233"/>
      <c r="TH24" s="233"/>
      <c r="TI24" s="233"/>
      <c r="TJ24" s="233"/>
      <c r="TK24" s="233"/>
      <c r="TL24" s="233"/>
      <c r="TM24" s="233"/>
      <c r="TN24" s="233"/>
      <c r="TO24" s="233"/>
      <c r="TP24" s="233"/>
      <c r="TQ24" s="233"/>
      <c r="TR24" s="233"/>
      <c r="TS24" s="233"/>
      <c r="TT24" s="233"/>
      <c r="TU24" s="233"/>
      <c r="TV24" s="233"/>
      <c r="TW24" s="233"/>
      <c r="TX24" s="233"/>
      <c r="TY24" s="233"/>
      <c r="TZ24" s="233"/>
      <c r="UA24" s="233"/>
      <c r="UB24" s="233"/>
      <c r="UC24" s="233"/>
      <c r="UD24" s="233"/>
      <c r="UE24" s="233"/>
      <c r="UF24" s="233"/>
      <c r="UG24" s="233"/>
      <c r="UH24" s="233"/>
      <c r="UI24" s="233"/>
      <c r="UJ24" s="233"/>
      <c r="UK24" s="233"/>
      <c r="UL24" s="233"/>
      <c r="UM24" s="233"/>
      <c r="UN24" s="233"/>
      <c r="UO24" s="233"/>
      <c r="UP24" s="233"/>
      <c r="UQ24" s="233"/>
      <c r="UR24" s="233"/>
      <c r="US24" s="233"/>
      <c r="UT24" s="233"/>
      <c r="UU24" s="233"/>
      <c r="UV24" s="233"/>
      <c r="UW24" s="233"/>
      <c r="UX24" s="233"/>
      <c r="UY24" s="233"/>
      <c r="UZ24" s="233"/>
      <c r="VA24" s="233"/>
      <c r="VB24" s="233"/>
      <c r="VC24" s="233"/>
      <c r="VD24" s="233"/>
      <c r="VE24" s="233"/>
      <c r="VF24" s="233"/>
      <c r="VG24" s="233"/>
      <c r="VH24" s="233"/>
      <c r="VI24" s="233"/>
      <c r="VJ24" s="233"/>
      <c r="VK24" s="233"/>
      <c r="VL24" s="233"/>
      <c r="VM24" s="233"/>
      <c r="VN24" s="233"/>
      <c r="VO24" s="233"/>
      <c r="VP24" s="233"/>
      <c r="VQ24" s="233"/>
      <c r="VR24" s="233"/>
      <c r="VS24" s="233"/>
      <c r="VT24" s="233"/>
      <c r="VU24" s="233"/>
      <c r="VV24" s="233"/>
      <c r="VW24" s="233"/>
      <c r="VX24" s="233"/>
      <c r="VY24" s="233"/>
      <c r="VZ24" s="233"/>
      <c r="WA24" s="233"/>
      <c r="WB24" s="233"/>
      <c r="WC24" s="233"/>
      <c r="WD24" s="233"/>
      <c r="WE24" s="233"/>
      <c r="WF24" s="233"/>
      <c r="WG24" s="233"/>
      <c r="WH24" s="233"/>
      <c r="WI24" s="233"/>
      <c r="WJ24" s="233"/>
      <c r="WK24" s="233"/>
      <c r="WL24" s="233"/>
      <c r="WM24" s="233"/>
      <c r="WN24" s="233"/>
      <c r="WO24" s="233"/>
      <c r="WP24" s="233"/>
      <c r="WQ24" s="233"/>
      <c r="WR24" s="233"/>
      <c r="WS24" s="233"/>
      <c r="WT24" s="233"/>
      <c r="WU24" s="233"/>
      <c r="WV24" s="233"/>
      <c r="WW24" s="233"/>
      <c r="WX24" s="233"/>
      <c r="WY24" s="233"/>
      <c r="WZ24" s="233"/>
      <c r="XA24" s="233"/>
      <c r="XB24" s="233"/>
      <c r="XC24" s="233"/>
      <c r="XD24" s="233"/>
      <c r="XE24" s="233"/>
      <c r="XF24" s="233"/>
      <c r="XG24" s="233"/>
      <c r="XH24" s="233"/>
      <c r="XI24" s="233"/>
      <c r="XJ24" s="233"/>
      <c r="XK24" s="233"/>
      <c r="XL24" s="233"/>
      <c r="XM24" s="233"/>
      <c r="XN24" s="233"/>
      <c r="XO24" s="233"/>
      <c r="XP24" s="233"/>
      <c r="XQ24" s="233"/>
      <c r="XR24" s="233"/>
      <c r="XS24" s="233"/>
      <c r="XT24" s="233"/>
      <c r="XU24" s="233"/>
      <c r="XV24" s="233"/>
      <c r="XW24" s="233"/>
      <c r="XX24" s="233"/>
      <c r="XY24" s="233"/>
      <c r="XZ24" s="233"/>
      <c r="YA24" s="233"/>
      <c r="YB24" s="233"/>
      <c r="YC24" s="233"/>
      <c r="YD24" s="233"/>
      <c r="YE24" s="233"/>
      <c r="YF24" s="233"/>
      <c r="YG24" s="233"/>
      <c r="YH24" s="233"/>
      <c r="YI24" s="233"/>
      <c r="YJ24" s="233"/>
      <c r="YK24" s="233"/>
      <c r="YL24" s="233"/>
      <c r="YM24" s="233"/>
      <c r="YN24" s="233"/>
      <c r="YO24" s="233"/>
      <c r="YP24" s="233"/>
      <c r="YQ24" s="233"/>
      <c r="YR24" s="233"/>
      <c r="YS24" s="233"/>
      <c r="YT24" s="233"/>
      <c r="YU24" s="233"/>
      <c r="YV24" s="233"/>
      <c r="YW24" s="233"/>
      <c r="YX24" s="233"/>
      <c r="YY24" s="233"/>
      <c r="YZ24" s="233"/>
      <c r="ZA24" s="233"/>
      <c r="ZB24" s="233"/>
      <c r="ZC24" s="233"/>
      <c r="ZD24" s="233"/>
      <c r="ZE24" s="233"/>
      <c r="ZF24" s="233"/>
      <c r="ZG24" s="233"/>
      <c r="ZH24" s="233"/>
      <c r="ZI24" s="233"/>
      <c r="ZJ24" s="233"/>
      <c r="ZK24" s="233"/>
      <c r="ZL24" s="233"/>
      <c r="ZM24" s="233"/>
      <c r="ZN24" s="233"/>
      <c r="ZO24" s="233"/>
      <c r="ZP24" s="233"/>
      <c r="ZQ24" s="233"/>
      <c r="ZR24" s="233"/>
      <c r="ZS24" s="233"/>
      <c r="ZT24" s="233"/>
      <c r="ZU24" s="233"/>
      <c r="ZV24" s="233"/>
      <c r="ZW24" s="233"/>
      <c r="ZX24" s="233"/>
      <c r="ZY24" s="233"/>
      <c r="ZZ24" s="233"/>
      <c r="AAA24" s="233"/>
      <c r="AAB24" s="233"/>
      <c r="AAC24" s="233"/>
      <c r="AAD24" s="233"/>
      <c r="AAE24" s="233"/>
      <c r="AAF24" s="233"/>
      <c r="AAG24" s="233"/>
      <c r="AAH24" s="233"/>
      <c r="AAI24" s="233"/>
      <c r="AAJ24" s="233"/>
      <c r="AAK24" s="233"/>
      <c r="AAL24" s="233"/>
      <c r="AAM24" s="233"/>
      <c r="AAN24" s="233"/>
      <c r="AAO24" s="233"/>
      <c r="AAP24" s="233"/>
      <c r="AAQ24" s="233"/>
      <c r="AAR24" s="233"/>
      <c r="AAS24" s="233"/>
      <c r="AAT24" s="233"/>
      <c r="AAU24" s="233"/>
      <c r="AAV24" s="233"/>
      <c r="AAW24" s="233"/>
      <c r="AAX24" s="233"/>
      <c r="AAY24" s="233"/>
      <c r="AAZ24" s="233"/>
      <c r="ABA24" s="233"/>
      <c r="ABB24" s="233"/>
      <c r="ABC24" s="233"/>
      <c r="ABD24" s="233"/>
      <c r="ABE24" s="233"/>
      <c r="ABF24" s="233"/>
      <c r="ABG24" s="233"/>
      <c r="ABH24" s="233"/>
      <c r="ABI24" s="233"/>
      <c r="ABJ24" s="233"/>
      <c r="ABK24" s="233"/>
      <c r="ABL24" s="233"/>
      <c r="ABM24" s="233"/>
      <c r="ABN24" s="233"/>
      <c r="ABO24" s="233"/>
      <c r="ABP24" s="233"/>
      <c r="ABQ24" s="233"/>
      <c r="ABR24" s="233"/>
      <c r="ABS24" s="233"/>
      <c r="ABT24" s="233"/>
      <c r="ABU24" s="233"/>
      <c r="ABV24" s="233"/>
      <c r="ABW24" s="233"/>
      <c r="ABX24" s="233"/>
      <c r="ABY24" s="233"/>
      <c r="ABZ24" s="233"/>
      <c r="ACA24" s="233"/>
      <c r="ACB24" s="233"/>
      <c r="ACC24" s="233"/>
      <c r="ACD24" s="233"/>
      <c r="ACE24" s="233"/>
      <c r="ACF24" s="233"/>
      <c r="ACG24" s="233"/>
      <c r="ACH24" s="233"/>
      <c r="ACI24" s="233"/>
      <c r="ACJ24" s="233"/>
      <c r="ACK24" s="233"/>
      <c r="ACL24" s="233"/>
      <c r="ACM24" s="233"/>
      <c r="ACN24" s="233"/>
      <c r="ACO24" s="233"/>
      <c r="ACP24" s="233"/>
      <c r="ACQ24" s="233"/>
      <c r="ACR24" s="233"/>
      <c r="ACS24" s="233"/>
      <c r="ACT24" s="233"/>
      <c r="ACU24" s="233"/>
      <c r="ACV24" s="233"/>
      <c r="ACW24" s="233"/>
      <c r="ACX24" s="233"/>
      <c r="ACY24" s="233"/>
      <c r="ACZ24" s="233"/>
      <c r="ADA24" s="233"/>
      <c r="ADB24" s="233"/>
      <c r="ADC24" s="233"/>
      <c r="ADD24" s="233"/>
      <c r="ADE24" s="233"/>
      <c r="ADF24" s="233"/>
      <c r="ADG24" s="233"/>
      <c r="ADH24" s="233"/>
      <c r="ADI24" s="233"/>
      <c r="ADJ24" s="233"/>
      <c r="ADK24" s="233"/>
      <c r="ADL24" s="233"/>
      <c r="ADM24" s="233"/>
      <c r="ADN24" s="233"/>
      <c r="ADO24" s="233"/>
      <c r="ADP24" s="233"/>
      <c r="ADQ24" s="233"/>
      <c r="ADR24" s="233"/>
      <c r="ADS24" s="233"/>
      <c r="ADT24" s="233"/>
      <c r="ADU24" s="233"/>
      <c r="ADV24" s="233"/>
      <c r="ADW24" s="233"/>
      <c r="ADX24" s="233"/>
      <c r="ADY24" s="233"/>
      <c r="ADZ24" s="233"/>
      <c r="AEA24" s="233"/>
      <c r="AEB24" s="233"/>
      <c r="AEC24" s="233"/>
      <c r="AED24" s="233"/>
      <c r="AEE24" s="233"/>
      <c r="AEF24" s="233"/>
      <c r="AEG24" s="233"/>
      <c r="AEH24" s="233"/>
      <c r="AEI24" s="233"/>
      <c r="AEJ24" s="233"/>
      <c r="AEK24" s="233"/>
      <c r="AEL24" s="233"/>
      <c r="AEM24" s="233"/>
      <c r="AEN24" s="233"/>
      <c r="AEO24" s="233"/>
      <c r="AEP24" s="233"/>
      <c r="AEQ24" s="233"/>
      <c r="AER24" s="233"/>
      <c r="AES24" s="233"/>
      <c r="AET24" s="233"/>
      <c r="AEU24" s="233"/>
      <c r="AEV24" s="233"/>
      <c r="AEW24" s="233"/>
      <c r="AEX24" s="233"/>
      <c r="AEY24" s="233"/>
      <c r="AEZ24" s="233"/>
      <c r="AFA24" s="233"/>
      <c r="AFB24" s="233"/>
      <c r="AFC24" s="233"/>
      <c r="AFD24" s="233"/>
      <c r="AFE24" s="233"/>
      <c r="AFF24" s="233"/>
      <c r="AFG24" s="233"/>
      <c r="AFH24" s="233"/>
      <c r="AFI24" s="233"/>
      <c r="AFJ24" s="233"/>
      <c r="AFK24" s="233"/>
      <c r="AFL24" s="233"/>
      <c r="AFM24" s="233"/>
      <c r="AFN24" s="233"/>
      <c r="AFO24" s="233"/>
      <c r="AFP24" s="233"/>
      <c r="AFQ24" s="233"/>
      <c r="AFR24" s="233"/>
      <c r="AFS24" s="233"/>
      <c r="AFT24" s="233"/>
      <c r="AFU24" s="233"/>
      <c r="AFV24" s="233"/>
      <c r="AFW24" s="233"/>
      <c r="AFX24" s="233"/>
      <c r="AFY24" s="233"/>
      <c r="AFZ24" s="233"/>
      <c r="AGA24" s="233"/>
      <c r="AGB24" s="233"/>
      <c r="AGC24" s="233"/>
      <c r="AGD24" s="233"/>
      <c r="AGE24" s="233"/>
      <c r="AGF24" s="233"/>
      <c r="AGG24" s="233"/>
      <c r="AGH24" s="233"/>
      <c r="AGI24" s="233"/>
      <c r="AGJ24" s="233"/>
      <c r="AGK24" s="233"/>
      <c r="AGL24" s="233"/>
      <c r="AGM24" s="233"/>
      <c r="AGN24" s="233"/>
      <c r="AGO24" s="233"/>
      <c r="AGP24" s="233"/>
      <c r="AGQ24" s="233"/>
      <c r="AGR24" s="233"/>
      <c r="AGS24" s="233"/>
      <c r="AGT24" s="233"/>
      <c r="AGU24" s="233"/>
      <c r="AGV24" s="233"/>
      <c r="AGW24" s="233"/>
      <c r="AGX24" s="233"/>
      <c r="AGY24" s="233"/>
      <c r="AGZ24" s="233"/>
      <c r="AHA24" s="233"/>
      <c r="AHB24" s="233"/>
      <c r="AHC24" s="233"/>
      <c r="AHD24" s="233"/>
      <c r="AHE24" s="233"/>
      <c r="AHF24" s="233"/>
      <c r="AHG24" s="233"/>
      <c r="AHH24" s="233"/>
      <c r="AHI24" s="233"/>
      <c r="AHJ24" s="233"/>
      <c r="AHK24" s="233"/>
      <c r="AHL24" s="233"/>
      <c r="AHM24" s="233"/>
      <c r="AHN24" s="233"/>
      <c r="AHO24" s="233"/>
      <c r="AHP24" s="233"/>
      <c r="AHQ24" s="233"/>
      <c r="AHR24" s="233"/>
      <c r="AHS24" s="233"/>
      <c r="AHT24" s="233"/>
      <c r="AHU24" s="233"/>
      <c r="AHV24" s="233"/>
      <c r="AHW24" s="233"/>
      <c r="AHX24" s="233"/>
      <c r="AHY24" s="233"/>
      <c r="AHZ24" s="233"/>
      <c r="AIA24" s="233"/>
      <c r="AIB24" s="233"/>
      <c r="AIC24" s="233"/>
      <c r="AID24" s="233"/>
      <c r="AIE24" s="233"/>
      <c r="AIF24" s="233"/>
      <c r="AIG24" s="233"/>
      <c r="AIH24" s="233"/>
      <c r="AII24" s="233"/>
      <c r="AIJ24" s="233"/>
      <c r="AIK24" s="233"/>
      <c r="AIL24" s="233"/>
      <c r="AIM24" s="233"/>
      <c r="AIN24" s="233"/>
      <c r="AIO24" s="233"/>
      <c r="AIP24" s="233"/>
      <c r="AIQ24" s="233"/>
      <c r="AIR24" s="233"/>
      <c r="AIS24" s="233"/>
      <c r="AIT24" s="233"/>
      <c r="AIU24" s="233"/>
      <c r="AIV24" s="233"/>
      <c r="AIW24" s="233"/>
      <c r="AIX24" s="233"/>
      <c r="AIY24" s="233"/>
      <c r="AIZ24" s="233"/>
      <c r="AJA24" s="233"/>
      <c r="AJB24" s="233"/>
      <c r="AJC24" s="233"/>
      <c r="AJD24" s="233"/>
      <c r="AJE24" s="233"/>
      <c r="AJF24" s="233"/>
      <c r="AJG24" s="233"/>
      <c r="AJH24" s="233"/>
      <c r="AJI24" s="233"/>
      <c r="AJJ24" s="233"/>
      <c r="AJK24" s="233"/>
      <c r="AJL24" s="233"/>
      <c r="AJM24" s="233"/>
      <c r="AJN24" s="233"/>
      <c r="AJO24" s="233"/>
      <c r="AJP24" s="233"/>
      <c r="AJQ24" s="233"/>
      <c r="AJR24" s="233"/>
      <c r="AJS24" s="233"/>
      <c r="AJT24" s="233"/>
      <c r="AJU24" s="233"/>
      <c r="AJV24" s="233"/>
      <c r="AJW24" s="233"/>
      <c r="AJX24" s="233"/>
      <c r="AJY24" s="233"/>
      <c r="AJZ24" s="233"/>
      <c r="AKA24" s="233"/>
      <c r="AKB24" s="233"/>
      <c r="AKC24" s="233"/>
      <c r="AKD24" s="233"/>
      <c r="AKE24" s="233"/>
      <c r="AKF24" s="233"/>
      <c r="AKG24" s="233"/>
      <c r="AKH24" s="233"/>
      <c r="AKI24" s="233"/>
      <c r="AKJ24" s="233"/>
      <c r="AKK24" s="233"/>
      <c r="AKL24" s="233"/>
      <c r="AKM24" s="233"/>
      <c r="AKN24" s="233"/>
      <c r="AKO24" s="233"/>
      <c r="AKP24" s="233"/>
      <c r="AKQ24" s="233"/>
      <c r="AKR24" s="233"/>
      <c r="AKS24" s="233"/>
      <c r="AKT24" s="233"/>
      <c r="AKU24" s="233"/>
      <c r="AKV24" s="233"/>
      <c r="AKW24" s="233"/>
      <c r="AKX24" s="233"/>
      <c r="AKY24" s="233"/>
      <c r="AKZ24" s="233"/>
      <c r="ALA24" s="233"/>
      <c r="ALB24" s="233"/>
      <c r="ALC24" s="233"/>
      <c r="ALD24" s="233"/>
      <c r="ALE24" s="233"/>
      <c r="ALF24" s="233"/>
      <c r="ALG24" s="233"/>
      <c r="ALH24" s="233"/>
      <c r="ALI24" s="233"/>
      <c r="ALJ24" s="233"/>
      <c r="ALK24" s="233"/>
      <c r="ALL24" s="233"/>
      <c r="ALM24" s="233"/>
      <c r="ALN24" s="233"/>
      <c r="ALO24" s="233"/>
      <c r="ALP24" s="233"/>
      <c r="ALQ24" s="233"/>
      <c r="ALR24" s="233"/>
      <c r="ALS24" s="233"/>
      <c r="ALT24" s="233"/>
      <c r="ALU24" s="233"/>
      <c r="ALV24" s="233"/>
      <c r="ALW24" s="233"/>
      <c r="ALX24" s="233"/>
      <c r="ALY24" s="233"/>
      <c r="ALZ24" s="233"/>
      <c r="AMA24" s="233"/>
    </row>
    <row r="25" spans="1:1015" s="241" customFormat="1" ht="12">
      <c r="A25" s="256">
        <f>A23+1</f>
        <v>10</v>
      </c>
      <c r="B25" s="265" t="s">
        <v>170</v>
      </c>
      <c r="C25" s="258" t="s">
        <v>131</v>
      </c>
      <c r="D25" s="256">
        <v>1</v>
      </c>
      <c r="E25" s="246"/>
      <c r="F25" s="254">
        <f>E25*D25</f>
        <v>0</v>
      </c>
      <c r="H25" s="247"/>
    </row>
    <row r="26" spans="1:1015">
      <c r="A26" s="237"/>
      <c r="B26" s="260" t="s">
        <v>171</v>
      </c>
      <c r="C26" s="260"/>
      <c r="D26" s="260"/>
      <c r="E26" s="249"/>
      <c r="F26" s="255"/>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c r="FF26" s="233"/>
      <c r="FG26" s="233"/>
      <c r="FH26" s="233"/>
      <c r="FI26" s="233"/>
      <c r="FJ26" s="233"/>
      <c r="FK26" s="233"/>
      <c r="FL26" s="233"/>
      <c r="FM26" s="233"/>
      <c r="FN26" s="233"/>
      <c r="FO26" s="233"/>
      <c r="FP26" s="233"/>
      <c r="FQ26" s="233"/>
      <c r="FR26" s="233"/>
      <c r="FS26" s="233"/>
      <c r="FT26" s="233"/>
      <c r="FU26" s="233"/>
      <c r="FV26" s="233"/>
      <c r="FW26" s="233"/>
      <c r="FX26" s="233"/>
      <c r="FY26" s="233"/>
      <c r="FZ26" s="233"/>
      <c r="GA26" s="233"/>
      <c r="GB26" s="233"/>
      <c r="GC26" s="233"/>
      <c r="GD26" s="233"/>
      <c r="GE26" s="233"/>
      <c r="GF26" s="233"/>
      <c r="GG26" s="233"/>
      <c r="GH26" s="233"/>
      <c r="GI26" s="233"/>
      <c r="GJ26" s="233"/>
      <c r="GK26" s="233"/>
      <c r="GL26" s="233"/>
      <c r="GM26" s="233"/>
      <c r="GN26" s="233"/>
      <c r="GO26" s="233"/>
      <c r="GP26" s="233"/>
      <c r="GQ26" s="233"/>
      <c r="GR26" s="233"/>
      <c r="GS26" s="233"/>
      <c r="GT26" s="233"/>
      <c r="GU26" s="233"/>
      <c r="GV26" s="233"/>
      <c r="GW26" s="233"/>
      <c r="GX26" s="233"/>
      <c r="GY26" s="233"/>
      <c r="GZ26" s="233"/>
      <c r="HA26" s="233"/>
      <c r="HB26" s="233"/>
      <c r="HC26" s="233"/>
      <c r="HD26" s="233"/>
      <c r="HE26" s="233"/>
      <c r="HF26" s="233"/>
      <c r="HG26" s="233"/>
      <c r="HH26" s="233"/>
      <c r="HI26" s="233"/>
      <c r="HJ26" s="233"/>
      <c r="HK26" s="233"/>
      <c r="HL26" s="233"/>
      <c r="HM26" s="233"/>
      <c r="HN26" s="233"/>
      <c r="HO26" s="233"/>
      <c r="HP26" s="233"/>
      <c r="HQ26" s="233"/>
      <c r="HR26" s="233"/>
      <c r="HS26" s="233"/>
      <c r="HT26" s="233"/>
      <c r="HU26" s="233"/>
      <c r="HV26" s="233"/>
      <c r="HW26" s="233"/>
      <c r="HX26" s="233"/>
      <c r="HY26" s="233"/>
      <c r="HZ26" s="233"/>
      <c r="IA26" s="233"/>
      <c r="IB26" s="233"/>
      <c r="IC26" s="233"/>
      <c r="ID26" s="233"/>
      <c r="IE26" s="233"/>
      <c r="IF26" s="233"/>
      <c r="IG26" s="233"/>
      <c r="IH26" s="233"/>
      <c r="II26" s="233"/>
      <c r="IJ26" s="233"/>
      <c r="IK26" s="233"/>
      <c r="IL26" s="233"/>
      <c r="IM26" s="233"/>
      <c r="IN26" s="233"/>
      <c r="IO26" s="233"/>
      <c r="IP26" s="233"/>
      <c r="IQ26" s="233"/>
      <c r="IR26" s="233"/>
      <c r="IS26" s="233"/>
      <c r="IT26" s="233"/>
      <c r="IU26" s="233"/>
      <c r="IV26" s="233"/>
      <c r="IW26" s="233"/>
      <c r="IX26" s="233"/>
      <c r="IY26" s="233"/>
      <c r="IZ26" s="233"/>
      <c r="JA26" s="233"/>
      <c r="JB26" s="233"/>
      <c r="JC26" s="233"/>
      <c r="JD26" s="233"/>
      <c r="JE26" s="233"/>
      <c r="JF26" s="233"/>
      <c r="JG26" s="233"/>
      <c r="JH26" s="233"/>
      <c r="JI26" s="233"/>
      <c r="JJ26" s="233"/>
      <c r="JK26" s="233"/>
      <c r="JL26" s="233"/>
      <c r="JM26" s="233"/>
      <c r="JN26" s="233"/>
      <c r="JO26" s="233"/>
      <c r="JP26" s="233"/>
      <c r="JQ26" s="233"/>
      <c r="JR26" s="233"/>
      <c r="JS26" s="233"/>
      <c r="JT26" s="233"/>
      <c r="JU26" s="233"/>
      <c r="JV26" s="233"/>
      <c r="JW26" s="233"/>
      <c r="JX26" s="233"/>
      <c r="JY26" s="233"/>
      <c r="JZ26" s="233"/>
      <c r="KA26" s="233"/>
      <c r="KB26" s="233"/>
      <c r="KC26" s="233"/>
      <c r="KD26" s="233"/>
      <c r="KE26" s="233"/>
      <c r="KF26" s="233"/>
      <c r="KG26" s="233"/>
      <c r="KH26" s="233"/>
      <c r="KI26" s="233"/>
      <c r="KJ26" s="233"/>
      <c r="KK26" s="233"/>
      <c r="KL26" s="233"/>
      <c r="KM26" s="233"/>
      <c r="KN26" s="233"/>
      <c r="KO26" s="233"/>
      <c r="KP26" s="233"/>
      <c r="KQ26" s="233"/>
      <c r="KR26" s="233"/>
      <c r="KS26" s="233"/>
      <c r="KT26" s="233"/>
      <c r="KU26" s="233"/>
      <c r="KV26" s="233"/>
      <c r="KW26" s="233"/>
      <c r="KX26" s="233"/>
      <c r="KY26" s="233"/>
      <c r="KZ26" s="233"/>
      <c r="LA26" s="233"/>
      <c r="LB26" s="233"/>
      <c r="LC26" s="233"/>
      <c r="LD26" s="233"/>
      <c r="LE26" s="233"/>
      <c r="LF26" s="233"/>
      <c r="LG26" s="233"/>
      <c r="LH26" s="233"/>
      <c r="LI26" s="233"/>
      <c r="LJ26" s="233"/>
      <c r="LK26" s="233"/>
      <c r="LL26" s="233"/>
      <c r="LM26" s="233"/>
      <c r="LN26" s="233"/>
      <c r="LO26" s="233"/>
      <c r="LP26" s="233"/>
      <c r="LQ26" s="233"/>
      <c r="LR26" s="233"/>
      <c r="LS26" s="233"/>
      <c r="LT26" s="233"/>
      <c r="LU26" s="233"/>
      <c r="LV26" s="233"/>
      <c r="LW26" s="233"/>
      <c r="LX26" s="233"/>
      <c r="LY26" s="233"/>
      <c r="LZ26" s="233"/>
      <c r="MA26" s="233"/>
      <c r="MB26" s="233"/>
      <c r="MC26" s="233"/>
      <c r="MD26" s="233"/>
      <c r="ME26" s="233"/>
      <c r="MF26" s="233"/>
      <c r="MG26" s="233"/>
      <c r="MH26" s="233"/>
      <c r="MI26" s="233"/>
      <c r="MJ26" s="233"/>
      <c r="MK26" s="233"/>
      <c r="ML26" s="233"/>
      <c r="MM26" s="233"/>
      <c r="MN26" s="233"/>
      <c r="MO26" s="233"/>
      <c r="MP26" s="233"/>
      <c r="MQ26" s="233"/>
      <c r="MR26" s="233"/>
      <c r="MS26" s="233"/>
      <c r="MT26" s="233"/>
      <c r="MU26" s="233"/>
      <c r="MV26" s="233"/>
      <c r="MW26" s="233"/>
      <c r="MX26" s="233"/>
      <c r="MY26" s="233"/>
      <c r="MZ26" s="233"/>
      <c r="NA26" s="233"/>
      <c r="NB26" s="233"/>
      <c r="NC26" s="233"/>
      <c r="ND26" s="233"/>
      <c r="NE26" s="233"/>
      <c r="NF26" s="233"/>
      <c r="NG26" s="233"/>
      <c r="NH26" s="233"/>
      <c r="NI26" s="233"/>
      <c r="NJ26" s="233"/>
      <c r="NK26" s="233"/>
      <c r="NL26" s="233"/>
      <c r="NM26" s="233"/>
      <c r="NN26" s="233"/>
      <c r="NO26" s="233"/>
      <c r="NP26" s="233"/>
      <c r="NQ26" s="233"/>
      <c r="NR26" s="233"/>
      <c r="NS26" s="233"/>
      <c r="NT26" s="233"/>
      <c r="NU26" s="233"/>
      <c r="NV26" s="233"/>
      <c r="NW26" s="233"/>
      <c r="NX26" s="233"/>
      <c r="NY26" s="233"/>
      <c r="NZ26" s="233"/>
      <c r="OA26" s="233"/>
      <c r="OB26" s="233"/>
      <c r="OC26" s="233"/>
      <c r="OD26" s="233"/>
      <c r="OE26" s="233"/>
      <c r="OF26" s="233"/>
      <c r="OG26" s="233"/>
      <c r="OH26" s="233"/>
      <c r="OI26" s="233"/>
      <c r="OJ26" s="233"/>
      <c r="OK26" s="233"/>
      <c r="OL26" s="233"/>
      <c r="OM26" s="233"/>
      <c r="ON26" s="233"/>
      <c r="OO26" s="233"/>
      <c r="OP26" s="233"/>
      <c r="OQ26" s="233"/>
      <c r="OR26" s="233"/>
      <c r="OS26" s="233"/>
      <c r="OT26" s="233"/>
      <c r="OU26" s="233"/>
      <c r="OV26" s="233"/>
      <c r="OW26" s="233"/>
      <c r="OX26" s="233"/>
      <c r="OY26" s="233"/>
      <c r="OZ26" s="233"/>
      <c r="PA26" s="233"/>
      <c r="PB26" s="233"/>
      <c r="PC26" s="233"/>
      <c r="PD26" s="233"/>
      <c r="PE26" s="233"/>
      <c r="PF26" s="233"/>
      <c r="PG26" s="233"/>
      <c r="PH26" s="233"/>
      <c r="PI26" s="233"/>
      <c r="PJ26" s="233"/>
      <c r="PK26" s="233"/>
      <c r="PL26" s="233"/>
      <c r="PM26" s="233"/>
      <c r="PN26" s="233"/>
      <c r="PO26" s="233"/>
      <c r="PP26" s="233"/>
      <c r="PQ26" s="233"/>
      <c r="PR26" s="233"/>
      <c r="PS26" s="233"/>
      <c r="PT26" s="233"/>
      <c r="PU26" s="233"/>
      <c r="PV26" s="233"/>
      <c r="PW26" s="233"/>
      <c r="PX26" s="233"/>
      <c r="PY26" s="233"/>
      <c r="PZ26" s="233"/>
      <c r="QA26" s="233"/>
      <c r="QB26" s="233"/>
      <c r="QC26" s="233"/>
      <c r="QD26" s="233"/>
      <c r="QE26" s="233"/>
      <c r="QF26" s="233"/>
      <c r="QG26" s="233"/>
      <c r="QH26" s="233"/>
      <c r="QI26" s="233"/>
      <c r="QJ26" s="233"/>
      <c r="QK26" s="233"/>
      <c r="QL26" s="233"/>
      <c r="QM26" s="233"/>
      <c r="QN26" s="233"/>
      <c r="QO26" s="233"/>
      <c r="QP26" s="233"/>
      <c r="QQ26" s="233"/>
      <c r="QR26" s="233"/>
      <c r="QS26" s="233"/>
      <c r="QT26" s="233"/>
      <c r="QU26" s="233"/>
      <c r="QV26" s="233"/>
      <c r="QW26" s="233"/>
      <c r="QX26" s="233"/>
      <c r="QY26" s="233"/>
      <c r="QZ26" s="233"/>
      <c r="RA26" s="233"/>
      <c r="RB26" s="233"/>
      <c r="RC26" s="233"/>
      <c r="RD26" s="233"/>
      <c r="RE26" s="233"/>
      <c r="RF26" s="233"/>
      <c r="RG26" s="233"/>
      <c r="RH26" s="233"/>
      <c r="RI26" s="233"/>
      <c r="RJ26" s="233"/>
      <c r="RK26" s="233"/>
      <c r="RL26" s="233"/>
      <c r="RM26" s="233"/>
      <c r="RN26" s="233"/>
      <c r="RO26" s="233"/>
      <c r="RP26" s="233"/>
      <c r="RQ26" s="233"/>
      <c r="RR26" s="233"/>
      <c r="RS26" s="233"/>
      <c r="RT26" s="233"/>
      <c r="RU26" s="233"/>
      <c r="RV26" s="233"/>
      <c r="RW26" s="233"/>
      <c r="RX26" s="233"/>
      <c r="RY26" s="233"/>
      <c r="RZ26" s="233"/>
      <c r="SA26" s="233"/>
      <c r="SB26" s="233"/>
      <c r="SC26" s="233"/>
      <c r="SD26" s="233"/>
      <c r="SE26" s="233"/>
      <c r="SF26" s="233"/>
      <c r="SG26" s="233"/>
      <c r="SH26" s="233"/>
      <c r="SI26" s="233"/>
      <c r="SJ26" s="233"/>
      <c r="SK26" s="233"/>
      <c r="SL26" s="233"/>
      <c r="SM26" s="233"/>
      <c r="SN26" s="233"/>
      <c r="SO26" s="233"/>
      <c r="SP26" s="233"/>
      <c r="SQ26" s="233"/>
      <c r="SR26" s="233"/>
      <c r="SS26" s="233"/>
      <c r="ST26" s="233"/>
      <c r="SU26" s="233"/>
      <c r="SV26" s="233"/>
      <c r="SW26" s="233"/>
      <c r="SX26" s="233"/>
      <c r="SY26" s="233"/>
      <c r="SZ26" s="233"/>
      <c r="TA26" s="233"/>
      <c r="TB26" s="233"/>
      <c r="TC26" s="233"/>
      <c r="TD26" s="233"/>
      <c r="TE26" s="233"/>
      <c r="TF26" s="233"/>
      <c r="TG26" s="233"/>
      <c r="TH26" s="233"/>
      <c r="TI26" s="233"/>
      <c r="TJ26" s="233"/>
      <c r="TK26" s="233"/>
      <c r="TL26" s="233"/>
      <c r="TM26" s="233"/>
      <c r="TN26" s="233"/>
      <c r="TO26" s="233"/>
      <c r="TP26" s="233"/>
      <c r="TQ26" s="233"/>
      <c r="TR26" s="233"/>
      <c r="TS26" s="233"/>
      <c r="TT26" s="233"/>
      <c r="TU26" s="233"/>
      <c r="TV26" s="233"/>
      <c r="TW26" s="233"/>
      <c r="TX26" s="233"/>
      <c r="TY26" s="233"/>
      <c r="TZ26" s="233"/>
      <c r="UA26" s="233"/>
      <c r="UB26" s="233"/>
      <c r="UC26" s="233"/>
      <c r="UD26" s="233"/>
      <c r="UE26" s="233"/>
      <c r="UF26" s="233"/>
      <c r="UG26" s="233"/>
      <c r="UH26" s="233"/>
      <c r="UI26" s="233"/>
      <c r="UJ26" s="233"/>
      <c r="UK26" s="233"/>
      <c r="UL26" s="233"/>
      <c r="UM26" s="233"/>
      <c r="UN26" s="233"/>
      <c r="UO26" s="233"/>
      <c r="UP26" s="233"/>
      <c r="UQ26" s="233"/>
      <c r="UR26" s="233"/>
      <c r="US26" s="233"/>
      <c r="UT26" s="233"/>
      <c r="UU26" s="233"/>
      <c r="UV26" s="233"/>
      <c r="UW26" s="233"/>
      <c r="UX26" s="233"/>
      <c r="UY26" s="233"/>
      <c r="UZ26" s="233"/>
      <c r="VA26" s="233"/>
      <c r="VB26" s="233"/>
      <c r="VC26" s="233"/>
      <c r="VD26" s="233"/>
      <c r="VE26" s="233"/>
      <c r="VF26" s="233"/>
      <c r="VG26" s="233"/>
      <c r="VH26" s="233"/>
      <c r="VI26" s="233"/>
      <c r="VJ26" s="233"/>
      <c r="VK26" s="233"/>
      <c r="VL26" s="233"/>
      <c r="VM26" s="233"/>
      <c r="VN26" s="233"/>
      <c r="VO26" s="233"/>
      <c r="VP26" s="233"/>
      <c r="VQ26" s="233"/>
      <c r="VR26" s="233"/>
      <c r="VS26" s="233"/>
      <c r="VT26" s="233"/>
      <c r="VU26" s="233"/>
      <c r="VV26" s="233"/>
      <c r="VW26" s="233"/>
      <c r="VX26" s="233"/>
      <c r="VY26" s="233"/>
      <c r="VZ26" s="233"/>
      <c r="WA26" s="233"/>
      <c r="WB26" s="233"/>
      <c r="WC26" s="233"/>
      <c r="WD26" s="233"/>
      <c r="WE26" s="233"/>
      <c r="WF26" s="233"/>
      <c r="WG26" s="233"/>
      <c r="WH26" s="233"/>
      <c r="WI26" s="233"/>
      <c r="WJ26" s="233"/>
      <c r="WK26" s="233"/>
      <c r="WL26" s="233"/>
      <c r="WM26" s="233"/>
      <c r="WN26" s="233"/>
      <c r="WO26" s="233"/>
      <c r="WP26" s="233"/>
      <c r="WQ26" s="233"/>
      <c r="WR26" s="233"/>
      <c r="WS26" s="233"/>
      <c r="WT26" s="233"/>
      <c r="WU26" s="233"/>
      <c r="WV26" s="233"/>
      <c r="WW26" s="233"/>
      <c r="WX26" s="233"/>
      <c r="WY26" s="233"/>
      <c r="WZ26" s="233"/>
      <c r="XA26" s="233"/>
      <c r="XB26" s="233"/>
      <c r="XC26" s="233"/>
      <c r="XD26" s="233"/>
      <c r="XE26" s="233"/>
      <c r="XF26" s="233"/>
      <c r="XG26" s="233"/>
      <c r="XH26" s="233"/>
      <c r="XI26" s="233"/>
      <c r="XJ26" s="233"/>
      <c r="XK26" s="233"/>
      <c r="XL26" s="233"/>
      <c r="XM26" s="233"/>
      <c r="XN26" s="233"/>
      <c r="XO26" s="233"/>
      <c r="XP26" s="233"/>
      <c r="XQ26" s="233"/>
      <c r="XR26" s="233"/>
      <c r="XS26" s="233"/>
      <c r="XT26" s="233"/>
      <c r="XU26" s="233"/>
      <c r="XV26" s="233"/>
      <c r="XW26" s="233"/>
      <c r="XX26" s="233"/>
      <c r="XY26" s="233"/>
      <c r="XZ26" s="233"/>
      <c r="YA26" s="233"/>
      <c r="YB26" s="233"/>
      <c r="YC26" s="233"/>
      <c r="YD26" s="233"/>
      <c r="YE26" s="233"/>
      <c r="YF26" s="233"/>
      <c r="YG26" s="233"/>
      <c r="YH26" s="233"/>
      <c r="YI26" s="233"/>
      <c r="YJ26" s="233"/>
      <c r="YK26" s="233"/>
      <c r="YL26" s="233"/>
      <c r="YM26" s="233"/>
      <c r="YN26" s="233"/>
      <c r="YO26" s="233"/>
      <c r="YP26" s="233"/>
      <c r="YQ26" s="233"/>
      <c r="YR26" s="233"/>
      <c r="YS26" s="233"/>
      <c r="YT26" s="233"/>
      <c r="YU26" s="233"/>
      <c r="YV26" s="233"/>
      <c r="YW26" s="233"/>
      <c r="YX26" s="233"/>
      <c r="YY26" s="233"/>
      <c r="YZ26" s="233"/>
      <c r="ZA26" s="233"/>
      <c r="ZB26" s="233"/>
      <c r="ZC26" s="233"/>
      <c r="ZD26" s="233"/>
      <c r="ZE26" s="233"/>
      <c r="ZF26" s="233"/>
      <c r="ZG26" s="233"/>
      <c r="ZH26" s="233"/>
      <c r="ZI26" s="233"/>
      <c r="ZJ26" s="233"/>
      <c r="ZK26" s="233"/>
      <c r="ZL26" s="233"/>
      <c r="ZM26" s="233"/>
      <c r="ZN26" s="233"/>
      <c r="ZO26" s="233"/>
      <c r="ZP26" s="233"/>
      <c r="ZQ26" s="233"/>
      <c r="ZR26" s="233"/>
      <c r="ZS26" s="233"/>
      <c r="ZT26" s="233"/>
      <c r="ZU26" s="233"/>
      <c r="ZV26" s="233"/>
      <c r="ZW26" s="233"/>
      <c r="ZX26" s="233"/>
      <c r="ZY26" s="233"/>
      <c r="ZZ26" s="233"/>
      <c r="AAA26" s="233"/>
      <c r="AAB26" s="233"/>
      <c r="AAC26" s="233"/>
      <c r="AAD26" s="233"/>
      <c r="AAE26" s="233"/>
      <c r="AAF26" s="233"/>
      <c r="AAG26" s="233"/>
      <c r="AAH26" s="233"/>
      <c r="AAI26" s="233"/>
      <c r="AAJ26" s="233"/>
      <c r="AAK26" s="233"/>
      <c r="AAL26" s="233"/>
      <c r="AAM26" s="233"/>
      <c r="AAN26" s="233"/>
      <c r="AAO26" s="233"/>
      <c r="AAP26" s="233"/>
      <c r="AAQ26" s="233"/>
      <c r="AAR26" s="233"/>
      <c r="AAS26" s="233"/>
      <c r="AAT26" s="233"/>
      <c r="AAU26" s="233"/>
      <c r="AAV26" s="233"/>
      <c r="AAW26" s="233"/>
      <c r="AAX26" s="233"/>
      <c r="AAY26" s="233"/>
      <c r="AAZ26" s="233"/>
      <c r="ABA26" s="233"/>
      <c r="ABB26" s="233"/>
      <c r="ABC26" s="233"/>
      <c r="ABD26" s="233"/>
      <c r="ABE26" s="233"/>
      <c r="ABF26" s="233"/>
      <c r="ABG26" s="233"/>
      <c r="ABH26" s="233"/>
      <c r="ABI26" s="233"/>
      <c r="ABJ26" s="233"/>
      <c r="ABK26" s="233"/>
      <c r="ABL26" s="233"/>
      <c r="ABM26" s="233"/>
      <c r="ABN26" s="233"/>
      <c r="ABO26" s="233"/>
      <c r="ABP26" s="233"/>
      <c r="ABQ26" s="233"/>
      <c r="ABR26" s="233"/>
      <c r="ABS26" s="233"/>
      <c r="ABT26" s="233"/>
      <c r="ABU26" s="233"/>
      <c r="ABV26" s="233"/>
      <c r="ABW26" s="233"/>
      <c r="ABX26" s="233"/>
      <c r="ABY26" s="233"/>
      <c r="ABZ26" s="233"/>
      <c r="ACA26" s="233"/>
      <c r="ACB26" s="233"/>
      <c r="ACC26" s="233"/>
      <c r="ACD26" s="233"/>
      <c r="ACE26" s="233"/>
      <c r="ACF26" s="233"/>
      <c r="ACG26" s="233"/>
      <c r="ACH26" s="233"/>
      <c r="ACI26" s="233"/>
      <c r="ACJ26" s="233"/>
      <c r="ACK26" s="233"/>
      <c r="ACL26" s="233"/>
      <c r="ACM26" s="233"/>
      <c r="ACN26" s="233"/>
      <c r="ACO26" s="233"/>
      <c r="ACP26" s="233"/>
      <c r="ACQ26" s="233"/>
      <c r="ACR26" s="233"/>
      <c r="ACS26" s="233"/>
      <c r="ACT26" s="233"/>
      <c r="ACU26" s="233"/>
      <c r="ACV26" s="233"/>
      <c r="ACW26" s="233"/>
      <c r="ACX26" s="233"/>
      <c r="ACY26" s="233"/>
      <c r="ACZ26" s="233"/>
      <c r="ADA26" s="233"/>
      <c r="ADB26" s="233"/>
      <c r="ADC26" s="233"/>
      <c r="ADD26" s="233"/>
      <c r="ADE26" s="233"/>
      <c r="ADF26" s="233"/>
      <c r="ADG26" s="233"/>
      <c r="ADH26" s="233"/>
      <c r="ADI26" s="233"/>
      <c r="ADJ26" s="233"/>
      <c r="ADK26" s="233"/>
      <c r="ADL26" s="233"/>
      <c r="ADM26" s="233"/>
      <c r="ADN26" s="233"/>
      <c r="ADO26" s="233"/>
      <c r="ADP26" s="233"/>
      <c r="ADQ26" s="233"/>
      <c r="ADR26" s="233"/>
      <c r="ADS26" s="233"/>
      <c r="ADT26" s="233"/>
      <c r="ADU26" s="233"/>
      <c r="ADV26" s="233"/>
      <c r="ADW26" s="233"/>
      <c r="ADX26" s="233"/>
      <c r="ADY26" s="233"/>
      <c r="ADZ26" s="233"/>
      <c r="AEA26" s="233"/>
      <c r="AEB26" s="233"/>
      <c r="AEC26" s="233"/>
      <c r="AED26" s="233"/>
      <c r="AEE26" s="233"/>
      <c r="AEF26" s="233"/>
      <c r="AEG26" s="233"/>
      <c r="AEH26" s="233"/>
      <c r="AEI26" s="233"/>
      <c r="AEJ26" s="233"/>
      <c r="AEK26" s="233"/>
      <c r="AEL26" s="233"/>
      <c r="AEM26" s="233"/>
      <c r="AEN26" s="233"/>
      <c r="AEO26" s="233"/>
      <c r="AEP26" s="233"/>
      <c r="AEQ26" s="233"/>
      <c r="AER26" s="233"/>
      <c r="AES26" s="233"/>
      <c r="AET26" s="233"/>
      <c r="AEU26" s="233"/>
      <c r="AEV26" s="233"/>
      <c r="AEW26" s="233"/>
      <c r="AEX26" s="233"/>
      <c r="AEY26" s="233"/>
      <c r="AEZ26" s="233"/>
      <c r="AFA26" s="233"/>
      <c r="AFB26" s="233"/>
      <c r="AFC26" s="233"/>
      <c r="AFD26" s="233"/>
      <c r="AFE26" s="233"/>
      <c r="AFF26" s="233"/>
      <c r="AFG26" s="233"/>
      <c r="AFH26" s="233"/>
      <c r="AFI26" s="233"/>
      <c r="AFJ26" s="233"/>
      <c r="AFK26" s="233"/>
      <c r="AFL26" s="233"/>
      <c r="AFM26" s="233"/>
      <c r="AFN26" s="233"/>
      <c r="AFO26" s="233"/>
      <c r="AFP26" s="233"/>
      <c r="AFQ26" s="233"/>
      <c r="AFR26" s="233"/>
      <c r="AFS26" s="233"/>
      <c r="AFT26" s="233"/>
      <c r="AFU26" s="233"/>
      <c r="AFV26" s="233"/>
      <c r="AFW26" s="233"/>
      <c r="AFX26" s="233"/>
      <c r="AFY26" s="233"/>
      <c r="AFZ26" s="233"/>
      <c r="AGA26" s="233"/>
      <c r="AGB26" s="233"/>
      <c r="AGC26" s="233"/>
      <c r="AGD26" s="233"/>
      <c r="AGE26" s="233"/>
      <c r="AGF26" s="233"/>
      <c r="AGG26" s="233"/>
      <c r="AGH26" s="233"/>
      <c r="AGI26" s="233"/>
      <c r="AGJ26" s="233"/>
      <c r="AGK26" s="233"/>
      <c r="AGL26" s="233"/>
      <c r="AGM26" s="233"/>
      <c r="AGN26" s="233"/>
      <c r="AGO26" s="233"/>
      <c r="AGP26" s="233"/>
      <c r="AGQ26" s="233"/>
      <c r="AGR26" s="233"/>
      <c r="AGS26" s="233"/>
      <c r="AGT26" s="233"/>
      <c r="AGU26" s="233"/>
      <c r="AGV26" s="233"/>
      <c r="AGW26" s="233"/>
      <c r="AGX26" s="233"/>
      <c r="AGY26" s="233"/>
      <c r="AGZ26" s="233"/>
      <c r="AHA26" s="233"/>
      <c r="AHB26" s="233"/>
      <c r="AHC26" s="233"/>
      <c r="AHD26" s="233"/>
      <c r="AHE26" s="233"/>
      <c r="AHF26" s="233"/>
      <c r="AHG26" s="233"/>
      <c r="AHH26" s="233"/>
      <c r="AHI26" s="233"/>
      <c r="AHJ26" s="233"/>
      <c r="AHK26" s="233"/>
      <c r="AHL26" s="233"/>
      <c r="AHM26" s="233"/>
      <c r="AHN26" s="233"/>
      <c r="AHO26" s="233"/>
      <c r="AHP26" s="233"/>
      <c r="AHQ26" s="233"/>
      <c r="AHR26" s="233"/>
      <c r="AHS26" s="233"/>
      <c r="AHT26" s="233"/>
      <c r="AHU26" s="233"/>
      <c r="AHV26" s="233"/>
      <c r="AHW26" s="233"/>
      <c r="AHX26" s="233"/>
      <c r="AHY26" s="233"/>
      <c r="AHZ26" s="233"/>
      <c r="AIA26" s="233"/>
      <c r="AIB26" s="233"/>
      <c r="AIC26" s="233"/>
      <c r="AID26" s="233"/>
      <c r="AIE26" s="233"/>
      <c r="AIF26" s="233"/>
      <c r="AIG26" s="233"/>
      <c r="AIH26" s="233"/>
      <c r="AII26" s="233"/>
      <c r="AIJ26" s="233"/>
      <c r="AIK26" s="233"/>
      <c r="AIL26" s="233"/>
      <c r="AIM26" s="233"/>
      <c r="AIN26" s="233"/>
      <c r="AIO26" s="233"/>
      <c r="AIP26" s="233"/>
      <c r="AIQ26" s="233"/>
      <c r="AIR26" s="233"/>
      <c r="AIS26" s="233"/>
      <c r="AIT26" s="233"/>
      <c r="AIU26" s="233"/>
      <c r="AIV26" s="233"/>
      <c r="AIW26" s="233"/>
      <c r="AIX26" s="233"/>
      <c r="AIY26" s="233"/>
      <c r="AIZ26" s="233"/>
      <c r="AJA26" s="233"/>
      <c r="AJB26" s="233"/>
      <c r="AJC26" s="233"/>
      <c r="AJD26" s="233"/>
      <c r="AJE26" s="233"/>
      <c r="AJF26" s="233"/>
      <c r="AJG26" s="233"/>
      <c r="AJH26" s="233"/>
      <c r="AJI26" s="233"/>
      <c r="AJJ26" s="233"/>
      <c r="AJK26" s="233"/>
      <c r="AJL26" s="233"/>
      <c r="AJM26" s="233"/>
      <c r="AJN26" s="233"/>
      <c r="AJO26" s="233"/>
      <c r="AJP26" s="233"/>
      <c r="AJQ26" s="233"/>
      <c r="AJR26" s="233"/>
      <c r="AJS26" s="233"/>
      <c r="AJT26" s="233"/>
      <c r="AJU26" s="233"/>
      <c r="AJV26" s="233"/>
      <c r="AJW26" s="233"/>
      <c r="AJX26" s="233"/>
      <c r="AJY26" s="233"/>
      <c r="AJZ26" s="233"/>
      <c r="AKA26" s="233"/>
      <c r="AKB26" s="233"/>
      <c r="AKC26" s="233"/>
      <c r="AKD26" s="233"/>
      <c r="AKE26" s="233"/>
      <c r="AKF26" s="233"/>
      <c r="AKG26" s="233"/>
      <c r="AKH26" s="233"/>
      <c r="AKI26" s="233"/>
      <c r="AKJ26" s="233"/>
      <c r="AKK26" s="233"/>
      <c r="AKL26" s="233"/>
      <c r="AKM26" s="233"/>
      <c r="AKN26" s="233"/>
      <c r="AKO26" s="233"/>
      <c r="AKP26" s="233"/>
      <c r="AKQ26" s="233"/>
      <c r="AKR26" s="233"/>
      <c r="AKS26" s="233"/>
      <c r="AKT26" s="233"/>
      <c r="AKU26" s="233"/>
      <c r="AKV26" s="233"/>
      <c r="AKW26" s="233"/>
      <c r="AKX26" s="233"/>
      <c r="AKY26" s="233"/>
      <c r="AKZ26" s="233"/>
      <c r="ALA26" s="233"/>
      <c r="ALB26" s="233"/>
      <c r="ALC26" s="233"/>
      <c r="ALD26" s="233"/>
      <c r="ALE26" s="233"/>
      <c r="ALF26" s="233"/>
      <c r="ALG26" s="233"/>
      <c r="ALH26" s="233"/>
      <c r="ALI26" s="233"/>
      <c r="ALJ26" s="233"/>
      <c r="ALK26" s="233"/>
      <c r="ALL26" s="233"/>
      <c r="ALM26" s="233"/>
      <c r="ALN26" s="233"/>
      <c r="ALO26" s="233"/>
      <c r="ALP26" s="233"/>
      <c r="ALQ26" s="233"/>
      <c r="ALR26" s="233"/>
      <c r="ALS26" s="233"/>
      <c r="ALT26" s="233"/>
      <c r="ALU26" s="233"/>
      <c r="ALV26" s="233"/>
      <c r="ALW26" s="233"/>
      <c r="ALX26" s="233"/>
      <c r="ALY26" s="233"/>
      <c r="ALZ26" s="233"/>
      <c r="AMA26" s="233"/>
    </row>
    <row r="27" spans="1:1015" s="241" customFormat="1" ht="12">
      <c r="A27" s="256">
        <f>A25+1</f>
        <v>11</v>
      </c>
      <c r="B27" s="273" t="s">
        <v>172</v>
      </c>
      <c r="C27" s="258" t="s">
        <v>131</v>
      </c>
      <c r="D27" s="256">
        <v>2</v>
      </c>
      <c r="E27" s="246"/>
      <c r="F27" s="254">
        <f>E27*D27</f>
        <v>0</v>
      </c>
      <c r="H27" s="236"/>
    </row>
    <row r="28" spans="1:1015" ht="21.45">
      <c r="A28" s="237"/>
      <c r="B28" s="260" t="s">
        <v>173</v>
      </c>
      <c r="C28" s="260"/>
      <c r="D28" s="260"/>
      <c r="E28" s="249"/>
      <c r="F28" s="262"/>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c r="IO28" s="233"/>
      <c r="IP28" s="233"/>
      <c r="IQ28" s="233"/>
      <c r="IR28" s="233"/>
      <c r="IS28" s="233"/>
      <c r="IT28" s="233"/>
      <c r="IU28" s="233"/>
      <c r="IV28" s="233"/>
      <c r="IW28" s="233"/>
      <c r="IX28" s="233"/>
      <c r="IY28" s="233"/>
      <c r="IZ28" s="233"/>
      <c r="JA28" s="233"/>
      <c r="JB28" s="233"/>
      <c r="JC28" s="233"/>
      <c r="JD28" s="233"/>
      <c r="JE28" s="233"/>
      <c r="JF28" s="233"/>
      <c r="JG28" s="233"/>
      <c r="JH28" s="233"/>
      <c r="JI28" s="233"/>
      <c r="JJ28" s="233"/>
      <c r="JK28" s="233"/>
      <c r="JL28" s="233"/>
      <c r="JM28" s="233"/>
      <c r="JN28" s="233"/>
      <c r="JO28" s="233"/>
      <c r="JP28" s="233"/>
      <c r="JQ28" s="233"/>
      <c r="JR28" s="233"/>
      <c r="JS28" s="233"/>
      <c r="JT28" s="233"/>
      <c r="JU28" s="233"/>
      <c r="JV28" s="233"/>
      <c r="JW28" s="233"/>
      <c r="JX28" s="233"/>
      <c r="JY28" s="233"/>
      <c r="JZ28" s="233"/>
      <c r="KA28" s="233"/>
      <c r="KB28" s="233"/>
      <c r="KC28" s="233"/>
      <c r="KD28" s="233"/>
      <c r="KE28" s="233"/>
      <c r="KF28" s="233"/>
      <c r="KG28" s="233"/>
      <c r="KH28" s="233"/>
      <c r="KI28" s="233"/>
      <c r="KJ28" s="233"/>
      <c r="KK28" s="233"/>
      <c r="KL28" s="233"/>
      <c r="KM28" s="233"/>
      <c r="KN28" s="233"/>
      <c r="KO28" s="233"/>
      <c r="KP28" s="233"/>
      <c r="KQ28" s="233"/>
      <c r="KR28" s="233"/>
      <c r="KS28" s="233"/>
      <c r="KT28" s="233"/>
      <c r="KU28" s="233"/>
      <c r="KV28" s="233"/>
      <c r="KW28" s="233"/>
      <c r="KX28" s="233"/>
      <c r="KY28" s="233"/>
      <c r="KZ28" s="233"/>
      <c r="LA28" s="233"/>
      <c r="LB28" s="233"/>
      <c r="LC28" s="233"/>
      <c r="LD28" s="233"/>
      <c r="LE28" s="233"/>
      <c r="LF28" s="233"/>
      <c r="LG28" s="233"/>
      <c r="LH28" s="233"/>
      <c r="LI28" s="233"/>
      <c r="LJ28" s="233"/>
      <c r="LK28" s="233"/>
      <c r="LL28" s="233"/>
      <c r="LM28" s="233"/>
      <c r="LN28" s="233"/>
      <c r="LO28" s="233"/>
      <c r="LP28" s="233"/>
      <c r="LQ28" s="233"/>
      <c r="LR28" s="233"/>
      <c r="LS28" s="233"/>
      <c r="LT28" s="233"/>
      <c r="LU28" s="233"/>
      <c r="LV28" s="233"/>
      <c r="LW28" s="233"/>
      <c r="LX28" s="233"/>
      <c r="LY28" s="233"/>
      <c r="LZ28" s="233"/>
      <c r="MA28" s="233"/>
      <c r="MB28" s="233"/>
      <c r="MC28" s="233"/>
      <c r="MD28" s="233"/>
      <c r="ME28" s="233"/>
      <c r="MF28" s="233"/>
      <c r="MG28" s="233"/>
      <c r="MH28" s="233"/>
      <c r="MI28" s="233"/>
      <c r="MJ28" s="233"/>
      <c r="MK28" s="233"/>
      <c r="ML28" s="233"/>
      <c r="MM28" s="233"/>
      <c r="MN28" s="233"/>
      <c r="MO28" s="233"/>
      <c r="MP28" s="233"/>
      <c r="MQ28" s="233"/>
      <c r="MR28" s="233"/>
      <c r="MS28" s="233"/>
      <c r="MT28" s="233"/>
      <c r="MU28" s="233"/>
      <c r="MV28" s="233"/>
      <c r="MW28" s="233"/>
      <c r="MX28" s="233"/>
      <c r="MY28" s="233"/>
      <c r="MZ28" s="233"/>
      <c r="NA28" s="233"/>
      <c r="NB28" s="233"/>
      <c r="NC28" s="233"/>
      <c r="ND28" s="233"/>
      <c r="NE28" s="233"/>
      <c r="NF28" s="233"/>
      <c r="NG28" s="233"/>
      <c r="NH28" s="233"/>
      <c r="NI28" s="233"/>
      <c r="NJ28" s="233"/>
      <c r="NK28" s="233"/>
      <c r="NL28" s="233"/>
      <c r="NM28" s="233"/>
      <c r="NN28" s="233"/>
      <c r="NO28" s="233"/>
      <c r="NP28" s="233"/>
      <c r="NQ28" s="233"/>
      <c r="NR28" s="233"/>
      <c r="NS28" s="233"/>
      <c r="NT28" s="233"/>
      <c r="NU28" s="233"/>
      <c r="NV28" s="233"/>
      <c r="NW28" s="233"/>
      <c r="NX28" s="233"/>
      <c r="NY28" s="233"/>
      <c r="NZ28" s="233"/>
      <c r="OA28" s="233"/>
      <c r="OB28" s="233"/>
      <c r="OC28" s="233"/>
      <c r="OD28" s="233"/>
      <c r="OE28" s="233"/>
      <c r="OF28" s="233"/>
      <c r="OG28" s="233"/>
      <c r="OH28" s="233"/>
      <c r="OI28" s="233"/>
      <c r="OJ28" s="233"/>
      <c r="OK28" s="233"/>
      <c r="OL28" s="233"/>
      <c r="OM28" s="233"/>
      <c r="ON28" s="233"/>
      <c r="OO28" s="233"/>
      <c r="OP28" s="233"/>
      <c r="OQ28" s="233"/>
      <c r="OR28" s="233"/>
      <c r="OS28" s="233"/>
      <c r="OT28" s="233"/>
      <c r="OU28" s="233"/>
      <c r="OV28" s="233"/>
      <c r="OW28" s="233"/>
      <c r="OX28" s="233"/>
      <c r="OY28" s="233"/>
      <c r="OZ28" s="233"/>
      <c r="PA28" s="233"/>
      <c r="PB28" s="233"/>
      <c r="PC28" s="233"/>
      <c r="PD28" s="233"/>
      <c r="PE28" s="233"/>
      <c r="PF28" s="233"/>
      <c r="PG28" s="233"/>
      <c r="PH28" s="233"/>
      <c r="PI28" s="233"/>
      <c r="PJ28" s="233"/>
      <c r="PK28" s="233"/>
      <c r="PL28" s="233"/>
      <c r="PM28" s="233"/>
      <c r="PN28" s="233"/>
      <c r="PO28" s="233"/>
      <c r="PP28" s="233"/>
      <c r="PQ28" s="233"/>
      <c r="PR28" s="233"/>
      <c r="PS28" s="233"/>
      <c r="PT28" s="233"/>
      <c r="PU28" s="233"/>
      <c r="PV28" s="233"/>
      <c r="PW28" s="233"/>
      <c r="PX28" s="233"/>
      <c r="PY28" s="233"/>
      <c r="PZ28" s="233"/>
      <c r="QA28" s="233"/>
      <c r="QB28" s="233"/>
      <c r="QC28" s="233"/>
      <c r="QD28" s="233"/>
      <c r="QE28" s="233"/>
      <c r="QF28" s="233"/>
      <c r="QG28" s="233"/>
      <c r="QH28" s="233"/>
      <c r="QI28" s="233"/>
      <c r="QJ28" s="233"/>
      <c r="QK28" s="233"/>
      <c r="QL28" s="233"/>
      <c r="QM28" s="233"/>
      <c r="QN28" s="233"/>
      <c r="QO28" s="233"/>
      <c r="QP28" s="233"/>
      <c r="QQ28" s="233"/>
      <c r="QR28" s="233"/>
      <c r="QS28" s="233"/>
      <c r="QT28" s="233"/>
      <c r="QU28" s="233"/>
      <c r="QV28" s="233"/>
      <c r="QW28" s="233"/>
      <c r="QX28" s="233"/>
      <c r="QY28" s="233"/>
      <c r="QZ28" s="233"/>
      <c r="RA28" s="233"/>
      <c r="RB28" s="233"/>
      <c r="RC28" s="233"/>
      <c r="RD28" s="233"/>
      <c r="RE28" s="233"/>
      <c r="RF28" s="233"/>
      <c r="RG28" s="233"/>
      <c r="RH28" s="233"/>
      <c r="RI28" s="233"/>
      <c r="RJ28" s="233"/>
      <c r="RK28" s="233"/>
      <c r="RL28" s="233"/>
      <c r="RM28" s="233"/>
      <c r="RN28" s="233"/>
      <c r="RO28" s="233"/>
      <c r="RP28" s="233"/>
      <c r="RQ28" s="233"/>
      <c r="RR28" s="233"/>
      <c r="RS28" s="233"/>
      <c r="RT28" s="233"/>
      <c r="RU28" s="233"/>
      <c r="RV28" s="233"/>
      <c r="RW28" s="233"/>
      <c r="RX28" s="233"/>
      <c r="RY28" s="233"/>
      <c r="RZ28" s="233"/>
      <c r="SA28" s="233"/>
      <c r="SB28" s="233"/>
      <c r="SC28" s="233"/>
      <c r="SD28" s="233"/>
      <c r="SE28" s="233"/>
      <c r="SF28" s="233"/>
      <c r="SG28" s="233"/>
      <c r="SH28" s="233"/>
      <c r="SI28" s="233"/>
      <c r="SJ28" s="233"/>
      <c r="SK28" s="233"/>
      <c r="SL28" s="233"/>
      <c r="SM28" s="233"/>
      <c r="SN28" s="233"/>
      <c r="SO28" s="233"/>
      <c r="SP28" s="233"/>
      <c r="SQ28" s="233"/>
      <c r="SR28" s="233"/>
      <c r="SS28" s="233"/>
      <c r="ST28" s="233"/>
      <c r="SU28" s="233"/>
      <c r="SV28" s="233"/>
      <c r="SW28" s="233"/>
      <c r="SX28" s="233"/>
      <c r="SY28" s="233"/>
      <c r="SZ28" s="233"/>
      <c r="TA28" s="233"/>
      <c r="TB28" s="233"/>
      <c r="TC28" s="233"/>
      <c r="TD28" s="233"/>
      <c r="TE28" s="233"/>
      <c r="TF28" s="233"/>
      <c r="TG28" s="233"/>
      <c r="TH28" s="233"/>
      <c r="TI28" s="233"/>
      <c r="TJ28" s="233"/>
      <c r="TK28" s="233"/>
      <c r="TL28" s="233"/>
      <c r="TM28" s="233"/>
      <c r="TN28" s="233"/>
      <c r="TO28" s="233"/>
      <c r="TP28" s="233"/>
      <c r="TQ28" s="233"/>
      <c r="TR28" s="233"/>
      <c r="TS28" s="233"/>
      <c r="TT28" s="233"/>
      <c r="TU28" s="233"/>
      <c r="TV28" s="233"/>
      <c r="TW28" s="233"/>
      <c r="TX28" s="233"/>
      <c r="TY28" s="233"/>
      <c r="TZ28" s="233"/>
      <c r="UA28" s="233"/>
      <c r="UB28" s="233"/>
      <c r="UC28" s="233"/>
      <c r="UD28" s="233"/>
      <c r="UE28" s="233"/>
      <c r="UF28" s="233"/>
      <c r="UG28" s="233"/>
      <c r="UH28" s="233"/>
      <c r="UI28" s="233"/>
      <c r="UJ28" s="233"/>
      <c r="UK28" s="233"/>
      <c r="UL28" s="233"/>
      <c r="UM28" s="233"/>
      <c r="UN28" s="233"/>
      <c r="UO28" s="233"/>
      <c r="UP28" s="233"/>
      <c r="UQ28" s="233"/>
      <c r="UR28" s="233"/>
      <c r="US28" s="233"/>
      <c r="UT28" s="233"/>
      <c r="UU28" s="233"/>
      <c r="UV28" s="233"/>
      <c r="UW28" s="233"/>
      <c r="UX28" s="233"/>
      <c r="UY28" s="233"/>
      <c r="UZ28" s="233"/>
      <c r="VA28" s="233"/>
      <c r="VB28" s="233"/>
      <c r="VC28" s="233"/>
      <c r="VD28" s="233"/>
      <c r="VE28" s="233"/>
      <c r="VF28" s="233"/>
      <c r="VG28" s="233"/>
      <c r="VH28" s="233"/>
      <c r="VI28" s="233"/>
      <c r="VJ28" s="233"/>
      <c r="VK28" s="233"/>
      <c r="VL28" s="233"/>
      <c r="VM28" s="233"/>
      <c r="VN28" s="233"/>
      <c r="VO28" s="233"/>
      <c r="VP28" s="233"/>
      <c r="VQ28" s="233"/>
      <c r="VR28" s="233"/>
      <c r="VS28" s="233"/>
      <c r="VT28" s="233"/>
      <c r="VU28" s="233"/>
      <c r="VV28" s="233"/>
      <c r="VW28" s="233"/>
      <c r="VX28" s="233"/>
      <c r="VY28" s="233"/>
      <c r="VZ28" s="233"/>
      <c r="WA28" s="233"/>
      <c r="WB28" s="233"/>
      <c r="WC28" s="233"/>
      <c r="WD28" s="233"/>
      <c r="WE28" s="233"/>
      <c r="WF28" s="233"/>
      <c r="WG28" s="233"/>
      <c r="WH28" s="233"/>
      <c r="WI28" s="233"/>
      <c r="WJ28" s="233"/>
      <c r="WK28" s="233"/>
      <c r="WL28" s="233"/>
      <c r="WM28" s="233"/>
      <c r="WN28" s="233"/>
      <c r="WO28" s="233"/>
      <c r="WP28" s="233"/>
      <c r="WQ28" s="233"/>
      <c r="WR28" s="233"/>
      <c r="WS28" s="233"/>
      <c r="WT28" s="233"/>
      <c r="WU28" s="233"/>
      <c r="WV28" s="233"/>
      <c r="WW28" s="233"/>
      <c r="WX28" s="233"/>
      <c r="WY28" s="233"/>
      <c r="WZ28" s="233"/>
      <c r="XA28" s="233"/>
      <c r="XB28" s="233"/>
      <c r="XC28" s="233"/>
      <c r="XD28" s="233"/>
      <c r="XE28" s="233"/>
      <c r="XF28" s="233"/>
      <c r="XG28" s="233"/>
      <c r="XH28" s="233"/>
      <c r="XI28" s="233"/>
      <c r="XJ28" s="233"/>
      <c r="XK28" s="233"/>
      <c r="XL28" s="233"/>
      <c r="XM28" s="233"/>
      <c r="XN28" s="233"/>
      <c r="XO28" s="233"/>
      <c r="XP28" s="233"/>
      <c r="XQ28" s="233"/>
      <c r="XR28" s="233"/>
      <c r="XS28" s="233"/>
      <c r="XT28" s="233"/>
      <c r="XU28" s="233"/>
      <c r="XV28" s="233"/>
      <c r="XW28" s="233"/>
      <c r="XX28" s="233"/>
      <c r="XY28" s="233"/>
      <c r="XZ28" s="233"/>
      <c r="YA28" s="233"/>
      <c r="YB28" s="233"/>
      <c r="YC28" s="233"/>
      <c r="YD28" s="233"/>
      <c r="YE28" s="233"/>
      <c r="YF28" s="233"/>
      <c r="YG28" s="233"/>
      <c r="YH28" s="233"/>
      <c r="YI28" s="233"/>
      <c r="YJ28" s="233"/>
      <c r="YK28" s="233"/>
      <c r="YL28" s="233"/>
      <c r="YM28" s="233"/>
      <c r="YN28" s="233"/>
      <c r="YO28" s="233"/>
      <c r="YP28" s="233"/>
      <c r="YQ28" s="233"/>
      <c r="YR28" s="233"/>
      <c r="YS28" s="233"/>
      <c r="YT28" s="233"/>
      <c r="YU28" s="233"/>
      <c r="YV28" s="233"/>
      <c r="YW28" s="233"/>
      <c r="YX28" s="233"/>
      <c r="YY28" s="233"/>
      <c r="YZ28" s="233"/>
      <c r="ZA28" s="233"/>
      <c r="ZB28" s="233"/>
      <c r="ZC28" s="233"/>
      <c r="ZD28" s="233"/>
      <c r="ZE28" s="233"/>
      <c r="ZF28" s="233"/>
      <c r="ZG28" s="233"/>
      <c r="ZH28" s="233"/>
      <c r="ZI28" s="233"/>
      <c r="ZJ28" s="233"/>
      <c r="ZK28" s="233"/>
      <c r="ZL28" s="233"/>
      <c r="ZM28" s="233"/>
      <c r="ZN28" s="233"/>
      <c r="ZO28" s="233"/>
      <c r="ZP28" s="233"/>
      <c r="ZQ28" s="233"/>
      <c r="ZR28" s="233"/>
      <c r="ZS28" s="233"/>
      <c r="ZT28" s="233"/>
      <c r="ZU28" s="233"/>
      <c r="ZV28" s="233"/>
      <c r="ZW28" s="233"/>
      <c r="ZX28" s="233"/>
      <c r="ZY28" s="233"/>
      <c r="ZZ28" s="233"/>
      <c r="AAA28" s="233"/>
      <c r="AAB28" s="233"/>
      <c r="AAC28" s="233"/>
      <c r="AAD28" s="233"/>
      <c r="AAE28" s="233"/>
      <c r="AAF28" s="233"/>
      <c r="AAG28" s="233"/>
      <c r="AAH28" s="233"/>
      <c r="AAI28" s="233"/>
      <c r="AAJ28" s="233"/>
      <c r="AAK28" s="233"/>
      <c r="AAL28" s="233"/>
      <c r="AAM28" s="233"/>
      <c r="AAN28" s="233"/>
      <c r="AAO28" s="233"/>
      <c r="AAP28" s="233"/>
      <c r="AAQ28" s="233"/>
      <c r="AAR28" s="233"/>
      <c r="AAS28" s="233"/>
      <c r="AAT28" s="233"/>
      <c r="AAU28" s="233"/>
      <c r="AAV28" s="233"/>
      <c r="AAW28" s="233"/>
      <c r="AAX28" s="233"/>
      <c r="AAY28" s="233"/>
      <c r="AAZ28" s="233"/>
      <c r="ABA28" s="233"/>
      <c r="ABB28" s="233"/>
      <c r="ABC28" s="233"/>
      <c r="ABD28" s="233"/>
      <c r="ABE28" s="233"/>
      <c r="ABF28" s="233"/>
      <c r="ABG28" s="233"/>
      <c r="ABH28" s="233"/>
      <c r="ABI28" s="233"/>
      <c r="ABJ28" s="233"/>
      <c r="ABK28" s="233"/>
      <c r="ABL28" s="233"/>
      <c r="ABM28" s="233"/>
      <c r="ABN28" s="233"/>
      <c r="ABO28" s="233"/>
      <c r="ABP28" s="233"/>
      <c r="ABQ28" s="233"/>
      <c r="ABR28" s="233"/>
      <c r="ABS28" s="233"/>
      <c r="ABT28" s="233"/>
      <c r="ABU28" s="233"/>
      <c r="ABV28" s="233"/>
      <c r="ABW28" s="233"/>
      <c r="ABX28" s="233"/>
      <c r="ABY28" s="233"/>
      <c r="ABZ28" s="233"/>
      <c r="ACA28" s="233"/>
      <c r="ACB28" s="233"/>
      <c r="ACC28" s="233"/>
      <c r="ACD28" s="233"/>
      <c r="ACE28" s="233"/>
      <c r="ACF28" s="233"/>
      <c r="ACG28" s="233"/>
      <c r="ACH28" s="233"/>
      <c r="ACI28" s="233"/>
      <c r="ACJ28" s="233"/>
      <c r="ACK28" s="233"/>
      <c r="ACL28" s="233"/>
      <c r="ACM28" s="233"/>
      <c r="ACN28" s="233"/>
      <c r="ACO28" s="233"/>
      <c r="ACP28" s="233"/>
      <c r="ACQ28" s="233"/>
      <c r="ACR28" s="233"/>
      <c r="ACS28" s="233"/>
      <c r="ACT28" s="233"/>
      <c r="ACU28" s="233"/>
      <c r="ACV28" s="233"/>
      <c r="ACW28" s="233"/>
      <c r="ACX28" s="233"/>
      <c r="ACY28" s="233"/>
      <c r="ACZ28" s="233"/>
      <c r="ADA28" s="233"/>
      <c r="ADB28" s="233"/>
      <c r="ADC28" s="233"/>
      <c r="ADD28" s="233"/>
      <c r="ADE28" s="233"/>
      <c r="ADF28" s="233"/>
      <c r="ADG28" s="233"/>
      <c r="ADH28" s="233"/>
      <c r="ADI28" s="233"/>
      <c r="ADJ28" s="233"/>
      <c r="ADK28" s="233"/>
      <c r="ADL28" s="233"/>
      <c r="ADM28" s="233"/>
      <c r="ADN28" s="233"/>
      <c r="ADO28" s="233"/>
      <c r="ADP28" s="233"/>
      <c r="ADQ28" s="233"/>
      <c r="ADR28" s="233"/>
      <c r="ADS28" s="233"/>
      <c r="ADT28" s="233"/>
      <c r="ADU28" s="233"/>
      <c r="ADV28" s="233"/>
      <c r="ADW28" s="233"/>
      <c r="ADX28" s="233"/>
      <c r="ADY28" s="233"/>
      <c r="ADZ28" s="233"/>
      <c r="AEA28" s="233"/>
      <c r="AEB28" s="233"/>
      <c r="AEC28" s="233"/>
      <c r="AED28" s="233"/>
      <c r="AEE28" s="233"/>
      <c r="AEF28" s="233"/>
      <c r="AEG28" s="233"/>
      <c r="AEH28" s="233"/>
      <c r="AEI28" s="233"/>
      <c r="AEJ28" s="233"/>
      <c r="AEK28" s="233"/>
      <c r="AEL28" s="233"/>
      <c r="AEM28" s="233"/>
      <c r="AEN28" s="233"/>
      <c r="AEO28" s="233"/>
      <c r="AEP28" s="233"/>
      <c r="AEQ28" s="233"/>
      <c r="AER28" s="233"/>
      <c r="AES28" s="233"/>
      <c r="AET28" s="233"/>
      <c r="AEU28" s="233"/>
      <c r="AEV28" s="233"/>
      <c r="AEW28" s="233"/>
      <c r="AEX28" s="233"/>
      <c r="AEY28" s="233"/>
      <c r="AEZ28" s="233"/>
      <c r="AFA28" s="233"/>
      <c r="AFB28" s="233"/>
      <c r="AFC28" s="233"/>
      <c r="AFD28" s="233"/>
      <c r="AFE28" s="233"/>
      <c r="AFF28" s="233"/>
      <c r="AFG28" s="233"/>
      <c r="AFH28" s="233"/>
      <c r="AFI28" s="233"/>
      <c r="AFJ28" s="233"/>
      <c r="AFK28" s="233"/>
      <c r="AFL28" s="233"/>
      <c r="AFM28" s="233"/>
      <c r="AFN28" s="233"/>
      <c r="AFO28" s="233"/>
      <c r="AFP28" s="233"/>
      <c r="AFQ28" s="233"/>
      <c r="AFR28" s="233"/>
      <c r="AFS28" s="233"/>
      <c r="AFT28" s="233"/>
      <c r="AFU28" s="233"/>
      <c r="AFV28" s="233"/>
      <c r="AFW28" s="233"/>
      <c r="AFX28" s="233"/>
      <c r="AFY28" s="233"/>
      <c r="AFZ28" s="233"/>
      <c r="AGA28" s="233"/>
      <c r="AGB28" s="233"/>
      <c r="AGC28" s="233"/>
      <c r="AGD28" s="233"/>
      <c r="AGE28" s="233"/>
      <c r="AGF28" s="233"/>
      <c r="AGG28" s="233"/>
      <c r="AGH28" s="233"/>
      <c r="AGI28" s="233"/>
      <c r="AGJ28" s="233"/>
      <c r="AGK28" s="233"/>
      <c r="AGL28" s="233"/>
      <c r="AGM28" s="233"/>
      <c r="AGN28" s="233"/>
      <c r="AGO28" s="233"/>
      <c r="AGP28" s="233"/>
      <c r="AGQ28" s="233"/>
      <c r="AGR28" s="233"/>
      <c r="AGS28" s="233"/>
      <c r="AGT28" s="233"/>
      <c r="AGU28" s="233"/>
      <c r="AGV28" s="233"/>
      <c r="AGW28" s="233"/>
      <c r="AGX28" s="233"/>
      <c r="AGY28" s="233"/>
      <c r="AGZ28" s="233"/>
      <c r="AHA28" s="233"/>
      <c r="AHB28" s="233"/>
      <c r="AHC28" s="233"/>
      <c r="AHD28" s="233"/>
      <c r="AHE28" s="233"/>
      <c r="AHF28" s="233"/>
      <c r="AHG28" s="233"/>
      <c r="AHH28" s="233"/>
      <c r="AHI28" s="233"/>
      <c r="AHJ28" s="233"/>
      <c r="AHK28" s="233"/>
      <c r="AHL28" s="233"/>
      <c r="AHM28" s="233"/>
      <c r="AHN28" s="233"/>
      <c r="AHO28" s="233"/>
      <c r="AHP28" s="233"/>
      <c r="AHQ28" s="233"/>
      <c r="AHR28" s="233"/>
      <c r="AHS28" s="233"/>
      <c r="AHT28" s="233"/>
      <c r="AHU28" s="233"/>
      <c r="AHV28" s="233"/>
      <c r="AHW28" s="233"/>
      <c r="AHX28" s="233"/>
      <c r="AHY28" s="233"/>
      <c r="AHZ28" s="233"/>
      <c r="AIA28" s="233"/>
      <c r="AIB28" s="233"/>
      <c r="AIC28" s="233"/>
      <c r="AID28" s="233"/>
      <c r="AIE28" s="233"/>
      <c r="AIF28" s="233"/>
      <c r="AIG28" s="233"/>
      <c r="AIH28" s="233"/>
      <c r="AII28" s="233"/>
      <c r="AIJ28" s="233"/>
      <c r="AIK28" s="233"/>
      <c r="AIL28" s="233"/>
      <c r="AIM28" s="233"/>
      <c r="AIN28" s="233"/>
      <c r="AIO28" s="233"/>
      <c r="AIP28" s="233"/>
      <c r="AIQ28" s="233"/>
      <c r="AIR28" s="233"/>
      <c r="AIS28" s="233"/>
      <c r="AIT28" s="233"/>
      <c r="AIU28" s="233"/>
      <c r="AIV28" s="233"/>
      <c r="AIW28" s="233"/>
      <c r="AIX28" s="233"/>
      <c r="AIY28" s="233"/>
      <c r="AIZ28" s="233"/>
      <c r="AJA28" s="233"/>
      <c r="AJB28" s="233"/>
      <c r="AJC28" s="233"/>
      <c r="AJD28" s="233"/>
      <c r="AJE28" s="233"/>
      <c r="AJF28" s="233"/>
      <c r="AJG28" s="233"/>
      <c r="AJH28" s="233"/>
      <c r="AJI28" s="233"/>
      <c r="AJJ28" s="233"/>
      <c r="AJK28" s="233"/>
      <c r="AJL28" s="233"/>
      <c r="AJM28" s="233"/>
      <c r="AJN28" s="233"/>
      <c r="AJO28" s="233"/>
      <c r="AJP28" s="233"/>
      <c r="AJQ28" s="233"/>
      <c r="AJR28" s="233"/>
      <c r="AJS28" s="233"/>
      <c r="AJT28" s="233"/>
      <c r="AJU28" s="233"/>
      <c r="AJV28" s="233"/>
      <c r="AJW28" s="233"/>
      <c r="AJX28" s="233"/>
      <c r="AJY28" s="233"/>
      <c r="AJZ28" s="233"/>
      <c r="AKA28" s="233"/>
      <c r="AKB28" s="233"/>
      <c r="AKC28" s="233"/>
      <c r="AKD28" s="233"/>
      <c r="AKE28" s="233"/>
      <c r="AKF28" s="233"/>
      <c r="AKG28" s="233"/>
      <c r="AKH28" s="233"/>
      <c r="AKI28" s="233"/>
      <c r="AKJ28" s="233"/>
      <c r="AKK28" s="233"/>
      <c r="AKL28" s="233"/>
      <c r="AKM28" s="233"/>
      <c r="AKN28" s="233"/>
      <c r="AKO28" s="233"/>
      <c r="AKP28" s="233"/>
      <c r="AKQ28" s="233"/>
      <c r="AKR28" s="233"/>
      <c r="AKS28" s="233"/>
      <c r="AKT28" s="233"/>
      <c r="AKU28" s="233"/>
      <c r="AKV28" s="233"/>
      <c r="AKW28" s="233"/>
      <c r="AKX28" s="233"/>
      <c r="AKY28" s="233"/>
      <c r="AKZ28" s="233"/>
      <c r="ALA28" s="233"/>
      <c r="ALB28" s="233"/>
      <c r="ALC28" s="233"/>
      <c r="ALD28" s="233"/>
      <c r="ALE28" s="233"/>
      <c r="ALF28" s="233"/>
      <c r="ALG28" s="233"/>
      <c r="ALH28" s="233"/>
      <c r="ALI28" s="233"/>
      <c r="ALJ28" s="233"/>
      <c r="ALK28" s="233"/>
      <c r="ALL28" s="233"/>
      <c r="ALM28" s="233"/>
      <c r="ALN28" s="233"/>
      <c r="ALO28" s="233"/>
      <c r="ALP28" s="233"/>
      <c r="ALQ28" s="233"/>
      <c r="ALR28" s="233"/>
      <c r="ALS28" s="233"/>
      <c r="ALT28" s="233"/>
      <c r="ALU28" s="233"/>
      <c r="ALV28" s="233"/>
      <c r="ALW28" s="233"/>
      <c r="ALX28" s="233"/>
      <c r="ALY28" s="233"/>
      <c r="ALZ28" s="233"/>
      <c r="AMA28" s="233"/>
    </row>
    <row r="29" spans="1:1015" s="241" customFormat="1" ht="12">
      <c r="A29" s="256">
        <f>A27+1</f>
        <v>12</v>
      </c>
      <c r="B29" s="273" t="s">
        <v>174</v>
      </c>
      <c r="C29" s="258" t="s">
        <v>131</v>
      </c>
      <c r="D29" s="256">
        <v>2</v>
      </c>
      <c r="E29" s="246"/>
      <c r="F29" s="254">
        <f>E29*D29</f>
        <v>0</v>
      </c>
      <c r="H29" s="236"/>
    </row>
    <row r="30" spans="1:1015" ht="32.15">
      <c r="A30" s="237"/>
      <c r="B30" s="261" t="s">
        <v>175</v>
      </c>
      <c r="C30" s="260"/>
      <c r="D30" s="260"/>
      <c r="E30" s="249"/>
      <c r="F30" s="262"/>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c r="IN30" s="233"/>
      <c r="IO30" s="233"/>
      <c r="IP30" s="233"/>
      <c r="IQ30" s="233"/>
      <c r="IR30" s="233"/>
      <c r="IS30" s="233"/>
      <c r="IT30" s="233"/>
      <c r="IU30" s="233"/>
      <c r="IV30" s="233"/>
      <c r="IW30" s="233"/>
      <c r="IX30" s="233"/>
      <c r="IY30" s="233"/>
      <c r="IZ30" s="233"/>
      <c r="JA30" s="233"/>
      <c r="JB30" s="233"/>
      <c r="JC30" s="233"/>
      <c r="JD30" s="233"/>
      <c r="JE30" s="233"/>
      <c r="JF30" s="233"/>
      <c r="JG30" s="233"/>
      <c r="JH30" s="233"/>
      <c r="JI30" s="233"/>
      <c r="JJ30" s="233"/>
      <c r="JK30" s="233"/>
      <c r="JL30" s="233"/>
      <c r="JM30" s="233"/>
      <c r="JN30" s="233"/>
      <c r="JO30" s="233"/>
      <c r="JP30" s="233"/>
      <c r="JQ30" s="233"/>
      <c r="JR30" s="233"/>
      <c r="JS30" s="233"/>
      <c r="JT30" s="233"/>
      <c r="JU30" s="233"/>
      <c r="JV30" s="233"/>
      <c r="JW30" s="233"/>
      <c r="JX30" s="233"/>
      <c r="JY30" s="233"/>
      <c r="JZ30" s="233"/>
      <c r="KA30" s="233"/>
      <c r="KB30" s="233"/>
      <c r="KC30" s="233"/>
      <c r="KD30" s="233"/>
      <c r="KE30" s="233"/>
      <c r="KF30" s="233"/>
      <c r="KG30" s="233"/>
      <c r="KH30" s="233"/>
      <c r="KI30" s="233"/>
      <c r="KJ30" s="233"/>
      <c r="KK30" s="233"/>
      <c r="KL30" s="233"/>
      <c r="KM30" s="233"/>
      <c r="KN30" s="233"/>
      <c r="KO30" s="233"/>
      <c r="KP30" s="233"/>
      <c r="KQ30" s="233"/>
      <c r="KR30" s="233"/>
      <c r="KS30" s="233"/>
      <c r="KT30" s="233"/>
      <c r="KU30" s="233"/>
      <c r="KV30" s="233"/>
      <c r="KW30" s="233"/>
      <c r="KX30" s="233"/>
      <c r="KY30" s="233"/>
      <c r="KZ30" s="233"/>
      <c r="LA30" s="233"/>
      <c r="LB30" s="233"/>
      <c r="LC30" s="233"/>
      <c r="LD30" s="233"/>
      <c r="LE30" s="233"/>
      <c r="LF30" s="233"/>
      <c r="LG30" s="233"/>
      <c r="LH30" s="233"/>
      <c r="LI30" s="233"/>
      <c r="LJ30" s="233"/>
      <c r="LK30" s="233"/>
      <c r="LL30" s="233"/>
      <c r="LM30" s="233"/>
      <c r="LN30" s="233"/>
      <c r="LO30" s="233"/>
      <c r="LP30" s="233"/>
      <c r="LQ30" s="233"/>
      <c r="LR30" s="233"/>
      <c r="LS30" s="233"/>
      <c r="LT30" s="233"/>
      <c r="LU30" s="233"/>
      <c r="LV30" s="233"/>
      <c r="LW30" s="233"/>
      <c r="LX30" s="233"/>
      <c r="LY30" s="233"/>
      <c r="LZ30" s="233"/>
      <c r="MA30" s="233"/>
      <c r="MB30" s="233"/>
      <c r="MC30" s="233"/>
      <c r="MD30" s="233"/>
      <c r="ME30" s="233"/>
      <c r="MF30" s="233"/>
      <c r="MG30" s="233"/>
      <c r="MH30" s="233"/>
      <c r="MI30" s="233"/>
      <c r="MJ30" s="233"/>
      <c r="MK30" s="233"/>
      <c r="ML30" s="233"/>
      <c r="MM30" s="233"/>
      <c r="MN30" s="233"/>
      <c r="MO30" s="233"/>
      <c r="MP30" s="233"/>
      <c r="MQ30" s="233"/>
      <c r="MR30" s="233"/>
      <c r="MS30" s="233"/>
      <c r="MT30" s="233"/>
      <c r="MU30" s="233"/>
      <c r="MV30" s="233"/>
      <c r="MW30" s="233"/>
      <c r="MX30" s="233"/>
      <c r="MY30" s="233"/>
      <c r="MZ30" s="233"/>
      <c r="NA30" s="233"/>
      <c r="NB30" s="233"/>
      <c r="NC30" s="233"/>
      <c r="ND30" s="233"/>
      <c r="NE30" s="233"/>
      <c r="NF30" s="233"/>
      <c r="NG30" s="233"/>
      <c r="NH30" s="233"/>
      <c r="NI30" s="233"/>
      <c r="NJ30" s="233"/>
      <c r="NK30" s="233"/>
      <c r="NL30" s="233"/>
      <c r="NM30" s="233"/>
      <c r="NN30" s="233"/>
      <c r="NO30" s="233"/>
      <c r="NP30" s="233"/>
      <c r="NQ30" s="233"/>
      <c r="NR30" s="233"/>
      <c r="NS30" s="233"/>
      <c r="NT30" s="233"/>
      <c r="NU30" s="233"/>
      <c r="NV30" s="233"/>
      <c r="NW30" s="233"/>
      <c r="NX30" s="233"/>
      <c r="NY30" s="233"/>
      <c r="NZ30" s="233"/>
      <c r="OA30" s="233"/>
      <c r="OB30" s="233"/>
      <c r="OC30" s="233"/>
      <c r="OD30" s="233"/>
      <c r="OE30" s="233"/>
      <c r="OF30" s="233"/>
      <c r="OG30" s="233"/>
      <c r="OH30" s="233"/>
      <c r="OI30" s="233"/>
      <c r="OJ30" s="233"/>
      <c r="OK30" s="233"/>
      <c r="OL30" s="233"/>
      <c r="OM30" s="233"/>
      <c r="ON30" s="233"/>
      <c r="OO30" s="233"/>
      <c r="OP30" s="233"/>
      <c r="OQ30" s="233"/>
      <c r="OR30" s="233"/>
      <c r="OS30" s="233"/>
      <c r="OT30" s="233"/>
      <c r="OU30" s="233"/>
      <c r="OV30" s="233"/>
      <c r="OW30" s="233"/>
      <c r="OX30" s="233"/>
      <c r="OY30" s="233"/>
      <c r="OZ30" s="233"/>
      <c r="PA30" s="233"/>
      <c r="PB30" s="233"/>
      <c r="PC30" s="233"/>
      <c r="PD30" s="233"/>
      <c r="PE30" s="233"/>
      <c r="PF30" s="233"/>
      <c r="PG30" s="233"/>
      <c r="PH30" s="233"/>
      <c r="PI30" s="233"/>
      <c r="PJ30" s="233"/>
      <c r="PK30" s="233"/>
      <c r="PL30" s="233"/>
      <c r="PM30" s="233"/>
      <c r="PN30" s="233"/>
      <c r="PO30" s="233"/>
      <c r="PP30" s="233"/>
      <c r="PQ30" s="233"/>
      <c r="PR30" s="233"/>
      <c r="PS30" s="233"/>
      <c r="PT30" s="233"/>
      <c r="PU30" s="233"/>
      <c r="PV30" s="233"/>
      <c r="PW30" s="233"/>
      <c r="PX30" s="233"/>
      <c r="PY30" s="233"/>
      <c r="PZ30" s="233"/>
      <c r="QA30" s="233"/>
      <c r="QB30" s="233"/>
      <c r="QC30" s="233"/>
      <c r="QD30" s="233"/>
      <c r="QE30" s="233"/>
      <c r="QF30" s="233"/>
      <c r="QG30" s="233"/>
      <c r="QH30" s="233"/>
      <c r="QI30" s="233"/>
      <c r="QJ30" s="233"/>
      <c r="QK30" s="233"/>
      <c r="QL30" s="233"/>
      <c r="QM30" s="233"/>
      <c r="QN30" s="233"/>
      <c r="QO30" s="233"/>
      <c r="QP30" s="233"/>
      <c r="QQ30" s="233"/>
      <c r="QR30" s="233"/>
      <c r="QS30" s="233"/>
      <c r="QT30" s="233"/>
      <c r="QU30" s="233"/>
      <c r="QV30" s="233"/>
      <c r="QW30" s="233"/>
      <c r="QX30" s="233"/>
      <c r="QY30" s="233"/>
      <c r="QZ30" s="233"/>
      <c r="RA30" s="233"/>
      <c r="RB30" s="233"/>
      <c r="RC30" s="233"/>
      <c r="RD30" s="233"/>
      <c r="RE30" s="233"/>
      <c r="RF30" s="233"/>
      <c r="RG30" s="233"/>
      <c r="RH30" s="233"/>
      <c r="RI30" s="233"/>
      <c r="RJ30" s="233"/>
      <c r="RK30" s="233"/>
      <c r="RL30" s="233"/>
      <c r="RM30" s="233"/>
      <c r="RN30" s="233"/>
      <c r="RO30" s="233"/>
      <c r="RP30" s="233"/>
      <c r="RQ30" s="233"/>
      <c r="RR30" s="233"/>
      <c r="RS30" s="233"/>
      <c r="RT30" s="233"/>
      <c r="RU30" s="233"/>
      <c r="RV30" s="233"/>
      <c r="RW30" s="233"/>
      <c r="RX30" s="233"/>
      <c r="RY30" s="233"/>
      <c r="RZ30" s="233"/>
      <c r="SA30" s="233"/>
      <c r="SB30" s="233"/>
      <c r="SC30" s="233"/>
      <c r="SD30" s="233"/>
      <c r="SE30" s="233"/>
      <c r="SF30" s="233"/>
      <c r="SG30" s="233"/>
      <c r="SH30" s="233"/>
      <c r="SI30" s="233"/>
      <c r="SJ30" s="233"/>
      <c r="SK30" s="233"/>
      <c r="SL30" s="233"/>
      <c r="SM30" s="233"/>
      <c r="SN30" s="233"/>
      <c r="SO30" s="233"/>
      <c r="SP30" s="233"/>
      <c r="SQ30" s="233"/>
      <c r="SR30" s="233"/>
      <c r="SS30" s="233"/>
      <c r="ST30" s="233"/>
      <c r="SU30" s="233"/>
      <c r="SV30" s="233"/>
      <c r="SW30" s="233"/>
      <c r="SX30" s="233"/>
      <c r="SY30" s="233"/>
      <c r="SZ30" s="233"/>
      <c r="TA30" s="233"/>
      <c r="TB30" s="233"/>
      <c r="TC30" s="233"/>
      <c r="TD30" s="233"/>
      <c r="TE30" s="233"/>
      <c r="TF30" s="233"/>
      <c r="TG30" s="233"/>
      <c r="TH30" s="233"/>
      <c r="TI30" s="233"/>
      <c r="TJ30" s="233"/>
      <c r="TK30" s="233"/>
      <c r="TL30" s="233"/>
      <c r="TM30" s="233"/>
      <c r="TN30" s="233"/>
      <c r="TO30" s="233"/>
      <c r="TP30" s="233"/>
      <c r="TQ30" s="233"/>
      <c r="TR30" s="233"/>
      <c r="TS30" s="233"/>
      <c r="TT30" s="233"/>
      <c r="TU30" s="233"/>
      <c r="TV30" s="233"/>
      <c r="TW30" s="233"/>
      <c r="TX30" s="233"/>
      <c r="TY30" s="233"/>
      <c r="TZ30" s="233"/>
      <c r="UA30" s="233"/>
      <c r="UB30" s="233"/>
      <c r="UC30" s="233"/>
      <c r="UD30" s="233"/>
      <c r="UE30" s="233"/>
      <c r="UF30" s="233"/>
      <c r="UG30" s="233"/>
      <c r="UH30" s="233"/>
      <c r="UI30" s="233"/>
      <c r="UJ30" s="233"/>
      <c r="UK30" s="233"/>
      <c r="UL30" s="233"/>
      <c r="UM30" s="233"/>
      <c r="UN30" s="233"/>
      <c r="UO30" s="233"/>
      <c r="UP30" s="233"/>
      <c r="UQ30" s="233"/>
      <c r="UR30" s="233"/>
      <c r="US30" s="233"/>
      <c r="UT30" s="233"/>
      <c r="UU30" s="233"/>
      <c r="UV30" s="233"/>
      <c r="UW30" s="233"/>
      <c r="UX30" s="233"/>
      <c r="UY30" s="233"/>
      <c r="UZ30" s="233"/>
      <c r="VA30" s="233"/>
      <c r="VB30" s="233"/>
      <c r="VC30" s="233"/>
      <c r="VD30" s="233"/>
      <c r="VE30" s="233"/>
      <c r="VF30" s="233"/>
      <c r="VG30" s="233"/>
      <c r="VH30" s="233"/>
      <c r="VI30" s="233"/>
      <c r="VJ30" s="233"/>
      <c r="VK30" s="233"/>
      <c r="VL30" s="233"/>
      <c r="VM30" s="233"/>
      <c r="VN30" s="233"/>
      <c r="VO30" s="233"/>
      <c r="VP30" s="233"/>
      <c r="VQ30" s="233"/>
      <c r="VR30" s="233"/>
      <c r="VS30" s="233"/>
      <c r="VT30" s="233"/>
      <c r="VU30" s="233"/>
      <c r="VV30" s="233"/>
      <c r="VW30" s="233"/>
      <c r="VX30" s="233"/>
      <c r="VY30" s="233"/>
      <c r="VZ30" s="233"/>
      <c r="WA30" s="233"/>
      <c r="WB30" s="233"/>
      <c r="WC30" s="233"/>
      <c r="WD30" s="233"/>
      <c r="WE30" s="233"/>
      <c r="WF30" s="233"/>
      <c r="WG30" s="233"/>
      <c r="WH30" s="233"/>
      <c r="WI30" s="233"/>
      <c r="WJ30" s="233"/>
      <c r="WK30" s="233"/>
      <c r="WL30" s="233"/>
      <c r="WM30" s="233"/>
      <c r="WN30" s="233"/>
      <c r="WO30" s="233"/>
      <c r="WP30" s="233"/>
      <c r="WQ30" s="233"/>
      <c r="WR30" s="233"/>
      <c r="WS30" s="233"/>
      <c r="WT30" s="233"/>
      <c r="WU30" s="233"/>
      <c r="WV30" s="233"/>
      <c r="WW30" s="233"/>
      <c r="WX30" s="233"/>
      <c r="WY30" s="233"/>
      <c r="WZ30" s="233"/>
      <c r="XA30" s="233"/>
      <c r="XB30" s="233"/>
      <c r="XC30" s="233"/>
      <c r="XD30" s="233"/>
      <c r="XE30" s="233"/>
      <c r="XF30" s="233"/>
      <c r="XG30" s="233"/>
      <c r="XH30" s="233"/>
      <c r="XI30" s="233"/>
      <c r="XJ30" s="233"/>
      <c r="XK30" s="233"/>
      <c r="XL30" s="233"/>
      <c r="XM30" s="233"/>
      <c r="XN30" s="233"/>
      <c r="XO30" s="233"/>
      <c r="XP30" s="233"/>
      <c r="XQ30" s="233"/>
      <c r="XR30" s="233"/>
      <c r="XS30" s="233"/>
      <c r="XT30" s="233"/>
      <c r="XU30" s="233"/>
      <c r="XV30" s="233"/>
      <c r="XW30" s="233"/>
      <c r="XX30" s="233"/>
      <c r="XY30" s="233"/>
      <c r="XZ30" s="233"/>
      <c r="YA30" s="233"/>
      <c r="YB30" s="233"/>
      <c r="YC30" s="233"/>
      <c r="YD30" s="233"/>
      <c r="YE30" s="233"/>
      <c r="YF30" s="233"/>
      <c r="YG30" s="233"/>
      <c r="YH30" s="233"/>
      <c r="YI30" s="233"/>
      <c r="YJ30" s="233"/>
      <c r="YK30" s="233"/>
      <c r="YL30" s="233"/>
      <c r="YM30" s="233"/>
      <c r="YN30" s="233"/>
      <c r="YO30" s="233"/>
      <c r="YP30" s="233"/>
      <c r="YQ30" s="233"/>
      <c r="YR30" s="233"/>
      <c r="YS30" s="233"/>
      <c r="YT30" s="233"/>
      <c r="YU30" s="233"/>
      <c r="YV30" s="233"/>
      <c r="YW30" s="233"/>
      <c r="YX30" s="233"/>
      <c r="YY30" s="233"/>
      <c r="YZ30" s="233"/>
      <c r="ZA30" s="233"/>
      <c r="ZB30" s="233"/>
      <c r="ZC30" s="233"/>
      <c r="ZD30" s="233"/>
      <c r="ZE30" s="233"/>
      <c r="ZF30" s="233"/>
      <c r="ZG30" s="233"/>
      <c r="ZH30" s="233"/>
      <c r="ZI30" s="233"/>
      <c r="ZJ30" s="233"/>
      <c r="ZK30" s="233"/>
      <c r="ZL30" s="233"/>
      <c r="ZM30" s="233"/>
      <c r="ZN30" s="233"/>
      <c r="ZO30" s="233"/>
      <c r="ZP30" s="233"/>
      <c r="ZQ30" s="233"/>
      <c r="ZR30" s="233"/>
      <c r="ZS30" s="233"/>
      <c r="ZT30" s="233"/>
      <c r="ZU30" s="233"/>
      <c r="ZV30" s="233"/>
      <c r="ZW30" s="233"/>
      <c r="ZX30" s="233"/>
      <c r="ZY30" s="233"/>
      <c r="ZZ30" s="233"/>
      <c r="AAA30" s="233"/>
      <c r="AAB30" s="233"/>
      <c r="AAC30" s="233"/>
      <c r="AAD30" s="233"/>
      <c r="AAE30" s="233"/>
      <c r="AAF30" s="233"/>
      <c r="AAG30" s="233"/>
      <c r="AAH30" s="233"/>
      <c r="AAI30" s="233"/>
      <c r="AAJ30" s="233"/>
      <c r="AAK30" s="233"/>
      <c r="AAL30" s="233"/>
      <c r="AAM30" s="233"/>
      <c r="AAN30" s="233"/>
      <c r="AAO30" s="233"/>
      <c r="AAP30" s="233"/>
      <c r="AAQ30" s="233"/>
      <c r="AAR30" s="233"/>
      <c r="AAS30" s="233"/>
      <c r="AAT30" s="233"/>
      <c r="AAU30" s="233"/>
      <c r="AAV30" s="233"/>
      <c r="AAW30" s="233"/>
      <c r="AAX30" s="233"/>
      <c r="AAY30" s="233"/>
      <c r="AAZ30" s="233"/>
      <c r="ABA30" s="233"/>
      <c r="ABB30" s="233"/>
      <c r="ABC30" s="233"/>
      <c r="ABD30" s="233"/>
      <c r="ABE30" s="233"/>
      <c r="ABF30" s="233"/>
      <c r="ABG30" s="233"/>
      <c r="ABH30" s="233"/>
      <c r="ABI30" s="233"/>
      <c r="ABJ30" s="233"/>
      <c r="ABK30" s="233"/>
      <c r="ABL30" s="233"/>
      <c r="ABM30" s="233"/>
      <c r="ABN30" s="233"/>
      <c r="ABO30" s="233"/>
      <c r="ABP30" s="233"/>
      <c r="ABQ30" s="233"/>
      <c r="ABR30" s="233"/>
      <c r="ABS30" s="233"/>
      <c r="ABT30" s="233"/>
      <c r="ABU30" s="233"/>
      <c r="ABV30" s="233"/>
      <c r="ABW30" s="233"/>
      <c r="ABX30" s="233"/>
      <c r="ABY30" s="233"/>
      <c r="ABZ30" s="233"/>
      <c r="ACA30" s="233"/>
      <c r="ACB30" s="233"/>
      <c r="ACC30" s="233"/>
      <c r="ACD30" s="233"/>
      <c r="ACE30" s="233"/>
      <c r="ACF30" s="233"/>
      <c r="ACG30" s="233"/>
      <c r="ACH30" s="233"/>
      <c r="ACI30" s="233"/>
      <c r="ACJ30" s="233"/>
      <c r="ACK30" s="233"/>
      <c r="ACL30" s="233"/>
      <c r="ACM30" s="233"/>
      <c r="ACN30" s="233"/>
      <c r="ACO30" s="233"/>
      <c r="ACP30" s="233"/>
      <c r="ACQ30" s="233"/>
      <c r="ACR30" s="233"/>
      <c r="ACS30" s="233"/>
      <c r="ACT30" s="233"/>
      <c r="ACU30" s="233"/>
      <c r="ACV30" s="233"/>
      <c r="ACW30" s="233"/>
      <c r="ACX30" s="233"/>
      <c r="ACY30" s="233"/>
      <c r="ACZ30" s="233"/>
      <c r="ADA30" s="233"/>
      <c r="ADB30" s="233"/>
      <c r="ADC30" s="233"/>
      <c r="ADD30" s="233"/>
      <c r="ADE30" s="233"/>
      <c r="ADF30" s="233"/>
      <c r="ADG30" s="233"/>
      <c r="ADH30" s="233"/>
      <c r="ADI30" s="233"/>
      <c r="ADJ30" s="233"/>
      <c r="ADK30" s="233"/>
      <c r="ADL30" s="233"/>
      <c r="ADM30" s="233"/>
      <c r="ADN30" s="233"/>
      <c r="ADO30" s="233"/>
      <c r="ADP30" s="233"/>
      <c r="ADQ30" s="233"/>
      <c r="ADR30" s="233"/>
      <c r="ADS30" s="233"/>
      <c r="ADT30" s="233"/>
      <c r="ADU30" s="233"/>
      <c r="ADV30" s="233"/>
      <c r="ADW30" s="233"/>
      <c r="ADX30" s="233"/>
      <c r="ADY30" s="233"/>
      <c r="ADZ30" s="233"/>
      <c r="AEA30" s="233"/>
      <c r="AEB30" s="233"/>
      <c r="AEC30" s="233"/>
      <c r="AED30" s="233"/>
      <c r="AEE30" s="233"/>
      <c r="AEF30" s="233"/>
      <c r="AEG30" s="233"/>
      <c r="AEH30" s="233"/>
      <c r="AEI30" s="233"/>
      <c r="AEJ30" s="233"/>
      <c r="AEK30" s="233"/>
      <c r="AEL30" s="233"/>
      <c r="AEM30" s="233"/>
      <c r="AEN30" s="233"/>
      <c r="AEO30" s="233"/>
      <c r="AEP30" s="233"/>
      <c r="AEQ30" s="233"/>
      <c r="AER30" s="233"/>
      <c r="AES30" s="233"/>
      <c r="AET30" s="233"/>
      <c r="AEU30" s="233"/>
      <c r="AEV30" s="233"/>
      <c r="AEW30" s="233"/>
      <c r="AEX30" s="233"/>
      <c r="AEY30" s="233"/>
      <c r="AEZ30" s="233"/>
      <c r="AFA30" s="233"/>
      <c r="AFB30" s="233"/>
      <c r="AFC30" s="233"/>
      <c r="AFD30" s="233"/>
      <c r="AFE30" s="233"/>
      <c r="AFF30" s="233"/>
      <c r="AFG30" s="233"/>
      <c r="AFH30" s="233"/>
      <c r="AFI30" s="233"/>
      <c r="AFJ30" s="233"/>
      <c r="AFK30" s="233"/>
      <c r="AFL30" s="233"/>
      <c r="AFM30" s="233"/>
      <c r="AFN30" s="233"/>
      <c r="AFO30" s="233"/>
      <c r="AFP30" s="233"/>
      <c r="AFQ30" s="233"/>
      <c r="AFR30" s="233"/>
      <c r="AFS30" s="233"/>
      <c r="AFT30" s="233"/>
      <c r="AFU30" s="233"/>
      <c r="AFV30" s="233"/>
      <c r="AFW30" s="233"/>
      <c r="AFX30" s="233"/>
      <c r="AFY30" s="233"/>
      <c r="AFZ30" s="233"/>
      <c r="AGA30" s="233"/>
      <c r="AGB30" s="233"/>
      <c r="AGC30" s="233"/>
      <c r="AGD30" s="233"/>
      <c r="AGE30" s="233"/>
      <c r="AGF30" s="233"/>
      <c r="AGG30" s="233"/>
      <c r="AGH30" s="233"/>
      <c r="AGI30" s="233"/>
      <c r="AGJ30" s="233"/>
      <c r="AGK30" s="233"/>
      <c r="AGL30" s="233"/>
      <c r="AGM30" s="233"/>
      <c r="AGN30" s="233"/>
      <c r="AGO30" s="233"/>
      <c r="AGP30" s="233"/>
      <c r="AGQ30" s="233"/>
      <c r="AGR30" s="233"/>
      <c r="AGS30" s="233"/>
      <c r="AGT30" s="233"/>
      <c r="AGU30" s="233"/>
      <c r="AGV30" s="233"/>
      <c r="AGW30" s="233"/>
      <c r="AGX30" s="233"/>
      <c r="AGY30" s="233"/>
      <c r="AGZ30" s="233"/>
      <c r="AHA30" s="233"/>
      <c r="AHB30" s="233"/>
      <c r="AHC30" s="233"/>
      <c r="AHD30" s="233"/>
      <c r="AHE30" s="233"/>
      <c r="AHF30" s="233"/>
      <c r="AHG30" s="233"/>
      <c r="AHH30" s="233"/>
      <c r="AHI30" s="233"/>
      <c r="AHJ30" s="233"/>
      <c r="AHK30" s="233"/>
      <c r="AHL30" s="233"/>
      <c r="AHM30" s="233"/>
      <c r="AHN30" s="233"/>
      <c r="AHO30" s="233"/>
      <c r="AHP30" s="233"/>
      <c r="AHQ30" s="233"/>
      <c r="AHR30" s="233"/>
      <c r="AHS30" s="233"/>
      <c r="AHT30" s="233"/>
      <c r="AHU30" s="233"/>
      <c r="AHV30" s="233"/>
      <c r="AHW30" s="233"/>
      <c r="AHX30" s="233"/>
      <c r="AHY30" s="233"/>
      <c r="AHZ30" s="233"/>
      <c r="AIA30" s="233"/>
      <c r="AIB30" s="233"/>
      <c r="AIC30" s="233"/>
      <c r="AID30" s="233"/>
      <c r="AIE30" s="233"/>
      <c r="AIF30" s="233"/>
      <c r="AIG30" s="233"/>
      <c r="AIH30" s="233"/>
      <c r="AII30" s="233"/>
      <c r="AIJ30" s="233"/>
      <c r="AIK30" s="233"/>
      <c r="AIL30" s="233"/>
      <c r="AIM30" s="233"/>
      <c r="AIN30" s="233"/>
      <c r="AIO30" s="233"/>
      <c r="AIP30" s="233"/>
      <c r="AIQ30" s="233"/>
      <c r="AIR30" s="233"/>
      <c r="AIS30" s="233"/>
      <c r="AIT30" s="233"/>
      <c r="AIU30" s="233"/>
      <c r="AIV30" s="233"/>
      <c r="AIW30" s="233"/>
      <c r="AIX30" s="233"/>
      <c r="AIY30" s="233"/>
      <c r="AIZ30" s="233"/>
      <c r="AJA30" s="233"/>
      <c r="AJB30" s="233"/>
      <c r="AJC30" s="233"/>
      <c r="AJD30" s="233"/>
      <c r="AJE30" s="233"/>
      <c r="AJF30" s="233"/>
      <c r="AJG30" s="233"/>
      <c r="AJH30" s="233"/>
      <c r="AJI30" s="233"/>
      <c r="AJJ30" s="233"/>
      <c r="AJK30" s="233"/>
      <c r="AJL30" s="233"/>
      <c r="AJM30" s="233"/>
      <c r="AJN30" s="233"/>
      <c r="AJO30" s="233"/>
      <c r="AJP30" s="233"/>
      <c r="AJQ30" s="233"/>
      <c r="AJR30" s="233"/>
      <c r="AJS30" s="233"/>
      <c r="AJT30" s="233"/>
      <c r="AJU30" s="233"/>
      <c r="AJV30" s="233"/>
      <c r="AJW30" s="233"/>
      <c r="AJX30" s="233"/>
      <c r="AJY30" s="233"/>
      <c r="AJZ30" s="233"/>
      <c r="AKA30" s="233"/>
      <c r="AKB30" s="233"/>
      <c r="AKC30" s="233"/>
      <c r="AKD30" s="233"/>
      <c r="AKE30" s="233"/>
      <c r="AKF30" s="233"/>
      <c r="AKG30" s="233"/>
      <c r="AKH30" s="233"/>
      <c r="AKI30" s="233"/>
      <c r="AKJ30" s="233"/>
      <c r="AKK30" s="233"/>
      <c r="AKL30" s="233"/>
      <c r="AKM30" s="233"/>
      <c r="AKN30" s="233"/>
      <c r="AKO30" s="233"/>
      <c r="AKP30" s="233"/>
      <c r="AKQ30" s="233"/>
      <c r="AKR30" s="233"/>
      <c r="AKS30" s="233"/>
      <c r="AKT30" s="233"/>
      <c r="AKU30" s="233"/>
      <c r="AKV30" s="233"/>
      <c r="AKW30" s="233"/>
      <c r="AKX30" s="233"/>
      <c r="AKY30" s="233"/>
      <c r="AKZ30" s="233"/>
      <c r="ALA30" s="233"/>
      <c r="ALB30" s="233"/>
      <c r="ALC30" s="233"/>
      <c r="ALD30" s="233"/>
      <c r="ALE30" s="233"/>
      <c r="ALF30" s="233"/>
      <c r="ALG30" s="233"/>
      <c r="ALH30" s="233"/>
      <c r="ALI30" s="233"/>
      <c r="ALJ30" s="233"/>
      <c r="ALK30" s="233"/>
      <c r="ALL30" s="233"/>
      <c r="ALM30" s="233"/>
      <c r="ALN30" s="233"/>
      <c r="ALO30" s="233"/>
      <c r="ALP30" s="233"/>
      <c r="ALQ30" s="233"/>
      <c r="ALR30" s="233"/>
      <c r="ALS30" s="233"/>
      <c r="ALT30" s="233"/>
      <c r="ALU30" s="233"/>
      <c r="ALV30" s="233"/>
      <c r="ALW30" s="233"/>
      <c r="ALX30" s="233"/>
      <c r="ALY30" s="233"/>
      <c r="ALZ30" s="233"/>
      <c r="AMA30" s="233"/>
    </row>
    <row r="31" spans="1:1015" s="241" customFormat="1" ht="12">
      <c r="A31" s="256">
        <f>A29+1</f>
        <v>13</v>
      </c>
      <c r="B31" s="273" t="s">
        <v>176</v>
      </c>
      <c r="C31" s="258" t="s">
        <v>131</v>
      </c>
      <c r="D31" s="256">
        <v>2</v>
      </c>
      <c r="E31" s="246"/>
      <c r="F31" s="254">
        <f>E31*D31</f>
        <v>0</v>
      </c>
      <c r="H31" s="236"/>
    </row>
    <row r="32" spans="1:1015">
      <c r="A32" s="237"/>
      <c r="B32" s="261" t="s">
        <v>177</v>
      </c>
      <c r="C32" s="260"/>
      <c r="D32" s="260"/>
      <c r="E32" s="249"/>
      <c r="F32" s="262"/>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c r="IO32" s="233"/>
      <c r="IP32" s="233"/>
      <c r="IQ32" s="233"/>
      <c r="IR32" s="233"/>
      <c r="IS32" s="233"/>
      <c r="IT32" s="233"/>
      <c r="IU32" s="233"/>
      <c r="IV32" s="233"/>
      <c r="IW32" s="233"/>
      <c r="IX32" s="233"/>
      <c r="IY32" s="233"/>
      <c r="IZ32" s="233"/>
      <c r="JA32" s="233"/>
      <c r="JB32" s="233"/>
      <c r="JC32" s="233"/>
      <c r="JD32" s="233"/>
      <c r="JE32" s="233"/>
      <c r="JF32" s="233"/>
      <c r="JG32" s="233"/>
      <c r="JH32" s="233"/>
      <c r="JI32" s="233"/>
      <c r="JJ32" s="233"/>
      <c r="JK32" s="233"/>
      <c r="JL32" s="233"/>
      <c r="JM32" s="233"/>
      <c r="JN32" s="233"/>
      <c r="JO32" s="233"/>
      <c r="JP32" s="233"/>
      <c r="JQ32" s="233"/>
      <c r="JR32" s="233"/>
      <c r="JS32" s="233"/>
      <c r="JT32" s="233"/>
      <c r="JU32" s="233"/>
      <c r="JV32" s="233"/>
      <c r="JW32" s="233"/>
      <c r="JX32" s="233"/>
      <c r="JY32" s="233"/>
      <c r="JZ32" s="233"/>
      <c r="KA32" s="233"/>
      <c r="KB32" s="233"/>
      <c r="KC32" s="233"/>
      <c r="KD32" s="233"/>
      <c r="KE32" s="233"/>
      <c r="KF32" s="233"/>
      <c r="KG32" s="233"/>
      <c r="KH32" s="233"/>
      <c r="KI32" s="233"/>
      <c r="KJ32" s="233"/>
      <c r="KK32" s="233"/>
      <c r="KL32" s="233"/>
      <c r="KM32" s="233"/>
      <c r="KN32" s="233"/>
      <c r="KO32" s="233"/>
      <c r="KP32" s="233"/>
      <c r="KQ32" s="233"/>
      <c r="KR32" s="233"/>
      <c r="KS32" s="233"/>
      <c r="KT32" s="233"/>
      <c r="KU32" s="233"/>
      <c r="KV32" s="233"/>
      <c r="KW32" s="233"/>
      <c r="KX32" s="233"/>
      <c r="KY32" s="233"/>
      <c r="KZ32" s="233"/>
      <c r="LA32" s="233"/>
      <c r="LB32" s="233"/>
      <c r="LC32" s="233"/>
      <c r="LD32" s="233"/>
      <c r="LE32" s="233"/>
      <c r="LF32" s="233"/>
      <c r="LG32" s="233"/>
      <c r="LH32" s="233"/>
      <c r="LI32" s="233"/>
      <c r="LJ32" s="233"/>
      <c r="LK32" s="233"/>
      <c r="LL32" s="233"/>
      <c r="LM32" s="233"/>
      <c r="LN32" s="233"/>
      <c r="LO32" s="233"/>
      <c r="LP32" s="233"/>
      <c r="LQ32" s="233"/>
      <c r="LR32" s="233"/>
      <c r="LS32" s="233"/>
      <c r="LT32" s="233"/>
      <c r="LU32" s="233"/>
      <c r="LV32" s="233"/>
      <c r="LW32" s="233"/>
      <c r="LX32" s="233"/>
      <c r="LY32" s="233"/>
      <c r="LZ32" s="233"/>
      <c r="MA32" s="233"/>
      <c r="MB32" s="233"/>
      <c r="MC32" s="233"/>
      <c r="MD32" s="233"/>
      <c r="ME32" s="233"/>
      <c r="MF32" s="233"/>
      <c r="MG32" s="233"/>
      <c r="MH32" s="233"/>
      <c r="MI32" s="233"/>
      <c r="MJ32" s="233"/>
      <c r="MK32" s="233"/>
      <c r="ML32" s="233"/>
      <c r="MM32" s="233"/>
      <c r="MN32" s="233"/>
      <c r="MO32" s="233"/>
      <c r="MP32" s="233"/>
      <c r="MQ32" s="233"/>
      <c r="MR32" s="233"/>
      <c r="MS32" s="233"/>
      <c r="MT32" s="233"/>
      <c r="MU32" s="233"/>
      <c r="MV32" s="233"/>
      <c r="MW32" s="233"/>
      <c r="MX32" s="233"/>
      <c r="MY32" s="233"/>
      <c r="MZ32" s="233"/>
      <c r="NA32" s="233"/>
      <c r="NB32" s="233"/>
      <c r="NC32" s="233"/>
      <c r="ND32" s="233"/>
      <c r="NE32" s="233"/>
      <c r="NF32" s="233"/>
      <c r="NG32" s="233"/>
      <c r="NH32" s="233"/>
      <c r="NI32" s="233"/>
      <c r="NJ32" s="233"/>
      <c r="NK32" s="233"/>
      <c r="NL32" s="233"/>
      <c r="NM32" s="233"/>
      <c r="NN32" s="233"/>
      <c r="NO32" s="233"/>
      <c r="NP32" s="233"/>
      <c r="NQ32" s="233"/>
      <c r="NR32" s="233"/>
      <c r="NS32" s="233"/>
      <c r="NT32" s="233"/>
      <c r="NU32" s="233"/>
      <c r="NV32" s="233"/>
      <c r="NW32" s="233"/>
      <c r="NX32" s="233"/>
      <c r="NY32" s="233"/>
      <c r="NZ32" s="233"/>
      <c r="OA32" s="233"/>
      <c r="OB32" s="233"/>
      <c r="OC32" s="233"/>
      <c r="OD32" s="233"/>
      <c r="OE32" s="233"/>
      <c r="OF32" s="233"/>
      <c r="OG32" s="233"/>
      <c r="OH32" s="233"/>
      <c r="OI32" s="233"/>
      <c r="OJ32" s="233"/>
      <c r="OK32" s="233"/>
      <c r="OL32" s="233"/>
      <c r="OM32" s="233"/>
      <c r="ON32" s="233"/>
      <c r="OO32" s="233"/>
      <c r="OP32" s="233"/>
      <c r="OQ32" s="233"/>
      <c r="OR32" s="233"/>
      <c r="OS32" s="233"/>
      <c r="OT32" s="233"/>
      <c r="OU32" s="233"/>
      <c r="OV32" s="233"/>
      <c r="OW32" s="233"/>
      <c r="OX32" s="233"/>
      <c r="OY32" s="233"/>
      <c r="OZ32" s="233"/>
      <c r="PA32" s="233"/>
      <c r="PB32" s="233"/>
      <c r="PC32" s="233"/>
      <c r="PD32" s="233"/>
      <c r="PE32" s="233"/>
      <c r="PF32" s="233"/>
      <c r="PG32" s="233"/>
      <c r="PH32" s="233"/>
      <c r="PI32" s="233"/>
      <c r="PJ32" s="233"/>
      <c r="PK32" s="233"/>
      <c r="PL32" s="233"/>
      <c r="PM32" s="233"/>
      <c r="PN32" s="233"/>
      <c r="PO32" s="233"/>
      <c r="PP32" s="233"/>
      <c r="PQ32" s="233"/>
      <c r="PR32" s="233"/>
      <c r="PS32" s="233"/>
      <c r="PT32" s="233"/>
      <c r="PU32" s="233"/>
      <c r="PV32" s="233"/>
      <c r="PW32" s="233"/>
      <c r="PX32" s="233"/>
      <c r="PY32" s="233"/>
      <c r="PZ32" s="233"/>
      <c r="QA32" s="233"/>
      <c r="QB32" s="233"/>
      <c r="QC32" s="233"/>
      <c r="QD32" s="233"/>
      <c r="QE32" s="233"/>
      <c r="QF32" s="233"/>
      <c r="QG32" s="233"/>
      <c r="QH32" s="233"/>
      <c r="QI32" s="233"/>
      <c r="QJ32" s="233"/>
      <c r="QK32" s="233"/>
      <c r="QL32" s="233"/>
      <c r="QM32" s="233"/>
      <c r="QN32" s="233"/>
      <c r="QO32" s="233"/>
      <c r="QP32" s="233"/>
      <c r="QQ32" s="233"/>
      <c r="QR32" s="233"/>
      <c r="QS32" s="233"/>
      <c r="QT32" s="233"/>
      <c r="QU32" s="233"/>
      <c r="QV32" s="233"/>
      <c r="QW32" s="233"/>
      <c r="QX32" s="233"/>
      <c r="QY32" s="233"/>
      <c r="QZ32" s="233"/>
      <c r="RA32" s="233"/>
      <c r="RB32" s="233"/>
      <c r="RC32" s="233"/>
      <c r="RD32" s="233"/>
      <c r="RE32" s="233"/>
      <c r="RF32" s="233"/>
      <c r="RG32" s="233"/>
      <c r="RH32" s="233"/>
      <c r="RI32" s="233"/>
      <c r="RJ32" s="233"/>
      <c r="RK32" s="233"/>
      <c r="RL32" s="233"/>
      <c r="RM32" s="233"/>
      <c r="RN32" s="233"/>
      <c r="RO32" s="233"/>
      <c r="RP32" s="233"/>
      <c r="RQ32" s="233"/>
      <c r="RR32" s="233"/>
      <c r="RS32" s="233"/>
      <c r="RT32" s="233"/>
      <c r="RU32" s="233"/>
      <c r="RV32" s="233"/>
      <c r="RW32" s="233"/>
      <c r="RX32" s="233"/>
      <c r="RY32" s="233"/>
      <c r="RZ32" s="233"/>
      <c r="SA32" s="233"/>
      <c r="SB32" s="233"/>
      <c r="SC32" s="233"/>
      <c r="SD32" s="233"/>
      <c r="SE32" s="233"/>
      <c r="SF32" s="233"/>
      <c r="SG32" s="233"/>
      <c r="SH32" s="233"/>
      <c r="SI32" s="233"/>
      <c r="SJ32" s="233"/>
      <c r="SK32" s="233"/>
      <c r="SL32" s="233"/>
      <c r="SM32" s="233"/>
      <c r="SN32" s="233"/>
      <c r="SO32" s="233"/>
      <c r="SP32" s="233"/>
      <c r="SQ32" s="233"/>
      <c r="SR32" s="233"/>
      <c r="SS32" s="233"/>
      <c r="ST32" s="233"/>
      <c r="SU32" s="233"/>
      <c r="SV32" s="233"/>
      <c r="SW32" s="233"/>
      <c r="SX32" s="233"/>
      <c r="SY32" s="233"/>
      <c r="SZ32" s="233"/>
      <c r="TA32" s="233"/>
      <c r="TB32" s="233"/>
      <c r="TC32" s="233"/>
      <c r="TD32" s="233"/>
      <c r="TE32" s="233"/>
      <c r="TF32" s="233"/>
      <c r="TG32" s="233"/>
      <c r="TH32" s="233"/>
      <c r="TI32" s="233"/>
      <c r="TJ32" s="233"/>
      <c r="TK32" s="233"/>
      <c r="TL32" s="233"/>
      <c r="TM32" s="233"/>
      <c r="TN32" s="233"/>
      <c r="TO32" s="233"/>
      <c r="TP32" s="233"/>
      <c r="TQ32" s="233"/>
      <c r="TR32" s="233"/>
      <c r="TS32" s="233"/>
      <c r="TT32" s="233"/>
      <c r="TU32" s="233"/>
      <c r="TV32" s="233"/>
      <c r="TW32" s="233"/>
      <c r="TX32" s="233"/>
      <c r="TY32" s="233"/>
      <c r="TZ32" s="233"/>
      <c r="UA32" s="233"/>
      <c r="UB32" s="233"/>
      <c r="UC32" s="233"/>
      <c r="UD32" s="233"/>
      <c r="UE32" s="233"/>
      <c r="UF32" s="233"/>
      <c r="UG32" s="233"/>
      <c r="UH32" s="233"/>
      <c r="UI32" s="233"/>
      <c r="UJ32" s="233"/>
      <c r="UK32" s="233"/>
      <c r="UL32" s="233"/>
      <c r="UM32" s="233"/>
      <c r="UN32" s="233"/>
      <c r="UO32" s="233"/>
      <c r="UP32" s="233"/>
      <c r="UQ32" s="233"/>
      <c r="UR32" s="233"/>
      <c r="US32" s="233"/>
      <c r="UT32" s="233"/>
      <c r="UU32" s="233"/>
      <c r="UV32" s="233"/>
      <c r="UW32" s="233"/>
      <c r="UX32" s="233"/>
      <c r="UY32" s="233"/>
      <c r="UZ32" s="233"/>
      <c r="VA32" s="233"/>
      <c r="VB32" s="233"/>
      <c r="VC32" s="233"/>
      <c r="VD32" s="233"/>
      <c r="VE32" s="233"/>
      <c r="VF32" s="233"/>
      <c r="VG32" s="233"/>
      <c r="VH32" s="233"/>
      <c r="VI32" s="233"/>
      <c r="VJ32" s="233"/>
      <c r="VK32" s="233"/>
      <c r="VL32" s="233"/>
      <c r="VM32" s="233"/>
      <c r="VN32" s="233"/>
      <c r="VO32" s="233"/>
      <c r="VP32" s="233"/>
      <c r="VQ32" s="233"/>
      <c r="VR32" s="233"/>
      <c r="VS32" s="233"/>
      <c r="VT32" s="233"/>
      <c r="VU32" s="233"/>
      <c r="VV32" s="233"/>
      <c r="VW32" s="233"/>
      <c r="VX32" s="233"/>
      <c r="VY32" s="233"/>
      <c r="VZ32" s="233"/>
      <c r="WA32" s="233"/>
      <c r="WB32" s="233"/>
      <c r="WC32" s="233"/>
      <c r="WD32" s="233"/>
      <c r="WE32" s="233"/>
      <c r="WF32" s="233"/>
      <c r="WG32" s="233"/>
      <c r="WH32" s="233"/>
      <c r="WI32" s="233"/>
      <c r="WJ32" s="233"/>
      <c r="WK32" s="233"/>
      <c r="WL32" s="233"/>
      <c r="WM32" s="233"/>
      <c r="WN32" s="233"/>
      <c r="WO32" s="233"/>
      <c r="WP32" s="233"/>
      <c r="WQ32" s="233"/>
      <c r="WR32" s="233"/>
      <c r="WS32" s="233"/>
      <c r="WT32" s="233"/>
      <c r="WU32" s="233"/>
      <c r="WV32" s="233"/>
      <c r="WW32" s="233"/>
      <c r="WX32" s="233"/>
      <c r="WY32" s="233"/>
      <c r="WZ32" s="233"/>
      <c r="XA32" s="233"/>
      <c r="XB32" s="233"/>
      <c r="XC32" s="233"/>
      <c r="XD32" s="233"/>
      <c r="XE32" s="233"/>
      <c r="XF32" s="233"/>
      <c r="XG32" s="233"/>
      <c r="XH32" s="233"/>
      <c r="XI32" s="233"/>
      <c r="XJ32" s="233"/>
      <c r="XK32" s="233"/>
      <c r="XL32" s="233"/>
      <c r="XM32" s="233"/>
      <c r="XN32" s="233"/>
      <c r="XO32" s="233"/>
      <c r="XP32" s="233"/>
      <c r="XQ32" s="233"/>
      <c r="XR32" s="233"/>
      <c r="XS32" s="233"/>
      <c r="XT32" s="233"/>
      <c r="XU32" s="233"/>
      <c r="XV32" s="233"/>
      <c r="XW32" s="233"/>
      <c r="XX32" s="233"/>
      <c r="XY32" s="233"/>
      <c r="XZ32" s="233"/>
      <c r="YA32" s="233"/>
      <c r="YB32" s="233"/>
      <c r="YC32" s="233"/>
      <c r="YD32" s="233"/>
      <c r="YE32" s="233"/>
      <c r="YF32" s="233"/>
      <c r="YG32" s="233"/>
      <c r="YH32" s="233"/>
      <c r="YI32" s="233"/>
      <c r="YJ32" s="233"/>
      <c r="YK32" s="233"/>
      <c r="YL32" s="233"/>
      <c r="YM32" s="233"/>
      <c r="YN32" s="233"/>
      <c r="YO32" s="233"/>
      <c r="YP32" s="233"/>
      <c r="YQ32" s="233"/>
      <c r="YR32" s="233"/>
      <c r="YS32" s="233"/>
      <c r="YT32" s="233"/>
      <c r="YU32" s="233"/>
      <c r="YV32" s="233"/>
      <c r="YW32" s="233"/>
      <c r="YX32" s="233"/>
      <c r="YY32" s="233"/>
      <c r="YZ32" s="233"/>
      <c r="ZA32" s="233"/>
      <c r="ZB32" s="233"/>
      <c r="ZC32" s="233"/>
      <c r="ZD32" s="233"/>
      <c r="ZE32" s="233"/>
      <c r="ZF32" s="233"/>
      <c r="ZG32" s="233"/>
      <c r="ZH32" s="233"/>
      <c r="ZI32" s="233"/>
      <c r="ZJ32" s="233"/>
      <c r="ZK32" s="233"/>
      <c r="ZL32" s="233"/>
      <c r="ZM32" s="233"/>
      <c r="ZN32" s="233"/>
      <c r="ZO32" s="233"/>
      <c r="ZP32" s="233"/>
      <c r="ZQ32" s="233"/>
      <c r="ZR32" s="233"/>
      <c r="ZS32" s="233"/>
      <c r="ZT32" s="233"/>
      <c r="ZU32" s="233"/>
      <c r="ZV32" s="233"/>
      <c r="ZW32" s="233"/>
      <c r="ZX32" s="233"/>
      <c r="ZY32" s="233"/>
      <c r="ZZ32" s="233"/>
      <c r="AAA32" s="233"/>
      <c r="AAB32" s="233"/>
      <c r="AAC32" s="233"/>
      <c r="AAD32" s="233"/>
      <c r="AAE32" s="233"/>
      <c r="AAF32" s="233"/>
      <c r="AAG32" s="233"/>
      <c r="AAH32" s="233"/>
      <c r="AAI32" s="233"/>
      <c r="AAJ32" s="233"/>
      <c r="AAK32" s="233"/>
      <c r="AAL32" s="233"/>
      <c r="AAM32" s="233"/>
      <c r="AAN32" s="233"/>
      <c r="AAO32" s="233"/>
      <c r="AAP32" s="233"/>
      <c r="AAQ32" s="233"/>
      <c r="AAR32" s="233"/>
      <c r="AAS32" s="233"/>
      <c r="AAT32" s="233"/>
      <c r="AAU32" s="233"/>
      <c r="AAV32" s="233"/>
      <c r="AAW32" s="233"/>
      <c r="AAX32" s="233"/>
      <c r="AAY32" s="233"/>
      <c r="AAZ32" s="233"/>
      <c r="ABA32" s="233"/>
      <c r="ABB32" s="233"/>
      <c r="ABC32" s="233"/>
      <c r="ABD32" s="233"/>
      <c r="ABE32" s="233"/>
      <c r="ABF32" s="233"/>
      <c r="ABG32" s="233"/>
      <c r="ABH32" s="233"/>
      <c r="ABI32" s="233"/>
      <c r="ABJ32" s="233"/>
      <c r="ABK32" s="233"/>
      <c r="ABL32" s="233"/>
      <c r="ABM32" s="233"/>
      <c r="ABN32" s="233"/>
      <c r="ABO32" s="233"/>
      <c r="ABP32" s="233"/>
      <c r="ABQ32" s="233"/>
      <c r="ABR32" s="233"/>
      <c r="ABS32" s="233"/>
      <c r="ABT32" s="233"/>
      <c r="ABU32" s="233"/>
      <c r="ABV32" s="233"/>
      <c r="ABW32" s="233"/>
      <c r="ABX32" s="233"/>
      <c r="ABY32" s="233"/>
      <c r="ABZ32" s="233"/>
      <c r="ACA32" s="233"/>
      <c r="ACB32" s="233"/>
      <c r="ACC32" s="233"/>
      <c r="ACD32" s="233"/>
      <c r="ACE32" s="233"/>
      <c r="ACF32" s="233"/>
      <c r="ACG32" s="233"/>
      <c r="ACH32" s="233"/>
      <c r="ACI32" s="233"/>
      <c r="ACJ32" s="233"/>
      <c r="ACK32" s="233"/>
      <c r="ACL32" s="233"/>
      <c r="ACM32" s="233"/>
      <c r="ACN32" s="233"/>
      <c r="ACO32" s="233"/>
      <c r="ACP32" s="233"/>
      <c r="ACQ32" s="233"/>
      <c r="ACR32" s="233"/>
      <c r="ACS32" s="233"/>
      <c r="ACT32" s="233"/>
      <c r="ACU32" s="233"/>
      <c r="ACV32" s="233"/>
      <c r="ACW32" s="233"/>
      <c r="ACX32" s="233"/>
      <c r="ACY32" s="233"/>
      <c r="ACZ32" s="233"/>
      <c r="ADA32" s="233"/>
      <c r="ADB32" s="233"/>
      <c r="ADC32" s="233"/>
      <c r="ADD32" s="233"/>
      <c r="ADE32" s="233"/>
      <c r="ADF32" s="233"/>
      <c r="ADG32" s="233"/>
      <c r="ADH32" s="233"/>
      <c r="ADI32" s="233"/>
      <c r="ADJ32" s="233"/>
      <c r="ADK32" s="233"/>
      <c r="ADL32" s="233"/>
      <c r="ADM32" s="233"/>
      <c r="ADN32" s="233"/>
      <c r="ADO32" s="233"/>
      <c r="ADP32" s="233"/>
      <c r="ADQ32" s="233"/>
      <c r="ADR32" s="233"/>
      <c r="ADS32" s="233"/>
      <c r="ADT32" s="233"/>
      <c r="ADU32" s="233"/>
      <c r="ADV32" s="233"/>
      <c r="ADW32" s="233"/>
      <c r="ADX32" s="233"/>
      <c r="ADY32" s="233"/>
      <c r="ADZ32" s="233"/>
      <c r="AEA32" s="233"/>
      <c r="AEB32" s="233"/>
      <c r="AEC32" s="233"/>
      <c r="AED32" s="233"/>
      <c r="AEE32" s="233"/>
      <c r="AEF32" s="233"/>
      <c r="AEG32" s="233"/>
      <c r="AEH32" s="233"/>
      <c r="AEI32" s="233"/>
      <c r="AEJ32" s="233"/>
      <c r="AEK32" s="233"/>
      <c r="AEL32" s="233"/>
      <c r="AEM32" s="233"/>
      <c r="AEN32" s="233"/>
      <c r="AEO32" s="233"/>
      <c r="AEP32" s="233"/>
      <c r="AEQ32" s="233"/>
      <c r="AER32" s="233"/>
      <c r="AES32" s="233"/>
      <c r="AET32" s="233"/>
      <c r="AEU32" s="233"/>
      <c r="AEV32" s="233"/>
      <c r="AEW32" s="233"/>
      <c r="AEX32" s="233"/>
      <c r="AEY32" s="233"/>
      <c r="AEZ32" s="233"/>
      <c r="AFA32" s="233"/>
      <c r="AFB32" s="233"/>
      <c r="AFC32" s="233"/>
      <c r="AFD32" s="233"/>
      <c r="AFE32" s="233"/>
      <c r="AFF32" s="233"/>
      <c r="AFG32" s="233"/>
      <c r="AFH32" s="233"/>
      <c r="AFI32" s="233"/>
      <c r="AFJ32" s="233"/>
      <c r="AFK32" s="233"/>
      <c r="AFL32" s="233"/>
      <c r="AFM32" s="233"/>
      <c r="AFN32" s="233"/>
      <c r="AFO32" s="233"/>
      <c r="AFP32" s="233"/>
      <c r="AFQ32" s="233"/>
      <c r="AFR32" s="233"/>
      <c r="AFS32" s="233"/>
      <c r="AFT32" s="233"/>
      <c r="AFU32" s="233"/>
      <c r="AFV32" s="233"/>
      <c r="AFW32" s="233"/>
      <c r="AFX32" s="233"/>
      <c r="AFY32" s="233"/>
      <c r="AFZ32" s="233"/>
      <c r="AGA32" s="233"/>
      <c r="AGB32" s="233"/>
      <c r="AGC32" s="233"/>
      <c r="AGD32" s="233"/>
      <c r="AGE32" s="233"/>
      <c r="AGF32" s="233"/>
      <c r="AGG32" s="233"/>
      <c r="AGH32" s="233"/>
      <c r="AGI32" s="233"/>
      <c r="AGJ32" s="233"/>
      <c r="AGK32" s="233"/>
      <c r="AGL32" s="233"/>
      <c r="AGM32" s="233"/>
      <c r="AGN32" s="233"/>
      <c r="AGO32" s="233"/>
      <c r="AGP32" s="233"/>
      <c r="AGQ32" s="233"/>
      <c r="AGR32" s="233"/>
      <c r="AGS32" s="233"/>
      <c r="AGT32" s="233"/>
      <c r="AGU32" s="233"/>
      <c r="AGV32" s="233"/>
      <c r="AGW32" s="233"/>
      <c r="AGX32" s="233"/>
      <c r="AGY32" s="233"/>
      <c r="AGZ32" s="233"/>
      <c r="AHA32" s="233"/>
      <c r="AHB32" s="233"/>
      <c r="AHC32" s="233"/>
      <c r="AHD32" s="233"/>
      <c r="AHE32" s="233"/>
      <c r="AHF32" s="233"/>
      <c r="AHG32" s="233"/>
      <c r="AHH32" s="233"/>
      <c r="AHI32" s="233"/>
      <c r="AHJ32" s="233"/>
      <c r="AHK32" s="233"/>
      <c r="AHL32" s="233"/>
      <c r="AHM32" s="233"/>
      <c r="AHN32" s="233"/>
      <c r="AHO32" s="233"/>
      <c r="AHP32" s="233"/>
      <c r="AHQ32" s="233"/>
      <c r="AHR32" s="233"/>
      <c r="AHS32" s="233"/>
      <c r="AHT32" s="233"/>
      <c r="AHU32" s="233"/>
      <c r="AHV32" s="233"/>
      <c r="AHW32" s="233"/>
      <c r="AHX32" s="233"/>
      <c r="AHY32" s="233"/>
      <c r="AHZ32" s="233"/>
      <c r="AIA32" s="233"/>
      <c r="AIB32" s="233"/>
      <c r="AIC32" s="233"/>
      <c r="AID32" s="233"/>
      <c r="AIE32" s="233"/>
      <c r="AIF32" s="233"/>
      <c r="AIG32" s="233"/>
      <c r="AIH32" s="233"/>
      <c r="AII32" s="233"/>
      <c r="AIJ32" s="233"/>
      <c r="AIK32" s="233"/>
      <c r="AIL32" s="233"/>
      <c r="AIM32" s="233"/>
      <c r="AIN32" s="233"/>
      <c r="AIO32" s="233"/>
      <c r="AIP32" s="233"/>
      <c r="AIQ32" s="233"/>
      <c r="AIR32" s="233"/>
      <c r="AIS32" s="233"/>
      <c r="AIT32" s="233"/>
      <c r="AIU32" s="233"/>
      <c r="AIV32" s="233"/>
      <c r="AIW32" s="233"/>
      <c r="AIX32" s="233"/>
      <c r="AIY32" s="233"/>
      <c r="AIZ32" s="233"/>
      <c r="AJA32" s="233"/>
      <c r="AJB32" s="233"/>
      <c r="AJC32" s="233"/>
      <c r="AJD32" s="233"/>
      <c r="AJE32" s="233"/>
      <c r="AJF32" s="233"/>
      <c r="AJG32" s="233"/>
      <c r="AJH32" s="233"/>
      <c r="AJI32" s="233"/>
      <c r="AJJ32" s="233"/>
      <c r="AJK32" s="233"/>
      <c r="AJL32" s="233"/>
      <c r="AJM32" s="233"/>
      <c r="AJN32" s="233"/>
      <c r="AJO32" s="233"/>
      <c r="AJP32" s="233"/>
      <c r="AJQ32" s="233"/>
      <c r="AJR32" s="233"/>
      <c r="AJS32" s="233"/>
      <c r="AJT32" s="233"/>
      <c r="AJU32" s="233"/>
      <c r="AJV32" s="233"/>
      <c r="AJW32" s="233"/>
      <c r="AJX32" s="233"/>
      <c r="AJY32" s="233"/>
      <c r="AJZ32" s="233"/>
      <c r="AKA32" s="233"/>
      <c r="AKB32" s="233"/>
      <c r="AKC32" s="233"/>
      <c r="AKD32" s="233"/>
      <c r="AKE32" s="233"/>
      <c r="AKF32" s="233"/>
      <c r="AKG32" s="233"/>
      <c r="AKH32" s="233"/>
      <c r="AKI32" s="233"/>
      <c r="AKJ32" s="233"/>
      <c r="AKK32" s="233"/>
      <c r="AKL32" s="233"/>
      <c r="AKM32" s="233"/>
      <c r="AKN32" s="233"/>
      <c r="AKO32" s="233"/>
      <c r="AKP32" s="233"/>
      <c r="AKQ32" s="233"/>
      <c r="AKR32" s="233"/>
      <c r="AKS32" s="233"/>
      <c r="AKT32" s="233"/>
      <c r="AKU32" s="233"/>
      <c r="AKV32" s="233"/>
      <c r="AKW32" s="233"/>
      <c r="AKX32" s="233"/>
      <c r="AKY32" s="233"/>
      <c r="AKZ32" s="233"/>
      <c r="ALA32" s="233"/>
      <c r="ALB32" s="233"/>
      <c r="ALC32" s="233"/>
      <c r="ALD32" s="233"/>
      <c r="ALE32" s="233"/>
      <c r="ALF32" s="233"/>
      <c r="ALG32" s="233"/>
      <c r="ALH32" s="233"/>
      <c r="ALI32" s="233"/>
      <c r="ALJ32" s="233"/>
      <c r="ALK32" s="233"/>
      <c r="ALL32" s="233"/>
      <c r="ALM32" s="233"/>
      <c r="ALN32" s="233"/>
      <c r="ALO32" s="233"/>
      <c r="ALP32" s="233"/>
      <c r="ALQ32" s="233"/>
      <c r="ALR32" s="233"/>
      <c r="ALS32" s="233"/>
      <c r="ALT32" s="233"/>
      <c r="ALU32" s="233"/>
      <c r="ALV32" s="233"/>
      <c r="ALW32" s="233"/>
      <c r="ALX32" s="233"/>
      <c r="ALY32" s="233"/>
      <c r="ALZ32" s="233"/>
      <c r="AMA32" s="233"/>
    </row>
    <row r="33" spans="1:1015" s="241" customFormat="1" ht="12">
      <c r="A33" s="256">
        <f>A31+1</f>
        <v>14</v>
      </c>
      <c r="B33" s="273" t="s">
        <v>178</v>
      </c>
      <c r="C33" s="258" t="s">
        <v>131</v>
      </c>
      <c r="D33" s="256">
        <v>1</v>
      </c>
      <c r="E33" s="246"/>
      <c r="F33" s="254">
        <f>E33*D33</f>
        <v>0</v>
      </c>
      <c r="H33" s="236"/>
    </row>
    <row r="34" spans="1:1015" ht="32.15">
      <c r="A34" s="237"/>
      <c r="B34" s="233" t="s">
        <v>179</v>
      </c>
      <c r="C34" s="233"/>
      <c r="D34" s="233"/>
      <c r="E34" s="249"/>
      <c r="F34" s="255"/>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c r="EA34" s="233"/>
      <c r="EB34" s="233"/>
      <c r="EC34" s="233"/>
      <c r="ED34" s="233"/>
      <c r="EE34" s="233"/>
      <c r="EF34" s="233"/>
      <c r="EG34" s="233"/>
      <c r="EH34" s="233"/>
      <c r="EI34" s="233"/>
      <c r="EJ34" s="233"/>
      <c r="EK34" s="233"/>
      <c r="EL34" s="233"/>
      <c r="EM34" s="233"/>
      <c r="EN34" s="233"/>
      <c r="EO34" s="233"/>
      <c r="EP34" s="233"/>
      <c r="EQ34" s="233"/>
      <c r="ER34" s="233"/>
      <c r="ES34" s="233"/>
      <c r="ET34" s="233"/>
      <c r="EU34" s="233"/>
      <c r="EV34" s="233"/>
      <c r="EW34" s="233"/>
      <c r="EX34" s="233"/>
      <c r="EY34" s="233"/>
      <c r="EZ34" s="233"/>
      <c r="FA34" s="233"/>
      <c r="FB34" s="233"/>
      <c r="FC34" s="233"/>
      <c r="FD34" s="233"/>
      <c r="FE34" s="233"/>
      <c r="FF34" s="233"/>
      <c r="FG34" s="233"/>
      <c r="FH34" s="233"/>
      <c r="FI34" s="233"/>
      <c r="FJ34" s="233"/>
      <c r="FK34" s="233"/>
      <c r="FL34" s="233"/>
      <c r="FM34" s="233"/>
      <c r="FN34" s="233"/>
      <c r="FO34" s="233"/>
      <c r="FP34" s="233"/>
      <c r="FQ34" s="233"/>
      <c r="FR34" s="233"/>
      <c r="FS34" s="233"/>
      <c r="FT34" s="233"/>
      <c r="FU34" s="233"/>
      <c r="FV34" s="233"/>
      <c r="FW34" s="233"/>
      <c r="FX34" s="233"/>
      <c r="FY34" s="233"/>
      <c r="FZ34" s="233"/>
      <c r="GA34" s="233"/>
      <c r="GB34" s="233"/>
      <c r="GC34" s="233"/>
      <c r="GD34" s="233"/>
      <c r="GE34" s="233"/>
      <c r="GF34" s="233"/>
      <c r="GG34" s="233"/>
      <c r="GH34" s="233"/>
      <c r="GI34" s="233"/>
      <c r="GJ34" s="233"/>
      <c r="GK34" s="233"/>
      <c r="GL34" s="233"/>
      <c r="GM34" s="233"/>
      <c r="GN34" s="233"/>
      <c r="GO34" s="233"/>
      <c r="GP34" s="233"/>
      <c r="GQ34" s="233"/>
      <c r="GR34" s="233"/>
      <c r="GS34" s="233"/>
      <c r="GT34" s="233"/>
      <c r="GU34" s="233"/>
      <c r="GV34" s="233"/>
      <c r="GW34" s="233"/>
      <c r="GX34" s="233"/>
      <c r="GY34" s="233"/>
      <c r="GZ34" s="233"/>
      <c r="HA34" s="233"/>
      <c r="HB34" s="233"/>
      <c r="HC34" s="233"/>
      <c r="HD34" s="233"/>
      <c r="HE34" s="233"/>
      <c r="HF34" s="233"/>
      <c r="HG34" s="233"/>
      <c r="HH34" s="233"/>
      <c r="HI34" s="233"/>
      <c r="HJ34" s="233"/>
      <c r="HK34" s="233"/>
      <c r="HL34" s="233"/>
      <c r="HM34" s="233"/>
      <c r="HN34" s="233"/>
      <c r="HO34" s="233"/>
      <c r="HP34" s="233"/>
      <c r="HQ34" s="233"/>
      <c r="HR34" s="233"/>
      <c r="HS34" s="233"/>
      <c r="HT34" s="233"/>
      <c r="HU34" s="233"/>
      <c r="HV34" s="233"/>
      <c r="HW34" s="233"/>
      <c r="HX34" s="233"/>
      <c r="HY34" s="233"/>
      <c r="HZ34" s="233"/>
      <c r="IA34" s="233"/>
      <c r="IB34" s="233"/>
      <c r="IC34" s="233"/>
      <c r="ID34" s="233"/>
      <c r="IE34" s="233"/>
      <c r="IF34" s="233"/>
      <c r="IG34" s="233"/>
      <c r="IH34" s="233"/>
      <c r="II34" s="233"/>
      <c r="IJ34" s="233"/>
      <c r="IK34" s="233"/>
      <c r="IL34" s="233"/>
      <c r="IM34" s="233"/>
      <c r="IN34" s="233"/>
      <c r="IO34" s="233"/>
      <c r="IP34" s="233"/>
      <c r="IQ34" s="233"/>
      <c r="IR34" s="233"/>
      <c r="IS34" s="233"/>
      <c r="IT34" s="233"/>
      <c r="IU34" s="233"/>
      <c r="IV34" s="233"/>
      <c r="IW34" s="233"/>
      <c r="IX34" s="233"/>
      <c r="IY34" s="233"/>
      <c r="IZ34" s="233"/>
      <c r="JA34" s="233"/>
      <c r="JB34" s="233"/>
      <c r="JC34" s="233"/>
      <c r="JD34" s="233"/>
      <c r="JE34" s="233"/>
      <c r="JF34" s="233"/>
      <c r="JG34" s="233"/>
      <c r="JH34" s="233"/>
      <c r="JI34" s="233"/>
      <c r="JJ34" s="233"/>
      <c r="JK34" s="233"/>
      <c r="JL34" s="233"/>
      <c r="JM34" s="233"/>
      <c r="JN34" s="233"/>
      <c r="JO34" s="233"/>
      <c r="JP34" s="233"/>
      <c r="JQ34" s="233"/>
      <c r="JR34" s="233"/>
      <c r="JS34" s="233"/>
      <c r="JT34" s="233"/>
      <c r="JU34" s="233"/>
      <c r="JV34" s="233"/>
      <c r="JW34" s="233"/>
      <c r="JX34" s="233"/>
      <c r="JY34" s="233"/>
      <c r="JZ34" s="233"/>
      <c r="KA34" s="233"/>
      <c r="KB34" s="233"/>
      <c r="KC34" s="233"/>
      <c r="KD34" s="233"/>
      <c r="KE34" s="233"/>
      <c r="KF34" s="233"/>
      <c r="KG34" s="233"/>
      <c r="KH34" s="233"/>
      <c r="KI34" s="233"/>
      <c r="KJ34" s="233"/>
      <c r="KK34" s="233"/>
      <c r="KL34" s="233"/>
      <c r="KM34" s="233"/>
      <c r="KN34" s="233"/>
      <c r="KO34" s="233"/>
      <c r="KP34" s="233"/>
      <c r="KQ34" s="233"/>
      <c r="KR34" s="233"/>
      <c r="KS34" s="233"/>
      <c r="KT34" s="233"/>
      <c r="KU34" s="233"/>
      <c r="KV34" s="233"/>
      <c r="KW34" s="233"/>
      <c r="KX34" s="233"/>
      <c r="KY34" s="233"/>
      <c r="KZ34" s="233"/>
      <c r="LA34" s="233"/>
      <c r="LB34" s="233"/>
      <c r="LC34" s="233"/>
      <c r="LD34" s="233"/>
      <c r="LE34" s="233"/>
      <c r="LF34" s="233"/>
      <c r="LG34" s="233"/>
      <c r="LH34" s="233"/>
      <c r="LI34" s="233"/>
      <c r="LJ34" s="233"/>
      <c r="LK34" s="233"/>
      <c r="LL34" s="233"/>
      <c r="LM34" s="233"/>
      <c r="LN34" s="233"/>
      <c r="LO34" s="233"/>
      <c r="LP34" s="233"/>
      <c r="LQ34" s="233"/>
      <c r="LR34" s="233"/>
      <c r="LS34" s="233"/>
      <c r="LT34" s="233"/>
      <c r="LU34" s="233"/>
      <c r="LV34" s="233"/>
      <c r="LW34" s="233"/>
      <c r="LX34" s="233"/>
      <c r="LY34" s="233"/>
      <c r="LZ34" s="233"/>
      <c r="MA34" s="233"/>
      <c r="MB34" s="233"/>
      <c r="MC34" s="233"/>
      <c r="MD34" s="233"/>
      <c r="ME34" s="233"/>
      <c r="MF34" s="233"/>
      <c r="MG34" s="233"/>
      <c r="MH34" s="233"/>
      <c r="MI34" s="233"/>
      <c r="MJ34" s="233"/>
      <c r="MK34" s="233"/>
      <c r="ML34" s="233"/>
      <c r="MM34" s="233"/>
      <c r="MN34" s="233"/>
      <c r="MO34" s="233"/>
      <c r="MP34" s="233"/>
      <c r="MQ34" s="233"/>
      <c r="MR34" s="233"/>
      <c r="MS34" s="233"/>
      <c r="MT34" s="233"/>
      <c r="MU34" s="233"/>
      <c r="MV34" s="233"/>
      <c r="MW34" s="233"/>
      <c r="MX34" s="233"/>
      <c r="MY34" s="233"/>
      <c r="MZ34" s="233"/>
      <c r="NA34" s="233"/>
      <c r="NB34" s="233"/>
      <c r="NC34" s="233"/>
      <c r="ND34" s="233"/>
      <c r="NE34" s="233"/>
      <c r="NF34" s="233"/>
      <c r="NG34" s="233"/>
      <c r="NH34" s="233"/>
      <c r="NI34" s="233"/>
      <c r="NJ34" s="233"/>
      <c r="NK34" s="233"/>
      <c r="NL34" s="233"/>
      <c r="NM34" s="233"/>
      <c r="NN34" s="233"/>
      <c r="NO34" s="233"/>
      <c r="NP34" s="233"/>
      <c r="NQ34" s="233"/>
      <c r="NR34" s="233"/>
      <c r="NS34" s="233"/>
      <c r="NT34" s="233"/>
      <c r="NU34" s="233"/>
      <c r="NV34" s="233"/>
      <c r="NW34" s="233"/>
      <c r="NX34" s="233"/>
      <c r="NY34" s="233"/>
      <c r="NZ34" s="233"/>
      <c r="OA34" s="233"/>
      <c r="OB34" s="233"/>
      <c r="OC34" s="233"/>
      <c r="OD34" s="233"/>
      <c r="OE34" s="233"/>
      <c r="OF34" s="233"/>
      <c r="OG34" s="233"/>
      <c r="OH34" s="233"/>
      <c r="OI34" s="233"/>
      <c r="OJ34" s="233"/>
      <c r="OK34" s="233"/>
      <c r="OL34" s="233"/>
      <c r="OM34" s="233"/>
      <c r="ON34" s="233"/>
      <c r="OO34" s="233"/>
      <c r="OP34" s="233"/>
      <c r="OQ34" s="233"/>
      <c r="OR34" s="233"/>
      <c r="OS34" s="233"/>
      <c r="OT34" s="233"/>
      <c r="OU34" s="233"/>
      <c r="OV34" s="233"/>
      <c r="OW34" s="233"/>
      <c r="OX34" s="233"/>
      <c r="OY34" s="233"/>
      <c r="OZ34" s="233"/>
      <c r="PA34" s="233"/>
      <c r="PB34" s="233"/>
      <c r="PC34" s="233"/>
      <c r="PD34" s="233"/>
      <c r="PE34" s="233"/>
      <c r="PF34" s="233"/>
      <c r="PG34" s="233"/>
      <c r="PH34" s="233"/>
      <c r="PI34" s="233"/>
      <c r="PJ34" s="233"/>
      <c r="PK34" s="233"/>
      <c r="PL34" s="233"/>
      <c r="PM34" s="233"/>
      <c r="PN34" s="233"/>
      <c r="PO34" s="233"/>
      <c r="PP34" s="233"/>
      <c r="PQ34" s="233"/>
      <c r="PR34" s="233"/>
      <c r="PS34" s="233"/>
      <c r="PT34" s="233"/>
      <c r="PU34" s="233"/>
      <c r="PV34" s="233"/>
      <c r="PW34" s="233"/>
      <c r="PX34" s="233"/>
      <c r="PY34" s="233"/>
      <c r="PZ34" s="233"/>
      <c r="QA34" s="233"/>
      <c r="QB34" s="233"/>
      <c r="QC34" s="233"/>
      <c r="QD34" s="233"/>
      <c r="QE34" s="233"/>
      <c r="QF34" s="233"/>
      <c r="QG34" s="233"/>
      <c r="QH34" s="233"/>
      <c r="QI34" s="233"/>
      <c r="QJ34" s="233"/>
      <c r="QK34" s="233"/>
      <c r="QL34" s="233"/>
      <c r="QM34" s="233"/>
      <c r="QN34" s="233"/>
      <c r="QO34" s="233"/>
      <c r="QP34" s="233"/>
      <c r="QQ34" s="233"/>
      <c r="QR34" s="233"/>
      <c r="QS34" s="233"/>
      <c r="QT34" s="233"/>
      <c r="QU34" s="233"/>
      <c r="QV34" s="233"/>
      <c r="QW34" s="233"/>
      <c r="QX34" s="233"/>
      <c r="QY34" s="233"/>
      <c r="QZ34" s="233"/>
      <c r="RA34" s="233"/>
      <c r="RB34" s="233"/>
      <c r="RC34" s="233"/>
      <c r="RD34" s="233"/>
      <c r="RE34" s="233"/>
      <c r="RF34" s="233"/>
      <c r="RG34" s="233"/>
      <c r="RH34" s="233"/>
      <c r="RI34" s="233"/>
      <c r="RJ34" s="233"/>
      <c r="RK34" s="233"/>
      <c r="RL34" s="233"/>
      <c r="RM34" s="233"/>
      <c r="RN34" s="233"/>
      <c r="RO34" s="233"/>
      <c r="RP34" s="233"/>
      <c r="RQ34" s="233"/>
      <c r="RR34" s="233"/>
      <c r="RS34" s="233"/>
      <c r="RT34" s="233"/>
      <c r="RU34" s="233"/>
      <c r="RV34" s="233"/>
      <c r="RW34" s="233"/>
      <c r="RX34" s="233"/>
      <c r="RY34" s="233"/>
      <c r="RZ34" s="233"/>
      <c r="SA34" s="233"/>
      <c r="SB34" s="233"/>
      <c r="SC34" s="233"/>
      <c r="SD34" s="233"/>
      <c r="SE34" s="233"/>
      <c r="SF34" s="233"/>
      <c r="SG34" s="233"/>
      <c r="SH34" s="233"/>
      <c r="SI34" s="233"/>
      <c r="SJ34" s="233"/>
      <c r="SK34" s="233"/>
      <c r="SL34" s="233"/>
      <c r="SM34" s="233"/>
      <c r="SN34" s="233"/>
      <c r="SO34" s="233"/>
      <c r="SP34" s="233"/>
      <c r="SQ34" s="233"/>
      <c r="SR34" s="233"/>
      <c r="SS34" s="233"/>
      <c r="ST34" s="233"/>
      <c r="SU34" s="233"/>
      <c r="SV34" s="233"/>
      <c r="SW34" s="233"/>
      <c r="SX34" s="233"/>
      <c r="SY34" s="233"/>
      <c r="SZ34" s="233"/>
      <c r="TA34" s="233"/>
      <c r="TB34" s="233"/>
      <c r="TC34" s="233"/>
      <c r="TD34" s="233"/>
      <c r="TE34" s="233"/>
      <c r="TF34" s="233"/>
      <c r="TG34" s="233"/>
      <c r="TH34" s="233"/>
      <c r="TI34" s="233"/>
      <c r="TJ34" s="233"/>
      <c r="TK34" s="233"/>
      <c r="TL34" s="233"/>
      <c r="TM34" s="233"/>
      <c r="TN34" s="233"/>
      <c r="TO34" s="233"/>
      <c r="TP34" s="233"/>
      <c r="TQ34" s="233"/>
      <c r="TR34" s="233"/>
      <c r="TS34" s="233"/>
      <c r="TT34" s="233"/>
      <c r="TU34" s="233"/>
      <c r="TV34" s="233"/>
      <c r="TW34" s="233"/>
      <c r="TX34" s="233"/>
      <c r="TY34" s="233"/>
      <c r="TZ34" s="233"/>
      <c r="UA34" s="233"/>
      <c r="UB34" s="233"/>
      <c r="UC34" s="233"/>
      <c r="UD34" s="233"/>
      <c r="UE34" s="233"/>
      <c r="UF34" s="233"/>
      <c r="UG34" s="233"/>
      <c r="UH34" s="233"/>
      <c r="UI34" s="233"/>
      <c r="UJ34" s="233"/>
      <c r="UK34" s="233"/>
      <c r="UL34" s="233"/>
      <c r="UM34" s="233"/>
      <c r="UN34" s="233"/>
      <c r="UO34" s="233"/>
      <c r="UP34" s="233"/>
      <c r="UQ34" s="233"/>
      <c r="UR34" s="233"/>
      <c r="US34" s="233"/>
      <c r="UT34" s="233"/>
      <c r="UU34" s="233"/>
      <c r="UV34" s="233"/>
      <c r="UW34" s="233"/>
      <c r="UX34" s="233"/>
      <c r="UY34" s="233"/>
      <c r="UZ34" s="233"/>
      <c r="VA34" s="233"/>
      <c r="VB34" s="233"/>
      <c r="VC34" s="233"/>
      <c r="VD34" s="233"/>
      <c r="VE34" s="233"/>
      <c r="VF34" s="233"/>
      <c r="VG34" s="233"/>
      <c r="VH34" s="233"/>
      <c r="VI34" s="233"/>
      <c r="VJ34" s="233"/>
      <c r="VK34" s="233"/>
      <c r="VL34" s="233"/>
      <c r="VM34" s="233"/>
      <c r="VN34" s="233"/>
      <c r="VO34" s="233"/>
      <c r="VP34" s="233"/>
      <c r="VQ34" s="233"/>
      <c r="VR34" s="233"/>
      <c r="VS34" s="233"/>
      <c r="VT34" s="233"/>
      <c r="VU34" s="233"/>
      <c r="VV34" s="233"/>
      <c r="VW34" s="233"/>
      <c r="VX34" s="233"/>
      <c r="VY34" s="233"/>
      <c r="VZ34" s="233"/>
      <c r="WA34" s="233"/>
      <c r="WB34" s="233"/>
      <c r="WC34" s="233"/>
      <c r="WD34" s="233"/>
      <c r="WE34" s="233"/>
      <c r="WF34" s="233"/>
      <c r="WG34" s="233"/>
      <c r="WH34" s="233"/>
      <c r="WI34" s="233"/>
      <c r="WJ34" s="233"/>
      <c r="WK34" s="233"/>
      <c r="WL34" s="233"/>
      <c r="WM34" s="233"/>
      <c r="WN34" s="233"/>
      <c r="WO34" s="233"/>
      <c r="WP34" s="233"/>
      <c r="WQ34" s="233"/>
      <c r="WR34" s="233"/>
      <c r="WS34" s="233"/>
      <c r="WT34" s="233"/>
      <c r="WU34" s="233"/>
      <c r="WV34" s="233"/>
      <c r="WW34" s="233"/>
      <c r="WX34" s="233"/>
      <c r="WY34" s="233"/>
      <c r="WZ34" s="233"/>
      <c r="XA34" s="233"/>
      <c r="XB34" s="233"/>
      <c r="XC34" s="233"/>
      <c r="XD34" s="233"/>
      <c r="XE34" s="233"/>
      <c r="XF34" s="233"/>
      <c r="XG34" s="233"/>
      <c r="XH34" s="233"/>
      <c r="XI34" s="233"/>
      <c r="XJ34" s="233"/>
      <c r="XK34" s="233"/>
      <c r="XL34" s="233"/>
      <c r="XM34" s="233"/>
      <c r="XN34" s="233"/>
      <c r="XO34" s="233"/>
      <c r="XP34" s="233"/>
      <c r="XQ34" s="233"/>
      <c r="XR34" s="233"/>
      <c r="XS34" s="233"/>
      <c r="XT34" s="233"/>
      <c r="XU34" s="233"/>
      <c r="XV34" s="233"/>
      <c r="XW34" s="233"/>
      <c r="XX34" s="233"/>
      <c r="XY34" s="233"/>
      <c r="XZ34" s="233"/>
      <c r="YA34" s="233"/>
      <c r="YB34" s="233"/>
      <c r="YC34" s="233"/>
      <c r="YD34" s="233"/>
      <c r="YE34" s="233"/>
      <c r="YF34" s="233"/>
      <c r="YG34" s="233"/>
      <c r="YH34" s="233"/>
      <c r="YI34" s="233"/>
      <c r="YJ34" s="233"/>
      <c r="YK34" s="233"/>
      <c r="YL34" s="233"/>
      <c r="YM34" s="233"/>
      <c r="YN34" s="233"/>
      <c r="YO34" s="233"/>
      <c r="YP34" s="233"/>
      <c r="YQ34" s="233"/>
      <c r="YR34" s="233"/>
      <c r="YS34" s="233"/>
      <c r="YT34" s="233"/>
      <c r="YU34" s="233"/>
      <c r="YV34" s="233"/>
      <c r="YW34" s="233"/>
      <c r="YX34" s="233"/>
      <c r="YY34" s="233"/>
      <c r="YZ34" s="233"/>
      <c r="ZA34" s="233"/>
      <c r="ZB34" s="233"/>
      <c r="ZC34" s="233"/>
      <c r="ZD34" s="233"/>
      <c r="ZE34" s="233"/>
      <c r="ZF34" s="233"/>
      <c r="ZG34" s="233"/>
      <c r="ZH34" s="233"/>
      <c r="ZI34" s="233"/>
      <c r="ZJ34" s="233"/>
      <c r="ZK34" s="233"/>
      <c r="ZL34" s="233"/>
      <c r="ZM34" s="233"/>
      <c r="ZN34" s="233"/>
      <c r="ZO34" s="233"/>
      <c r="ZP34" s="233"/>
      <c r="ZQ34" s="233"/>
      <c r="ZR34" s="233"/>
      <c r="ZS34" s="233"/>
      <c r="ZT34" s="233"/>
      <c r="ZU34" s="233"/>
      <c r="ZV34" s="233"/>
      <c r="ZW34" s="233"/>
      <c r="ZX34" s="233"/>
      <c r="ZY34" s="233"/>
      <c r="ZZ34" s="233"/>
      <c r="AAA34" s="233"/>
      <c r="AAB34" s="233"/>
      <c r="AAC34" s="233"/>
      <c r="AAD34" s="233"/>
      <c r="AAE34" s="233"/>
      <c r="AAF34" s="233"/>
      <c r="AAG34" s="233"/>
      <c r="AAH34" s="233"/>
      <c r="AAI34" s="233"/>
      <c r="AAJ34" s="233"/>
      <c r="AAK34" s="233"/>
      <c r="AAL34" s="233"/>
      <c r="AAM34" s="233"/>
      <c r="AAN34" s="233"/>
      <c r="AAO34" s="233"/>
      <c r="AAP34" s="233"/>
      <c r="AAQ34" s="233"/>
      <c r="AAR34" s="233"/>
      <c r="AAS34" s="233"/>
      <c r="AAT34" s="233"/>
      <c r="AAU34" s="233"/>
      <c r="AAV34" s="233"/>
      <c r="AAW34" s="233"/>
      <c r="AAX34" s="233"/>
      <c r="AAY34" s="233"/>
      <c r="AAZ34" s="233"/>
      <c r="ABA34" s="233"/>
      <c r="ABB34" s="233"/>
      <c r="ABC34" s="233"/>
      <c r="ABD34" s="233"/>
      <c r="ABE34" s="233"/>
      <c r="ABF34" s="233"/>
      <c r="ABG34" s="233"/>
      <c r="ABH34" s="233"/>
      <c r="ABI34" s="233"/>
      <c r="ABJ34" s="233"/>
      <c r="ABK34" s="233"/>
      <c r="ABL34" s="233"/>
      <c r="ABM34" s="233"/>
      <c r="ABN34" s="233"/>
      <c r="ABO34" s="233"/>
      <c r="ABP34" s="233"/>
      <c r="ABQ34" s="233"/>
      <c r="ABR34" s="233"/>
      <c r="ABS34" s="233"/>
      <c r="ABT34" s="233"/>
      <c r="ABU34" s="233"/>
      <c r="ABV34" s="233"/>
      <c r="ABW34" s="233"/>
      <c r="ABX34" s="233"/>
      <c r="ABY34" s="233"/>
      <c r="ABZ34" s="233"/>
      <c r="ACA34" s="233"/>
      <c r="ACB34" s="233"/>
      <c r="ACC34" s="233"/>
      <c r="ACD34" s="233"/>
      <c r="ACE34" s="233"/>
      <c r="ACF34" s="233"/>
      <c r="ACG34" s="233"/>
      <c r="ACH34" s="233"/>
      <c r="ACI34" s="233"/>
      <c r="ACJ34" s="233"/>
      <c r="ACK34" s="233"/>
      <c r="ACL34" s="233"/>
      <c r="ACM34" s="233"/>
      <c r="ACN34" s="233"/>
      <c r="ACO34" s="233"/>
      <c r="ACP34" s="233"/>
      <c r="ACQ34" s="233"/>
      <c r="ACR34" s="233"/>
      <c r="ACS34" s="233"/>
      <c r="ACT34" s="233"/>
      <c r="ACU34" s="233"/>
      <c r="ACV34" s="233"/>
      <c r="ACW34" s="233"/>
      <c r="ACX34" s="233"/>
      <c r="ACY34" s="233"/>
      <c r="ACZ34" s="233"/>
      <c r="ADA34" s="233"/>
      <c r="ADB34" s="233"/>
      <c r="ADC34" s="233"/>
      <c r="ADD34" s="233"/>
      <c r="ADE34" s="233"/>
      <c r="ADF34" s="233"/>
      <c r="ADG34" s="233"/>
      <c r="ADH34" s="233"/>
      <c r="ADI34" s="233"/>
      <c r="ADJ34" s="233"/>
      <c r="ADK34" s="233"/>
      <c r="ADL34" s="233"/>
      <c r="ADM34" s="233"/>
      <c r="ADN34" s="233"/>
      <c r="ADO34" s="233"/>
      <c r="ADP34" s="233"/>
      <c r="ADQ34" s="233"/>
      <c r="ADR34" s="233"/>
      <c r="ADS34" s="233"/>
      <c r="ADT34" s="233"/>
      <c r="ADU34" s="233"/>
      <c r="ADV34" s="233"/>
      <c r="ADW34" s="233"/>
      <c r="ADX34" s="233"/>
      <c r="ADY34" s="233"/>
      <c r="ADZ34" s="233"/>
      <c r="AEA34" s="233"/>
      <c r="AEB34" s="233"/>
      <c r="AEC34" s="233"/>
      <c r="AED34" s="233"/>
      <c r="AEE34" s="233"/>
      <c r="AEF34" s="233"/>
      <c r="AEG34" s="233"/>
      <c r="AEH34" s="233"/>
      <c r="AEI34" s="233"/>
      <c r="AEJ34" s="233"/>
      <c r="AEK34" s="233"/>
      <c r="AEL34" s="233"/>
      <c r="AEM34" s="233"/>
      <c r="AEN34" s="233"/>
      <c r="AEO34" s="233"/>
      <c r="AEP34" s="233"/>
      <c r="AEQ34" s="233"/>
      <c r="AER34" s="233"/>
      <c r="AES34" s="233"/>
      <c r="AET34" s="233"/>
      <c r="AEU34" s="233"/>
      <c r="AEV34" s="233"/>
      <c r="AEW34" s="233"/>
      <c r="AEX34" s="233"/>
      <c r="AEY34" s="233"/>
      <c r="AEZ34" s="233"/>
      <c r="AFA34" s="233"/>
      <c r="AFB34" s="233"/>
      <c r="AFC34" s="233"/>
      <c r="AFD34" s="233"/>
      <c r="AFE34" s="233"/>
      <c r="AFF34" s="233"/>
      <c r="AFG34" s="233"/>
      <c r="AFH34" s="233"/>
      <c r="AFI34" s="233"/>
      <c r="AFJ34" s="233"/>
      <c r="AFK34" s="233"/>
      <c r="AFL34" s="233"/>
      <c r="AFM34" s="233"/>
      <c r="AFN34" s="233"/>
      <c r="AFO34" s="233"/>
      <c r="AFP34" s="233"/>
      <c r="AFQ34" s="233"/>
      <c r="AFR34" s="233"/>
      <c r="AFS34" s="233"/>
      <c r="AFT34" s="233"/>
      <c r="AFU34" s="233"/>
      <c r="AFV34" s="233"/>
      <c r="AFW34" s="233"/>
      <c r="AFX34" s="233"/>
      <c r="AFY34" s="233"/>
      <c r="AFZ34" s="233"/>
      <c r="AGA34" s="233"/>
      <c r="AGB34" s="233"/>
      <c r="AGC34" s="233"/>
      <c r="AGD34" s="233"/>
      <c r="AGE34" s="233"/>
      <c r="AGF34" s="233"/>
      <c r="AGG34" s="233"/>
      <c r="AGH34" s="233"/>
      <c r="AGI34" s="233"/>
      <c r="AGJ34" s="233"/>
      <c r="AGK34" s="233"/>
      <c r="AGL34" s="233"/>
      <c r="AGM34" s="233"/>
      <c r="AGN34" s="233"/>
      <c r="AGO34" s="233"/>
      <c r="AGP34" s="233"/>
      <c r="AGQ34" s="233"/>
      <c r="AGR34" s="233"/>
      <c r="AGS34" s="233"/>
      <c r="AGT34" s="233"/>
      <c r="AGU34" s="233"/>
      <c r="AGV34" s="233"/>
      <c r="AGW34" s="233"/>
      <c r="AGX34" s="233"/>
      <c r="AGY34" s="233"/>
      <c r="AGZ34" s="233"/>
      <c r="AHA34" s="233"/>
      <c r="AHB34" s="233"/>
      <c r="AHC34" s="233"/>
      <c r="AHD34" s="233"/>
      <c r="AHE34" s="233"/>
      <c r="AHF34" s="233"/>
      <c r="AHG34" s="233"/>
      <c r="AHH34" s="233"/>
      <c r="AHI34" s="233"/>
      <c r="AHJ34" s="233"/>
      <c r="AHK34" s="233"/>
      <c r="AHL34" s="233"/>
      <c r="AHM34" s="233"/>
      <c r="AHN34" s="233"/>
      <c r="AHO34" s="233"/>
      <c r="AHP34" s="233"/>
      <c r="AHQ34" s="233"/>
      <c r="AHR34" s="233"/>
      <c r="AHS34" s="233"/>
      <c r="AHT34" s="233"/>
      <c r="AHU34" s="233"/>
      <c r="AHV34" s="233"/>
      <c r="AHW34" s="233"/>
      <c r="AHX34" s="233"/>
      <c r="AHY34" s="233"/>
      <c r="AHZ34" s="233"/>
      <c r="AIA34" s="233"/>
      <c r="AIB34" s="233"/>
      <c r="AIC34" s="233"/>
      <c r="AID34" s="233"/>
      <c r="AIE34" s="233"/>
      <c r="AIF34" s="233"/>
      <c r="AIG34" s="233"/>
      <c r="AIH34" s="233"/>
      <c r="AII34" s="233"/>
      <c r="AIJ34" s="233"/>
      <c r="AIK34" s="233"/>
      <c r="AIL34" s="233"/>
      <c r="AIM34" s="233"/>
      <c r="AIN34" s="233"/>
      <c r="AIO34" s="233"/>
      <c r="AIP34" s="233"/>
      <c r="AIQ34" s="233"/>
      <c r="AIR34" s="233"/>
      <c r="AIS34" s="233"/>
      <c r="AIT34" s="233"/>
      <c r="AIU34" s="233"/>
      <c r="AIV34" s="233"/>
      <c r="AIW34" s="233"/>
      <c r="AIX34" s="233"/>
      <c r="AIY34" s="233"/>
      <c r="AIZ34" s="233"/>
      <c r="AJA34" s="233"/>
      <c r="AJB34" s="233"/>
      <c r="AJC34" s="233"/>
      <c r="AJD34" s="233"/>
      <c r="AJE34" s="233"/>
      <c r="AJF34" s="233"/>
      <c r="AJG34" s="233"/>
      <c r="AJH34" s="233"/>
      <c r="AJI34" s="233"/>
      <c r="AJJ34" s="233"/>
      <c r="AJK34" s="233"/>
      <c r="AJL34" s="233"/>
      <c r="AJM34" s="233"/>
      <c r="AJN34" s="233"/>
      <c r="AJO34" s="233"/>
      <c r="AJP34" s="233"/>
      <c r="AJQ34" s="233"/>
      <c r="AJR34" s="233"/>
      <c r="AJS34" s="233"/>
      <c r="AJT34" s="233"/>
      <c r="AJU34" s="233"/>
      <c r="AJV34" s="233"/>
      <c r="AJW34" s="233"/>
      <c r="AJX34" s="233"/>
      <c r="AJY34" s="233"/>
      <c r="AJZ34" s="233"/>
      <c r="AKA34" s="233"/>
      <c r="AKB34" s="233"/>
      <c r="AKC34" s="233"/>
      <c r="AKD34" s="233"/>
      <c r="AKE34" s="233"/>
      <c r="AKF34" s="233"/>
      <c r="AKG34" s="233"/>
      <c r="AKH34" s="233"/>
      <c r="AKI34" s="233"/>
      <c r="AKJ34" s="233"/>
      <c r="AKK34" s="233"/>
      <c r="AKL34" s="233"/>
      <c r="AKM34" s="233"/>
      <c r="AKN34" s="233"/>
      <c r="AKO34" s="233"/>
      <c r="AKP34" s="233"/>
      <c r="AKQ34" s="233"/>
      <c r="AKR34" s="233"/>
      <c r="AKS34" s="233"/>
      <c r="AKT34" s="233"/>
      <c r="AKU34" s="233"/>
      <c r="AKV34" s="233"/>
      <c r="AKW34" s="233"/>
      <c r="AKX34" s="233"/>
      <c r="AKY34" s="233"/>
      <c r="AKZ34" s="233"/>
      <c r="ALA34" s="233"/>
      <c r="ALB34" s="233"/>
      <c r="ALC34" s="233"/>
      <c r="ALD34" s="233"/>
      <c r="ALE34" s="233"/>
      <c r="ALF34" s="233"/>
      <c r="ALG34" s="233"/>
      <c r="ALH34" s="233"/>
      <c r="ALI34" s="233"/>
      <c r="ALJ34" s="233"/>
      <c r="ALK34" s="233"/>
      <c r="ALL34" s="233"/>
      <c r="ALM34" s="233"/>
      <c r="ALN34" s="233"/>
      <c r="ALO34" s="233"/>
      <c r="ALP34" s="233"/>
      <c r="ALQ34" s="233"/>
      <c r="ALR34" s="233"/>
      <c r="ALS34" s="233"/>
      <c r="ALT34" s="233"/>
      <c r="ALU34" s="233"/>
      <c r="ALV34" s="233"/>
      <c r="ALW34" s="233"/>
      <c r="ALX34" s="233"/>
      <c r="ALY34" s="233"/>
      <c r="ALZ34" s="233"/>
      <c r="AMA34" s="233"/>
    </row>
    <row r="35" spans="1:1015" s="241" customFormat="1" ht="12">
      <c r="A35" s="256">
        <f>A33+1</f>
        <v>15</v>
      </c>
      <c r="B35" s="257" t="s">
        <v>180</v>
      </c>
      <c r="C35" s="258" t="s">
        <v>131</v>
      </c>
      <c r="D35" s="256">
        <v>1</v>
      </c>
      <c r="E35" s="246"/>
      <c r="F35" s="254">
        <f>E35*D35</f>
        <v>0</v>
      </c>
      <c r="H35" s="236"/>
    </row>
    <row r="36" spans="1:1015" ht="21.45">
      <c r="A36" s="237"/>
      <c r="B36" s="260" t="s">
        <v>181</v>
      </c>
      <c r="C36" s="260"/>
      <c r="D36" s="260"/>
      <c r="E36" s="249"/>
      <c r="F36" s="262"/>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3"/>
      <c r="CM36" s="233"/>
      <c r="CN36" s="233"/>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c r="DP36" s="233"/>
      <c r="DQ36" s="233"/>
      <c r="DR36" s="233"/>
      <c r="DS36" s="233"/>
      <c r="DT36" s="233"/>
      <c r="DU36" s="233"/>
      <c r="DV36" s="233"/>
      <c r="DW36" s="233"/>
      <c r="DX36" s="233"/>
      <c r="DY36" s="233"/>
      <c r="DZ36" s="233"/>
      <c r="EA36" s="233"/>
      <c r="EB36" s="233"/>
      <c r="EC36" s="233"/>
      <c r="ED36" s="233"/>
      <c r="EE36" s="233"/>
      <c r="EF36" s="233"/>
      <c r="EG36" s="233"/>
      <c r="EH36" s="233"/>
      <c r="EI36" s="233"/>
      <c r="EJ36" s="233"/>
      <c r="EK36" s="233"/>
      <c r="EL36" s="233"/>
      <c r="EM36" s="233"/>
      <c r="EN36" s="233"/>
      <c r="EO36" s="233"/>
      <c r="EP36" s="233"/>
      <c r="EQ36" s="233"/>
      <c r="ER36" s="233"/>
      <c r="ES36" s="233"/>
      <c r="ET36" s="233"/>
      <c r="EU36" s="233"/>
      <c r="EV36" s="233"/>
      <c r="EW36" s="233"/>
      <c r="EX36" s="233"/>
      <c r="EY36" s="233"/>
      <c r="EZ36" s="233"/>
      <c r="FA36" s="233"/>
      <c r="FB36" s="233"/>
      <c r="FC36" s="233"/>
      <c r="FD36" s="233"/>
      <c r="FE36" s="233"/>
      <c r="FF36" s="233"/>
      <c r="FG36" s="233"/>
      <c r="FH36" s="233"/>
      <c r="FI36" s="233"/>
      <c r="FJ36" s="233"/>
      <c r="FK36" s="233"/>
      <c r="FL36" s="233"/>
      <c r="FM36" s="233"/>
      <c r="FN36" s="233"/>
      <c r="FO36" s="233"/>
      <c r="FP36" s="233"/>
      <c r="FQ36" s="233"/>
      <c r="FR36" s="233"/>
      <c r="FS36" s="233"/>
      <c r="FT36" s="233"/>
      <c r="FU36" s="233"/>
      <c r="FV36" s="233"/>
      <c r="FW36" s="233"/>
      <c r="FX36" s="233"/>
      <c r="FY36" s="233"/>
      <c r="FZ36" s="233"/>
      <c r="GA36" s="233"/>
      <c r="GB36" s="233"/>
      <c r="GC36" s="233"/>
      <c r="GD36" s="233"/>
      <c r="GE36" s="233"/>
      <c r="GF36" s="233"/>
      <c r="GG36" s="233"/>
      <c r="GH36" s="233"/>
      <c r="GI36" s="233"/>
      <c r="GJ36" s="233"/>
      <c r="GK36" s="233"/>
      <c r="GL36" s="233"/>
      <c r="GM36" s="233"/>
      <c r="GN36" s="233"/>
      <c r="GO36" s="233"/>
      <c r="GP36" s="233"/>
      <c r="GQ36" s="233"/>
      <c r="GR36" s="233"/>
      <c r="GS36" s="233"/>
      <c r="GT36" s="233"/>
      <c r="GU36" s="233"/>
      <c r="GV36" s="233"/>
      <c r="GW36" s="233"/>
      <c r="GX36" s="233"/>
      <c r="GY36" s="233"/>
      <c r="GZ36" s="233"/>
      <c r="HA36" s="233"/>
      <c r="HB36" s="233"/>
      <c r="HC36" s="233"/>
      <c r="HD36" s="233"/>
      <c r="HE36" s="233"/>
      <c r="HF36" s="233"/>
      <c r="HG36" s="233"/>
      <c r="HH36" s="233"/>
      <c r="HI36" s="233"/>
      <c r="HJ36" s="233"/>
      <c r="HK36" s="233"/>
      <c r="HL36" s="233"/>
      <c r="HM36" s="233"/>
      <c r="HN36" s="233"/>
      <c r="HO36" s="233"/>
      <c r="HP36" s="233"/>
      <c r="HQ36" s="233"/>
      <c r="HR36" s="233"/>
      <c r="HS36" s="233"/>
      <c r="HT36" s="233"/>
      <c r="HU36" s="233"/>
      <c r="HV36" s="233"/>
      <c r="HW36" s="233"/>
      <c r="HX36" s="233"/>
      <c r="HY36" s="233"/>
      <c r="HZ36" s="233"/>
      <c r="IA36" s="233"/>
      <c r="IB36" s="233"/>
      <c r="IC36" s="233"/>
      <c r="ID36" s="233"/>
      <c r="IE36" s="233"/>
      <c r="IF36" s="233"/>
      <c r="IG36" s="233"/>
      <c r="IH36" s="233"/>
      <c r="II36" s="233"/>
      <c r="IJ36" s="233"/>
      <c r="IK36" s="233"/>
      <c r="IL36" s="233"/>
      <c r="IM36" s="233"/>
      <c r="IN36" s="233"/>
      <c r="IO36" s="233"/>
      <c r="IP36" s="233"/>
      <c r="IQ36" s="233"/>
      <c r="IR36" s="233"/>
      <c r="IS36" s="233"/>
      <c r="IT36" s="233"/>
      <c r="IU36" s="233"/>
      <c r="IV36" s="233"/>
      <c r="IW36" s="233"/>
      <c r="IX36" s="233"/>
      <c r="IY36" s="233"/>
      <c r="IZ36" s="233"/>
      <c r="JA36" s="233"/>
      <c r="JB36" s="233"/>
      <c r="JC36" s="233"/>
      <c r="JD36" s="233"/>
      <c r="JE36" s="233"/>
      <c r="JF36" s="233"/>
      <c r="JG36" s="233"/>
      <c r="JH36" s="233"/>
      <c r="JI36" s="233"/>
      <c r="JJ36" s="233"/>
      <c r="JK36" s="233"/>
      <c r="JL36" s="233"/>
      <c r="JM36" s="233"/>
      <c r="JN36" s="233"/>
      <c r="JO36" s="233"/>
      <c r="JP36" s="233"/>
      <c r="JQ36" s="233"/>
      <c r="JR36" s="233"/>
      <c r="JS36" s="233"/>
      <c r="JT36" s="233"/>
      <c r="JU36" s="233"/>
      <c r="JV36" s="233"/>
      <c r="JW36" s="233"/>
      <c r="JX36" s="233"/>
      <c r="JY36" s="233"/>
      <c r="JZ36" s="233"/>
      <c r="KA36" s="233"/>
      <c r="KB36" s="233"/>
      <c r="KC36" s="233"/>
      <c r="KD36" s="233"/>
      <c r="KE36" s="233"/>
      <c r="KF36" s="233"/>
      <c r="KG36" s="233"/>
      <c r="KH36" s="233"/>
      <c r="KI36" s="233"/>
      <c r="KJ36" s="233"/>
      <c r="KK36" s="233"/>
      <c r="KL36" s="233"/>
      <c r="KM36" s="233"/>
      <c r="KN36" s="233"/>
      <c r="KO36" s="233"/>
      <c r="KP36" s="233"/>
      <c r="KQ36" s="233"/>
      <c r="KR36" s="233"/>
      <c r="KS36" s="233"/>
      <c r="KT36" s="233"/>
      <c r="KU36" s="233"/>
      <c r="KV36" s="233"/>
      <c r="KW36" s="233"/>
      <c r="KX36" s="233"/>
      <c r="KY36" s="233"/>
      <c r="KZ36" s="233"/>
      <c r="LA36" s="233"/>
      <c r="LB36" s="233"/>
      <c r="LC36" s="233"/>
      <c r="LD36" s="233"/>
      <c r="LE36" s="233"/>
      <c r="LF36" s="233"/>
      <c r="LG36" s="233"/>
      <c r="LH36" s="233"/>
      <c r="LI36" s="233"/>
      <c r="LJ36" s="233"/>
      <c r="LK36" s="233"/>
      <c r="LL36" s="233"/>
      <c r="LM36" s="233"/>
      <c r="LN36" s="233"/>
      <c r="LO36" s="233"/>
      <c r="LP36" s="233"/>
      <c r="LQ36" s="233"/>
      <c r="LR36" s="233"/>
      <c r="LS36" s="233"/>
      <c r="LT36" s="233"/>
      <c r="LU36" s="233"/>
      <c r="LV36" s="233"/>
      <c r="LW36" s="233"/>
      <c r="LX36" s="233"/>
      <c r="LY36" s="233"/>
      <c r="LZ36" s="233"/>
      <c r="MA36" s="233"/>
      <c r="MB36" s="233"/>
      <c r="MC36" s="233"/>
      <c r="MD36" s="233"/>
      <c r="ME36" s="233"/>
      <c r="MF36" s="233"/>
      <c r="MG36" s="233"/>
      <c r="MH36" s="233"/>
      <c r="MI36" s="233"/>
      <c r="MJ36" s="233"/>
      <c r="MK36" s="233"/>
      <c r="ML36" s="233"/>
      <c r="MM36" s="233"/>
      <c r="MN36" s="233"/>
      <c r="MO36" s="233"/>
      <c r="MP36" s="233"/>
      <c r="MQ36" s="233"/>
      <c r="MR36" s="233"/>
      <c r="MS36" s="233"/>
      <c r="MT36" s="233"/>
      <c r="MU36" s="233"/>
      <c r="MV36" s="233"/>
      <c r="MW36" s="233"/>
      <c r="MX36" s="233"/>
      <c r="MY36" s="233"/>
      <c r="MZ36" s="233"/>
      <c r="NA36" s="233"/>
      <c r="NB36" s="233"/>
      <c r="NC36" s="233"/>
      <c r="ND36" s="233"/>
      <c r="NE36" s="233"/>
      <c r="NF36" s="233"/>
      <c r="NG36" s="233"/>
      <c r="NH36" s="233"/>
      <c r="NI36" s="233"/>
      <c r="NJ36" s="233"/>
      <c r="NK36" s="233"/>
      <c r="NL36" s="233"/>
      <c r="NM36" s="233"/>
      <c r="NN36" s="233"/>
      <c r="NO36" s="233"/>
      <c r="NP36" s="233"/>
      <c r="NQ36" s="233"/>
      <c r="NR36" s="233"/>
      <c r="NS36" s="233"/>
      <c r="NT36" s="233"/>
      <c r="NU36" s="233"/>
      <c r="NV36" s="233"/>
      <c r="NW36" s="233"/>
      <c r="NX36" s="233"/>
      <c r="NY36" s="233"/>
      <c r="NZ36" s="233"/>
      <c r="OA36" s="233"/>
      <c r="OB36" s="233"/>
      <c r="OC36" s="233"/>
      <c r="OD36" s="233"/>
      <c r="OE36" s="233"/>
      <c r="OF36" s="233"/>
      <c r="OG36" s="233"/>
      <c r="OH36" s="233"/>
      <c r="OI36" s="233"/>
      <c r="OJ36" s="233"/>
      <c r="OK36" s="233"/>
      <c r="OL36" s="233"/>
      <c r="OM36" s="233"/>
      <c r="ON36" s="233"/>
      <c r="OO36" s="233"/>
      <c r="OP36" s="233"/>
      <c r="OQ36" s="233"/>
      <c r="OR36" s="233"/>
      <c r="OS36" s="233"/>
      <c r="OT36" s="233"/>
      <c r="OU36" s="233"/>
      <c r="OV36" s="233"/>
      <c r="OW36" s="233"/>
      <c r="OX36" s="233"/>
      <c r="OY36" s="233"/>
      <c r="OZ36" s="233"/>
      <c r="PA36" s="233"/>
      <c r="PB36" s="233"/>
      <c r="PC36" s="233"/>
      <c r="PD36" s="233"/>
      <c r="PE36" s="233"/>
      <c r="PF36" s="233"/>
      <c r="PG36" s="233"/>
      <c r="PH36" s="233"/>
      <c r="PI36" s="233"/>
      <c r="PJ36" s="233"/>
      <c r="PK36" s="233"/>
      <c r="PL36" s="233"/>
      <c r="PM36" s="233"/>
      <c r="PN36" s="233"/>
      <c r="PO36" s="233"/>
      <c r="PP36" s="233"/>
      <c r="PQ36" s="233"/>
      <c r="PR36" s="233"/>
      <c r="PS36" s="233"/>
      <c r="PT36" s="233"/>
      <c r="PU36" s="233"/>
      <c r="PV36" s="233"/>
      <c r="PW36" s="233"/>
      <c r="PX36" s="233"/>
      <c r="PY36" s="233"/>
      <c r="PZ36" s="233"/>
      <c r="QA36" s="233"/>
      <c r="QB36" s="233"/>
      <c r="QC36" s="233"/>
      <c r="QD36" s="233"/>
      <c r="QE36" s="233"/>
      <c r="QF36" s="233"/>
      <c r="QG36" s="233"/>
      <c r="QH36" s="233"/>
      <c r="QI36" s="233"/>
      <c r="QJ36" s="233"/>
      <c r="QK36" s="233"/>
      <c r="QL36" s="233"/>
      <c r="QM36" s="233"/>
      <c r="QN36" s="233"/>
      <c r="QO36" s="233"/>
      <c r="QP36" s="233"/>
      <c r="QQ36" s="233"/>
      <c r="QR36" s="233"/>
      <c r="QS36" s="233"/>
      <c r="QT36" s="233"/>
      <c r="QU36" s="233"/>
      <c r="QV36" s="233"/>
      <c r="QW36" s="233"/>
      <c r="QX36" s="233"/>
      <c r="QY36" s="233"/>
      <c r="QZ36" s="233"/>
      <c r="RA36" s="233"/>
      <c r="RB36" s="233"/>
      <c r="RC36" s="233"/>
      <c r="RD36" s="233"/>
      <c r="RE36" s="233"/>
      <c r="RF36" s="233"/>
      <c r="RG36" s="233"/>
      <c r="RH36" s="233"/>
      <c r="RI36" s="233"/>
      <c r="RJ36" s="233"/>
      <c r="RK36" s="233"/>
      <c r="RL36" s="233"/>
      <c r="RM36" s="233"/>
      <c r="RN36" s="233"/>
      <c r="RO36" s="233"/>
      <c r="RP36" s="233"/>
      <c r="RQ36" s="233"/>
      <c r="RR36" s="233"/>
      <c r="RS36" s="233"/>
      <c r="RT36" s="233"/>
      <c r="RU36" s="233"/>
      <c r="RV36" s="233"/>
      <c r="RW36" s="233"/>
      <c r="RX36" s="233"/>
      <c r="RY36" s="233"/>
      <c r="RZ36" s="233"/>
      <c r="SA36" s="233"/>
      <c r="SB36" s="233"/>
      <c r="SC36" s="233"/>
      <c r="SD36" s="233"/>
      <c r="SE36" s="233"/>
      <c r="SF36" s="233"/>
      <c r="SG36" s="233"/>
      <c r="SH36" s="233"/>
      <c r="SI36" s="233"/>
      <c r="SJ36" s="233"/>
      <c r="SK36" s="233"/>
      <c r="SL36" s="233"/>
      <c r="SM36" s="233"/>
      <c r="SN36" s="233"/>
      <c r="SO36" s="233"/>
      <c r="SP36" s="233"/>
      <c r="SQ36" s="233"/>
      <c r="SR36" s="233"/>
      <c r="SS36" s="233"/>
      <c r="ST36" s="233"/>
      <c r="SU36" s="233"/>
      <c r="SV36" s="233"/>
      <c r="SW36" s="233"/>
      <c r="SX36" s="233"/>
      <c r="SY36" s="233"/>
      <c r="SZ36" s="233"/>
      <c r="TA36" s="233"/>
      <c r="TB36" s="233"/>
      <c r="TC36" s="233"/>
      <c r="TD36" s="233"/>
      <c r="TE36" s="233"/>
      <c r="TF36" s="233"/>
      <c r="TG36" s="233"/>
      <c r="TH36" s="233"/>
      <c r="TI36" s="233"/>
      <c r="TJ36" s="233"/>
      <c r="TK36" s="233"/>
      <c r="TL36" s="233"/>
      <c r="TM36" s="233"/>
      <c r="TN36" s="233"/>
      <c r="TO36" s="233"/>
      <c r="TP36" s="233"/>
      <c r="TQ36" s="233"/>
      <c r="TR36" s="233"/>
      <c r="TS36" s="233"/>
      <c r="TT36" s="233"/>
      <c r="TU36" s="233"/>
      <c r="TV36" s="233"/>
      <c r="TW36" s="233"/>
      <c r="TX36" s="233"/>
      <c r="TY36" s="233"/>
      <c r="TZ36" s="233"/>
      <c r="UA36" s="233"/>
      <c r="UB36" s="233"/>
      <c r="UC36" s="233"/>
      <c r="UD36" s="233"/>
      <c r="UE36" s="233"/>
      <c r="UF36" s="233"/>
      <c r="UG36" s="233"/>
      <c r="UH36" s="233"/>
      <c r="UI36" s="233"/>
      <c r="UJ36" s="233"/>
      <c r="UK36" s="233"/>
      <c r="UL36" s="233"/>
      <c r="UM36" s="233"/>
      <c r="UN36" s="233"/>
      <c r="UO36" s="233"/>
      <c r="UP36" s="233"/>
      <c r="UQ36" s="233"/>
      <c r="UR36" s="233"/>
      <c r="US36" s="233"/>
      <c r="UT36" s="233"/>
      <c r="UU36" s="233"/>
      <c r="UV36" s="233"/>
      <c r="UW36" s="233"/>
      <c r="UX36" s="233"/>
      <c r="UY36" s="233"/>
      <c r="UZ36" s="233"/>
      <c r="VA36" s="233"/>
      <c r="VB36" s="233"/>
      <c r="VC36" s="233"/>
      <c r="VD36" s="233"/>
      <c r="VE36" s="233"/>
      <c r="VF36" s="233"/>
      <c r="VG36" s="233"/>
      <c r="VH36" s="233"/>
      <c r="VI36" s="233"/>
      <c r="VJ36" s="233"/>
      <c r="VK36" s="233"/>
      <c r="VL36" s="233"/>
      <c r="VM36" s="233"/>
      <c r="VN36" s="233"/>
      <c r="VO36" s="233"/>
      <c r="VP36" s="233"/>
      <c r="VQ36" s="233"/>
      <c r="VR36" s="233"/>
      <c r="VS36" s="233"/>
      <c r="VT36" s="233"/>
      <c r="VU36" s="233"/>
      <c r="VV36" s="233"/>
      <c r="VW36" s="233"/>
      <c r="VX36" s="233"/>
      <c r="VY36" s="233"/>
      <c r="VZ36" s="233"/>
      <c r="WA36" s="233"/>
      <c r="WB36" s="233"/>
      <c r="WC36" s="233"/>
      <c r="WD36" s="233"/>
      <c r="WE36" s="233"/>
      <c r="WF36" s="233"/>
      <c r="WG36" s="233"/>
      <c r="WH36" s="233"/>
      <c r="WI36" s="233"/>
      <c r="WJ36" s="233"/>
      <c r="WK36" s="233"/>
      <c r="WL36" s="233"/>
      <c r="WM36" s="233"/>
      <c r="WN36" s="233"/>
      <c r="WO36" s="233"/>
      <c r="WP36" s="233"/>
      <c r="WQ36" s="233"/>
      <c r="WR36" s="233"/>
      <c r="WS36" s="233"/>
      <c r="WT36" s="233"/>
      <c r="WU36" s="233"/>
      <c r="WV36" s="233"/>
      <c r="WW36" s="233"/>
      <c r="WX36" s="233"/>
      <c r="WY36" s="233"/>
      <c r="WZ36" s="233"/>
      <c r="XA36" s="233"/>
      <c r="XB36" s="233"/>
      <c r="XC36" s="233"/>
      <c r="XD36" s="233"/>
      <c r="XE36" s="233"/>
      <c r="XF36" s="233"/>
      <c r="XG36" s="233"/>
      <c r="XH36" s="233"/>
      <c r="XI36" s="233"/>
      <c r="XJ36" s="233"/>
      <c r="XK36" s="233"/>
      <c r="XL36" s="233"/>
      <c r="XM36" s="233"/>
      <c r="XN36" s="233"/>
      <c r="XO36" s="233"/>
      <c r="XP36" s="233"/>
      <c r="XQ36" s="233"/>
      <c r="XR36" s="233"/>
      <c r="XS36" s="233"/>
      <c r="XT36" s="233"/>
      <c r="XU36" s="233"/>
      <c r="XV36" s="233"/>
      <c r="XW36" s="233"/>
      <c r="XX36" s="233"/>
      <c r="XY36" s="233"/>
      <c r="XZ36" s="233"/>
      <c r="YA36" s="233"/>
      <c r="YB36" s="233"/>
      <c r="YC36" s="233"/>
      <c r="YD36" s="233"/>
      <c r="YE36" s="233"/>
      <c r="YF36" s="233"/>
      <c r="YG36" s="233"/>
      <c r="YH36" s="233"/>
      <c r="YI36" s="233"/>
      <c r="YJ36" s="233"/>
      <c r="YK36" s="233"/>
      <c r="YL36" s="233"/>
      <c r="YM36" s="233"/>
      <c r="YN36" s="233"/>
      <c r="YO36" s="233"/>
      <c r="YP36" s="233"/>
      <c r="YQ36" s="233"/>
      <c r="YR36" s="233"/>
      <c r="YS36" s="233"/>
      <c r="YT36" s="233"/>
      <c r="YU36" s="233"/>
      <c r="YV36" s="233"/>
      <c r="YW36" s="233"/>
      <c r="YX36" s="233"/>
      <c r="YY36" s="233"/>
      <c r="YZ36" s="233"/>
      <c r="ZA36" s="233"/>
      <c r="ZB36" s="233"/>
      <c r="ZC36" s="233"/>
      <c r="ZD36" s="233"/>
      <c r="ZE36" s="233"/>
      <c r="ZF36" s="233"/>
      <c r="ZG36" s="233"/>
      <c r="ZH36" s="233"/>
      <c r="ZI36" s="233"/>
      <c r="ZJ36" s="233"/>
      <c r="ZK36" s="233"/>
      <c r="ZL36" s="233"/>
      <c r="ZM36" s="233"/>
      <c r="ZN36" s="233"/>
      <c r="ZO36" s="233"/>
      <c r="ZP36" s="233"/>
      <c r="ZQ36" s="233"/>
      <c r="ZR36" s="233"/>
      <c r="ZS36" s="233"/>
      <c r="ZT36" s="233"/>
      <c r="ZU36" s="233"/>
      <c r="ZV36" s="233"/>
      <c r="ZW36" s="233"/>
      <c r="ZX36" s="233"/>
      <c r="ZY36" s="233"/>
      <c r="ZZ36" s="233"/>
      <c r="AAA36" s="233"/>
      <c r="AAB36" s="233"/>
      <c r="AAC36" s="233"/>
      <c r="AAD36" s="233"/>
      <c r="AAE36" s="233"/>
      <c r="AAF36" s="233"/>
      <c r="AAG36" s="233"/>
      <c r="AAH36" s="233"/>
      <c r="AAI36" s="233"/>
      <c r="AAJ36" s="233"/>
      <c r="AAK36" s="233"/>
      <c r="AAL36" s="233"/>
      <c r="AAM36" s="233"/>
      <c r="AAN36" s="233"/>
      <c r="AAO36" s="233"/>
      <c r="AAP36" s="233"/>
      <c r="AAQ36" s="233"/>
      <c r="AAR36" s="233"/>
      <c r="AAS36" s="233"/>
      <c r="AAT36" s="233"/>
      <c r="AAU36" s="233"/>
      <c r="AAV36" s="233"/>
      <c r="AAW36" s="233"/>
      <c r="AAX36" s="233"/>
      <c r="AAY36" s="233"/>
      <c r="AAZ36" s="233"/>
      <c r="ABA36" s="233"/>
      <c r="ABB36" s="233"/>
      <c r="ABC36" s="233"/>
      <c r="ABD36" s="233"/>
      <c r="ABE36" s="233"/>
      <c r="ABF36" s="233"/>
      <c r="ABG36" s="233"/>
      <c r="ABH36" s="233"/>
      <c r="ABI36" s="233"/>
      <c r="ABJ36" s="233"/>
      <c r="ABK36" s="233"/>
      <c r="ABL36" s="233"/>
      <c r="ABM36" s="233"/>
      <c r="ABN36" s="233"/>
      <c r="ABO36" s="233"/>
      <c r="ABP36" s="233"/>
      <c r="ABQ36" s="233"/>
      <c r="ABR36" s="233"/>
      <c r="ABS36" s="233"/>
      <c r="ABT36" s="233"/>
      <c r="ABU36" s="233"/>
      <c r="ABV36" s="233"/>
      <c r="ABW36" s="233"/>
      <c r="ABX36" s="233"/>
      <c r="ABY36" s="233"/>
      <c r="ABZ36" s="233"/>
      <c r="ACA36" s="233"/>
      <c r="ACB36" s="233"/>
      <c r="ACC36" s="233"/>
      <c r="ACD36" s="233"/>
      <c r="ACE36" s="233"/>
      <c r="ACF36" s="233"/>
      <c r="ACG36" s="233"/>
      <c r="ACH36" s="233"/>
      <c r="ACI36" s="233"/>
      <c r="ACJ36" s="233"/>
      <c r="ACK36" s="233"/>
      <c r="ACL36" s="233"/>
      <c r="ACM36" s="233"/>
      <c r="ACN36" s="233"/>
      <c r="ACO36" s="233"/>
      <c r="ACP36" s="233"/>
      <c r="ACQ36" s="233"/>
      <c r="ACR36" s="233"/>
      <c r="ACS36" s="233"/>
      <c r="ACT36" s="233"/>
      <c r="ACU36" s="233"/>
      <c r="ACV36" s="233"/>
      <c r="ACW36" s="233"/>
      <c r="ACX36" s="233"/>
      <c r="ACY36" s="233"/>
      <c r="ACZ36" s="233"/>
      <c r="ADA36" s="233"/>
      <c r="ADB36" s="233"/>
      <c r="ADC36" s="233"/>
      <c r="ADD36" s="233"/>
      <c r="ADE36" s="233"/>
      <c r="ADF36" s="233"/>
      <c r="ADG36" s="233"/>
      <c r="ADH36" s="233"/>
      <c r="ADI36" s="233"/>
      <c r="ADJ36" s="233"/>
      <c r="ADK36" s="233"/>
      <c r="ADL36" s="233"/>
      <c r="ADM36" s="233"/>
      <c r="ADN36" s="233"/>
      <c r="ADO36" s="233"/>
      <c r="ADP36" s="233"/>
      <c r="ADQ36" s="233"/>
      <c r="ADR36" s="233"/>
      <c r="ADS36" s="233"/>
      <c r="ADT36" s="233"/>
      <c r="ADU36" s="233"/>
      <c r="ADV36" s="233"/>
      <c r="ADW36" s="233"/>
      <c r="ADX36" s="233"/>
      <c r="ADY36" s="233"/>
      <c r="ADZ36" s="233"/>
      <c r="AEA36" s="233"/>
      <c r="AEB36" s="233"/>
      <c r="AEC36" s="233"/>
      <c r="AED36" s="233"/>
      <c r="AEE36" s="233"/>
      <c r="AEF36" s="233"/>
      <c r="AEG36" s="233"/>
      <c r="AEH36" s="233"/>
      <c r="AEI36" s="233"/>
      <c r="AEJ36" s="233"/>
      <c r="AEK36" s="233"/>
      <c r="AEL36" s="233"/>
      <c r="AEM36" s="233"/>
      <c r="AEN36" s="233"/>
      <c r="AEO36" s="233"/>
      <c r="AEP36" s="233"/>
      <c r="AEQ36" s="233"/>
      <c r="AER36" s="233"/>
      <c r="AES36" s="233"/>
      <c r="AET36" s="233"/>
      <c r="AEU36" s="233"/>
      <c r="AEV36" s="233"/>
      <c r="AEW36" s="233"/>
      <c r="AEX36" s="233"/>
      <c r="AEY36" s="233"/>
      <c r="AEZ36" s="233"/>
      <c r="AFA36" s="233"/>
      <c r="AFB36" s="233"/>
      <c r="AFC36" s="233"/>
      <c r="AFD36" s="233"/>
      <c r="AFE36" s="233"/>
      <c r="AFF36" s="233"/>
      <c r="AFG36" s="233"/>
      <c r="AFH36" s="233"/>
      <c r="AFI36" s="233"/>
      <c r="AFJ36" s="233"/>
      <c r="AFK36" s="233"/>
      <c r="AFL36" s="233"/>
      <c r="AFM36" s="233"/>
      <c r="AFN36" s="233"/>
      <c r="AFO36" s="233"/>
      <c r="AFP36" s="233"/>
      <c r="AFQ36" s="233"/>
      <c r="AFR36" s="233"/>
      <c r="AFS36" s="233"/>
      <c r="AFT36" s="233"/>
      <c r="AFU36" s="233"/>
      <c r="AFV36" s="233"/>
      <c r="AFW36" s="233"/>
      <c r="AFX36" s="233"/>
      <c r="AFY36" s="233"/>
      <c r="AFZ36" s="233"/>
      <c r="AGA36" s="233"/>
      <c r="AGB36" s="233"/>
      <c r="AGC36" s="233"/>
      <c r="AGD36" s="233"/>
      <c r="AGE36" s="233"/>
      <c r="AGF36" s="233"/>
      <c r="AGG36" s="233"/>
      <c r="AGH36" s="233"/>
      <c r="AGI36" s="233"/>
      <c r="AGJ36" s="233"/>
      <c r="AGK36" s="233"/>
      <c r="AGL36" s="233"/>
      <c r="AGM36" s="233"/>
      <c r="AGN36" s="233"/>
      <c r="AGO36" s="233"/>
      <c r="AGP36" s="233"/>
      <c r="AGQ36" s="233"/>
      <c r="AGR36" s="233"/>
      <c r="AGS36" s="233"/>
      <c r="AGT36" s="233"/>
      <c r="AGU36" s="233"/>
      <c r="AGV36" s="233"/>
      <c r="AGW36" s="233"/>
      <c r="AGX36" s="233"/>
      <c r="AGY36" s="233"/>
      <c r="AGZ36" s="233"/>
      <c r="AHA36" s="233"/>
      <c r="AHB36" s="233"/>
      <c r="AHC36" s="233"/>
      <c r="AHD36" s="233"/>
      <c r="AHE36" s="233"/>
      <c r="AHF36" s="233"/>
      <c r="AHG36" s="233"/>
      <c r="AHH36" s="233"/>
      <c r="AHI36" s="233"/>
      <c r="AHJ36" s="233"/>
      <c r="AHK36" s="233"/>
      <c r="AHL36" s="233"/>
      <c r="AHM36" s="233"/>
      <c r="AHN36" s="233"/>
      <c r="AHO36" s="233"/>
      <c r="AHP36" s="233"/>
      <c r="AHQ36" s="233"/>
      <c r="AHR36" s="233"/>
      <c r="AHS36" s="233"/>
      <c r="AHT36" s="233"/>
      <c r="AHU36" s="233"/>
      <c r="AHV36" s="233"/>
      <c r="AHW36" s="233"/>
      <c r="AHX36" s="233"/>
      <c r="AHY36" s="233"/>
      <c r="AHZ36" s="233"/>
      <c r="AIA36" s="233"/>
      <c r="AIB36" s="233"/>
      <c r="AIC36" s="233"/>
      <c r="AID36" s="233"/>
      <c r="AIE36" s="233"/>
      <c r="AIF36" s="233"/>
      <c r="AIG36" s="233"/>
      <c r="AIH36" s="233"/>
      <c r="AII36" s="233"/>
      <c r="AIJ36" s="233"/>
      <c r="AIK36" s="233"/>
      <c r="AIL36" s="233"/>
      <c r="AIM36" s="233"/>
      <c r="AIN36" s="233"/>
      <c r="AIO36" s="233"/>
      <c r="AIP36" s="233"/>
      <c r="AIQ36" s="233"/>
      <c r="AIR36" s="233"/>
      <c r="AIS36" s="233"/>
      <c r="AIT36" s="233"/>
      <c r="AIU36" s="233"/>
      <c r="AIV36" s="233"/>
      <c r="AIW36" s="233"/>
      <c r="AIX36" s="233"/>
      <c r="AIY36" s="233"/>
      <c r="AIZ36" s="233"/>
      <c r="AJA36" s="233"/>
      <c r="AJB36" s="233"/>
      <c r="AJC36" s="233"/>
      <c r="AJD36" s="233"/>
      <c r="AJE36" s="233"/>
      <c r="AJF36" s="233"/>
      <c r="AJG36" s="233"/>
      <c r="AJH36" s="233"/>
      <c r="AJI36" s="233"/>
      <c r="AJJ36" s="233"/>
      <c r="AJK36" s="233"/>
      <c r="AJL36" s="233"/>
      <c r="AJM36" s="233"/>
      <c r="AJN36" s="233"/>
      <c r="AJO36" s="233"/>
      <c r="AJP36" s="233"/>
      <c r="AJQ36" s="233"/>
      <c r="AJR36" s="233"/>
      <c r="AJS36" s="233"/>
      <c r="AJT36" s="233"/>
      <c r="AJU36" s="233"/>
      <c r="AJV36" s="233"/>
      <c r="AJW36" s="233"/>
      <c r="AJX36" s="233"/>
      <c r="AJY36" s="233"/>
      <c r="AJZ36" s="233"/>
      <c r="AKA36" s="233"/>
      <c r="AKB36" s="233"/>
      <c r="AKC36" s="233"/>
      <c r="AKD36" s="233"/>
      <c r="AKE36" s="233"/>
      <c r="AKF36" s="233"/>
      <c r="AKG36" s="233"/>
      <c r="AKH36" s="233"/>
      <c r="AKI36" s="233"/>
      <c r="AKJ36" s="233"/>
      <c r="AKK36" s="233"/>
      <c r="AKL36" s="233"/>
      <c r="AKM36" s="233"/>
      <c r="AKN36" s="233"/>
      <c r="AKO36" s="233"/>
      <c r="AKP36" s="233"/>
      <c r="AKQ36" s="233"/>
      <c r="AKR36" s="233"/>
      <c r="AKS36" s="233"/>
      <c r="AKT36" s="233"/>
      <c r="AKU36" s="233"/>
      <c r="AKV36" s="233"/>
      <c r="AKW36" s="233"/>
      <c r="AKX36" s="233"/>
      <c r="AKY36" s="233"/>
      <c r="AKZ36" s="233"/>
      <c r="ALA36" s="233"/>
      <c r="ALB36" s="233"/>
      <c r="ALC36" s="233"/>
      <c r="ALD36" s="233"/>
      <c r="ALE36" s="233"/>
      <c r="ALF36" s="233"/>
      <c r="ALG36" s="233"/>
      <c r="ALH36" s="233"/>
      <c r="ALI36" s="233"/>
      <c r="ALJ36" s="233"/>
      <c r="ALK36" s="233"/>
      <c r="ALL36" s="233"/>
      <c r="ALM36" s="233"/>
      <c r="ALN36" s="233"/>
      <c r="ALO36" s="233"/>
      <c r="ALP36" s="233"/>
      <c r="ALQ36" s="233"/>
      <c r="ALR36" s="233"/>
      <c r="ALS36" s="233"/>
      <c r="ALT36" s="233"/>
      <c r="ALU36" s="233"/>
      <c r="ALV36" s="233"/>
      <c r="ALW36" s="233"/>
      <c r="ALX36" s="233"/>
      <c r="ALY36" s="233"/>
      <c r="ALZ36" s="233"/>
      <c r="AMA36" s="233"/>
    </row>
    <row r="37" spans="1:1015" s="241" customFormat="1" ht="12">
      <c r="A37" s="256">
        <f>A35+1</f>
        <v>16</v>
      </c>
      <c r="B37" s="273" t="s">
        <v>182</v>
      </c>
      <c r="C37" s="258" t="s">
        <v>131</v>
      </c>
      <c r="D37" s="256">
        <v>1</v>
      </c>
      <c r="E37" s="246"/>
      <c r="F37" s="254">
        <f>E37*D37</f>
        <v>0</v>
      </c>
      <c r="H37" s="236"/>
    </row>
    <row r="38" spans="1:1015" ht="53.6">
      <c r="A38" s="237"/>
      <c r="B38" s="261" t="s">
        <v>183</v>
      </c>
      <c r="C38" s="260"/>
      <c r="D38" s="260"/>
      <c r="E38" s="249"/>
      <c r="F38" s="262"/>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3"/>
      <c r="CL38" s="233"/>
      <c r="CM38" s="233"/>
      <c r="CN38" s="233"/>
      <c r="CO38" s="233"/>
      <c r="CP38" s="233"/>
      <c r="CQ38" s="233"/>
      <c r="CR38" s="233"/>
      <c r="CS38" s="233"/>
      <c r="CT38" s="233"/>
      <c r="CU38" s="233"/>
      <c r="CV38" s="233"/>
      <c r="CW38" s="233"/>
      <c r="CX38" s="233"/>
      <c r="CY38" s="233"/>
      <c r="CZ38" s="233"/>
      <c r="DA38" s="233"/>
      <c r="DB38" s="233"/>
      <c r="DC38" s="233"/>
      <c r="DD38" s="233"/>
      <c r="DE38" s="233"/>
      <c r="DF38" s="233"/>
      <c r="DG38" s="233"/>
      <c r="DH38" s="233"/>
      <c r="DI38" s="233"/>
      <c r="DJ38" s="233"/>
      <c r="DK38" s="233"/>
      <c r="DL38" s="233"/>
      <c r="DM38" s="233"/>
      <c r="DN38" s="233"/>
      <c r="DO38" s="233"/>
      <c r="DP38" s="233"/>
      <c r="DQ38" s="233"/>
      <c r="DR38" s="233"/>
      <c r="DS38" s="233"/>
      <c r="DT38" s="233"/>
      <c r="DU38" s="233"/>
      <c r="DV38" s="233"/>
      <c r="DW38" s="233"/>
      <c r="DX38" s="233"/>
      <c r="DY38" s="233"/>
      <c r="DZ38" s="233"/>
      <c r="EA38" s="233"/>
      <c r="EB38" s="233"/>
      <c r="EC38" s="233"/>
      <c r="ED38" s="233"/>
      <c r="EE38" s="233"/>
      <c r="EF38" s="233"/>
      <c r="EG38" s="233"/>
      <c r="EH38" s="233"/>
      <c r="EI38" s="233"/>
      <c r="EJ38" s="233"/>
      <c r="EK38" s="233"/>
      <c r="EL38" s="233"/>
      <c r="EM38" s="233"/>
      <c r="EN38" s="233"/>
      <c r="EO38" s="233"/>
      <c r="EP38" s="233"/>
      <c r="EQ38" s="233"/>
      <c r="ER38" s="233"/>
      <c r="ES38" s="233"/>
      <c r="ET38" s="233"/>
      <c r="EU38" s="233"/>
      <c r="EV38" s="233"/>
      <c r="EW38" s="233"/>
      <c r="EX38" s="233"/>
      <c r="EY38" s="233"/>
      <c r="EZ38" s="233"/>
      <c r="FA38" s="233"/>
      <c r="FB38" s="233"/>
      <c r="FC38" s="233"/>
      <c r="FD38" s="233"/>
      <c r="FE38" s="233"/>
      <c r="FF38" s="233"/>
      <c r="FG38" s="233"/>
      <c r="FH38" s="233"/>
      <c r="FI38" s="233"/>
      <c r="FJ38" s="233"/>
      <c r="FK38" s="233"/>
      <c r="FL38" s="233"/>
      <c r="FM38" s="233"/>
      <c r="FN38" s="233"/>
      <c r="FO38" s="233"/>
      <c r="FP38" s="233"/>
      <c r="FQ38" s="233"/>
      <c r="FR38" s="233"/>
      <c r="FS38" s="233"/>
      <c r="FT38" s="233"/>
      <c r="FU38" s="233"/>
      <c r="FV38" s="233"/>
      <c r="FW38" s="233"/>
      <c r="FX38" s="233"/>
      <c r="FY38" s="233"/>
      <c r="FZ38" s="233"/>
      <c r="GA38" s="233"/>
      <c r="GB38" s="233"/>
      <c r="GC38" s="233"/>
      <c r="GD38" s="233"/>
      <c r="GE38" s="233"/>
      <c r="GF38" s="233"/>
      <c r="GG38" s="233"/>
      <c r="GH38" s="233"/>
      <c r="GI38" s="233"/>
      <c r="GJ38" s="233"/>
      <c r="GK38" s="233"/>
      <c r="GL38" s="233"/>
      <c r="GM38" s="233"/>
      <c r="GN38" s="233"/>
      <c r="GO38" s="233"/>
      <c r="GP38" s="233"/>
      <c r="GQ38" s="233"/>
      <c r="GR38" s="233"/>
      <c r="GS38" s="233"/>
      <c r="GT38" s="233"/>
      <c r="GU38" s="233"/>
      <c r="GV38" s="233"/>
      <c r="GW38" s="233"/>
      <c r="GX38" s="233"/>
      <c r="GY38" s="233"/>
      <c r="GZ38" s="233"/>
      <c r="HA38" s="233"/>
      <c r="HB38" s="233"/>
      <c r="HC38" s="233"/>
      <c r="HD38" s="233"/>
      <c r="HE38" s="233"/>
      <c r="HF38" s="233"/>
      <c r="HG38" s="233"/>
      <c r="HH38" s="233"/>
      <c r="HI38" s="233"/>
      <c r="HJ38" s="233"/>
      <c r="HK38" s="233"/>
      <c r="HL38" s="233"/>
      <c r="HM38" s="233"/>
      <c r="HN38" s="233"/>
      <c r="HO38" s="233"/>
      <c r="HP38" s="233"/>
      <c r="HQ38" s="233"/>
      <c r="HR38" s="233"/>
      <c r="HS38" s="233"/>
      <c r="HT38" s="233"/>
      <c r="HU38" s="233"/>
      <c r="HV38" s="233"/>
      <c r="HW38" s="233"/>
      <c r="HX38" s="233"/>
      <c r="HY38" s="233"/>
      <c r="HZ38" s="233"/>
      <c r="IA38" s="233"/>
      <c r="IB38" s="233"/>
      <c r="IC38" s="233"/>
      <c r="ID38" s="233"/>
      <c r="IE38" s="233"/>
      <c r="IF38" s="233"/>
      <c r="IG38" s="233"/>
      <c r="IH38" s="233"/>
      <c r="II38" s="233"/>
      <c r="IJ38" s="233"/>
      <c r="IK38" s="233"/>
      <c r="IL38" s="233"/>
      <c r="IM38" s="233"/>
      <c r="IN38" s="233"/>
      <c r="IO38" s="233"/>
      <c r="IP38" s="233"/>
      <c r="IQ38" s="233"/>
      <c r="IR38" s="233"/>
      <c r="IS38" s="233"/>
      <c r="IT38" s="233"/>
      <c r="IU38" s="233"/>
      <c r="IV38" s="233"/>
      <c r="IW38" s="233"/>
      <c r="IX38" s="233"/>
      <c r="IY38" s="233"/>
      <c r="IZ38" s="233"/>
      <c r="JA38" s="233"/>
      <c r="JB38" s="233"/>
      <c r="JC38" s="233"/>
      <c r="JD38" s="233"/>
      <c r="JE38" s="233"/>
      <c r="JF38" s="233"/>
      <c r="JG38" s="233"/>
      <c r="JH38" s="233"/>
      <c r="JI38" s="233"/>
      <c r="JJ38" s="233"/>
      <c r="JK38" s="233"/>
      <c r="JL38" s="233"/>
      <c r="JM38" s="233"/>
      <c r="JN38" s="233"/>
      <c r="JO38" s="233"/>
      <c r="JP38" s="233"/>
      <c r="JQ38" s="233"/>
      <c r="JR38" s="233"/>
      <c r="JS38" s="233"/>
      <c r="JT38" s="233"/>
      <c r="JU38" s="233"/>
      <c r="JV38" s="233"/>
      <c r="JW38" s="233"/>
      <c r="JX38" s="233"/>
      <c r="JY38" s="233"/>
      <c r="JZ38" s="233"/>
      <c r="KA38" s="233"/>
      <c r="KB38" s="233"/>
      <c r="KC38" s="233"/>
      <c r="KD38" s="233"/>
      <c r="KE38" s="233"/>
      <c r="KF38" s="233"/>
      <c r="KG38" s="233"/>
      <c r="KH38" s="233"/>
      <c r="KI38" s="233"/>
      <c r="KJ38" s="233"/>
      <c r="KK38" s="233"/>
      <c r="KL38" s="233"/>
      <c r="KM38" s="233"/>
      <c r="KN38" s="233"/>
      <c r="KO38" s="233"/>
      <c r="KP38" s="233"/>
      <c r="KQ38" s="233"/>
      <c r="KR38" s="233"/>
      <c r="KS38" s="233"/>
      <c r="KT38" s="233"/>
      <c r="KU38" s="233"/>
      <c r="KV38" s="233"/>
      <c r="KW38" s="233"/>
      <c r="KX38" s="233"/>
      <c r="KY38" s="233"/>
      <c r="KZ38" s="233"/>
      <c r="LA38" s="233"/>
      <c r="LB38" s="233"/>
      <c r="LC38" s="233"/>
      <c r="LD38" s="233"/>
      <c r="LE38" s="233"/>
      <c r="LF38" s="233"/>
      <c r="LG38" s="233"/>
      <c r="LH38" s="233"/>
      <c r="LI38" s="233"/>
      <c r="LJ38" s="233"/>
      <c r="LK38" s="233"/>
      <c r="LL38" s="233"/>
      <c r="LM38" s="233"/>
      <c r="LN38" s="233"/>
      <c r="LO38" s="233"/>
      <c r="LP38" s="233"/>
      <c r="LQ38" s="233"/>
      <c r="LR38" s="233"/>
      <c r="LS38" s="233"/>
      <c r="LT38" s="233"/>
      <c r="LU38" s="233"/>
      <c r="LV38" s="233"/>
      <c r="LW38" s="233"/>
      <c r="LX38" s="233"/>
      <c r="LY38" s="233"/>
      <c r="LZ38" s="233"/>
      <c r="MA38" s="233"/>
      <c r="MB38" s="233"/>
      <c r="MC38" s="233"/>
      <c r="MD38" s="233"/>
      <c r="ME38" s="233"/>
      <c r="MF38" s="233"/>
      <c r="MG38" s="233"/>
      <c r="MH38" s="233"/>
      <c r="MI38" s="233"/>
      <c r="MJ38" s="233"/>
      <c r="MK38" s="233"/>
      <c r="ML38" s="233"/>
      <c r="MM38" s="233"/>
      <c r="MN38" s="233"/>
      <c r="MO38" s="233"/>
      <c r="MP38" s="233"/>
      <c r="MQ38" s="233"/>
      <c r="MR38" s="233"/>
      <c r="MS38" s="233"/>
      <c r="MT38" s="233"/>
      <c r="MU38" s="233"/>
      <c r="MV38" s="233"/>
      <c r="MW38" s="233"/>
      <c r="MX38" s="233"/>
      <c r="MY38" s="233"/>
      <c r="MZ38" s="233"/>
      <c r="NA38" s="233"/>
      <c r="NB38" s="233"/>
      <c r="NC38" s="233"/>
      <c r="ND38" s="233"/>
      <c r="NE38" s="233"/>
      <c r="NF38" s="233"/>
      <c r="NG38" s="233"/>
      <c r="NH38" s="233"/>
      <c r="NI38" s="233"/>
      <c r="NJ38" s="233"/>
      <c r="NK38" s="233"/>
      <c r="NL38" s="233"/>
      <c r="NM38" s="233"/>
      <c r="NN38" s="233"/>
      <c r="NO38" s="233"/>
      <c r="NP38" s="233"/>
      <c r="NQ38" s="233"/>
      <c r="NR38" s="233"/>
      <c r="NS38" s="233"/>
      <c r="NT38" s="233"/>
      <c r="NU38" s="233"/>
      <c r="NV38" s="233"/>
      <c r="NW38" s="233"/>
      <c r="NX38" s="233"/>
      <c r="NY38" s="233"/>
      <c r="NZ38" s="233"/>
      <c r="OA38" s="233"/>
      <c r="OB38" s="233"/>
      <c r="OC38" s="233"/>
      <c r="OD38" s="233"/>
      <c r="OE38" s="233"/>
      <c r="OF38" s="233"/>
      <c r="OG38" s="233"/>
      <c r="OH38" s="233"/>
      <c r="OI38" s="233"/>
      <c r="OJ38" s="233"/>
      <c r="OK38" s="233"/>
      <c r="OL38" s="233"/>
      <c r="OM38" s="233"/>
      <c r="ON38" s="233"/>
      <c r="OO38" s="233"/>
      <c r="OP38" s="233"/>
      <c r="OQ38" s="233"/>
      <c r="OR38" s="233"/>
      <c r="OS38" s="233"/>
      <c r="OT38" s="233"/>
      <c r="OU38" s="233"/>
      <c r="OV38" s="233"/>
      <c r="OW38" s="233"/>
      <c r="OX38" s="233"/>
      <c r="OY38" s="233"/>
      <c r="OZ38" s="233"/>
      <c r="PA38" s="233"/>
      <c r="PB38" s="233"/>
      <c r="PC38" s="233"/>
      <c r="PD38" s="233"/>
      <c r="PE38" s="233"/>
      <c r="PF38" s="233"/>
      <c r="PG38" s="233"/>
      <c r="PH38" s="233"/>
      <c r="PI38" s="233"/>
      <c r="PJ38" s="233"/>
      <c r="PK38" s="233"/>
      <c r="PL38" s="233"/>
      <c r="PM38" s="233"/>
      <c r="PN38" s="233"/>
      <c r="PO38" s="233"/>
      <c r="PP38" s="233"/>
      <c r="PQ38" s="233"/>
      <c r="PR38" s="233"/>
      <c r="PS38" s="233"/>
      <c r="PT38" s="233"/>
      <c r="PU38" s="233"/>
      <c r="PV38" s="233"/>
      <c r="PW38" s="233"/>
      <c r="PX38" s="233"/>
      <c r="PY38" s="233"/>
      <c r="PZ38" s="233"/>
      <c r="QA38" s="233"/>
      <c r="QB38" s="233"/>
      <c r="QC38" s="233"/>
      <c r="QD38" s="233"/>
      <c r="QE38" s="233"/>
      <c r="QF38" s="233"/>
      <c r="QG38" s="233"/>
      <c r="QH38" s="233"/>
      <c r="QI38" s="233"/>
      <c r="QJ38" s="233"/>
      <c r="QK38" s="233"/>
      <c r="QL38" s="233"/>
      <c r="QM38" s="233"/>
      <c r="QN38" s="233"/>
      <c r="QO38" s="233"/>
      <c r="QP38" s="233"/>
      <c r="QQ38" s="233"/>
      <c r="QR38" s="233"/>
      <c r="QS38" s="233"/>
      <c r="QT38" s="233"/>
      <c r="QU38" s="233"/>
      <c r="QV38" s="233"/>
      <c r="QW38" s="233"/>
      <c r="QX38" s="233"/>
      <c r="QY38" s="233"/>
      <c r="QZ38" s="233"/>
      <c r="RA38" s="233"/>
      <c r="RB38" s="233"/>
      <c r="RC38" s="233"/>
      <c r="RD38" s="233"/>
      <c r="RE38" s="233"/>
      <c r="RF38" s="233"/>
      <c r="RG38" s="233"/>
      <c r="RH38" s="233"/>
      <c r="RI38" s="233"/>
      <c r="RJ38" s="233"/>
      <c r="RK38" s="233"/>
      <c r="RL38" s="233"/>
      <c r="RM38" s="233"/>
      <c r="RN38" s="233"/>
      <c r="RO38" s="233"/>
      <c r="RP38" s="233"/>
      <c r="RQ38" s="233"/>
      <c r="RR38" s="233"/>
      <c r="RS38" s="233"/>
      <c r="RT38" s="233"/>
      <c r="RU38" s="233"/>
      <c r="RV38" s="233"/>
      <c r="RW38" s="233"/>
      <c r="RX38" s="233"/>
      <c r="RY38" s="233"/>
      <c r="RZ38" s="233"/>
      <c r="SA38" s="233"/>
      <c r="SB38" s="233"/>
      <c r="SC38" s="233"/>
      <c r="SD38" s="233"/>
      <c r="SE38" s="233"/>
      <c r="SF38" s="233"/>
      <c r="SG38" s="233"/>
      <c r="SH38" s="233"/>
      <c r="SI38" s="233"/>
      <c r="SJ38" s="233"/>
      <c r="SK38" s="233"/>
      <c r="SL38" s="233"/>
      <c r="SM38" s="233"/>
      <c r="SN38" s="233"/>
      <c r="SO38" s="233"/>
      <c r="SP38" s="233"/>
      <c r="SQ38" s="233"/>
      <c r="SR38" s="233"/>
      <c r="SS38" s="233"/>
      <c r="ST38" s="233"/>
      <c r="SU38" s="233"/>
      <c r="SV38" s="233"/>
      <c r="SW38" s="233"/>
      <c r="SX38" s="233"/>
      <c r="SY38" s="233"/>
      <c r="SZ38" s="233"/>
      <c r="TA38" s="233"/>
      <c r="TB38" s="233"/>
      <c r="TC38" s="233"/>
      <c r="TD38" s="233"/>
      <c r="TE38" s="233"/>
      <c r="TF38" s="233"/>
      <c r="TG38" s="233"/>
      <c r="TH38" s="233"/>
      <c r="TI38" s="233"/>
      <c r="TJ38" s="233"/>
      <c r="TK38" s="233"/>
      <c r="TL38" s="233"/>
      <c r="TM38" s="233"/>
      <c r="TN38" s="233"/>
      <c r="TO38" s="233"/>
      <c r="TP38" s="233"/>
      <c r="TQ38" s="233"/>
      <c r="TR38" s="233"/>
      <c r="TS38" s="233"/>
      <c r="TT38" s="233"/>
      <c r="TU38" s="233"/>
      <c r="TV38" s="233"/>
      <c r="TW38" s="233"/>
      <c r="TX38" s="233"/>
      <c r="TY38" s="233"/>
      <c r="TZ38" s="233"/>
      <c r="UA38" s="233"/>
      <c r="UB38" s="233"/>
      <c r="UC38" s="233"/>
      <c r="UD38" s="233"/>
      <c r="UE38" s="233"/>
      <c r="UF38" s="233"/>
      <c r="UG38" s="233"/>
      <c r="UH38" s="233"/>
      <c r="UI38" s="233"/>
      <c r="UJ38" s="233"/>
      <c r="UK38" s="233"/>
      <c r="UL38" s="233"/>
      <c r="UM38" s="233"/>
      <c r="UN38" s="233"/>
      <c r="UO38" s="233"/>
      <c r="UP38" s="233"/>
      <c r="UQ38" s="233"/>
      <c r="UR38" s="233"/>
      <c r="US38" s="233"/>
      <c r="UT38" s="233"/>
      <c r="UU38" s="233"/>
      <c r="UV38" s="233"/>
      <c r="UW38" s="233"/>
      <c r="UX38" s="233"/>
      <c r="UY38" s="233"/>
      <c r="UZ38" s="233"/>
      <c r="VA38" s="233"/>
      <c r="VB38" s="233"/>
      <c r="VC38" s="233"/>
      <c r="VD38" s="233"/>
      <c r="VE38" s="233"/>
      <c r="VF38" s="233"/>
      <c r="VG38" s="233"/>
      <c r="VH38" s="233"/>
      <c r="VI38" s="233"/>
      <c r="VJ38" s="233"/>
      <c r="VK38" s="233"/>
      <c r="VL38" s="233"/>
      <c r="VM38" s="233"/>
      <c r="VN38" s="233"/>
      <c r="VO38" s="233"/>
      <c r="VP38" s="233"/>
      <c r="VQ38" s="233"/>
      <c r="VR38" s="233"/>
      <c r="VS38" s="233"/>
      <c r="VT38" s="233"/>
      <c r="VU38" s="233"/>
      <c r="VV38" s="233"/>
      <c r="VW38" s="233"/>
      <c r="VX38" s="233"/>
      <c r="VY38" s="233"/>
      <c r="VZ38" s="233"/>
      <c r="WA38" s="233"/>
      <c r="WB38" s="233"/>
      <c r="WC38" s="233"/>
      <c r="WD38" s="233"/>
      <c r="WE38" s="233"/>
      <c r="WF38" s="233"/>
      <c r="WG38" s="233"/>
      <c r="WH38" s="233"/>
      <c r="WI38" s="233"/>
      <c r="WJ38" s="233"/>
      <c r="WK38" s="233"/>
      <c r="WL38" s="233"/>
      <c r="WM38" s="233"/>
      <c r="WN38" s="233"/>
      <c r="WO38" s="233"/>
      <c r="WP38" s="233"/>
      <c r="WQ38" s="233"/>
      <c r="WR38" s="233"/>
      <c r="WS38" s="233"/>
      <c r="WT38" s="233"/>
      <c r="WU38" s="233"/>
      <c r="WV38" s="233"/>
      <c r="WW38" s="233"/>
      <c r="WX38" s="233"/>
      <c r="WY38" s="233"/>
      <c r="WZ38" s="233"/>
      <c r="XA38" s="233"/>
      <c r="XB38" s="233"/>
      <c r="XC38" s="233"/>
      <c r="XD38" s="233"/>
      <c r="XE38" s="233"/>
      <c r="XF38" s="233"/>
      <c r="XG38" s="233"/>
      <c r="XH38" s="233"/>
      <c r="XI38" s="233"/>
      <c r="XJ38" s="233"/>
      <c r="XK38" s="233"/>
      <c r="XL38" s="233"/>
      <c r="XM38" s="233"/>
      <c r="XN38" s="233"/>
      <c r="XO38" s="233"/>
      <c r="XP38" s="233"/>
      <c r="XQ38" s="233"/>
      <c r="XR38" s="233"/>
      <c r="XS38" s="233"/>
      <c r="XT38" s="233"/>
      <c r="XU38" s="233"/>
      <c r="XV38" s="233"/>
      <c r="XW38" s="233"/>
      <c r="XX38" s="233"/>
      <c r="XY38" s="233"/>
      <c r="XZ38" s="233"/>
      <c r="YA38" s="233"/>
      <c r="YB38" s="233"/>
      <c r="YC38" s="233"/>
      <c r="YD38" s="233"/>
      <c r="YE38" s="233"/>
      <c r="YF38" s="233"/>
      <c r="YG38" s="233"/>
      <c r="YH38" s="233"/>
      <c r="YI38" s="233"/>
      <c r="YJ38" s="233"/>
      <c r="YK38" s="233"/>
      <c r="YL38" s="233"/>
      <c r="YM38" s="233"/>
      <c r="YN38" s="233"/>
      <c r="YO38" s="233"/>
      <c r="YP38" s="233"/>
      <c r="YQ38" s="233"/>
      <c r="YR38" s="233"/>
      <c r="YS38" s="233"/>
      <c r="YT38" s="233"/>
      <c r="YU38" s="233"/>
      <c r="YV38" s="233"/>
      <c r="YW38" s="233"/>
      <c r="YX38" s="233"/>
      <c r="YY38" s="233"/>
      <c r="YZ38" s="233"/>
      <c r="ZA38" s="233"/>
      <c r="ZB38" s="233"/>
      <c r="ZC38" s="233"/>
      <c r="ZD38" s="233"/>
      <c r="ZE38" s="233"/>
      <c r="ZF38" s="233"/>
      <c r="ZG38" s="233"/>
      <c r="ZH38" s="233"/>
      <c r="ZI38" s="233"/>
      <c r="ZJ38" s="233"/>
      <c r="ZK38" s="233"/>
      <c r="ZL38" s="233"/>
      <c r="ZM38" s="233"/>
      <c r="ZN38" s="233"/>
      <c r="ZO38" s="233"/>
      <c r="ZP38" s="233"/>
      <c r="ZQ38" s="233"/>
      <c r="ZR38" s="233"/>
      <c r="ZS38" s="233"/>
      <c r="ZT38" s="233"/>
      <c r="ZU38" s="233"/>
      <c r="ZV38" s="233"/>
      <c r="ZW38" s="233"/>
      <c r="ZX38" s="233"/>
      <c r="ZY38" s="233"/>
      <c r="ZZ38" s="233"/>
      <c r="AAA38" s="233"/>
      <c r="AAB38" s="233"/>
      <c r="AAC38" s="233"/>
      <c r="AAD38" s="233"/>
      <c r="AAE38" s="233"/>
      <c r="AAF38" s="233"/>
      <c r="AAG38" s="233"/>
      <c r="AAH38" s="233"/>
      <c r="AAI38" s="233"/>
      <c r="AAJ38" s="233"/>
      <c r="AAK38" s="233"/>
      <c r="AAL38" s="233"/>
      <c r="AAM38" s="233"/>
      <c r="AAN38" s="233"/>
      <c r="AAO38" s="233"/>
      <c r="AAP38" s="233"/>
      <c r="AAQ38" s="233"/>
      <c r="AAR38" s="233"/>
      <c r="AAS38" s="233"/>
      <c r="AAT38" s="233"/>
      <c r="AAU38" s="233"/>
      <c r="AAV38" s="233"/>
      <c r="AAW38" s="233"/>
      <c r="AAX38" s="233"/>
      <c r="AAY38" s="233"/>
      <c r="AAZ38" s="233"/>
      <c r="ABA38" s="233"/>
      <c r="ABB38" s="233"/>
      <c r="ABC38" s="233"/>
      <c r="ABD38" s="233"/>
      <c r="ABE38" s="233"/>
      <c r="ABF38" s="233"/>
      <c r="ABG38" s="233"/>
      <c r="ABH38" s="233"/>
      <c r="ABI38" s="233"/>
      <c r="ABJ38" s="233"/>
      <c r="ABK38" s="233"/>
      <c r="ABL38" s="233"/>
      <c r="ABM38" s="233"/>
      <c r="ABN38" s="233"/>
      <c r="ABO38" s="233"/>
      <c r="ABP38" s="233"/>
      <c r="ABQ38" s="233"/>
      <c r="ABR38" s="233"/>
      <c r="ABS38" s="233"/>
      <c r="ABT38" s="233"/>
      <c r="ABU38" s="233"/>
      <c r="ABV38" s="233"/>
      <c r="ABW38" s="233"/>
      <c r="ABX38" s="233"/>
      <c r="ABY38" s="233"/>
      <c r="ABZ38" s="233"/>
      <c r="ACA38" s="233"/>
      <c r="ACB38" s="233"/>
      <c r="ACC38" s="233"/>
      <c r="ACD38" s="233"/>
      <c r="ACE38" s="233"/>
      <c r="ACF38" s="233"/>
      <c r="ACG38" s="233"/>
      <c r="ACH38" s="233"/>
      <c r="ACI38" s="233"/>
      <c r="ACJ38" s="233"/>
      <c r="ACK38" s="233"/>
      <c r="ACL38" s="233"/>
      <c r="ACM38" s="233"/>
      <c r="ACN38" s="233"/>
      <c r="ACO38" s="233"/>
      <c r="ACP38" s="233"/>
      <c r="ACQ38" s="233"/>
      <c r="ACR38" s="233"/>
      <c r="ACS38" s="233"/>
      <c r="ACT38" s="233"/>
      <c r="ACU38" s="233"/>
      <c r="ACV38" s="233"/>
      <c r="ACW38" s="233"/>
      <c r="ACX38" s="233"/>
      <c r="ACY38" s="233"/>
      <c r="ACZ38" s="233"/>
      <c r="ADA38" s="233"/>
      <c r="ADB38" s="233"/>
      <c r="ADC38" s="233"/>
      <c r="ADD38" s="233"/>
      <c r="ADE38" s="233"/>
      <c r="ADF38" s="233"/>
      <c r="ADG38" s="233"/>
      <c r="ADH38" s="233"/>
      <c r="ADI38" s="233"/>
      <c r="ADJ38" s="233"/>
      <c r="ADK38" s="233"/>
      <c r="ADL38" s="233"/>
      <c r="ADM38" s="233"/>
      <c r="ADN38" s="233"/>
      <c r="ADO38" s="233"/>
      <c r="ADP38" s="233"/>
      <c r="ADQ38" s="233"/>
      <c r="ADR38" s="233"/>
      <c r="ADS38" s="233"/>
      <c r="ADT38" s="233"/>
      <c r="ADU38" s="233"/>
      <c r="ADV38" s="233"/>
      <c r="ADW38" s="233"/>
      <c r="ADX38" s="233"/>
      <c r="ADY38" s="233"/>
      <c r="ADZ38" s="233"/>
      <c r="AEA38" s="233"/>
      <c r="AEB38" s="233"/>
      <c r="AEC38" s="233"/>
      <c r="AED38" s="233"/>
      <c r="AEE38" s="233"/>
      <c r="AEF38" s="233"/>
      <c r="AEG38" s="233"/>
      <c r="AEH38" s="233"/>
      <c r="AEI38" s="233"/>
      <c r="AEJ38" s="233"/>
      <c r="AEK38" s="233"/>
      <c r="AEL38" s="233"/>
      <c r="AEM38" s="233"/>
      <c r="AEN38" s="233"/>
      <c r="AEO38" s="233"/>
      <c r="AEP38" s="233"/>
      <c r="AEQ38" s="233"/>
      <c r="AER38" s="233"/>
      <c r="AES38" s="233"/>
      <c r="AET38" s="233"/>
      <c r="AEU38" s="233"/>
      <c r="AEV38" s="233"/>
      <c r="AEW38" s="233"/>
      <c r="AEX38" s="233"/>
      <c r="AEY38" s="233"/>
      <c r="AEZ38" s="233"/>
      <c r="AFA38" s="233"/>
      <c r="AFB38" s="233"/>
      <c r="AFC38" s="233"/>
      <c r="AFD38" s="233"/>
      <c r="AFE38" s="233"/>
      <c r="AFF38" s="233"/>
      <c r="AFG38" s="233"/>
      <c r="AFH38" s="233"/>
      <c r="AFI38" s="233"/>
      <c r="AFJ38" s="233"/>
      <c r="AFK38" s="233"/>
      <c r="AFL38" s="233"/>
      <c r="AFM38" s="233"/>
      <c r="AFN38" s="233"/>
      <c r="AFO38" s="233"/>
      <c r="AFP38" s="233"/>
      <c r="AFQ38" s="233"/>
      <c r="AFR38" s="233"/>
      <c r="AFS38" s="233"/>
      <c r="AFT38" s="233"/>
      <c r="AFU38" s="233"/>
      <c r="AFV38" s="233"/>
      <c r="AFW38" s="233"/>
      <c r="AFX38" s="233"/>
      <c r="AFY38" s="233"/>
      <c r="AFZ38" s="233"/>
      <c r="AGA38" s="233"/>
      <c r="AGB38" s="233"/>
      <c r="AGC38" s="233"/>
      <c r="AGD38" s="233"/>
      <c r="AGE38" s="233"/>
      <c r="AGF38" s="233"/>
      <c r="AGG38" s="233"/>
      <c r="AGH38" s="233"/>
      <c r="AGI38" s="233"/>
      <c r="AGJ38" s="233"/>
      <c r="AGK38" s="233"/>
      <c r="AGL38" s="233"/>
      <c r="AGM38" s="233"/>
      <c r="AGN38" s="233"/>
      <c r="AGO38" s="233"/>
      <c r="AGP38" s="233"/>
      <c r="AGQ38" s="233"/>
      <c r="AGR38" s="233"/>
      <c r="AGS38" s="233"/>
      <c r="AGT38" s="233"/>
      <c r="AGU38" s="233"/>
      <c r="AGV38" s="233"/>
      <c r="AGW38" s="233"/>
      <c r="AGX38" s="233"/>
      <c r="AGY38" s="233"/>
      <c r="AGZ38" s="233"/>
      <c r="AHA38" s="233"/>
      <c r="AHB38" s="233"/>
      <c r="AHC38" s="233"/>
      <c r="AHD38" s="233"/>
      <c r="AHE38" s="233"/>
      <c r="AHF38" s="233"/>
      <c r="AHG38" s="233"/>
      <c r="AHH38" s="233"/>
      <c r="AHI38" s="233"/>
      <c r="AHJ38" s="233"/>
      <c r="AHK38" s="233"/>
      <c r="AHL38" s="233"/>
      <c r="AHM38" s="233"/>
      <c r="AHN38" s="233"/>
      <c r="AHO38" s="233"/>
      <c r="AHP38" s="233"/>
      <c r="AHQ38" s="233"/>
      <c r="AHR38" s="233"/>
      <c r="AHS38" s="233"/>
      <c r="AHT38" s="233"/>
      <c r="AHU38" s="233"/>
      <c r="AHV38" s="233"/>
      <c r="AHW38" s="233"/>
      <c r="AHX38" s="233"/>
      <c r="AHY38" s="233"/>
      <c r="AHZ38" s="233"/>
      <c r="AIA38" s="233"/>
      <c r="AIB38" s="233"/>
      <c r="AIC38" s="233"/>
      <c r="AID38" s="233"/>
      <c r="AIE38" s="233"/>
      <c r="AIF38" s="233"/>
      <c r="AIG38" s="233"/>
      <c r="AIH38" s="233"/>
      <c r="AII38" s="233"/>
      <c r="AIJ38" s="233"/>
      <c r="AIK38" s="233"/>
      <c r="AIL38" s="233"/>
      <c r="AIM38" s="233"/>
      <c r="AIN38" s="233"/>
      <c r="AIO38" s="233"/>
      <c r="AIP38" s="233"/>
      <c r="AIQ38" s="233"/>
      <c r="AIR38" s="233"/>
      <c r="AIS38" s="233"/>
      <c r="AIT38" s="233"/>
      <c r="AIU38" s="233"/>
      <c r="AIV38" s="233"/>
      <c r="AIW38" s="233"/>
      <c r="AIX38" s="233"/>
      <c r="AIY38" s="233"/>
      <c r="AIZ38" s="233"/>
      <c r="AJA38" s="233"/>
      <c r="AJB38" s="233"/>
      <c r="AJC38" s="233"/>
      <c r="AJD38" s="233"/>
      <c r="AJE38" s="233"/>
      <c r="AJF38" s="233"/>
      <c r="AJG38" s="233"/>
      <c r="AJH38" s="233"/>
      <c r="AJI38" s="233"/>
      <c r="AJJ38" s="233"/>
      <c r="AJK38" s="233"/>
      <c r="AJL38" s="233"/>
      <c r="AJM38" s="233"/>
      <c r="AJN38" s="233"/>
      <c r="AJO38" s="233"/>
      <c r="AJP38" s="233"/>
      <c r="AJQ38" s="233"/>
      <c r="AJR38" s="233"/>
      <c r="AJS38" s="233"/>
      <c r="AJT38" s="233"/>
      <c r="AJU38" s="233"/>
      <c r="AJV38" s="233"/>
      <c r="AJW38" s="233"/>
      <c r="AJX38" s="233"/>
      <c r="AJY38" s="233"/>
      <c r="AJZ38" s="233"/>
      <c r="AKA38" s="233"/>
      <c r="AKB38" s="233"/>
      <c r="AKC38" s="233"/>
      <c r="AKD38" s="233"/>
      <c r="AKE38" s="233"/>
      <c r="AKF38" s="233"/>
      <c r="AKG38" s="233"/>
      <c r="AKH38" s="233"/>
      <c r="AKI38" s="233"/>
      <c r="AKJ38" s="233"/>
      <c r="AKK38" s="233"/>
      <c r="AKL38" s="233"/>
      <c r="AKM38" s="233"/>
      <c r="AKN38" s="233"/>
      <c r="AKO38" s="233"/>
      <c r="AKP38" s="233"/>
      <c r="AKQ38" s="233"/>
      <c r="AKR38" s="233"/>
      <c r="AKS38" s="233"/>
      <c r="AKT38" s="233"/>
      <c r="AKU38" s="233"/>
      <c r="AKV38" s="233"/>
      <c r="AKW38" s="233"/>
      <c r="AKX38" s="233"/>
      <c r="AKY38" s="233"/>
      <c r="AKZ38" s="233"/>
      <c r="ALA38" s="233"/>
      <c r="ALB38" s="233"/>
      <c r="ALC38" s="233"/>
      <c r="ALD38" s="233"/>
      <c r="ALE38" s="233"/>
      <c r="ALF38" s="233"/>
      <c r="ALG38" s="233"/>
      <c r="ALH38" s="233"/>
      <c r="ALI38" s="233"/>
      <c r="ALJ38" s="233"/>
      <c r="ALK38" s="233"/>
      <c r="ALL38" s="233"/>
      <c r="ALM38" s="233"/>
      <c r="ALN38" s="233"/>
      <c r="ALO38" s="233"/>
      <c r="ALP38" s="233"/>
      <c r="ALQ38" s="233"/>
      <c r="ALR38" s="233"/>
      <c r="ALS38" s="233"/>
      <c r="ALT38" s="233"/>
      <c r="ALU38" s="233"/>
      <c r="ALV38" s="233"/>
      <c r="ALW38" s="233"/>
      <c r="ALX38" s="233"/>
      <c r="ALY38" s="233"/>
      <c r="ALZ38" s="233"/>
      <c r="AMA38" s="233"/>
    </row>
    <row r="39" spans="1:1015" s="274" customFormat="1" ht="12">
      <c r="A39" s="256">
        <f>A37+1</f>
        <v>17</v>
      </c>
      <c r="B39" s="257" t="s">
        <v>184</v>
      </c>
      <c r="C39" s="258" t="s">
        <v>131</v>
      </c>
      <c r="D39" s="256">
        <v>3</v>
      </c>
      <c r="E39" s="246"/>
      <c r="F39" s="254">
        <f>E39*D39</f>
        <v>0</v>
      </c>
    </row>
    <row r="40" spans="1:1015" ht="53.6">
      <c r="A40" s="237"/>
      <c r="B40" s="233" t="s">
        <v>185</v>
      </c>
      <c r="C40" s="233"/>
      <c r="D40" s="233"/>
      <c r="E40" s="249"/>
      <c r="F40" s="255"/>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233"/>
      <c r="CU40" s="233"/>
      <c r="CV40" s="233"/>
      <c r="CW40" s="233"/>
      <c r="CX40" s="233"/>
      <c r="CY40" s="233"/>
      <c r="CZ40" s="233"/>
      <c r="DA40" s="233"/>
      <c r="DB40" s="233"/>
      <c r="DC40" s="233"/>
      <c r="DD40" s="233"/>
      <c r="DE40" s="233"/>
      <c r="DF40" s="233"/>
      <c r="DG40" s="233"/>
      <c r="DH40" s="233"/>
      <c r="DI40" s="233"/>
      <c r="DJ40" s="233"/>
      <c r="DK40" s="233"/>
      <c r="DL40" s="233"/>
      <c r="DM40" s="233"/>
      <c r="DN40" s="233"/>
      <c r="DO40" s="233"/>
      <c r="DP40" s="233"/>
      <c r="DQ40" s="233"/>
      <c r="DR40" s="233"/>
      <c r="DS40" s="233"/>
      <c r="DT40" s="233"/>
      <c r="DU40" s="233"/>
      <c r="DV40" s="233"/>
      <c r="DW40" s="233"/>
      <c r="DX40" s="233"/>
      <c r="DY40" s="233"/>
      <c r="DZ40" s="233"/>
      <c r="EA40" s="233"/>
      <c r="EB40" s="233"/>
      <c r="EC40" s="233"/>
      <c r="ED40" s="233"/>
      <c r="EE40" s="233"/>
      <c r="EF40" s="233"/>
      <c r="EG40" s="233"/>
      <c r="EH40" s="233"/>
      <c r="EI40" s="233"/>
      <c r="EJ40" s="233"/>
      <c r="EK40" s="233"/>
      <c r="EL40" s="233"/>
      <c r="EM40" s="233"/>
      <c r="EN40" s="233"/>
      <c r="EO40" s="233"/>
      <c r="EP40" s="233"/>
      <c r="EQ40" s="233"/>
      <c r="ER40" s="233"/>
      <c r="ES40" s="233"/>
      <c r="ET40" s="233"/>
      <c r="EU40" s="233"/>
      <c r="EV40" s="233"/>
      <c r="EW40" s="233"/>
      <c r="EX40" s="233"/>
      <c r="EY40" s="233"/>
      <c r="EZ40" s="233"/>
      <c r="FA40" s="233"/>
      <c r="FB40" s="233"/>
      <c r="FC40" s="233"/>
      <c r="FD40" s="233"/>
      <c r="FE40" s="233"/>
      <c r="FF40" s="233"/>
      <c r="FG40" s="233"/>
      <c r="FH40" s="233"/>
      <c r="FI40" s="233"/>
      <c r="FJ40" s="233"/>
      <c r="FK40" s="233"/>
      <c r="FL40" s="233"/>
      <c r="FM40" s="233"/>
      <c r="FN40" s="233"/>
      <c r="FO40" s="233"/>
      <c r="FP40" s="233"/>
      <c r="FQ40" s="233"/>
      <c r="FR40" s="233"/>
      <c r="FS40" s="233"/>
      <c r="FT40" s="233"/>
      <c r="FU40" s="233"/>
      <c r="FV40" s="233"/>
      <c r="FW40" s="233"/>
      <c r="FX40" s="233"/>
      <c r="FY40" s="233"/>
      <c r="FZ40" s="233"/>
      <c r="GA40" s="233"/>
      <c r="GB40" s="233"/>
      <c r="GC40" s="233"/>
      <c r="GD40" s="233"/>
      <c r="GE40" s="233"/>
      <c r="GF40" s="233"/>
      <c r="GG40" s="233"/>
      <c r="GH40" s="233"/>
      <c r="GI40" s="233"/>
      <c r="GJ40" s="233"/>
      <c r="GK40" s="233"/>
      <c r="GL40" s="233"/>
      <c r="GM40" s="233"/>
      <c r="GN40" s="233"/>
      <c r="GO40" s="233"/>
      <c r="GP40" s="233"/>
      <c r="GQ40" s="233"/>
      <c r="GR40" s="233"/>
      <c r="GS40" s="233"/>
      <c r="GT40" s="233"/>
      <c r="GU40" s="233"/>
      <c r="GV40" s="233"/>
      <c r="GW40" s="233"/>
      <c r="GX40" s="233"/>
      <c r="GY40" s="233"/>
      <c r="GZ40" s="233"/>
      <c r="HA40" s="233"/>
      <c r="HB40" s="233"/>
      <c r="HC40" s="233"/>
      <c r="HD40" s="233"/>
      <c r="HE40" s="233"/>
      <c r="HF40" s="233"/>
      <c r="HG40" s="233"/>
      <c r="HH40" s="233"/>
      <c r="HI40" s="233"/>
      <c r="HJ40" s="233"/>
      <c r="HK40" s="233"/>
      <c r="HL40" s="233"/>
      <c r="HM40" s="233"/>
      <c r="HN40" s="233"/>
      <c r="HO40" s="233"/>
      <c r="HP40" s="233"/>
      <c r="HQ40" s="233"/>
      <c r="HR40" s="233"/>
      <c r="HS40" s="233"/>
      <c r="HT40" s="233"/>
      <c r="HU40" s="233"/>
      <c r="HV40" s="233"/>
      <c r="HW40" s="233"/>
      <c r="HX40" s="233"/>
      <c r="HY40" s="233"/>
      <c r="HZ40" s="233"/>
      <c r="IA40" s="233"/>
      <c r="IB40" s="233"/>
      <c r="IC40" s="233"/>
      <c r="ID40" s="233"/>
      <c r="IE40" s="233"/>
      <c r="IF40" s="233"/>
      <c r="IG40" s="233"/>
      <c r="IH40" s="233"/>
      <c r="II40" s="233"/>
      <c r="IJ40" s="233"/>
      <c r="IK40" s="233"/>
      <c r="IL40" s="233"/>
      <c r="IM40" s="233"/>
      <c r="IN40" s="233"/>
      <c r="IO40" s="233"/>
      <c r="IP40" s="233"/>
      <c r="IQ40" s="233"/>
      <c r="IR40" s="233"/>
      <c r="IS40" s="233"/>
      <c r="IT40" s="233"/>
      <c r="IU40" s="233"/>
      <c r="IV40" s="233"/>
      <c r="IW40" s="233"/>
      <c r="IX40" s="233"/>
      <c r="IY40" s="233"/>
      <c r="IZ40" s="233"/>
      <c r="JA40" s="233"/>
      <c r="JB40" s="233"/>
      <c r="JC40" s="233"/>
      <c r="JD40" s="233"/>
      <c r="JE40" s="233"/>
      <c r="JF40" s="233"/>
      <c r="JG40" s="233"/>
      <c r="JH40" s="233"/>
      <c r="JI40" s="233"/>
      <c r="JJ40" s="233"/>
      <c r="JK40" s="233"/>
      <c r="JL40" s="233"/>
      <c r="JM40" s="233"/>
      <c r="JN40" s="233"/>
      <c r="JO40" s="233"/>
      <c r="JP40" s="233"/>
      <c r="JQ40" s="233"/>
      <c r="JR40" s="233"/>
      <c r="JS40" s="233"/>
      <c r="JT40" s="233"/>
      <c r="JU40" s="233"/>
      <c r="JV40" s="233"/>
      <c r="JW40" s="233"/>
      <c r="JX40" s="233"/>
      <c r="JY40" s="233"/>
      <c r="JZ40" s="233"/>
      <c r="KA40" s="233"/>
      <c r="KB40" s="233"/>
      <c r="KC40" s="233"/>
      <c r="KD40" s="233"/>
      <c r="KE40" s="233"/>
      <c r="KF40" s="233"/>
      <c r="KG40" s="233"/>
      <c r="KH40" s="233"/>
      <c r="KI40" s="233"/>
      <c r="KJ40" s="233"/>
      <c r="KK40" s="233"/>
      <c r="KL40" s="233"/>
      <c r="KM40" s="233"/>
      <c r="KN40" s="233"/>
      <c r="KO40" s="233"/>
      <c r="KP40" s="233"/>
      <c r="KQ40" s="233"/>
      <c r="KR40" s="233"/>
      <c r="KS40" s="233"/>
      <c r="KT40" s="233"/>
      <c r="KU40" s="233"/>
      <c r="KV40" s="233"/>
      <c r="KW40" s="233"/>
      <c r="KX40" s="233"/>
      <c r="KY40" s="233"/>
      <c r="KZ40" s="233"/>
      <c r="LA40" s="233"/>
      <c r="LB40" s="233"/>
      <c r="LC40" s="233"/>
      <c r="LD40" s="233"/>
      <c r="LE40" s="233"/>
      <c r="LF40" s="233"/>
      <c r="LG40" s="233"/>
      <c r="LH40" s="233"/>
      <c r="LI40" s="233"/>
      <c r="LJ40" s="233"/>
      <c r="LK40" s="233"/>
      <c r="LL40" s="233"/>
      <c r="LM40" s="233"/>
      <c r="LN40" s="233"/>
      <c r="LO40" s="233"/>
      <c r="LP40" s="233"/>
      <c r="LQ40" s="233"/>
      <c r="LR40" s="233"/>
      <c r="LS40" s="233"/>
      <c r="LT40" s="233"/>
      <c r="LU40" s="233"/>
      <c r="LV40" s="233"/>
      <c r="LW40" s="233"/>
      <c r="LX40" s="233"/>
      <c r="LY40" s="233"/>
      <c r="LZ40" s="233"/>
      <c r="MA40" s="233"/>
      <c r="MB40" s="233"/>
      <c r="MC40" s="233"/>
      <c r="MD40" s="233"/>
      <c r="ME40" s="233"/>
      <c r="MF40" s="233"/>
      <c r="MG40" s="233"/>
      <c r="MH40" s="233"/>
      <c r="MI40" s="233"/>
      <c r="MJ40" s="233"/>
      <c r="MK40" s="233"/>
      <c r="ML40" s="233"/>
      <c r="MM40" s="233"/>
      <c r="MN40" s="233"/>
      <c r="MO40" s="233"/>
      <c r="MP40" s="233"/>
      <c r="MQ40" s="233"/>
      <c r="MR40" s="233"/>
      <c r="MS40" s="233"/>
      <c r="MT40" s="233"/>
      <c r="MU40" s="233"/>
      <c r="MV40" s="233"/>
      <c r="MW40" s="233"/>
      <c r="MX40" s="233"/>
      <c r="MY40" s="233"/>
      <c r="MZ40" s="233"/>
      <c r="NA40" s="233"/>
      <c r="NB40" s="233"/>
      <c r="NC40" s="233"/>
      <c r="ND40" s="233"/>
      <c r="NE40" s="233"/>
      <c r="NF40" s="233"/>
      <c r="NG40" s="233"/>
      <c r="NH40" s="233"/>
      <c r="NI40" s="233"/>
      <c r="NJ40" s="233"/>
      <c r="NK40" s="233"/>
      <c r="NL40" s="233"/>
      <c r="NM40" s="233"/>
      <c r="NN40" s="233"/>
      <c r="NO40" s="233"/>
      <c r="NP40" s="233"/>
      <c r="NQ40" s="233"/>
      <c r="NR40" s="233"/>
      <c r="NS40" s="233"/>
      <c r="NT40" s="233"/>
      <c r="NU40" s="233"/>
      <c r="NV40" s="233"/>
      <c r="NW40" s="233"/>
      <c r="NX40" s="233"/>
      <c r="NY40" s="233"/>
      <c r="NZ40" s="233"/>
      <c r="OA40" s="233"/>
      <c r="OB40" s="233"/>
      <c r="OC40" s="233"/>
      <c r="OD40" s="233"/>
      <c r="OE40" s="233"/>
      <c r="OF40" s="233"/>
      <c r="OG40" s="233"/>
      <c r="OH40" s="233"/>
      <c r="OI40" s="233"/>
      <c r="OJ40" s="233"/>
      <c r="OK40" s="233"/>
      <c r="OL40" s="233"/>
      <c r="OM40" s="233"/>
      <c r="ON40" s="233"/>
      <c r="OO40" s="233"/>
      <c r="OP40" s="233"/>
      <c r="OQ40" s="233"/>
      <c r="OR40" s="233"/>
      <c r="OS40" s="233"/>
      <c r="OT40" s="233"/>
      <c r="OU40" s="233"/>
      <c r="OV40" s="233"/>
      <c r="OW40" s="233"/>
      <c r="OX40" s="233"/>
      <c r="OY40" s="233"/>
      <c r="OZ40" s="233"/>
      <c r="PA40" s="233"/>
      <c r="PB40" s="233"/>
      <c r="PC40" s="233"/>
      <c r="PD40" s="233"/>
      <c r="PE40" s="233"/>
      <c r="PF40" s="233"/>
      <c r="PG40" s="233"/>
      <c r="PH40" s="233"/>
      <c r="PI40" s="233"/>
      <c r="PJ40" s="233"/>
      <c r="PK40" s="233"/>
      <c r="PL40" s="233"/>
      <c r="PM40" s="233"/>
      <c r="PN40" s="233"/>
      <c r="PO40" s="233"/>
      <c r="PP40" s="233"/>
      <c r="PQ40" s="233"/>
      <c r="PR40" s="233"/>
      <c r="PS40" s="233"/>
      <c r="PT40" s="233"/>
      <c r="PU40" s="233"/>
      <c r="PV40" s="233"/>
      <c r="PW40" s="233"/>
      <c r="PX40" s="233"/>
      <c r="PY40" s="233"/>
      <c r="PZ40" s="233"/>
      <c r="QA40" s="233"/>
      <c r="QB40" s="233"/>
      <c r="QC40" s="233"/>
      <c r="QD40" s="233"/>
      <c r="QE40" s="233"/>
      <c r="QF40" s="233"/>
      <c r="QG40" s="233"/>
      <c r="QH40" s="233"/>
      <c r="QI40" s="233"/>
      <c r="QJ40" s="233"/>
      <c r="QK40" s="233"/>
      <c r="QL40" s="233"/>
      <c r="QM40" s="233"/>
      <c r="QN40" s="233"/>
      <c r="QO40" s="233"/>
      <c r="QP40" s="233"/>
      <c r="QQ40" s="233"/>
      <c r="QR40" s="233"/>
      <c r="QS40" s="233"/>
      <c r="QT40" s="233"/>
      <c r="QU40" s="233"/>
      <c r="QV40" s="233"/>
      <c r="QW40" s="233"/>
      <c r="QX40" s="233"/>
      <c r="QY40" s="233"/>
      <c r="QZ40" s="233"/>
      <c r="RA40" s="233"/>
      <c r="RB40" s="233"/>
      <c r="RC40" s="233"/>
      <c r="RD40" s="233"/>
      <c r="RE40" s="233"/>
      <c r="RF40" s="233"/>
      <c r="RG40" s="233"/>
      <c r="RH40" s="233"/>
      <c r="RI40" s="233"/>
      <c r="RJ40" s="233"/>
      <c r="RK40" s="233"/>
      <c r="RL40" s="233"/>
      <c r="RM40" s="233"/>
      <c r="RN40" s="233"/>
      <c r="RO40" s="233"/>
      <c r="RP40" s="233"/>
      <c r="RQ40" s="233"/>
      <c r="RR40" s="233"/>
      <c r="RS40" s="233"/>
      <c r="RT40" s="233"/>
      <c r="RU40" s="233"/>
      <c r="RV40" s="233"/>
      <c r="RW40" s="233"/>
      <c r="RX40" s="233"/>
      <c r="RY40" s="233"/>
      <c r="RZ40" s="233"/>
      <c r="SA40" s="233"/>
      <c r="SB40" s="233"/>
      <c r="SC40" s="233"/>
      <c r="SD40" s="233"/>
      <c r="SE40" s="233"/>
      <c r="SF40" s="233"/>
      <c r="SG40" s="233"/>
      <c r="SH40" s="233"/>
      <c r="SI40" s="233"/>
      <c r="SJ40" s="233"/>
      <c r="SK40" s="233"/>
      <c r="SL40" s="233"/>
      <c r="SM40" s="233"/>
      <c r="SN40" s="233"/>
      <c r="SO40" s="233"/>
      <c r="SP40" s="233"/>
      <c r="SQ40" s="233"/>
      <c r="SR40" s="233"/>
      <c r="SS40" s="233"/>
      <c r="ST40" s="233"/>
      <c r="SU40" s="233"/>
      <c r="SV40" s="233"/>
      <c r="SW40" s="233"/>
      <c r="SX40" s="233"/>
      <c r="SY40" s="233"/>
      <c r="SZ40" s="233"/>
      <c r="TA40" s="233"/>
      <c r="TB40" s="233"/>
      <c r="TC40" s="233"/>
      <c r="TD40" s="233"/>
      <c r="TE40" s="233"/>
      <c r="TF40" s="233"/>
      <c r="TG40" s="233"/>
      <c r="TH40" s="233"/>
      <c r="TI40" s="233"/>
      <c r="TJ40" s="233"/>
      <c r="TK40" s="233"/>
      <c r="TL40" s="233"/>
      <c r="TM40" s="233"/>
      <c r="TN40" s="233"/>
      <c r="TO40" s="233"/>
      <c r="TP40" s="233"/>
      <c r="TQ40" s="233"/>
      <c r="TR40" s="233"/>
      <c r="TS40" s="233"/>
      <c r="TT40" s="233"/>
      <c r="TU40" s="233"/>
      <c r="TV40" s="233"/>
      <c r="TW40" s="233"/>
      <c r="TX40" s="233"/>
      <c r="TY40" s="233"/>
      <c r="TZ40" s="233"/>
      <c r="UA40" s="233"/>
      <c r="UB40" s="233"/>
      <c r="UC40" s="233"/>
      <c r="UD40" s="233"/>
      <c r="UE40" s="233"/>
      <c r="UF40" s="233"/>
      <c r="UG40" s="233"/>
      <c r="UH40" s="233"/>
      <c r="UI40" s="233"/>
      <c r="UJ40" s="233"/>
      <c r="UK40" s="233"/>
      <c r="UL40" s="233"/>
      <c r="UM40" s="233"/>
      <c r="UN40" s="233"/>
      <c r="UO40" s="233"/>
      <c r="UP40" s="233"/>
      <c r="UQ40" s="233"/>
      <c r="UR40" s="233"/>
      <c r="US40" s="233"/>
      <c r="UT40" s="233"/>
      <c r="UU40" s="233"/>
      <c r="UV40" s="233"/>
      <c r="UW40" s="233"/>
      <c r="UX40" s="233"/>
      <c r="UY40" s="233"/>
      <c r="UZ40" s="233"/>
      <c r="VA40" s="233"/>
      <c r="VB40" s="233"/>
      <c r="VC40" s="233"/>
      <c r="VD40" s="233"/>
      <c r="VE40" s="233"/>
      <c r="VF40" s="233"/>
      <c r="VG40" s="233"/>
      <c r="VH40" s="233"/>
      <c r="VI40" s="233"/>
      <c r="VJ40" s="233"/>
      <c r="VK40" s="233"/>
      <c r="VL40" s="233"/>
      <c r="VM40" s="233"/>
      <c r="VN40" s="233"/>
      <c r="VO40" s="233"/>
      <c r="VP40" s="233"/>
      <c r="VQ40" s="233"/>
      <c r="VR40" s="233"/>
      <c r="VS40" s="233"/>
      <c r="VT40" s="233"/>
      <c r="VU40" s="233"/>
      <c r="VV40" s="233"/>
      <c r="VW40" s="233"/>
      <c r="VX40" s="233"/>
      <c r="VY40" s="233"/>
      <c r="VZ40" s="233"/>
      <c r="WA40" s="233"/>
      <c r="WB40" s="233"/>
      <c r="WC40" s="233"/>
      <c r="WD40" s="233"/>
      <c r="WE40" s="233"/>
      <c r="WF40" s="233"/>
      <c r="WG40" s="233"/>
      <c r="WH40" s="233"/>
      <c r="WI40" s="233"/>
      <c r="WJ40" s="233"/>
      <c r="WK40" s="233"/>
      <c r="WL40" s="233"/>
      <c r="WM40" s="233"/>
      <c r="WN40" s="233"/>
      <c r="WO40" s="233"/>
      <c r="WP40" s="233"/>
      <c r="WQ40" s="233"/>
      <c r="WR40" s="233"/>
      <c r="WS40" s="233"/>
      <c r="WT40" s="233"/>
      <c r="WU40" s="233"/>
      <c r="WV40" s="233"/>
      <c r="WW40" s="233"/>
      <c r="WX40" s="233"/>
      <c r="WY40" s="233"/>
      <c r="WZ40" s="233"/>
      <c r="XA40" s="233"/>
      <c r="XB40" s="233"/>
      <c r="XC40" s="233"/>
      <c r="XD40" s="233"/>
      <c r="XE40" s="233"/>
      <c r="XF40" s="233"/>
      <c r="XG40" s="233"/>
      <c r="XH40" s="233"/>
      <c r="XI40" s="233"/>
      <c r="XJ40" s="233"/>
      <c r="XK40" s="233"/>
      <c r="XL40" s="233"/>
      <c r="XM40" s="233"/>
      <c r="XN40" s="233"/>
      <c r="XO40" s="233"/>
      <c r="XP40" s="233"/>
      <c r="XQ40" s="233"/>
      <c r="XR40" s="233"/>
      <c r="XS40" s="233"/>
      <c r="XT40" s="233"/>
      <c r="XU40" s="233"/>
      <c r="XV40" s="233"/>
      <c r="XW40" s="233"/>
      <c r="XX40" s="233"/>
      <c r="XY40" s="233"/>
      <c r="XZ40" s="233"/>
      <c r="YA40" s="233"/>
      <c r="YB40" s="233"/>
      <c r="YC40" s="233"/>
      <c r="YD40" s="233"/>
      <c r="YE40" s="233"/>
      <c r="YF40" s="233"/>
      <c r="YG40" s="233"/>
      <c r="YH40" s="233"/>
      <c r="YI40" s="233"/>
      <c r="YJ40" s="233"/>
      <c r="YK40" s="233"/>
      <c r="YL40" s="233"/>
      <c r="YM40" s="233"/>
      <c r="YN40" s="233"/>
      <c r="YO40" s="233"/>
      <c r="YP40" s="233"/>
      <c r="YQ40" s="233"/>
      <c r="YR40" s="233"/>
      <c r="YS40" s="233"/>
      <c r="YT40" s="233"/>
      <c r="YU40" s="233"/>
      <c r="YV40" s="233"/>
      <c r="YW40" s="233"/>
      <c r="YX40" s="233"/>
      <c r="YY40" s="233"/>
      <c r="YZ40" s="233"/>
      <c r="ZA40" s="233"/>
      <c r="ZB40" s="233"/>
      <c r="ZC40" s="233"/>
      <c r="ZD40" s="233"/>
      <c r="ZE40" s="233"/>
      <c r="ZF40" s="233"/>
      <c r="ZG40" s="233"/>
      <c r="ZH40" s="233"/>
      <c r="ZI40" s="233"/>
      <c r="ZJ40" s="233"/>
      <c r="ZK40" s="233"/>
      <c r="ZL40" s="233"/>
      <c r="ZM40" s="233"/>
      <c r="ZN40" s="233"/>
      <c r="ZO40" s="233"/>
      <c r="ZP40" s="233"/>
      <c r="ZQ40" s="233"/>
      <c r="ZR40" s="233"/>
      <c r="ZS40" s="233"/>
      <c r="ZT40" s="233"/>
      <c r="ZU40" s="233"/>
      <c r="ZV40" s="233"/>
      <c r="ZW40" s="233"/>
      <c r="ZX40" s="233"/>
      <c r="ZY40" s="233"/>
      <c r="ZZ40" s="233"/>
      <c r="AAA40" s="233"/>
      <c r="AAB40" s="233"/>
      <c r="AAC40" s="233"/>
      <c r="AAD40" s="233"/>
      <c r="AAE40" s="233"/>
      <c r="AAF40" s="233"/>
      <c r="AAG40" s="233"/>
      <c r="AAH40" s="233"/>
      <c r="AAI40" s="233"/>
      <c r="AAJ40" s="233"/>
      <c r="AAK40" s="233"/>
      <c r="AAL40" s="233"/>
      <c r="AAM40" s="233"/>
      <c r="AAN40" s="233"/>
      <c r="AAO40" s="233"/>
      <c r="AAP40" s="233"/>
      <c r="AAQ40" s="233"/>
      <c r="AAR40" s="233"/>
      <c r="AAS40" s="233"/>
      <c r="AAT40" s="233"/>
      <c r="AAU40" s="233"/>
      <c r="AAV40" s="233"/>
      <c r="AAW40" s="233"/>
      <c r="AAX40" s="233"/>
      <c r="AAY40" s="233"/>
      <c r="AAZ40" s="233"/>
      <c r="ABA40" s="233"/>
      <c r="ABB40" s="233"/>
      <c r="ABC40" s="233"/>
      <c r="ABD40" s="233"/>
      <c r="ABE40" s="233"/>
      <c r="ABF40" s="233"/>
      <c r="ABG40" s="233"/>
      <c r="ABH40" s="233"/>
      <c r="ABI40" s="233"/>
      <c r="ABJ40" s="233"/>
      <c r="ABK40" s="233"/>
      <c r="ABL40" s="233"/>
      <c r="ABM40" s="233"/>
      <c r="ABN40" s="233"/>
      <c r="ABO40" s="233"/>
      <c r="ABP40" s="233"/>
      <c r="ABQ40" s="233"/>
      <c r="ABR40" s="233"/>
      <c r="ABS40" s="233"/>
      <c r="ABT40" s="233"/>
      <c r="ABU40" s="233"/>
      <c r="ABV40" s="233"/>
      <c r="ABW40" s="233"/>
      <c r="ABX40" s="233"/>
      <c r="ABY40" s="233"/>
      <c r="ABZ40" s="233"/>
      <c r="ACA40" s="233"/>
      <c r="ACB40" s="233"/>
      <c r="ACC40" s="233"/>
      <c r="ACD40" s="233"/>
      <c r="ACE40" s="233"/>
      <c r="ACF40" s="233"/>
      <c r="ACG40" s="233"/>
      <c r="ACH40" s="233"/>
      <c r="ACI40" s="233"/>
      <c r="ACJ40" s="233"/>
      <c r="ACK40" s="233"/>
      <c r="ACL40" s="233"/>
      <c r="ACM40" s="233"/>
      <c r="ACN40" s="233"/>
      <c r="ACO40" s="233"/>
      <c r="ACP40" s="233"/>
      <c r="ACQ40" s="233"/>
      <c r="ACR40" s="233"/>
      <c r="ACS40" s="233"/>
      <c r="ACT40" s="233"/>
      <c r="ACU40" s="233"/>
      <c r="ACV40" s="233"/>
      <c r="ACW40" s="233"/>
      <c r="ACX40" s="233"/>
      <c r="ACY40" s="233"/>
      <c r="ACZ40" s="233"/>
      <c r="ADA40" s="233"/>
      <c r="ADB40" s="233"/>
      <c r="ADC40" s="233"/>
      <c r="ADD40" s="233"/>
      <c r="ADE40" s="233"/>
      <c r="ADF40" s="233"/>
      <c r="ADG40" s="233"/>
      <c r="ADH40" s="233"/>
      <c r="ADI40" s="233"/>
      <c r="ADJ40" s="233"/>
      <c r="ADK40" s="233"/>
      <c r="ADL40" s="233"/>
      <c r="ADM40" s="233"/>
      <c r="ADN40" s="233"/>
      <c r="ADO40" s="233"/>
      <c r="ADP40" s="233"/>
      <c r="ADQ40" s="233"/>
      <c r="ADR40" s="233"/>
      <c r="ADS40" s="233"/>
      <c r="ADT40" s="233"/>
      <c r="ADU40" s="233"/>
      <c r="ADV40" s="233"/>
      <c r="ADW40" s="233"/>
      <c r="ADX40" s="233"/>
      <c r="ADY40" s="233"/>
      <c r="ADZ40" s="233"/>
      <c r="AEA40" s="233"/>
      <c r="AEB40" s="233"/>
      <c r="AEC40" s="233"/>
      <c r="AED40" s="233"/>
      <c r="AEE40" s="233"/>
      <c r="AEF40" s="233"/>
      <c r="AEG40" s="233"/>
      <c r="AEH40" s="233"/>
      <c r="AEI40" s="233"/>
      <c r="AEJ40" s="233"/>
      <c r="AEK40" s="233"/>
      <c r="AEL40" s="233"/>
      <c r="AEM40" s="233"/>
      <c r="AEN40" s="233"/>
      <c r="AEO40" s="233"/>
      <c r="AEP40" s="233"/>
      <c r="AEQ40" s="233"/>
      <c r="AER40" s="233"/>
      <c r="AES40" s="233"/>
      <c r="AET40" s="233"/>
      <c r="AEU40" s="233"/>
      <c r="AEV40" s="233"/>
      <c r="AEW40" s="233"/>
      <c r="AEX40" s="233"/>
      <c r="AEY40" s="233"/>
      <c r="AEZ40" s="233"/>
      <c r="AFA40" s="233"/>
      <c r="AFB40" s="233"/>
      <c r="AFC40" s="233"/>
      <c r="AFD40" s="233"/>
      <c r="AFE40" s="233"/>
      <c r="AFF40" s="233"/>
      <c r="AFG40" s="233"/>
      <c r="AFH40" s="233"/>
      <c r="AFI40" s="233"/>
      <c r="AFJ40" s="233"/>
      <c r="AFK40" s="233"/>
      <c r="AFL40" s="233"/>
      <c r="AFM40" s="233"/>
      <c r="AFN40" s="233"/>
      <c r="AFO40" s="233"/>
      <c r="AFP40" s="233"/>
      <c r="AFQ40" s="233"/>
      <c r="AFR40" s="233"/>
      <c r="AFS40" s="233"/>
      <c r="AFT40" s="233"/>
      <c r="AFU40" s="233"/>
      <c r="AFV40" s="233"/>
      <c r="AFW40" s="233"/>
      <c r="AFX40" s="233"/>
      <c r="AFY40" s="233"/>
      <c r="AFZ40" s="233"/>
      <c r="AGA40" s="233"/>
      <c r="AGB40" s="233"/>
      <c r="AGC40" s="233"/>
      <c r="AGD40" s="233"/>
      <c r="AGE40" s="233"/>
      <c r="AGF40" s="233"/>
      <c r="AGG40" s="233"/>
      <c r="AGH40" s="233"/>
      <c r="AGI40" s="233"/>
      <c r="AGJ40" s="233"/>
      <c r="AGK40" s="233"/>
      <c r="AGL40" s="233"/>
      <c r="AGM40" s="233"/>
      <c r="AGN40" s="233"/>
      <c r="AGO40" s="233"/>
      <c r="AGP40" s="233"/>
      <c r="AGQ40" s="233"/>
      <c r="AGR40" s="233"/>
      <c r="AGS40" s="233"/>
      <c r="AGT40" s="233"/>
      <c r="AGU40" s="233"/>
      <c r="AGV40" s="233"/>
      <c r="AGW40" s="233"/>
      <c r="AGX40" s="233"/>
      <c r="AGY40" s="233"/>
      <c r="AGZ40" s="233"/>
      <c r="AHA40" s="233"/>
      <c r="AHB40" s="233"/>
      <c r="AHC40" s="233"/>
      <c r="AHD40" s="233"/>
      <c r="AHE40" s="233"/>
      <c r="AHF40" s="233"/>
      <c r="AHG40" s="233"/>
      <c r="AHH40" s="233"/>
      <c r="AHI40" s="233"/>
      <c r="AHJ40" s="233"/>
      <c r="AHK40" s="233"/>
      <c r="AHL40" s="233"/>
      <c r="AHM40" s="233"/>
      <c r="AHN40" s="233"/>
      <c r="AHO40" s="233"/>
      <c r="AHP40" s="233"/>
      <c r="AHQ40" s="233"/>
      <c r="AHR40" s="233"/>
      <c r="AHS40" s="233"/>
      <c r="AHT40" s="233"/>
      <c r="AHU40" s="233"/>
      <c r="AHV40" s="233"/>
      <c r="AHW40" s="233"/>
      <c r="AHX40" s="233"/>
      <c r="AHY40" s="233"/>
      <c r="AHZ40" s="233"/>
      <c r="AIA40" s="233"/>
      <c r="AIB40" s="233"/>
      <c r="AIC40" s="233"/>
      <c r="AID40" s="233"/>
      <c r="AIE40" s="233"/>
      <c r="AIF40" s="233"/>
      <c r="AIG40" s="233"/>
      <c r="AIH40" s="233"/>
      <c r="AII40" s="233"/>
      <c r="AIJ40" s="233"/>
      <c r="AIK40" s="233"/>
      <c r="AIL40" s="233"/>
      <c r="AIM40" s="233"/>
      <c r="AIN40" s="233"/>
      <c r="AIO40" s="233"/>
      <c r="AIP40" s="233"/>
      <c r="AIQ40" s="233"/>
      <c r="AIR40" s="233"/>
      <c r="AIS40" s="233"/>
      <c r="AIT40" s="233"/>
      <c r="AIU40" s="233"/>
      <c r="AIV40" s="233"/>
      <c r="AIW40" s="233"/>
      <c r="AIX40" s="233"/>
      <c r="AIY40" s="233"/>
      <c r="AIZ40" s="233"/>
      <c r="AJA40" s="233"/>
      <c r="AJB40" s="233"/>
      <c r="AJC40" s="233"/>
      <c r="AJD40" s="233"/>
      <c r="AJE40" s="233"/>
      <c r="AJF40" s="233"/>
      <c r="AJG40" s="233"/>
      <c r="AJH40" s="233"/>
      <c r="AJI40" s="233"/>
      <c r="AJJ40" s="233"/>
      <c r="AJK40" s="233"/>
      <c r="AJL40" s="233"/>
      <c r="AJM40" s="233"/>
      <c r="AJN40" s="233"/>
      <c r="AJO40" s="233"/>
      <c r="AJP40" s="233"/>
      <c r="AJQ40" s="233"/>
      <c r="AJR40" s="233"/>
      <c r="AJS40" s="233"/>
      <c r="AJT40" s="233"/>
      <c r="AJU40" s="233"/>
      <c r="AJV40" s="233"/>
      <c r="AJW40" s="233"/>
      <c r="AJX40" s="233"/>
      <c r="AJY40" s="233"/>
      <c r="AJZ40" s="233"/>
      <c r="AKA40" s="233"/>
      <c r="AKB40" s="233"/>
      <c r="AKC40" s="233"/>
      <c r="AKD40" s="233"/>
      <c r="AKE40" s="233"/>
      <c r="AKF40" s="233"/>
      <c r="AKG40" s="233"/>
      <c r="AKH40" s="233"/>
      <c r="AKI40" s="233"/>
      <c r="AKJ40" s="233"/>
      <c r="AKK40" s="233"/>
      <c r="AKL40" s="233"/>
      <c r="AKM40" s="233"/>
      <c r="AKN40" s="233"/>
      <c r="AKO40" s="233"/>
      <c r="AKP40" s="233"/>
      <c r="AKQ40" s="233"/>
      <c r="AKR40" s="233"/>
      <c r="AKS40" s="233"/>
      <c r="AKT40" s="233"/>
      <c r="AKU40" s="233"/>
      <c r="AKV40" s="233"/>
      <c r="AKW40" s="233"/>
      <c r="AKX40" s="233"/>
      <c r="AKY40" s="233"/>
      <c r="AKZ40" s="233"/>
      <c r="ALA40" s="233"/>
      <c r="ALB40" s="233"/>
      <c r="ALC40" s="233"/>
      <c r="ALD40" s="233"/>
      <c r="ALE40" s="233"/>
      <c r="ALF40" s="233"/>
      <c r="ALG40" s="233"/>
      <c r="ALH40" s="233"/>
      <c r="ALI40" s="233"/>
      <c r="ALJ40" s="233"/>
      <c r="ALK40" s="233"/>
      <c r="ALL40" s="233"/>
      <c r="ALM40" s="233"/>
      <c r="ALN40" s="233"/>
      <c r="ALO40" s="233"/>
      <c r="ALP40" s="233"/>
      <c r="ALQ40" s="233"/>
      <c r="ALR40" s="233"/>
      <c r="ALS40" s="233"/>
      <c r="ALT40" s="233"/>
      <c r="ALU40" s="233"/>
      <c r="ALV40" s="233"/>
      <c r="ALW40" s="233"/>
      <c r="ALX40" s="233"/>
      <c r="ALY40" s="233"/>
      <c r="ALZ40" s="233"/>
      <c r="AMA40" s="233"/>
    </row>
    <row r="41" spans="1:1015" s="274" customFormat="1" ht="12">
      <c r="A41" s="256">
        <f>A39+1</f>
        <v>18</v>
      </c>
      <c r="B41" s="257" t="s">
        <v>186</v>
      </c>
      <c r="C41" s="258" t="s">
        <v>131</v>
      </c>
      <c r="D41" s="256">
        <v>1</v>
      </c>
      <c r="E41" s="246"/>
      <c r="F41" s="254">
        <f>E41*D41</f>
        <v>0</v>
      </c>
    </row>
    <row r="42" spans="1:1015" ht="53.6">
      <c r="A42" s="259"/>
      <c r="B42" s="261" t="s">
        <v>187</v>
      </c>
      <c r="C42" s="261"/>
      <c r="D42" s="261"/>
      <c r="E42" s="249"/>
      <c r="F42" s="262"/>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33"/>
      <c r="DB42" s="233"/>
      <c r="DC42" s="233"/>
      <c r="DD42" s="233"/>
      <c r="DE42" s="233"/>
      <c r="DF42" s="233"/>
      <c r="DG42" s="233"/>
      <c r="DH42" s="233"/>
      <c r="DI42" s="233"/>
      <c r="DJ42" s="233"/>
      <c r="DK42" s="233"/>
      <c r="DL42" s="233"/>
      <c r="DM42" s="233"/>
      <c r="DN42" s="233"/>
      <c r="DO42" s="233"/>
      <c r="DP42" s="233"/>
      <c r="DQ42" s="233"/>
      <c r="DR42" s="233"/>
      <c r="DS42" s="233"/>
      <c r="DT42" s="233"/>
      <c r="DU42" s="233"/>
      <c r="DV42" s="233"/>
      <c r="DW42" s="233"/>
      <c r="DX42" s="233"/>
      <c r="DY42" s="233"/>
      <c r="DZ42" s="233"/>
      <c r="EA42" s="233"/>
      <c r="EB42" s="233"/>
      <c r="EC42" s="233"/>
      <c r="ED42" s="233"/>
      <c r="EE42" s="233"/>
      <c r="EF42" s="233"/>
      <c r="EG42" s="233"/>
      <c r="EH42" s="233"/>
      <c r="EI42" s="233"/>
      <c r="EJ42" s="233"/>
      <c r="EK42" s="233"/>
      <c r="EL42" s="233"/>
      <c r="EM42" s="233"/>
      <c r="EN42" s="233"/>
      <c r="EO42" s="233"/>
      <c r="EP42" s="233"/>
      <c r="EQ42" s="233"/>
      <c r="ER42" s="233"/>
      <c r="ES42" s="233"/>
      <c r="ET42" s="233"/>
      <c r="EU42" s="233"/>
      <c r="EV42" s="233"/>
      <c r="EW42" s="233"/>
      <c r="EX42" s="233"/>
      <c r="EY42" s="233"/>
      <c r="EZ42" s="233"/>
      <c r="FA42" s="233"/>
      <c r="FB42" s="233"/>
      <c r="FC42" s="233"/>
      <c r="FD42" s="233"/>
      <c r="FE42" s="233"/>
      <c r="FF42" s="233"/>
      <c r="FG42" s="233"/>
      <c r="FH42" s="233"/>
      <c r="FI42" s="233"/>
      <c r="FJ42" s="233"/>
      <c r="FK42" s="233"/>
      <c r="FL42" s="233"/>
      <c r="FM42" s="233"/>
      <c r="FN42" s="233"/>
      <c r="FO42" s="233"/>
      <c r="FP42" s="233"/>
      <c r="FQ42" s="233"/>
      <c r="FR42" s="233"/>
      <c r="FS42" s="233"/>
      <c r="FT42" s="233"/>
      <c r="FU42" s="233"/>
      <c r="FV42" s="233"/>
      <c r="FW42" s="233"/>
      <c r="FX42" s="233"/>
      <c r="FY42" s="233"/>
      <c r="FZ42" s="233"/>
      <c r="GA42" s="233"/>
      <c r="GB42" s="233"/>
      <c r="GC42" s="233"/>
      <c r="GD42" s="233"/>
      <c r="GE42" s="233"/>
      <c r="GF42" s="233"/>
      <c r="GG42" s="233"/>
      <c r="GH42" s="233"/>
      <c r="GI42" s="233"/>
      <c r="GJ42" s="233"/>
      <c r="GK42" s="233"/>
      <c r="GL42" s="233"/>
      <c r="GM42" s="233"/>
      <c r="GN42" s="233"/>
      <c r="GO42" s="233"/>
      <c r="GP42" s="233"/>
      <c r="GQ42" s="233"/>
      <c r="GR42" s="233"/>
      <c r="GS42" s="233"/>
      <c r="GT42" s="233"/>
      <c r="GU42" s="233"/>
      <c r="GV42" s="233"/>
      <c r="GW42" s="233"/>
      <c r="GX42" s="233"/>
      <c r="GY42" s="233"/>
      <c r="GZ42" s="233"/>
      <c r="HA42" s="233"/>
      <c r="HB42" s="233"/>
      <c r="HC42" s="233"/>
      <c r="HD42" s="233"/>
      <c r="HE42" s="233"/>
      <c r="HF42" s="233"/>
      <c r="HG42" s="233"/>
      <c r="HH42" s="233"/>
      <c r="HI42" s="233"/>
      <c r="HJ42" s="233"/>
      <c r="HK42" s="233"/>
      <c r="HL42" s="233"/>
      <c r="HM42" s="233"/>
      <c r="HN42" s="233"/>
      <c r="HO42" s="233"/>
      <c r="HP42" s="233"/>
      <c r="HQ42" s="233"/>
      <c r="HR42" s="233"/>
      <c r="HS42" s="233"/>
      <c r="HT42" s="233"/>
      <c r="HU42" s="233"/>
      <c r="HV42" s="233"/>
      <c r="HW42" s="233"/>
      <c r="HX42" s="233"/>
      <c r="HY42" s="233"/>
      <c r="HZ42" s="233"/>
      <c r="IA42" s="233"/>
      <c r="IB42" s="233"/>
      <c r="IC42" s="233"/>
      <c r="ID42" s="233"/>
      <c r="IE42" s="233"/>
      <c r="IF42" s="233"/>
      <c r="IG42" s="233"/>
      <c r="IH42" s="233"/>
      <c r="II42" s="233"/>
      <c r="IJ42" s="233"/>
      <c r="IK42" s="233"/>
      <c r="IL42" s="233"/>
      <c r="IM42" s="233"/>
      <c r="IN42" s="233"/>
      <c r="IO42" s="233"/>
      <c r="IP42" s="233"/>
      <c r="IQ42" s="233"/>
      <c r="IR42" s="233"/>
      <c r="IS42" s="233"/>
      <c r="IT42" s="233"/>
      <c r="IU42" s="233"/>
      <c r="IV42" s="233"/>
      <c r="IW42" s="233"/>
      <c r="IX42" s="233"/>
      <c r="IY42" s="233"/>
      <c r="IZ42" s="233"/>
      <c r="JA42" s="233"/>
      <c r="JB42" s="233"/>
      <c r="JC42" s="233"/>
      <c r="JD42" s="233"/>
      <c r="JE42" s="233"/>
      <c r="JF42" s="233"/>
      <c r="JG42" s="233"/>
      <c r="JH42" s="233"/>
      <c r="JI42" s="233"/>
      <c r="JJ42" s="233"/>
      <c r="JK42" s="233"/>
      <c r="JL42" s="233"/>
      <c r="JM42" s="233"/>
      <c r="JN42" s="233"/>
      <c r="JO42" s="233"/>
      <c r="JP42" s="233"/>
      <c r="JQ42" s="233"/>
      <c r="JR42" s="233"/>
      <c r="JS42" s="233"/>
      <c r="JT42" s="233"/>
      <c r="JU42" s="233"/>
      <c r="JV42" s="233"/>
      <c r="JW42" s="233"/>
      <c r="JX42" s="233"/>
      <c r="JY42" s="233"/>
      <c r="JZ42" s="233"/>
      <c r="KA42" s="233"/>
      <c r="KB42" s="233"/>
      <c r="KC42" s="233"/>
      <c r="KD42" s="233"/>
      <c r="KE42" s="233"/>
      <c r="KF42" s="233"/>
      <c r="KG42" s="233"/>
      <c r="KH42" s="233"/>
      <c r="KI42" s="233"/>
      <c r="KJ42" s="233"/>
      <c r="KK42" s="233"/>
      <c r="KL42" s="233"/>
      <c r="KM42" s="233"/>
      <c r="KN42" s="233"/>
      <c r="KO42" s="233"/>
      <c r="KP42" s="233"/>
      <c r="KQ42" s="233"/>
      <c r="KR42" s="233"/>
      <c r="KS42" s="233"/>
      <c r="KT42" s="233"/>
      <c r="KU42" s="233"/>
      <c r="KV42" s="233"/>
      <c r="KW42" s="233"/>
      <c r="KX42" s="233"/>
      <c r="KY42" s="233"/>
      <c r="KZ42" s="233"/>
      <c r="LA42" s="233"/>
      <c r="LB42" s="233"/>
      <c r="LC42" s="233"/>
      <c r="LD42" s="233"/>
      <c r="LE42" s="233"/>
      <c r="LF42" s="233"/>
      <c r="LG42" s="233"/>
      <c r="LH42" s="233"/>
      <c r="LI42" s="233"/>
      <c r="LJ42" s="233"/>
      <c r="LK42" s="233"/>
      <c r="LL42" s="233"/>
      <c r="LM42" s="233"/>
      <c r="LN42" s="233"/>
      <c r="LO42" s="233"/>
      <c r="LP42" s="233"/>
      <c r="LQ42" s="233"/>
      <c r="LR42" s="233"/>
      <c r="LS42" s="233"/>
      <c r="LT42" s="233"/>
      <c r="LU42" s="233"/>
      <c r="LV42" s="233"/>
      <c r="LW42" s="233"/>
      <c r="LX42" s="233"/>
      <c r="LY42" s="233"/>
      <c r="LZ42" s="233"/>
      <c r="MA42" s="233"/>
      <c r="MB42" s="233"/>
      <c r="MC42" s="233"/>
      <c r="MD42" s="233"/>
      <c r="ME42" s="233"/>
      <c r="MF42" s="233"/>
      <c r="MG42" s="233"/>
      <c r="MH42" s="233"/>
      <c r="MI42" s="233"/>
      <c r="MJ42" s="233"/>
      <c r="MK42" s="233"/>
      <c r="ML42" s="233"/>
      <c r="MM42" s="233"/>
      <c r="MN42" s="233"/>
      <c r="MO42" s="233"/>
      <c r="MP42" s="233"/>
      <c r="MQ42" s="233"/>
      <c r="MR42" s="233"/>
      <c r="MS42" s="233"/>
      <c r="MT42" s="233"/>
      <c r="MU42" s="233"/>
      <c r="MV42" s="233"/>
      <c r="MW42" s="233"/>
      <c r="MX42" s="233"/>
      <c r="MY42" s="233"/>
      <c r="MZ42" s="233"/>
      <c r="NA42" s="233"/>
      <c r="NB42" s="233"/>
      <c r="NC42" s="233"/>
      <c r="ND42" s="233"/>
      <c r="NE42" s="233"/>
      <c r="NF42" s="233"/>
      <c r="NG42" s="233"/>
      <c r="NH42" s="233"/>
      <c r="NI42" s="233"/>
      <c r="NJ42" s="233"/>
      <c r="NK42" s="233"/>
      <c r="NL42" s="233"/>
      <c r="NM42" s="233"/>
      <c r="NN42" s="233"/>
      <c r="NO42" s="233"/>
      <c r="NP42" s="233"/>
      <c r="NQ42" s="233"/>
      <c r="NR42" s="233"/>
      <c r="NS42" s="233"/>
      <c r="NT42" s="233"/>
      <c r="NU42" s="233"/>
      <c r="NV42" s="233"/>
      <c r="NW42" s="233"/>
      <c r="NX42" s="233"/>
      <c r="NY42" s="233"/>
      <c r="NZ42" s="233"/>
      <c r="OA42" s="233"/>
      <c r="OB42" s="233"/>
      <c r="OC42" s="233"/>
      <c r="OD42" s="233"/>
      <c r="OE42" s="233"/>
      <c r="OF42" s="233"/>
      <c r="OG42" s="233"/>
      <c r="OH42" s="233"/>
      <c r="OI42" s="233"/>
      <c r="OJ42" s="233"/>
      <c r="OK42" s="233"/>
      <c r="OL42" s="233"/>
      <c r="OM42" s="233"/>
      <c r="ON42" s="233"/>
      <c r="OO42" s="233"/>
      <c r="OP42" s="233"/>
      <c r="OQ42" s="233"/>
      <c r="OR42" s="233"/>
      <c r="OS42" s="233"/>
      <c r="OT42" s="233"/>
      <c r="OU42" s="233"/>
      <c r="OV42" s="233"/>
      <c r="OW42" s="233"/>
      <c r="OX42" s="233"/>
      <c r="OY42" s="233"/>
      <c r="OZ42" s="233"/>
      <c r="PA42" s="233"/>
      <c r="PB42" s="233"/>
      <c r="PC42" s="233"/>
      <c r="PD42" s="233"/>
      <c r="PE42" s="233"/>
      <c r="PF42" s="233"/>
      <c r="PG42" s="233"/>
      <c r="PH42" s="233"/>
      <c r="PI42" s="233"/>
      <c r="PJ42" s="233"/>
      <c r="PK42" s="233"/>
      <c r="PL42" s="233"/>
      <c r="PM42" s="233"/>
      <c r="PN42" s="233"/>
      <c r="PO42" s="233"/>
      <c r="PP42" s="233"/>
      <c r="PQ42" s="233"/>
      <c r="PR42" s="233"/>
      <c r="PS42" s="233"/>
      <c r="PT42" s="233"/>
      <c r="PU42" s="233"/>
      <c r="PV42" s="233"/>
      <c r="PW42" s="233"/>
      <c r="PX42" s="233"/>
      <c r="PY42" s="233"/>
      <c r="PZ42" s="233"/>
      <c r="QA42" s="233"/>
      <c r="QB42" s="233"/>
      <c r="QC42" s="233"/>
      <c r="QD42" s="233"/>
      <c r="QE42" s="233"/>
      <c r="QF42" s="233"/>
      <c r="QG42" s="233"/>
      <c r="QH42" s="233"/>
      <c r="QI42" s="233"/>
      <c r="QJ42" s="233"/>
      <c r="QK42" s="233"/>
      <c r="QL42" s="233"/>
      <c r="QM42" s="233"/>
      <c r="QN42" s="233"/>
      <c r="QO42" s="233"/>
      <c r="QP42" s="233"/>
      <c r="QQ42" s="233"/>
      <c r="QR42" s="233"/>
      <c r="QS42" s="233"/>
      <c r="QT42" s="233"/>
      <c r="QU42" s="233"/>
      <c r="QV42" s="233"/>
      <c r="QW42" s="233"/>
      <c r="QX42" s="233"/>
      <c r="QY42" s="233"/>
      <c r="QZ42" s="233"/>
      <c r="RA42" s="233"/>
      <c r="RB42" s="233"/>
      <c r="RC42" s="233"/>
      <c r="RD42" s="233"/>
      <c r="RE42" s="233"/>
      <c r="RF42" s="233"/>
      <c r="RG42" s="233"/>
      <c r="RH42" s="233"/>
      <c r="RI42" s="233"/>
      <c r="RJ42" s="233"/>
      <c r="RK42" s="233"/>
      <c r="RL42" s="233"/>
      <c r="RM42" s="233"/>
      <c r="RN42" s="233"/>
      <c r="RO42" s="233"/>
      <c r="RP42" s="233"/>
      <c r="RQ42" s="233"/>
      <c r="RR42" s="233"/>
      <c r="RS42" s="233"/>
      <c r="RT42" s="233"/>
      <c r="RU42" s="233"/>
      <c r="RV42" s="233"/>
      <c r="RW42" s="233"/>
      <c r="RX42" s="233"/>
      <c r="RY42" s="233"/>
      <c r="RZ42" s="233"/>
      <c r="SA42" s="233"/>
      <c r="SB42" s="233"/>
      <c r="SC42" s="233"/>
      <c r="SD42" s="233"/>
      <c r="SE42" s="233"/>
      <c r="SF42" s="233"/>
      <c r="SG42" s="233"/>
      <c r="SH42" s="233"/>
      <c r="SI42" s="233"/>
      <c r="SJ42" s="233"/>
      <c r="SK42" s="233"/>
      <c r="SL42" s="233"/>
      <c r="SM42" s="233"/>
      <c r="SN42" s="233"/>
      <c r="SO42" s="233"/>
      <c r="SP42" s="233"/>
      <c r="SQ42" s="233"/>
      <c r="SR42" s="233"/>
      <c r="SS42" s="233"/>
      <c r="ST42" s="233"/>
      <c r="SU42" s="233"/>
      <c r="SV42" s="233"/>
      <c r="SW42" s="233"/>
      <c r="SX42" s="233"/>
      <c r="SY42" s="233"/>
      <c r="SZ42" s="233"/>
      <c r="TA42" s="233"/>
      <c r="TB42" s="233"/>
      <c r="TC42" s="233"/>
      <c r="TD42" s="233"/>
      <c r="TE42" s="233"/>
      <c r="TF42" s="233"/>
      <c r="TG42" s="233"/>
      <c r="TH42" s="233"/>
      <c r="TI42" s="233"/>
      <c r="TJ42" s="233"/>
      <c r="TK42" s="233"/>
      <c r="TL42" s="233"/>
      <c r="TM42" s="233"/>
      <c r="TN42" s="233"/>
      <c r="TO42" s="233"/>
      <c r="TP42" s="233"/>
      <c r="TQ42" s="233"/>
      <c r="TR42" s="233"/>
      <c r="TS42" s="233"/>
      <c r="TT42" s="233"/>
      <c r="TU42" s="233"/>
      <c r="TV42" s="233"/>
      <c r="TW42" s="233"/>
      <c r="TX42" s="233"/>
      <c r="TY42" s="233"/>
      <c r="TZ42" s="233"/>
      <c r="UA42" s="233"/>
      <c r="UB42" s="233"/>
      <c r="UC42" s="233"/>
      <c r="UD42" s="233"/>
      <c r="UE42" s="233"/>
      <c r="UF42" s="233"/>
      <c r="UG42" s="233"/>
      <c r="UH42" s="233"/>
      <c r="UI42" s="233"/>
      <c r="UJ42" s="233"/>
      <c r="UK42" s="233"/>
      <c r="UL42" s="233"/>
      <c r="UM42" s="233"/>
      <c r="UN42" s="233"/>
      <c r="UO42" s="233"/>
      <c r="UP42" s="233"/>
      <c r="UQ42" s="233"/>
      <c r="UR42" s="233"/>
      <c r="US42" s="233"/>
      <c r="UT42" s="233"/>
      <c r="UU42" s="233"/>
      <c r="UV42" s="233"/>
      <c r="UW42" s="233"/>
      <c r="UX42" s="233"/>
      <c r="UY42" s="233"/>
      <c r="UZ42" s="233"/>
      <c r="VA42" s="233"/>
      <c r="VB42" s="233"/>
      <c r="VC42" s="233"/>
      <c r="VD42" s="233"/>
      <c r="VE42" s="233"/>
      <c r="VF42" s="233"/>
      <c r="VG42" s="233"/>
      <c r="VH42" s="233"/>
      <c r="VI42" s="233"/>
      <c r="VJ42" s="233"/>
      <c r="VK42" s="233"/>
      <c r="VL42" s="233"/>
      <c r="VM42" s="233"/>
      <c r="VN42" s="233"/>
      <c r="VO42" s="233"/>
      <c r="VP42" s="233"/>
      <c r="VQ42" s="233"/>
      <c r="VR42" s="233"/>
      <c r="VS42" s="233"/>
      <c r="VT42" s="233"/>
      <c r="VU42" s="233"/>
      <c r="VV42" s="233"/>
      <c r="VW42" s="233"/>
      <c r="VX42" s="233"/>
      <c r="VY42" s="233"/>
      <c r="VZ42" s="233"/>
      <c r="WA42" s="233"/>
      <c r="WB42" s="233"/>
      <c r="WC42" s="233"/>
      <c r="WD42" s="233"/>
      <c r="WE42" s="233"/>
      <c r="WF42" s="233"/>
      <c r="WG42" s="233"/>
      <c r="WH42" s="233"/>
      <c r="WI42" s="233"/>
      <c r="WJ42" s="233"/>
      <c r="WK42" s="233"/>
      <c r="WL42" s="233"/>
      <c r="WM42" s="233"/>
      <c r="WN42" s="233"/>
      <c r="WO42" s="233"/>
      <c r="WP42" s="233"/>
      <c r="WQ42" s="233"/>
      <c r="WR42" s="233"/>
      <c r="WS42" s="233"/>
      <c r="WT42" s="233"/>
      <c r="WU42" s="233"/>
      <c r="WV42" s="233"/>
      <c r="WW42" s="233"/>
      <c r="WX42" s="233"/>
      <c r="WY42" s="233"/>
      <c r="WZ42" s="233"/>
      <c r="XA42" s="233"/>
      <c r="XB42" s="233"/>
      <c r="XC42" s="233"/>
      <c r="XD42" s="233"/>
      <c r="XE42" s="233"/>
      <c r="XF42" s="233"/>
      <c r="XG42" s="233"/>
      <c r="XH42" s="233"/>
      <c r="XI42" s="233"/>
      <c r="XJ42" s="233"/>
      <c r="XK42" s="233"/>
      <c r="XL42" s="233"/>
      <c r="XM42" s="233"/>
      <c r="XN42" s="233"/>
      <c r="XO42" s="233"/>
      <c r="XP42" s="233"/>
      <c r="XQ42" s="233"/>
      <c r="XR42" s="233"/>
      <c r="XS42" s="233"/>
      <c r="XT42" s="233"/>
      <c r="XU42" s="233"/>
      <c r="XV42" s="233"/>
      <c r="XW42" s="233"/>
      <c r="XX42" s="233"/>
      <c r="XY42" s="233"/>
      <c r="XZ42" s="233"/>
      <c r="YA42" s="233"/>
      <c r="YB42" s="233"/>
      <c r="YC42" s="233"/>
      <c r="YD42" s="233"/>
      <c r="YE42" s="233"/>
      <c r="YF42" s="233"/>
      <c r="YG42" s="233"/>
      <c r="YH42" s="233"/>
      <c r="YI42" s="233"/>
      <c r="YJ42" s="233"/>
      <c r="YK42" s="233"/>
      <c r="YL42" s="233"/>
      <c r="YM42" s="233"/>
      <c r="YN42" s="233"/>
      <c r="YO42" s="233"/>
      <c r="YP42" s="233"/>
      <c r="YQ42" s="233"/>
      <c r="YR42" s="233"/>
      <c r="YS42" s="233"/>
      <c r="YT42" s="233"/>
      <c r="YU42" s="233"/>
      <c r="YV42" s="233"/>
      <c r="YW42" s="233"/>
      <c r="YX42" s="233"/>
      <c r="YY42" s="233"/>
      <c r="YZ42" s="233"/>
      <c r="ZA42" s="233"/>
      <c r="ZB42" s="233"/>
      <c r="ZC42" s="233"/>
      <c r="ZD42" s="233"/>
      <c r="ZE42" s="233"/>
      <c r="ZF42" s="233"/>
      <c r="ZG42" s="233"/>
      <c r="ZH42" s="233"/>
      <c r="ZI42" s="233"/>
      <c r="ZJ42" s="233"/>
      <c r="ZK42" s="233"/>
      <c r="ZL42" s="233"/>
      <c r="ZM42" s="233"/>
      <c r="ZN42" s="233"/>
      <c r="ZO42" s="233"/>
      <c r="ZP42" s="233"/>
      <c r="ZQ42" s="233"/>
      <c r="ZR42" s="233"/>
      <c r="ZS42" s="233"/>
      <c r="ZT42" s="233"/>
      <c r="ZU42" s="233"/>
      <c r="ZV42" s="233"/>
      <c r="ZW42" s="233"/>
      <c r="ZX42" s="233"/>
      <c r="ZY42" s="233"/>
      <c r="ZZ42" s="233"/>
      <c r="AAA42" s="233"/>
      <c r="AAB42" s="233"/>
      <c r="AAC42" s="233"/>
      <c r="AAD42" s="233"/>
      <c r="AAE42" s="233"/>
      <c r="AAF42" s="233"/>
      <c r="AAG42" s="233"/>
      <c r="AAH42" s="233"/>
      <c r="AAI42" s="233"/>
      <c r="AAJ42" s="233"/>
      <c r="AAK42" s="233"/>
      <c r="AAL42" s="233"/>
      <c r="AAM42" s="233"/>
      <c r="AAN42" s="233"/>
      <c r="AAO42" s="233"/>
      <c r="AAP42" s="233"/>
      <c r="AAQ42" s="233"/>
      <c r="AAR42" s="233"/>
      <c r="AAS42" s="233"/>
      <c r="AAT42" s="233"/>
      <c r="AAU42" s="233"/>
      <c r="AAV42" s="233"/>
      <c r="AAW42" s="233"/>
      <c r="AAX42" s="233"/>
      <c r="AAY42" s="233"/>
      <c r="AAZ42" s="233"/>
      <c r="ABA42" s="233"/>
      <c r="ABB42" s="233"/>
      <c r="ABC42" s="233"/>
      <c r="ABD42" s="233"/>
      <c r="ABE42" s="233"/>
      <c r="ABF42" s="233"/>
      <c r="ABG42" s="233"/>
      <c r="ABH42" s="233"/>
      <c r="ABI42" s="233"/>
      <c r="ABJ42" s="233"/>
      <c r="ABK42" s="233"/>
      <c r="ABL42" s="233"/>
      <c r="ABM42" s="233"/>
      <c r="ABN42" s="233"/>
      <c r="ABO42" s="233"/>
      <c r="ABP42" s="233"/>
      <c r="ABQ42" s="233"/>
      <c r="ABR42" s="233"/>
      <c r="ABS42" s="233"/>
      <c r="ABT42" s="233"/>
      <c r="ABU42" s="233"/>
      <c r="ABV42" s="233"/>
      <c r="ABW42" s="233"/>
      <c r="ABX42" s="233"/>
      <c r="ABY42" s="233"/>
      <c r="ABZ42" s="233"/>
      <c r="ACA42" s="233"/>
      <c r="ACB42" s="233"/>
      <c r="ACC42" s="233"/>
      <c r="ACD42" s="233"/>
      <c r="ACE42" s="233"/>
      <c r="ACF42" s="233"/>
      <c r="ACG42" s="233"/>
      <c r="ACH42" s="233"/>
      <c r="ACI42" s="233"/>
      <c r="ACJ42" s="233"/>
      <c r="ACK42" s="233"/>
      <c r="ACL42" s="233"/>
      <c r="ACM42" s="233"/>
      <c r="ACN42" s="233"/>
      <c r="ACO42" s="233"/>
      <c r="ACP42" s="233"/>
      <c r="ACQ42" s="233"/>
      <c r="ACR42" s="233"/>
      <c r="ACS42" s="233"/>
      <c r="ACT42" s="233"/>
      <c r="ACU42" s="233"/>
      <c r="ACV42" s="233"/>
      <c r="ACW42" s="233"/>
      <c r="ACX42" s="233"/>
      <c r="ACY42" s="233"/>
      <c r="ACZ42" s="233"/>
      <c r="ADA42" s="233"/>
      <c r="ADB42" s="233"/>
      <c r="ADC42" s="233"/>
      <c r="ADD42" s="233"/>
      <c r="ADE42" s="233"/>
      <c r="ADF42" s="233"/>
      <c r="ADG42" s="233"/>
      <c r="ADH42" s="233"/>
      <c r="ADI42" s="233"/>
      <c r="ADJ42" s="233"/>
      <c r="ADK42" s="233"/>
      <c r="ADL42" s="233"/>
      <c r="ADM42" s="233"/>
      <c r="ADN42" s="233"/>
      <c r="ADO42" s="233"/>
      <c r="ADP42" s="233"/>
      <c r="ADQ42" s="233"/>
      <c r="ADR42" s="233"/>
      <c r="ADS42" s="233"/>
      <c r="ADT42" s="233"/>
      <c r="ADU42" s="233"/>
      <c r="ADV42" s="233"/>
      <c r="ADW42" s="233"/>
      <c r="ADX42" s="233"/>
      <c r="ADY42" s="233"/>
      <c r="ADZ42" s="233"/>
      <c r="AEA42" s="233"/>
      <c r="AEB42" s="233"/>
      <c r="AEC42" s="233"/>
      <c r="AED42" s="233"/>
      <c r="AEE42" s="233"/>
      <c r="AEF42" s="233"/>
      <c r="AEG42" s="233"/>
      <c r="AEH42" s="233"/>
      <c r="AEI42" s="233"/>
      <c r="AEJ42" s="233"/>
      <c r="AEK42" s="233"/>
      <c r="AEL42" s="233"/>
      <c r="AEM42" s="233"/>
      <c r="AEN42" s="233"/>
      <c r="AEO42" s="233"/>
      <c r="AEP42" s="233"/>
      <c r="AEQ42" s="233"/>
      <c r="AER42" s="233"/>
      <c r="AES42" s="233"/>
      <c r="AET42" s="233"/>
      <c r="AEU42" s="233"/>
      <c r="AEV42" s="233"/>
      <c r="AEW42" s="233"/>
      <c r="AEX42" s="233"/>
      <c r="AEY42" s="233"/>
      <c r="AEZ42" s="233"/>
      <c r="AFA42" s="233"/>
      <c r="AFB42" s="233"/>
      <c r="AFC42" s="233"/>
      <c r="AFD42" s="233"/>
      <c r="AFE42" s="233"/>
      <c r="AFF42" s="233"/>
      <c r="AFG42" s="233"/>
      <c r="AFH42" s="233"/>
      <c r="AFI42" s="233"/>
      <c r="AFJ42" s="233"/>
      <c r="AFK42" s="233"/>
      <c r="AFL42" s="233"/>
      <c r="AFM42" s="233"/>
      <c r="AFN42" s="233"/>
      <c r="AFO42" s="233"/>
      <c r="AFP42" s="233"/>
      <c r="AFQ42" s="233"/>
      <c r="AFR42" s="233"/>
      <c r="AFS42" s="233"/>
      <c r="AFT42" s="233"/>
      <c r="AFU42" s="233"/>
      <c r="AFV42" s="233"/>
      <c r="AFW42" s="233"/>
      <c r="AFX42" s="233"/>
      <c r="AFY42" s="233"/>
      <c r="AFZ42" s="233"/>
      <c r="AGA42" s="233"/>
      <c r="AGB42" s="233"/>
      <c r="AGC42" s="233"/>
      <c r="AGD42" s="233"/>
      <c r="AGE42" s="233"/>
      <c r="AGF42" s="233"/>
      <c r="AGG42" s="233"/>
      <c r="AGH42" s="233"/>
      <c r="AGI42" s="233"/>
      <c r="AGJ42" s="233"/>
      <c r="AGK42" s="233"/>
      <c r="AGL42" s="233"/>
      <c r="AGM42" s="233"/>
      <c r="AGN42" s="233"/>
      <c r="AGO42" s="233"/>
      <c r="AGP42" s="233"/>
      <c r="AGQ42" s="233"/>
      <c r="AGR42" s="233"/>
      <c r="AGS42" s="233"/>
      <c r="AGT42" s="233"/>
      <c r="AGU42" s="233"/>
      <c r="AGV42" s="233"/>
      <c r="AGW42" s="233"/>
      <c r="AGX42" s="233"/>
      <c r="AGY42" s="233"/>
      <c r="AGZ42" s="233"/>
      <c r="AHA42" s="233"/>
      <c r="AHB42" s="233"/>
      <c r="AHC42" s="233"/>
      <c r="AHD42" s="233"/>
      <c r="AHE42" s="233"/>
      <c r="AHF42" s="233"/>
      <c r="AHG42" s="233"/>
      <c r="AHH42" s="233"/>
      <c r="AHI42" s="233"/>
      <c r="AHJ42" s="233"/>
      <c r="AHK42" s="233"/>
      <c r="AHL42" s="233"/>
      <c r="AHM42" s="233"/>
      <c r="AHN42" s="233"/>
      <c r="AHO42" s="233"/>
      <c r="AHP42" s="233"/>
      <c r="AHQ42" s="233"/>
      <c r="AHR42" s="233"/>
      <c r="AHS42" s="233"/>
      <c r="AHT42" s="233"/>
      <c r="AHU42" s="233"/>
      <c r="AHV42" s="233"/>
      <c r="AHW42" s="233"/>
      <c r="AHX42" s="233"/>
      <c r="AHY42" s="233"/>
      <c r="AHZ42" s="233"/>
      <c r="AIA42" s="233"/>
      <c r="AIB42" s="233"/>
      <c r="AIC42" s="233"/>
      <c r="AID42" s="233"/>
      <c r="AIE42" s="233"/>
      <c r="AIF42" s="233"/>
      <c r="AIG42" s="233"/>
      <c r="AIH42" s="233"/>
      <c r="AII42" s="233"/>
      <c r="AIJ42" s="233"/>
      <c r="AIK42" s="233"/>
      <c r="AIL42" s="233"/>
      <c r="AIM42" s="233"/>
      <c r="AIN42" s="233"/>
      <c r="AIO42" s="233"/>
      <c r="AIP42" s="233"/>
      <c r="AIQ42" s="233"/>
      <c r="AIR42" s="233"/>
      <c r="AIS42" s="233"/>
      <c r="AIT42" s="233"/>
      <c r="AIU42" s="233"/>
      <c r="AIV42" s="233"/>
      <c r="AIW42" s="233"/>
      <c r="AIX42" s="233"/>
      <c r="AIY42" s="233"/>
      <c r="AIZ42" s="233"/>
      <c r="AJA42" s="233"/>
      <c r="AJB42" s="233"/>
      <c r="AJC42" s="233"/>
      <c r="AJD42" s="233"/>
      <c r="AJE42" s="233"/>
      <c r="AJF42" s="233"/>
      <c r="AJG42" s="233"/>
      <c r="AJH42" s="233"/>
      <c r="AJI42" s="233"/>
      <c r="AJJ42" s="233"/>
      <c r="AJK42" s="233"/>
      <c r="AJL42" s="233"/>
      <c r="AJM42" s="233"/>
      <c r="AJN42" s="233"/>
      <c r="AJO42" s="233"/>
      <c r="AJP42" s="233"/>
      <c r="AJQ42" s="233"/>
      <c r="AJR42" s="233"/>
      <c r="AJS42" s="233"/>
      <c r="AJT42" s="233"/>
      <c r="AJU42" s="233"/>
      <c r="AJV42" s="233"/>
      <c r="AJW42" s="233"/>
      <c r="AJX42" s="233"/>
      <c r="AJY42" s="233"/>
      <c r="AJZ42" s="233"/>
      <c r="AKA42" s="233"/>
      <c r="AKB42" s="233"/>
      <c r="AKC42" s="233"/>
      <c r="AKD42" s="233"/>
      <c r="AKE42" s="233"/>
      <c r="AKF42" s="233"/>
      <c r="AKG42" s="233"/>
      <c r="AKH42" s="233"/>
      <c r="AKI42" s="233"/>
      <c r="AKJ42" s="233"/>
      <c r="AKK42" s="233"/>
      <c r="AKL42" s="233"/>
      <c r="AKM42" s="233"/>
      <c r="AKN42" s="233"/>
      <c r="AKO42" s="233"/>
      <c r="AKP42" s="233"/>
      <c r="AKQ42" s="233"/>
      <c r="AKR42" s="233"/>
      <c r="AKS42" s="233"/>
      <c r="AKT42" s="233"/>
      <c r="AKU42" s="233"/>
      <c r="AKV42" s="233"/>
      <c r="AKW42" s="233"/>
      <c r="AKX42" s="233"/>
      <c r="AKY42" s="233"/>
      <c r="AKZ42" s="233"/>
      <c r="ALA42" s="233"/>
      <c r="ALB42" s="233"/>
      <c r="ALC42" s="233"/>
      <c r="ALD42" s="233"/>
      <c r="ALE42" s="233"/>
      <c r="ALF42" s="233"/>
      <c r="ALG42" s="233"/>
      <c r="ALH42" s="233"/>
      <c r="ALI42" s="233"/>
      <c r="ALJ42" s="233"/>
      <c r="ALK42" s="233"/>
      <c r="ALL42" s="233"/>
      <c r="ALM42" s="233"/>
      <c r="ALN42" s="233"/>
      <c r="ALO42" s="233"/>
      <c r="ALP42" s="233"/>
      <c r="ALQ42" s="233"/>
      <c r="ALR42" s="233"/>
      <c r="ALS42" s="233"/>
      <c r="ALT42" s="233"/>
      <c r="ALU42" s="233"/>
      <c r="ALV42" s="233"/>
      <c r="ALW42" s="233"/>
      <c r="ALX42" s="233"/>
      <c r="ALY42" s="233"/>
      <c r="ALZ42" s="233"/>
      <c r="AMA42" s="233"/>
    </row>
    <row r="43" spans="1:1015" s="241" customFormat="1" ht="12">
      <c r="A43" s="256">
        <f>A41+1</f>
        <v>19</v>
      </c>
      <c r="B43" s="257" t="s">
        <v>188</v>
      </c>
      <c r="C43" s="258" t="s">
        <v>131</v>
      </c>
      <c r="D43" s="256">
        <v>3</v>
      </c>
      <c r="E43" s="246"/>
      <c r="F43" s="254">
        <f>E43*D43</f>
        <v>0</v>
      </c>
    </row>
    <row r="44" spans="1:1015" ht="21.45">
      <c r="A44" s="259"/>
      <c r="B44" s="261" t="s">
        <v>189</v>
      </c>
      <c r="C44" s="260"/>
      <c r="D44" s="260"/>
      <c r="E44" s="249"/>
      <c r="F44" s="262"/>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c r="DE44" s="233"/>
      <c r="DF44" s="233"/>
      <c r="DG44" s="233"/>
      <c r="DH44" s="233"/>
      <c r="DI44" s="233"/>
      <c r="DJ44" s="233"/>
      <c r="DK44" s="233"/>
      <c r="DL44" s="233"/>
      <c r="DM44" s="233"/>
      <c r="DN44" s="233"/>
      <c r="DO44" s="233"/>
      <c r="DP44" s="233"/>
      <c r="DQ44" s="233"/>
      <c r="DR44" s="233"/>
      <c r="DS44" s="233"/>
      <c r="DT44" s="233"/>
      <c r="DU44" s="233"/>
      <c r="DV44" s="233"/>
      <c r="DW44" s="233"/>
      <c r="DX44" s="233"/>
      <c r="DY44" s="233"/>
      <c r="DZ44" s="233"/>
      <c r="EA44" s="233"/>
      <c r="EB44" s="233"/>
      <c r="EC44" s="233"/>
      <c r="ED44" s="233"/>
      <c r="EE44" s="233"/>
      <c r="EF44" s="233"/>
      <c r="EG44" s="233"/>
      <c r="EH44" s="233"/>
      <c r="EI44" s="233"/>
      <c r="EJ44" s="233"/>
      <c r="EK44" s="233"/>
      <c r="EL44" s="233"/>
      <c r="EM44" s="233"/>
      <c r="EN44" s="233"/>
      <c r="EO44" s="233"/>
      <c r="EP44" s="233"/>
      <c r="EQ44" s="233"/>
      <c r="ER44" s="233"/>
      <c r="ES44" s="233"/>
      <c r="ET44" s="233"/>
      <c r="EU44" s="233"/>
      <c r="EV44" s="233"/>
      <c r="EW44" s="233"/>
      <c r="EX44" s="233"/>
      <c r="EY44" s="233"/>
      <c r="EZ44" s="233"/>
      <c r="FA44" s="233"/>
      <c r="FB44" s="233"/>
      <c r="FC44" s="233"/>
      <c r="FD44" s="233"/>
      <c r="FE44" s="233"/>
      <c r="FF44" s="233"/>
      <c r="FG44" s="233"/>
      <c r="FH44" s="233"/>
      <c r="FI44" s="233"/>
      <c r="FJ44" s="233"/>
      <c r="FK44" s="233"/>
      <c r="FL44" s="233"/>
      <c r="FM44" s="233"/>
      <c r="FN44" s="233"/>
      <c r="FO44" s="233"/>
      <c r="FP44" s="233"/>
      <c r="FQ44" s="233"/>
      <c r="FR44" s="233"/>
      <c r="FS44" s="233"/>
      <c r="FT44" s="233"/>
      <c r="FU44" s="233"/>
      <c r="FV44" s="233"/>
      <c r="FW44" s="233"/>
      <c r="FX44" s="233"/>
      <c r="FY44" s="233"/>
      <c r="FZ44" s="233"/>
      <c r="GA44" s="233"/>
      <c r="GB44" s="233"/>
      <c r="GC44" s="233"/>
      <c r="GD44" s="233"/>
      <c r="GE44" s="233"/>
      <c r="GF44" s="233"/>
      <c r="GG44" s="233"/>
      <c r="GH44" s="233"/>
      <c r="GI44" s="233"/>
      <c r="GJ44" s="233"/>
      <c r="GK44" s="233"/>
      <c r="GL44" s="233"/>
      <c r="GM44" s="233"/>
      <c r="GN44" s="233"/>
      <c r="GO44" s="233"/>
      <c r="GP44" s="233"/>
      <c r="GQ44" s="233"/>
      <c r="GR44" s="233"/>
      <c r="GS44" s="233"/>
      <c r="GT44" s="233"/>
      <c r="GU44" s="233"/>
      <c r="GV44" s="233"/>
      <c r="GW44" s="233"/>
      <c r="GX44" s="233"/>
      <c r="GY44" s="233"/>
      <c r="GZ44" s="233"/>
      <c r="HA44" s="233"/>
      <c r="HB44" s="233"/>
      <c r="HC44" s="233"/>
      <c r="HD44" s="233"/>
      <c r="HE44" s="233"/>
      <c r="HF44" s="233"/>
      <c r="HG44" s="233"/>
      <c r="HH44" s="233"/>
      <c r="HI44" s="233"/>
      <c r="HJ44" s="233"/>
      <c r="HK44" s="233"/>
      <c r="HL44" s="233"/>
      <c r="HM44" s="233"/>
      <c r="HN44" s="233"/>
      <c r="HO44" s="233"/>
      <c r="HP44" s="233"/>
      <c r="HQ44" s="233"/>
      <c r="HR44" s="233"/>
      <c r="HS44" s="233"/>
      <c r="HT44" s="233"/>
      <c r="HU44" s="233"/>
      <c r="HV44" s="233"/>
      <c r="HW44" s="233"/>
      <c r="HX44" s="233"/>
      <c r="HY44" s="233"/>
      <c r="HZ44" s="233"/>
      <c r="IA44" s="233"/>
      <c r="IB44" s="233"/>
      <c r="IC44" s="233"/>
      <c r="ID44" s="233"/>
      <c r="IE44" s="233"/>
      <c r="IF44" s="233"/>
      <c r="IG44" s="233"/>
      <c r="IH44" s="233"/>
      <c r="II44" s="233"/>
      <c r="IJ44" s="233"/>
      <c r="IK44" s="233"/>
      <c r="IL44" s="233"/>
      <c r="IM44" s="233"/>
      <c r="IN44" s="233"/>
      <c r="IO44" s="233"/>
      <c r="IP44" s="233"/>
      <c r="IQ44" s="233"/>
      <c r="IR44" s="233"/>
      <c r="IS44" s="233"/>
      <c r="IT44" s="233"/>
      <c r="IU44" s="233"/>
      <c r="IV44" s="233"/>
      <c r="IW44" s="233"/>
      <c r="IX44" s="233"/>
      <c r="IY44" s="233"/>
      <c r="IZ44" s="233"/>
      <c r="JA44" s="233"/>
      <c r="JB44" s="233"/>
      <c r="JC44" s="233"/>
      <c r="JD44" s="233"/>
      <c r="JE44" s="233"/>
      <c r="JF44" s="233"/>
      <c r="JG44" s="233"/>
      <c r="JH44" s="233"/>
      <c r="JI44" s="233"/>
      <c r="JJ44" s="233"/>
      <c r="JK44" s="233"/>
      <c r="JL44" s="233"/>
      <c r="JM44" s="233"/>
      <c r="JN44" s="233"/>
      <c r="JO44" s="233"/>
      <c r="JP44" s="233"/>
      <c r="JQ44" s="233"/>
      <c r="JR44" s="233"/>
      <c r="JS44" s="233"/>
      <c r="JT44" s="233"/>
      <c r="JU44" s="233"/>
      <c r="JV44" s="233"/>
      <c r="JW44" s="233"/>
      <c r="JX44" s="233"/>
      <c r="JY44" s="233"/>
      <c r="JZ44" s="233"/>
      <c r="KA44" s="233"/>
      <c r="KB44" s="233"/>
      <c r="KC44" s="233"/>
      <c r="KD44" s="233"/>
      <c r="KE44" s="233"/>
      <c r="KF44" s="233"/>
      <c r="KG44" s="233"/>
      <c r="KH44" s="233"/>
      <c r="KI44" s="233"/>
      <c r="KJ44" s="233"/>
      <c r="KK44" s="233"/>
      <c r="KL44" s="233"/>
      <c r="KM44" s="233"/>
      <c r="KN44" s="233"/>
      <c r="KO44" s="233"/>
      <c r="KP44" s="233"/>
      <c r="KQ44" s="233"/>
      <c r="KR44" s="233"/>
      <c r="KS44" s="233"/>
      <c r="KT44" s="233"/>
      <c r="KU44" s="233"/>
      <c r="KV44" s="233"/>
      <c r="KW44" s="233"/>
      <c r="KX44" s="233"/>
      <c r="KY44" s="233"/>
      <c r="KZ44" s="233"/>
      <c r="LA44" s="233"/>
      <c r="LB44" s="233"/>
      <c r="LC44" s="233"/>
      <c r="LD44" s="233"/>
      <c r="LE44" s="233"/>
      <c r="LF44" s="233"/>
      <c r="LG44" s="233"/>
      <c r="LH44" s="233"/>
      <c r="LI44" s="233"/>
      <c r="LJ44" s="233"/>
      <c r="LK44" s="233"/>
      <c r="LL44" s="233"/>
      <c r="LM44" s="233"/>
      <c r="LN44" s="233"/>
      <c r="LO44" s="233"/>
      <c r="LP44" s="233"/>
      <c r="LQ44" s="233"/>
      <c r="LR44" s="233"/>
      <c r="LS44" s="233"/>
      <c r="LT44" s="233"/>
      <c r="LU44" s="233"/>
      <c r="LV44" s="233"/>
      <c r="LW44" s="233"/>
      <c r="LX44" s="233"/>
      <c r="LY44" s="233"/>
      <c r="LZ44" s="233"/>
      <c r="MA44" s="233"/>
      <c r="MB44" s="233"/>
      <c r="MC44" s="233"/>
      <c r="MD44" s="233"/>
      <c r="ME44" s="233"/>
      <c r="MF44" s="233"/>
      <c r="MG44" s="233"/>
      <c r="MH44" s="233"/>
      <c r="MI44" s="233"/>
      <c r="MJ44" s="233"/>
      <c r="MK44" s="233"/>
      <c r="ML44" s="233"/>
      <c r="MM44" s="233"/>
      <c r="MN44" s="233"/>
      <c r="MO44" s="233"/>
      <c r="MP44" s="233"/>
      <c r="MQ44" s="233"/>
      <c r="MR44" s="233"/>
      <c r="MS44" s="233"/>
      <c r="MT44" s="233"/>
      <c r="MU44" s="233"/>
      <c r="MV44" s="233"/>
      <c r="MW44" s="233"/>
      <c r="MX44" s="233"/>
      <c r="MY44" s="233"/>
      <c r="MZ44" s="233"/>
      <c r="NA44" s="233"/>
      <c r="NB44" s="233"/>
      <c r="NC44" s="233"/>
      <c r="ND44" s="233"/>
      <c r="NE44" s="233"/>
      <c r="NF44" s="233"/>
      <c r="NG44" s="233"/>
      <c r="NH44" s="233"/>
      <c r="NI44" s="233"/>
      <c r="NJ44" s="233"/>
      <c r="NK44" s="233"/>
      <c r="NL44" s="233"/>
      <c r="NM44" s="233"/>
      <c r="NN44" s="233"/>
      <c r="NO44" s="233"/>
      <c r="NP44" s="233"/>
      <c r="NQ44" s="233"/>
      <c r="NR44" s="233"/>
      <c r="NS44" s="233"/>
      <c r="NT44" s="233"/>
      <c r="NU44" s="233"/>
      <c r="NV44" s="233"/>
      <c r="NW44" s="233"/>
      <c r="NX44" s="233"/>
      <c r="NY44" s="233"/>
      <c r="NZ44" s="233"/>
      <c r="OA44" s="233"/>
      <c r="OB44" s="233"/>
      <c r="OC44" s="233"/>
      <c r="OD44" s="233"/>
      <c r="OE44" s="233"/>
      <c r="OF44" s="233"/>
      <c r="OG44" s="233"/>
      <c r="OH44" s="233"/>
      <c r="OI44" s="233"/>
      <c r="OJ44" s="233"/>
      <c r="OK44" s="233"/>
      <c r="OL44" s="233"/>
      <c r="OM44" s="233"/>
      <c r="ON44" s="233"/>
      <c r="OO44" s="233"/>
      <c r="OP44" s="233"/>
      <c r="OQ44" s="233"/>
      <c r="OR44" s="233"/>
      <c r="OS44" s="233"/>
      <c r="OT44" s="233"/>
      <c r="OU44" s="233"/>
      <c r="OV44" s="233"/>
      <c r="OW44" s="233"/>
      <c r="OX44" s="233"/>
      <c r="OY44" s="233"/>
      <c r="OZ44" s="233"/>
      <c r="PA44" s="233"/>
      <c r="PB44" s="233"/>
      <c r="PC44" s="233"/>
      <c r="PD44" s="233"/>
      <c r="PE44" s="233"/>
      <c r="PF44" s="233"/>
      <c r="PG44" s="233"/>
      <c r="PH44" s="233"/>
      <c r="PI44" s="233"/>
      <c r="PJ44" s="233"/>
      <c r="PK44" s="233"/>
      <c r="PL44" s="233"/>
      <c r="PM44" s="233"/>
      <c r="PN44" s="233"/>
      <c r="PO44" s="233"/>
      <c r="PP44" s="233"/>
      <c r="PQ44" s="233"/>
      <c r="PR44" s="233"/>
      <c r="PS44" s="233"/>
      <c r="PT44" s="233"/>
      <c r="PU44" s="233"/>
      <c r="PV44" s="233"/>
      <c r="PW44" s="233"/>
      <c r="PX44" s="233"/>
      <c r="PY44" s="233"/>
      <c r="PZ44" s="233"/>
      <c r="QA44" s="233"/>
      <c r="QB44" s="233"/>
      <c r="QC44" s="233"/>
      <c r="QD44" s="233"/>
      <c r="QE44" s="233"/>
      <c r="QF44" s="233"/>
      <c r="QG44" s="233"/>
      <c r="QH44" s="233"/>
      <c r="QI44" s="233"/>
      <c r="QJ44" s="233"/>
      <c r="QK44" s="233"/>
      <c r="QL44" s="233"/>
      <c r="QM44" s="233"/>
      <c r="QN44" s="233"/>
      <c r="QO44" s="233"/>
      <c r="QP44" s="233"/>
      <c r="QQ44" s="233"/>
      <c r="QR44" s="233"/>
      <c r="QS44" s="233"/>
      <c r="QT44" s="233"/>
      <c r="QU44" s="233"/>
      <c r="QV44" s="233"/>
      <c r="QW44" s="233"/>
      <c r="QX44" s="233"/>
      <c r="QY44" s="233"/>
      <c r="QZ44" s="233"/>
      <c r="RA44" s="233"/>
      <c r="RB44" s="233"/>
      <c r="RC44" s="233"/>
      <c r="RD44" s="233"/>
      <c r="RE44" s="233"/>
      <c r="RF44" s="233"/>
      <c r="RG44" s="233"/>
      <c r="RH44" s="233"/>
      <c r="RI44" s="233"/>
      <c r="RJ44" s="233"/>
      <c r="RK44" s="233"/>
      <c r="RL44" s="233"/>
      <c r="RM44" s="233"/>
      <c r="RN44" s="233"/>
      <c r="RO44" s="233"/>
      <c r="RP44" s="233"/>
      <c r="RQ44" s="233"/>
      <c r="RR44" s="233"/>
      <c r="RS44" s="233"/>
      <c r="RT44" s="233"/>
      <c r="RU44" s="233"/>
      <c r="RV44" s="233"/>
      <c r="RW44" s="233"/>
      <c r="RX44" s="233"/>
      <c r="RY44" s="233"/>
      <c r="RZ44" s="233"/>
      <c r="SA44" s="233"/>
      <c r="SB44" s="233"/>
      <c r="SC44" s="233"/>
      <c r="SD44" s="233"/>
      <c r="SE44" s="233"/>
      <c r="SF44" s="233"/>
      <c r="SG44" s="233"/>
      <c r="SH44" s="233"/>
      <c r="SI44" s="233"/>
      <c r="SJ44" s="233"/>
      <c r="SK44" s="233"/>
      <c r="SL44" s="233"/>
      <c r="SM44" s="233"/>
      <c r="SN44" s="233"/>
      <c r="SO44" s="233"/>
      <c r="SP44" s="233"/>
      <c r="SQ44" s="233"/>
      <c r="SR44" s="233"/>
      <c r="SS44" s="233"/>
      <c r="ST44" s="233"/>
      <c r="SU44" s="233"/>
      <c r="SV44" s="233"/>
      <c r="SW44" s="233"/>
      <c r="SX44" s="233"/>
      <c r="SY44" s="233"/>
      <c r="SZ44" s="233"/>
      <c r="TA44" s="233"/>
      <c r="TB44" s="233"/>
      <c r="TC44" s="233"/>
      <c r="TD44" s="233"/>
      <c r="TE44" s="233"/>
      <c r="TF44" s="233"/>
      <c r="TG44" s="233"/>
      <c r="TH44" s="233"/>
      <c r="TI44" s="233"/>
      <c r="TJ44" s="233"/>
      <c r="TK44" s="233"/>
      <c r="TL44" s="233"/>
      <c r="TM44" s="233"/>
      <c r="TN44" s="233"/>
      <c r="TO44" s="233"/>
      <c r="TP44" s="233"/>
      <c r="TQ44" s="233"/>
      <c r="TR44" s="233"/>
      <c r="TS44" s="233"/>
      <c r="TT44" s="233"/>
      <c r="TU44" s="233"/>
      <c r="TV44" s="233"/>
      <c r="TW44" s="233"/>
      <c r="TX44" s="233"/>
      <c r="TY44" s="233"/>
      <c r="TZ44" s="233"/>
      <c r="UA44" s="233"/>
      <c r="UB44" s="233"/>
      <c r="UC44" s="233"/>
      <c r="UD44" s="233"/>
      <c r="UE44" s="233"/>
      <c r="UF44" s="233"/>
      <c r="UG44" s="233"/>
      <c r="UH44" s="233"/>
      <c r="UI44" s="233"/>
      <c r="UJ44" s="233"/>
      <c r="UK44" s="233"/>
      <c r="UL44" s="233"/>
      <c r="UM44" s="233"/>
      <c r="UN44" s="233"/>
      <c r="UO44" s="233"/>
      <c r="UP44" s="233"/>
      <c r="UQ44" s="233"/>
      <c r="UR44" s="233"/>
      <c r="US44" s="233"/>
      <c r="UT44" s="233"/>
      <c r="UU44" s="233"/>
      <c r="UV44" s="233"/>
      <c r="UW44" s="233"/>
      <c r="UX44" s="233"/>
      <c r="UY44" s="233"/>
      <c r="UZ44" s="233"/>
      <c r="VA44" s="233"/>
      <c r="VB44" s="233"/>
      <c r="VC44" s="233"/>
      <c r="VD44" s="233"/>
      <c r="VE44" s="233"/>
      <c r="VF44" s="233"/>
      <c r="VG44" s="233"/>
      <c r="VH44" s="233"/>
      <c r="VI44" s="233"/>
      <c r="VJ44" s="233"/>
      <c r="VK44" s="233"/>
      <c r="VL44" s="233"/>
      <c r="VM44" s="233"/>
      <c r="VN44" s="233"/>
      <c r="VO44" s="233"/>
      <c r="VP44" s="233"/>
      <c r="VQ44" s="233"/>
      <c r="VR44" s="233"/>
      <c r="VS44" s="233"/>
      <c r="VT44" s="233"/>
      <c r="VU44" s="233"/>
      <c r="VV44" s="233"/>
      <c r="VW44" s="233"/>
      <c r="VX44" s="233"/>
      <c r="VY44" s="233"/>
      <c r="VZ44" s="233"/>
      <c r="WA44" s="233"/>
      <c r="WB44" s="233"/>
      <c r="WC44" s="233"/>
      <c r="WD44" s="233"/>
      <c r="WE44" s="233"/>
      <c r="WF44" s="233"/>
      <c r="WG44" s="233"/>
      <c r="WH44" s="233"/>
      <c r="WI44" s="233"/>
      <c r="WJ44" s="233"/>
      <c r="WK44" s="233"/>
      <c r="WL44" s="233"/>
      <c r="WM44" s="233"/>
      <c r="WN44" s="233"/>
      <c r="WO44" s="233"/>
      <c r="WP44" s="233"/>
      <c r="WQ44" s="233"/>
      <c r="WR44" s="233"/>
      <c r="WS44" s="233"/>
      <c r="WT44" s="233"/>
      <c r="WU44" s="233"/>
      <c r="WV44" s="233"/>
      <c r="WW44" s="233"/>
      <c r="WX44" s="233"/>
      <c r="WY44" s="233"/>
      <c r="WZ44" s="233"/>
      <c r="XA44" s="233"/>
      <c r="XB44" s="233"/>
      <c r="XC44" s="233"/>
      <c r="XD44" s="233"/>
      <c r="XE44" s="233"/>
      <c r="XF44" s="233"/>
      <c r="XG44" s="233"/>
      <c r="XH44" s="233"/>
      <c r="XI44" s="233"/>
      <c r="XJ44" s="233"/>
      <c r="XK44" s="233"/>
      <c r="XL44" s="233"/>
      <c r="XM44" s="233"/>
      <c r="XN44" s="233"/>
      <c r="XO44" s="233"/>
      <c r="XP44" s="233"/>
      <c r="XQ44" s="233"/>
      <c r="XR44" s="233"/>
      <c r="XS44" s="233"/>
      <c r="XT44" s="233"/>
      <c r="XU44" s="233"/>
      <c r="XV44" s="233"/>
      <c r="XW44" s="233"/>
      <c r="XX44" s="233"/>
      <c r="XY44" s="233"/>
      <c r="XZ44" s="233"/>
      <c r="YA44" s="233"/>
      <c r="YB44" s="233"/>
      <c r="YC44" s="233"/>
      <c r="YD44" s="233"/>
      <c r="YE44" s="233"/>
      <c r="YF44" s="233"/>
      <c r="YG44" s="233"/>
      <c r="YH44" s="233"/>
      <c r="YI44" s="233"/>
      <c r="YJ44" s="233"/>
      <c r="YK44" s="233"/>
      <c r="YL44" s="233"/>
      <c r="YM44" s="233"/>
      <c r="YN44" s="233"/>
      <c r="YO44" s="233"/>
      <c r="YP44" s="233"/>
      <c r="YQ44" s="233"/>
      <c r="YR44" s="233"/>
      <c r="YS44" s="233"/>
      <c r="YT44" s="233"/>
      <c r="YU44" s="233"/>
      <c r="YV44" s="233"/>
      <c r="YW44" s="233"/>
      <c r="YX44" s="233"/>
      <c r="YY44" s="233"/>
      <c r="YZ44" s="233"/>
      <c r="ZA44" s="233"/>
      <c r="ZB44" s="233"/>
      <c r="ZC44" s="233"/>
      <c r="ZD44" s="233"/>
      <c r="ZE44" s="233"/>
      <c r="ZF44" s="233"/>
      <c r="ZG44" s="233"/>
      <c r="ZH44" s="233"/>
      <c r="ZI44" s="233"/>
      <c r="ZJ44" s="233"/>
      <c r="ZK44" s="233"/>
      <c r="ZL44" s="233"/>
      <c r="ZM44" s="233"/>
      <c r="ZN44" s="233"/>
      <c r="ZO44" s="233"/>
      <c r="ZP44" s="233"/>
      <c r="ZQ44" s="233"/>
      <c r="ZR44" s="233"/>
      <c r="ZS44" s="233"/>
      <c r="ZT44" s="233"/>
      <c r="ZU44" s="233"/>
      <c r="ZV44" s="233"/>
      <c r="ZW44" s="233"/>
      <c r="ZX44" s="233"/>
      <c r="ZY44" s="233"/>
      <c r="ZZ44" s="233"/>
      <c r="AAA44" s="233"/>
      <c r="AAB44" s="233"/>
      <c r="AAC44" s="233"/>
      <c r="AAD44" s="233"/>
      <c r="AAE44" s="233"/>
      <c r="AAF44" s="233"/>
      <c r="AAG44" s="233"/>
      <c r="AAH44" s="233"/>
      <c r="AAI44" s="233"/>
      <c r="AAJ44" s="233"/>
      <c r="AAK44" s="233"/>
      <c r="AAL44" s="233"/>
      <c r="AAM44" s="233"/>
      <c r="AAN44" s="233"/>
      <c r="AAO44" s="233"/>
      <c r="AAP44" s="233"/>
      <c r="AAQ44" s="233"/>
      <c r="AAR44" s="233"/>
      <c r="AAS44" s="233"/>
      <c r="AAT44" s="233"/>
      <c r="AAU44" s="233"/>
      <c r="AAV44" s="233"/>
      <c r="AAW44" s="233"/>
      <c r="AAX44" s="233"/>
      <c r="AAY44" s="233"/>
      <c r="AAZ44" s="233"/>
      <c r="ABA44" s="233"/>
      <c r="ABB44" s="233"/>
      <c r="ABC44" s="233"/>
      <c r="ABD44" s="233"/>
      <c r="ABE44" s="233"/>
      <c r="ABF44" s="233"/>
      <c r="ABG44" s="233"/>
      <c r="ABH44" s="233"/>
      <c r="ABI44" s="233"/>
      <c r="ABJ44" s="233"/>
      <c r="ABK44" s="233"/>
      <c r="ABL44" s="233"/>
      <c r="ABM44" s="233"/>
      <c r="ABN44" s="233"/>
      <c r="ABO44" s="233"/>
      <c r="ABP44" s="233"/>
      <c r="ABQ44" s="233"/>
      <c r="ABR44" s="233"/>
      <c r="ABS44" s="233"/>
      <c r="ABT44" s="233"/>
      <c r="ABU44" s="233"/>
      <c r="ABV44" s="233"/>
      <c r="ABW44" s="233"/>
      <c r="ABX44" s="233"/>
      <c r="ABY44" s="233"/>
      <c r="ABZ44" s="233"/>
      <c r="ACA44" s="233"/>
      <c r="ACB44" s="233"/>
      <c r="ACC44" s="233"/>
      <c r="ACD44" s="233"/>
      <c r="ACE44" s="233"/>
      <c r="ACF44" s="233"/>
      <c r="ACG44" s="233"/>
      <c r="ACH44" s="233"/>
      <c r="ACI44" s="233"/>
      <c r="ACJ44" s="233"/>
      <c r="ACK44" s="233"/>
      <c r="ACL44" s="233"/>
      <c r="ACM44" s="233"/>
      <c r="ACN44" s="233"/>
      <c r="ACO44" s="233"/>
      <c r="ACP44" s="233"/>
      <c r="ACQ44" s="233"/>
      <c r="ACR44" s="233"/>
      <c r="ACS44" s="233"/>
      <c r="ACT44" s="233"/>
      <c r="ACU44" s="233"/>
      <c r="ACV44" s="233"/>
      <c r="ACW44" s="233"/>
      <c r="ACX44" s="233"/>
      <c r="ACY44" s="233"/>
      <c r="ACZ44" s="233"/>
      <c r="ADA44" s="233"/>
      <c r="ADB44" s="233"/>
      <c r="ADC44" s="233"/>
      <c r="ADD44" s="233"/>
      <c r="ADE44" s="233"/>
      <c r="ADF44" s="233"/>
      <c r="ADG44" s="233"/>
      <c r="ADH44" s="233"/>
      <c r="ADI44" s="233"/>
      <c r="ADJ44" s="233"/>
      <c r="ADK44" s="233"/>
      <c r="ADL44" s="233"/>
      <c r="ADM44" s="233"/>
      <c r="ADN44" s="233"/>
      <c r="ADO44" s="233"/>
      <c r="ADP44" s="233"/>
      <c r="ADQ44" s="233"/>
      <c r="ADR44" s="233"/>
      <c r="ADS44" s="233"/>
      <c r="ADT44" s="233"/>
      <c r="ADU44" s="233"/>
      <c r="ADV44" s="233"/>
      <c r="ADW44" s="233"/>
      <c r="ADX44" s="233"/>
      <c r="ADY44" s="233"/>
      <c r="ADZ44" s="233"/>
      <c r="AEA44" s="233"/>
      <c r="AEB44" s="233"/>
      <c r="AEC44" s="233"/>
      <c r="AED44" s="233"/>
      <c r="AEE44" s="233"/>
      <c r="AEF44" s="233"/>
      <c r="AEG44" s="233"/>
      <c r="AEH44" s="233"/>
      <c r="AEI44" s="233"/>
      <c r="AEJ44" s="233"/>
      <c r="AEK44" s="233"/>
      <c r="AEL44" s="233"/>
      <c r="AEM44" s="233"/>
      <c r="AEN44" s="233"/>
      <c r="AEO44" s="233"/>
      <c r="AEP44" s="233"/>
      <c r="AEQ44" s="233"/>
      <c r="AER44" s="233"/>
      <c r="AES44" s="233"/>
      <c r="AET44" s="233"/>
      <c r="AEU44" s="233"/>
      <c r="AEV44" s="233"/>
      <c r="AEW44" s="233"/>
      <c r="AEX44" s="233"/>
      <c r="AEY44" s="233"/>
      <c r="AEZ44" s="233"/>
      <c r="AFA44" s="233"/>
      <c r="AFB44" s="233"/>
      <c r="AFC44" s="233"/>
      <c r="AFD44" s="233"/>
      <c r="AFE44" s="233"/>
      <c r="AFF44" s="233"/>
      <c r="AFG44" s="233"/>
      <c r="AFH44" s="233"/>
      <c r="AFI44" s="233"/>
      <c r="AFJ44" s="233"/>
      <c r="AFK44" s="233"/>
      <c r="AFL44" s="233"/>
      <c r="AFM44" s="233"/>
      <c r="AFN44" s="233"/>
      <c r="AFO44" s="233"/>
      <c r="AFP44" s="233"/>
      <c r="AFQ44" s="233"/>
      <c r="AFR44" s="233"/>
      <c r="AFS44" s="233"/>
      <c r="AFT44" s="233"/>
      <c r="AFU44" s="233"/>
      <c r="AFV44" s="233"/>
      <c r="AFW44" s="233"/>
      <c r="AFX44" s="233"/>
      <c r="AFY44" s="233"/>
      <c r="AFZ44" s="233"/>
      <c r="AGA44" s="233"/>
      <c r="AGB44" s="233"/>
      <c r="AGC44" s="233"/>
      <c r="AGD44" s="233"/>
      <c r="AGE44" s="233"/>
      <c r="AGF44" s="233"/>
      <c r="AGG44" s="233"/>
      <c r="AGH44" s="233"/>
      <c r="AGI44" s="233"/>
      <c r="AGJ44" s="233"/>
      <c r="AGK44" s="233"/>
      <c r="AGL44" s="233"/>
      <c r="AGM44" s="233"/>
      <c r="AGN44" s="233"/>
      <c r="AGO44" s="233"/>
      <c r="AGP44" s="233"/>
      <c r="AGQ44" s="233"/>
      <c r="AGR44" s="233"/>
      <c r="AGS44" s="233"/>
      <c r="AGT44" s="233"/>
      <c r="AGU44" s="233"/>
      <c r="AGV44" s="233"/>
      <c r="AGW44" s="233"/>
      <c r="AGX44" s="233"/>
      <c r="AGY44" s="233"/>
      <c r="AGZ44" s="233"/>
      <c r="AHA44" s="233"/>
      <c r="AHB44" s="233"/>
      <c r="AHC44" s="233"/>
      <c r="AHD44" s="233"/>
      <c r="AHE44" s="233"/>
      <c r="AHF44" s="233"/>
      <c r="AHG44" s="233"/>
      <c r="AHH44" s="233"/>
      <c r="AHI44" s="233"/>
      <c r="AHJ44" s="233"/>
      <c r="AHK44" s="233"/>
      <c r="AHL44" s="233"/>
      <c r="AHM44" s="233"/>
      <c r="AHN44" s="233"/>
      <c r="AHO44" s="233"/>
      <c r="AHP44" s="233"/>
      <c r="AHQ44" s="233"/>
      <c r="AHR44" s="233"/>
      <c r="AHS44" s="233"/>
      <c r="AHT44" s="233"/>
      <c r="AHU44" s="233"/>
      <c r="AHV44" s="233"/>
      <c r="AHW44" s="233"/>
      <c r="AHX44" s="233"/>
      <c r="AHY44" s="233"/>
      <c r="AHZ44" s="233"/>
      <c r="AIA44" s="233"/>
      <c r="AIB44" s="233"/>
      <c r="AIC44" s="233"/>
      <c r="AID44" s="233"/>
      <c r="AIE44" s="233"/>
      <c r="AIF44" s="233"/>
      <c r="AIG44" s="233"/>
      <c r="AIH44" s="233"/>
      <c r="AII44" s="233"/>
      <c r="AIJ44" s="233"/>
      <c r="AIK44" s="233"/>
      <c r="AIL44" s="233"/>
      <c r="AIM44" s="233"/>
      <c r="AIN44" s="233"/>
      <c r="AIO44" s="233"/>
      <c r="AIP44" s="233"/>
      <c r="AIQ44" s="233"/>
      <c r="AIR44" s="233"/>
      <c r="AIS44" s="233"/>
      <c r="AIT44" s="233"/>
      <c r="AIU44" s="233"/>
      <c r="AIV44" s="233"/>
      <c r="AIW44" s="233"/>
      <c r="AIX44" s="233"/>
      <c r="AIY44" s="233"/>
      <c r="AIZ44" s="233"/>
      <c r="AJA44" s="233"/>
      <c r="AJB44" s="233"/>
      <c r="AJC44" s="233"/>
      <c r="AJD44" s="233"/>
      <c r="AJE44" s="233"/>
      <c r="AJF44" s="233"/>
      <c r="AJG44" s="233"/>
      <c r="AJH44" s="233"/>
      <c r="AJI44" s="233"/>
      <c r="AJJ44" s="233"/>
      <c r="AJK44" s="233"/>
      <c r="AJL44" s="233"/>
      <c r="AJM44" s="233"/>
      <c r="AJN44" s="233"/>
      <c r="AJO44" s="233"/>
      <c r="AJP44" s="233"/>
      <c r="AJQ44" s="233"/>
      <c r="AJR44" s="233"/>
      <c r="AJS44" s="233"/>
      <c r="AJT44" s="233"/>
      <c r="AJU44" s="233"/>
      <c r="AJV44" s="233"/>
      <c r="AJW44" s="233"/>
      <c r="AJX44" s="233"/>
      <c r="AJY44" s="233"/>
      <c r="AJZ44" s="233"/>
      <c r="AKA44" s="233"/>
      <c r="AKB44" s="233"/>
      <c r="AKC44" s="233"/>
      <c r="AKD44" s="233"/>
      <c r="AKE44" s="233"/>
      <c r="AKF44" s="233"/>
      <c r="AKG44" s="233"/>
      <c r="AKH44" s="233"/>
      <c r="AKI44" s="233"/>
      <c r="AKJ44" s="233"/>
      <c r="AKK44" s="233"/>
      <c r="AKL44" s="233"/>
      <c r="AKM44" s="233"/>
      <c r="AKN44" s="233"/>
      <c r="AKO44" s="233"/>
      <c r="AKP44" s="233"/>
      <c r="AKQ44" s="233"/>
      <c r="AKR44" s="233"/>
      <c r="AKS44" s="233"/>
      <c r="AKT44" s="233"/>
      <c r="AKU44" s="233"/>
      <c r="AKV44" s="233"/>
      <c r="AKW44" s="233"/>
      <c r="AKX44" s="233"/>
      <c r="AKY44" s="233"/>
      <c r="AKZ44" s="233"/>
      <c r="ALA44" s="233"/>
      <c r="ALB44" s="233"/>
      <c r="ALC44" s="233"/>
      <c r="ALD44" s="233"/>
      <c r="ALE44" s="233"/>
      <c r="ALF44" s="233"/>
      <c r="ALG44" s="233"/>
      <c r="ALH44" s="233"/>
      <c r="ALI44" s="233"/>
      <c r="ALJ44" s="233"/>
      <c r="ALK44" s="233"/>
      <c r="ALL44" s="233"/>
      <c r="ALM44" s="233"/>
      <c r="ALN44" s="233"/>
      <c r="ALO44" s="233"/>
      <c r="ALP44" s="233"/>
      <c r="ALQ44" s="233"/>
      <c r="ALR44" s="233"/>
      <c r="ALS44" s="233"/>
      <c r="ALT44" s="233"/>
      <c r="ALU44" s="233"/>
      <c r="ALV44" s="233"/>
      <c r="ALW44" s="233"/>
      <c r="ALX44" s="233"/>
      <c r="ALY44" s="233"/>
      <c r="ALZ44" s="233"/>
      <c r="AMA44" s="233"/>
    </row>
    <row r="45" spans="1:1015" s="274" customFormat="1" ht="12">
      <c r="A45" s="256">
        <f>A43+1</f>
        <v>20</v>
      </c>
      <c r="B45" s="257" t="s">
        <v>190</v>
      </c>
      <c r="C45" s="258" t="s">
        <v>131</v>
      </c>
      <c r="D45" s="256">
        <v>2</v>
      </c>
      <c r="E45" s="246"/>
      <c r="F45" s="254">
        <f>E45*D45</f>
        <v>0</v>
      </c>
    </row>
    <row r="46" spans="1:1015" ht="42.9">
      <c r="A46" s="259"/>
      <c r="B46" s="261" t="s">
        <v>191</v>
      </c>
      <c r="C46" s="260"/>
      <c r="D46" s="260"/>
      <c r="E46" s="249"/>
      <c r="F46" s="262"/>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c r="EI46" s="233"/>
      <c r="EJ46" s="233"/>
      <c r="EK46" s="233"/>
      <c r="EL46" s="233"/>
      <c r="EM46" s="233"/>
      <c r="EN46" s="233"/>
      <c r="EO46" s="233"/>
      <c r="EP46" s="233"/>
      <c r="EQ46" s="233"/>
      <c r="ER46" s="233"/>
      <c r="ES46" s="233"/>
      <c r="ET46" s="233"/>
      <c r="EU46" s="233"/>
      <c r="EV46" s="233"/>
      <c r="EW46" s="233"/>
      <c r="EX46" s="233"/>
      <c r="EY46" s="233"/>
      <c r="EZ46" s="233"/>
      <c r="FA46" s="233"/>
      <c r="FB46" s="233"/>
      <c r="FC46" s="233"/>
      <c r="FD46" s="233"/>
      <c r="FE46" s="233"/>
      <c r="FF46" s="233"/>
      <c r="FG46" s="233"/>
      <c r="FH46" s="233"/>
      <c r="FI46" s="233"/>
      <c r="FJ46" s="233"/>
      <c r="FK46" s="233"/>
      <c r="FL46" s="233"/>
      <c r="FM46" s="233"/>
      <c r="FN46" s="233"/>
      <c r="FO46" s="233"/>
      <c r="FP46" s="233"/>
      <c r="FQ46" s="233"/>
      <c r="FR46" s="233"/>
      <c r="FS46" s="233"/>
      <c r="FT46" s="233"/>
      <c r="FU46" s="233"/>
      <c r="FV46" s="233"/>
      <c r="FW46" s="233"/>
      <c r="FX46" s="233"/>
      <c r="FY46" s="233"/>
      <c r="FZ46" s="233"/>
      <c r="GA46" s="233"/>
      <c r="GB46" s="233"/>
      <c r="GC46" s="233"/>
      <c r="GD46" s="233"/>
      <c r="GE46" s="233"/>
      <c r="GF46" s="233"/>
      <c r="GG46" s="233"/>
      <c r="GH46" s="233"/>
      <c r="GI46" s="233"/>
      <c r="GJ46" s="233"/>
      <c r="GK46" s="233"/>
      <c r="GL46" s="233"/>
      <c r="GM46" s="233"/>
      <c r="GN46" s="233"/>
      <c r="GO46" s="233"/>
      <c r="GP46" s="233"/>
      <c r="GQ46" s="233"/>
      <c r="GR46" s="233"/>
      <c r="GS46" s="233"/>
      <c r="GT46" s="233"/>
      <c r="GU46" s="233"/>
      <c r="GV46" s="233"/>
      <c r="GW46" s="233"/>
      <c r="GX46" s="233"/>
      <c r="GY46" s="233"/>
      <c r="GZ46" s="233"/>
      <c r="HA46" s="233"/>
      <c r="HB46" s="233"/>
      <c r="HC46" s="233"/>
      <c r="HD46" s="233"/>
      <c r="HE46" s="233"/>
      <c r="HF46" s="233"/>
      <c r="HG46" s="233"/>
      <c r="HH46" s="233"/>
      <c r="HI46" s="233"/>
      <c r="HJ46" s="233"/>
      <c r="HK46" s="233"/>
      <c r="HL46" s="233"/>
      <c r="HM46" s="233"/>
      <c r="HN46" s="233"/>
      <c r="HO46" s="233"/>
      <c r="HP46" s="233"/>
      <c r="HQ46" s="233"/>
      <c r="HR46" s="233"/>
      <c r="HS46" s="233"/>
      <c r="HT46" s="233"/>
      <c r="HU46" s="233"/>
      <c r="HV46" s="233"/>
      <c r="HW46" s="233"/>
      <c r="HX46" s="233"/>
      <c r="HY46" s="233"/>
      <c r="HZ46" s="233"/>
      <c r="IA46" s="233"/>
      <c r="IB46" s="233"/>
      <c r="IC46" s="233"/>
      <c r="ID46" s="233"/>
      <c r="IE46" s="233"/>
      <c r="IF46" s="233"/>
      <c r="IG46" s="233"/>
      <c r="IH46" s="233"/>
      <c r="II46" s="233"/>
      <c r="IJ46" s="233"/>
      <c r="IK46" s="233"/>
      <c r="IL46" s="233"/>
      <c r="IM46" s="233"/>
      <c r="IN46" s="233"/>
      <c r="IO46" s="233"/>
      <c r="IP46" s="233"/>
      <c r="IQ46" s="233"/>
      <c r="IR46" s="233"/>
      <c r="IS46" s="233"/>
      <c r="IT46" s="233"/>
      <c r="IU46" s="233"/>
      <c r="IV46" s="233"/>
      <c r="IW46" s="233"/>
      <c r="IX46" s="233"/>
      <c r="IY46" s="233"/>
      <c r="IZ46" s="233"/>
      <c r="JA46" s="233"/>
      <c r="JB46" s="233"/>
      <c r="JC46" s="233"/>
      <c r="JD46" s="233"/>
      <c r="JE46" s="233"/>
      <c r="JF46" s="233"/>
      <c r="JG46" s="233"/>
      <c r="JH46" s="233"/>
      <c r="JI46" s="233"/>
      <c r="JJ46" s="233"/>
      <c r="JK46" s="233"/>
      <c r="JL46" s="233"/>
      <c r="JM46" s="233"/>
      <c r="JN46" s="233"/>
      <c r="JO46" s="233"/>
      <c r="JP46" s="233"/>
      <c r="JQ46" s="233"/>
      <c r="JR46" s="233"/>
      <c r="JS46" s="233"/>
      <c r="JT46" s="233"/>
      <c r="JU46" s="233"/>
      <c r="JV46" s="233"/>
      <c r="JW46" s="233"/>
      <c r="JX46" s="233"/>
      <c r="JY46" s="233"/>
      <c r="JZ46" s="233"/>
      <c r="KA46" s="233"/>
      <c r="KB46" s="233"/>
      <c r="KC46" s="233"/>
      <c r="KD46" s="233"/>
      <c r="KE46" s="233"/>
      <c r="KF46" s="233"/>
      <c r="KG46" s="233"/>
      <c r="KH46" s="233"/>
      <c r="KI46" s="233"/>
      <c r="KJ46" s="233"/>
      <c r="KK46" s="233"/>
      <c r="KL46" s="233"/>
      <c r="KM46" s="233"/>
      <c r="KN46" s="233"/>
      <c r="KO46" s="233"/>
      <c r="KP46" s="233"/>
      <c r="KQ46" s="233"/>
      <c r="KR46" s="233"/>
      <c r="KS46" s="233"/>
      <c r="KT46" s="233"/>
      <c r="KU46" s="233"/>
      <c r="KV46" s="233"/>
      <c r="KW46" s="233"/>
      <c r="KX46" s="233"/>
      <c r="KY46" s="233"/>
      <c r="KZ46" s="233"/>
      <c r="LA46" s="233"/>
      <c r="LB46" s="233"/>
      <c r="LC46" s="233"/>
      <c r="LD46" s="233"/>
      <c r="LE46" s="233"/>
      <c r="LF46" s="233"/>
      <c r="LG46" s="233"/>
      <c r="LH46" s="233"/>
      <c r="LI46" s="233"/>
      <c r="LJ46" s="233"/>
      <c r="LK46" s="233"/>
      <c r="LL46" s="233"/>
      <c r="LM46" s="233"/>
      <c r="LN46" s="233"/>
      <c r="LO46" s="233"/>
      <c r="LP46" s="233"/>
      <c r="LQ46" s="233"/>
      <c r="LR46" s="233"/>
      <c r="LS46" s="233"/>
      <c r="LT46" s="233"/>
      <c r="LU46" s="233"/>
      <c r="LV46" s="233"/>
      <c r="LW46" s="233"/>
      <c r="LX46" s="233"/>
      <c r="LY46" s="233"/>
      <c r="LZ46" s="233"/>
      <c r="MA46" s="233"/>
      <c r="MB46" s="233"/>
      <c r="MC46" s="233"/>
      <c r="MD46" s="233"/>
      <c r="ME46" s="233"/>
      <c r="MF46" s="233"/>
      <c r="MG46" s="233"/>
      <c r="MH46" s="233"/>
      <c r="MI46" s="233"/>
      <c r="MJ46" s="233"/>
      <c r="MK46" s="233"/>
      <c r="ML46" s="233"/>
      <c r="MM46" s="233"/>
      <c r="MN46" s="233"/>
      <c r="MO46" s="233"/>
      <c r="MP46" s="233"/>
      <c r="MQ46" s="233"/>
      <c r="MR46" s="233"/>
      <c r="MS46" s="233"/>
      <c r="MT46" s="233"/>
      <c r="MU46" s="233"/>
      <c r="MV46" s="233"/>
      <c r="MW46" s="233"/>
      <c r="MX46" s="233"/>
      <c r="MY46" s="233"/>
      <c r="MZ46" s="233"/>
      <c r="NA46" s="233"/>
      <c r="NB46" s="233"/>
      <c r="NC46" s="233"/>
      <c r="ND46" s="233"/>
      <c r="NE46" s="233"/>
      <c r="NF46" s="233"/>
      <c r="NG46" s="233"/>
      <c r="NH46" s="233"/>
      <c r="NI46" s="233"/>
      <c r="NJ46" s="233"/>
      <c r="NK46" s="233"/>
      <c r="NL46" s="233"/>
      <c r="NM46" s="233"/>
      <c r="NN46" s="233"/>
      <c r="NO46" s="233"/>
      <c r="NP46" s="233"/>
      <c r="NQ46" s="233"/>
      <c r="NR46" s="233"/>
      <c r="NS46" s="233"/>
      <c r="NT46" s="233"/>
      <c r="NU46" s="233"/>
      <c r="NV46" s="233"/>
      <c r="NW46" s="233"/>
      <c r="NX46" s="233"/>
      <c r="NY46" s="233"/>
      <c r="NZ46" s="233"/>
      <c r="OA46" s="233"/>
      <c r="OB46" s="233"/>
      <c r="OC46" s="233"/>
      <c r="OD46" s="233"/>
      <c r="OE46" s="233"/>
      <c r="OF46" s="233"/>
      <c r="OG46" s="233"/>
      <c r="OH46" s="233"/>
      <c r="OI46" s="233"/>
      <c r="OJ46" s="233"/>
      <c r="OK46" s="233"/>
      <c r="OL46" s="233"/>
      <c r="OM46" s="233"/>
      <c r="ON46" s="233"/>
      <c r="OO46" s="233"/>
      <c r="OP46" s="233"/>
      <c r="OQ46" s="233"/>
      <c r="OR46" s="233"/>
      <c r="OS46" s="233"/>
      <c r="OT46" s="233"/>
      <c r="OU46" s="233"/>
      <c r="OV46" s="233"/>
      <c r="OW46" s="233"/>
      <c r="OX46" s="233"/>
      <c r="OY46" s="233"/>
      <c r="OZ46" s="233"/>
      <c r="PA46" s="233"/>
      <c r="PB46" s="233"/>
      <c r="PC46" s="233"/>
      <c r="PD46" s="233"/>
      <c r="PE46" s="233"/>
      <c r="PF46" s="233"/>
      <c r="PG46" s="233"/>
      <c r="PH46" s="233"/>
      <c r="PI46" s="233"/>
      <c r="PJ46" s="233"/>
      <c r="PK46" s="233"/>
      <c r="PL46" s="233"/>
      <c r="PM46" s="233"/>
      <c r="PN46" s="233"/>
      <c r="PO46" s="233"/>
      <c r="PP46" s="233"/>
      <c r="PQ46" s="233"/>
      <c r="PR46" s="233"/>
      <c r="PS46" s="233"/>
      <c r="PT46" s="233"/>
      <c r="PU46" s="233"/>
      <c r="PV46" s="233"/>
      <c r="PW46" s="233"/>
      <c r="PX46" s="233"/>
      <c r="PY46" s="233"/>
      <c r="PZ46" s="233"/>
      <c r="QA46" s="233"/>
      <c r="QB46" s="233"/>
      <c r="QC46" s="233"/>
      <c r="QD46" s="233"/>
      <c r="QE46" s="233"/>
      <c r="QF46" s="233"/>
      <c r="QG46" s="233"/>
      <c r="QH46" s="233"/>
      <c r="QI46" s="233"/>
      <c r="QJ46" s="233"/>
      <c r="QK46" s="233"/>
      <c r="QL46" s="233"/>
      <c r="QM46" s="233"/>
      <c r="QN46" s="233"/>
      <c r="QO46" s="233"/>
      <c r="QP46" s="233"/>
      <c r="QQ46" s="233"/>
      <c r="QR46" s="233"/>
      <c r="QS46" s="233"/>
      <c r="QT46" s="233"/>
      <c r="QU46" s="233"/>
      <c r="QV46" s="233"/>
      <c r="QW46" s="233"/>
      <c r="QX46" s="233"/>
      <c r="QY46" s="233"/>
      <c r="QZ46" s="233"/>
      <c r="RA46" s="233"/>
      <c r="RB46" s="233"/>
      <c r="RC46" s="233"/>
      <c r="RD46" s="233"/>
      <c r="RE46" s="233"/>
      <c r="RF46" s="233"/>
      <c r="RG46" s="233"/>
      <c r="RH46" s="233"/>
      <c r="RI46" s="233"/>
      <c r="RJ46" s="233"/>
      <c r="RK46" s="233"/>
      <c r="RL46" s="233"/>
      <c r="RM46" s="233"/>
      <c r="RN46" s="233"/>
      <c r="RO46" s="233"/>
      <c r="RP46" s="233"/>
      <c r="RQ46" s="233"/>
      <c r="RR46" s="233"/>
      <c r="RS46" s="233"/>
      <c r="RT46" s="233"/>
      <c r="RU46" s="233"/>
      <c r="RV46" s="233"/>
      <c r="RW46" s="233"/>
      <c r="RX46" s="233"/>
      <c r="RY46" s="233"/>
      <c r="RZ46" s="233"/>
      <c r="SA46" s="233"/>
      <c r="SB46" s="233"/>
      <c r="SC46" s="233"/>
      <c r="SD46" s="233"/>
      <c r="SE46" s="233"/>
      <c r="SF46" s="233"/>
      <c r="SG46" s="233"/>
      <c r="SH46" s="233"/>
      <c r="SI46" s="233"/>
      <c r="SJ46" s="233"/>
      <c r="SK46" s="233"/>
      <c r="SL46" s="233"/>
      <c r="SM46" s="233"/>
      <c r="SN46" s="233"/>
      <c r="SO46" s="233"/>
      <c r="SP46" s="233"/>
      <c r="SQ46" s="233"/>
      <c r="SR46" s="233"/>
      <c r="SS46" s="233"/>
      <c r="ST46" s="233"/>
      <c r="SU46" s="233"/>
      <c r="SV46" s="233"/>
      <c r="SW46" s="233"/>
      <c r="SX46" s="233"/>
      <c r="SY46" s="233"/>
      <c r="SZ46" s="233"/>
      <c r="TA46" s="233"/>
      <c r="TB46" s="233"/>
      <c r="TC46" s="233"/>
      <c r="TD46" s="233"/>
      <c r="TE46" s="233"/>
      <c r="TF46" s="233"/>
      <c r="TG46" s="233"/>
      <c r="TH46" s="233"/>
      <c r="TI46" s="233"/>
      <c r="TJ46" s="233"/>
      <c r="TK46" s="233"/>
      <c r="TL46" s="233"/>
      <c r="TM46" s="233"/>
      <c r="TN46" s="233"/>
      <c r="TO46" s="233"/>
      <c r="TP46" s="233"/>
      <c r="TQ46" s="233"/>
      <c r="TR46" s="233"/>
      <c r="TS46" s="233"/>
      <c r="TT46" s="233"/>
      <c r="TU46" s="233"/>
      <c r="TV46" s="233"/>
      <c r="TW46" s="233"/>
      <c r="TX46" s="233"/>
      <c r="TY46" s="233"/>
      <c r="TZ46" s="233"/>
      <c r="UA46" s="233"/>
      <c r="UB46" s="233"/>
      <c r="UC46" s="233"/>
      <c r="UD46" s="233"/>
      <c r="UE46" s="233"/>
      <c r="UF46" s="233"/>
      <c r="UG46" s="233"/>
      <c r="UH46" s="233"/>
      <c r="UI46" s="233"/>
      <c r="UJ46" s="233"/>
      <c r="UK46" s="233"/>
      <c r="UL46" s="233"/>
      <c r="UM46" s="233"/>
      <c r="UN46" s="233"/>
      <c r="UO46" s="233"/>
      <c r="UP46" s="233"/>
      <c r="UQ46" s="233"/>
      <c r="UR46" s="233"/>
      <c r="US46" s="233"/>
      <c r="UT46" s="233"/>
      <c r="UU46" s="233"/>
      <c r="UV46" s="233"/>
      <c r="UW46" s="233"/>
      <c r="UX46" s="233"/>
      <c r="UY46" s="233"/>
      <c r="UZ46" s="233"/>
      <c r="VA46" s="233"/>
      <c r="VB46" s="233"/>
      <c r="VC46" s="233"/>
      <c r="VD46" s="233"/>
      <c r="VE46" s="233"/>
      <c r="VF46" s="233"/>
      <c r="VG46" s="233"/>
      <c r="VH46" s="233"/>
      <c r="VI46" s="233"/>
      <c r="VJ46" s="233"/>
      <c r="VK46" s="233"/>
      <c r="VL46" s="233"/>
      <c r="VM46" s="233"/>
      <c r="VN46" s="233"/>
      <c r="VO46" s="233"/>
      <c r="VP46" s="233"/>
      <c r="VQ46" s="233"/>
      <c r="VR46" s="233"/>
      <c r="VS46" s="233"/>
      <c r="VT46" s="233"/>
      <c r="VU46" s="233"/>
      <c r="VV46" s="233"/>
      <c r="VW46" s="233"/>
      <c r="VX46" s="233"/>
      <c r="VY46" s="233"/>
      <c r="VZ46" s="233"/>
      <c r="WA46" s="233"/>
      <c r="WB46" s="233"/>
      <c r="WC46" s="233"/>
      <c r="WD46" s="233"/>
      <c r="WE46" s="233"/>
      <c r="WF46" s="233"/>
      <c r="WG46" s="233"/>
      <c r="WH46" s="233"/>
      <c r="WI46" s="233"/>
      <c r="WJ46" s="233"/>
      <c r="WK46" s="233"/>
      <c r="WL46" s="233"/>
      <c r="WM46" s="233"/>
      <c r="WN46" s="233"/>
      <c r="WO46" s="233"/>
      <c r="WP46" s="233"/>
      <c r="WQ46" s="233"/>
      <c r="WR46" s="233"/>
      <c r="WS46" s="233"/>
      <c r="WT46" s="233"/>
      <c r="WU46" s="233"/>
      <c r="WV46" s="233"/>
      <c r="WW46" s="233"/>
      <c r="WX46" s="233"/>
      <c r="WY46" s="233"/>
      <c r="WZ46" s="233"/>
      <c r="XA46" s="233"/>
      <c r="XB46" s="233"/>
      <c r="XC46" s="233"/>
      <c r="XD46" s="233"/>
      <c r="XE46" s="233"/>
      <c r="XF46" s="233"/>
      <c r="XG46" s="233"/>
      <c r="XH46" s="233"/>
      <c r="XI46" s="233"/>
      <c r="XJ46" s="233"/>
      <c r="XK46" s="233"/>
      <c r="XL46" s="233"/>
      <c r="XM46" s="233"/>
      <c r="XN46" s="233"/>
      <c r="XO46" s="233"/>
      <c r="XP46" s="233"/>
      <c r="XQ46" s="233"/>
      <c r="XR46" s="233"/>
      <c r="XS46" s="233"/>
      <c r="XT46" s="233"/>
      <c r="XU46" s="233"/>
      <c r="XV46" s="233"/>
      <c r="XW46" s="233"/>
      <c r="XX46" s="233"/>
      <c r="XY46" s="233"/>
      <c r="XZ46" s="233"/>
      <c r="YA46" s="233"/>
      <c r="YB46" s="233"/>
      <c r="YC46" s="233"/>
      <c r="YD46" s="233"/>
      <c r="YE46" s="233"/>
      <c r="YF46" s="233"/>
      <c r="YG46" s="233"/>
      <c r="YH46" s="233"/>
      <c r="YI46" s="233"/>
      <c r="YJ46" s="233"/>
      <c r="YK46" s="233"/>
      <c r="YL46" s="233"/>
      <c r="YM46" s="233"/>
      <c r="YN46" s="233"/>
      <c r="YO46" s="233"/>
      <c r="YP46" s="233"/>
      <c r="YQ46" s="233"/>
      <c r="YR46" s="233"/>
      <c r="YS46" s="233"/>
      <c r="YT46" s="233"/>
      <c r="YU46" s="233"/>
      <c r="YV46" s="233"/>
      <c r="YW46" s="233"/>
      <c r="YX46" s="233"/>
      <c r="YY46" s="233"/>
      <c r="YZ46" s="233"/>
      <c r="ZA46" s="233"/>
      <c r="ZB46" s="233"/>
      <c r="ZC46" s="233"/>
      <c r="ZD46" s="233"/>
      <c r="ZE46" s="233"/>
      <c r="ZF46" s="233"/>
      <c r="ZG46" s="233"/>
      <c r="ZH46" s="233"/>
      <c r="ZI46" s="233"/>
      <c r="ZJ46" s="233"/>
      <c r="ZK46" s="233"/>
      <c r="ZL46" s="233"/>
      <c r="ZM46" s="233"/>
      <c r="ZN46" s="233"/>
      <c r="ZO46" s="233"/>
      <c r="ZP46" s="233"/>
      <c r="ZQ46" s="233"/>
      <c r="ZR46" s="233"/>
      <c r="ZS46" s="233"/>
      <c r="ZT46" s="233"/>
      <c r="ZU46" s="233"/>
      <c r="ZV46" s="233"/>
      <c r="ZW46" s="233"/>
      <c r="ZX46" s="233"/>
      <c r="ZY46" s="233"/>
      <c r="ZZ46" s="233"/>
      <c r="AAA46" s="233"/>
      <c r="AAB46" s="233"/>
      <c r="AAC46" s="233"/>
      <c r="AAD46" s="233"/>
      <c r="AAE46" s="233"/>
      <c r="AAF46" s="233"/>
      <c r="AAG46" s="233"/>
      <c r="AAH46" s="233"/>
      <c r="AAI46" s="233"/>
      <c r="AAJ46" s="233"/>
      <c r="AAK46" s="233"/>
      <c r="AAL46" s="233"/>
      <c r="AAM46" s="233"/>
      <c r="AAN46" s="233"/>
      <c r="AAO46" s="233"/>
      <c r="AAP46" s="233"/>
      <c r="AAQ46" s="233"/>
      <c r="AAR46" s="233"/>
      <c r="AAS46" s="233"/>
      <c r="AAT46" s="233"/>
      <c r="AAU46" s="233"/>
      <c r="AAV46" s="233"/>
      <c r="AAW46" s="233"/>
      <c r="AAX46" s="233"/>
      <c r="AAY46" s="233"/>
      <c r="AAZ46" s="233"/>
      <c r="ABA46" s="233"/>
      <c r="ABB46" s="233"/>
      <c r="ABC46" s="233"/>
      <c r="ABD46" s="233"/>
      <c r="ABE46" s="233"/>
      <c r="ABF46" s="233"/>
      <c r="ABG46" s="233"/>
      <c r="ABH46" s="233"/>
      <c r="ABI46" s="233"/>
      <c r="ABJ46" s="233"/>
      <c r="ABK46" s="233"/>
      <c r="ABL46" s="233"/>
      <c r="ABM46" s="233"/>
      <c r="ABN46" s="233"/>
      <c r="ABO46" s="233"/>
      <c r="ABP46" s="233"/>
      <c r="ABQ46" s="233"/>
      <c r="ABR46" s="233"/>
      <c r="ABS46" s="233"/>
      <c r="ABT46" s="233"/>
      <c r="ABU46" s="233"/>
      <c r="ABV46" s="233"/>
      <c r="ABW46" s="233"/>
      <c r="ABX46" s="233"/>
      <c r="ABY46" s="233"/>
      <c r="ABZ46" s="233"/>
      <c r="ACA46" s="233"/>
      <c r="ACB46" s="233"/>
      <c r="ACC46" s="233"/>
      <c r="ACD46" s="233"/>
      <c r="ACE46" s="233"/>
      <c r="ACF46" s="233"/>
      <c r="ACG46" s="233"/>
      <c r="ACH46" s="233"/>
      <c r="ACI46" s="233"/>
      <c r="ACJ46" s="233"/>
      <c r="ACK46" s="233"/>
      <c r="ACL46" s="233"/>
      <c r="ACM46" s="233"/>
      <c r="ACN46" s="233"/>
      <c r="ACO46" s="233"/>
      <c r="ACP46" s="233"/>
      <c r="ACQ46" s="233"/>
      <c r="ACR46" s="233"/>
      <c r="ACS46" s="233"/>
      <c r="ACT46" s="233"/>
      <c r="ACU46" s="233"/>
      <c r="ACV46" s="233"/>
      <c r="ACW46" s="233"/>
      <c r="ACX46" s="233"/>
      <c r="ACY46" s="233"/>
      <c r="ACZ46" s="233"/>
      <c r="ADA46" s="233"/>
      <c r="ADB46" s="233"/>
      <c r="ADC46" s="233"/>
      <c r="ADD46" s="233"/>
      <c r="ADE46" s="233"/>
      <c r="ADF46" s="233"/>
      <c r="ADG46" s="233"/>
      <c r="ADH46" s="233"/>
      <c r="ADI46" s="233"/>
      <c r="ADJ46" s="233"/>
      <c r="ADK46" s="233"/>
      <c r="ADL46" s="233"/>
      <c r="ADM46" s="233"/>
      <c r="ADN46" s="233"/>
      <c r="ADO46" s="233"/>
      <c r="ADP46" s="233"/>
      <c r="ADQ46" s="233"/>
      <c r="ADR46" s="233"/>
      <c r="ADS46" s="233"/>
      <c r="ADT46" s="233"/>
      <c r="ADU46" s="233"/>
      <c r="ADV46" s="233"/>
      <c r="ADW46" s="233"/>
      <c r="ADX46" s="233"/>
      <c r="ADY46" s="233"/>
      <c r="ADZ46" s="233"/>
      <c r="AEA46" s="233"/>
      <c r="AEB46" s="233"/>
      <c r="AEC46" s="233"/>
      <c r="AED46" s="233"/>
      <c r="AEE46" s="233"/>
      <c r="AEF46" s="233"/>
      <c r="AEG46" s="233"/>
      <c r="AEH46" s="233"/>
      <c r="AEI46" s="233"/>
      <c r="AEJ46" s="233"/>
      <c r="AEK46" s="233"/>
      <c r="AEL46" s="233"/>
      <c r="AEM46" s="233"/>
      <c r="AEN46" s="233"/>
      <c r="AEO46" s="233"/>
      <c r="AEP46" s="233"/>
      <c r="AEQ46" s="233"/>
      <c r="AER46" s="233"/>
      <c r="AES46" s="233"/>
      <c r="AET46" s="233"/>
      <c r="AEU46" s="233"/>
      <c r="AEV46" s="233"/>
      <c r="AEW46" s="233"/>
      <c r="AEX46" s="233"/>
      <c r="AEY46" s="233"/>
      <c r="AEZ46" s="233"/>
      <c r="AFA46" s="233"/>
      <c r="AFB46" s="233"/>
      <c r="AFC46" s="233"/>
      <c r="AFD46" s="233"/>
      <c r="AFE46" s="233"/>
      <c r="AFF46" s="233"/>
      <c r="AFG46" s="233"/>
      <c r="AFH46" s="233"/>
      <c r="AFI46" s="233"/>
      <c r="AFJ46" s="233"/>
      <c r="AFK46" s="233"/>
      <c r="AFL46" s="233"/>
      <c r="AFM46" s="233"/>
      <c r="AFN46" s="233"/>
      <c r="AFO46" s="233"/>
      <c r="AFP46" s="233"/>
      <c r="AFQ46" s="233"/>
      <c r="AFR46" s="233"/>
      <c r="AFS46" s="233"/>
      <c r="AFT46" s="233"/>
      <c r="AFU46" s="233"/>
      <c r="AFV46" s="233"/>
      <c r="AFW46" s="233"/>
      <c r="AFX46" s="233"/>
      <c r="AFY46" s="233"/>
      <c r="AFZ46" s="233"/>
      <c r="AGA46" s="233"/>
      <c r="AGB46" s="233"/>
      <c r="AGC46" s="233"/>
      <c r="AGD46" s="233"/>
      <c r="AGE46" s="233"/>
      <c r="AGF46" s="233"/>
      <c r="AGG46" s="233"/>
      <c r="AGH46" s="233"/>
      <c r="AGI46" s="233"/>
      <c r="AGJ46" s="233"/>
      <c r="AGK46" s="233"/>
      <c r="AGL46" s="233"/>
      <c r="AGM46" s="233"/>
      <c r="AGN46" s="233"/>
      <c r="AGO46" s="233"/>
      <c r="AGP46" s="233"/>
      <c r="AGQ46" s="233"/>
      <c r="AGR46" s="233"/>
      <c r="AGS46" s="233"/>
      <c r="AGT46" s="233"/>
      <c r="AGU46" s="233"/>
      <c r="AGV46" s="233"/>
      <c r="AGW46" s="233"/>
      <c r="AGX46" s="233"/>
      <c r="AGY46" s="233"/>
      <c r="AGZ46" s="233"/>
      <c r="AHA46" s="233"/>
      <c r="AHB46" s="233"/>
      <c r="AHC46" s="233"/>
      <c r="AHD46" s="233"/>
      <c r="AHE46" s="233"/>
      <c r="AHF46" s="233"/>
      <c r="AHG46" s="233"/>
      <c r="AHH46" s="233"/>
      <c r="AHI46" s="233"/>
      <c r="AHJ46" s="233"/>
      <c r="AHK46" s="233"/>
      <c r="AHL46" s="233"/>
      <c r="AHM46" s="233"/>
      <c r="AHN46" s="233"/>
      <c r="AHO46" s="233"/>
      <c r="AHP46" s="233"/>
      <c r="AHQ46" s="233"/>
      <c r="AHR46" s="233"/>
      <c r="AHS46" s="233"/>
      <c r="AHT46" s="233"/>
      <c r="AHU46" s="233"/>
      <c r="AHV46" s="233"/>
      <c r="AHW46" s="233"/>
      <c r="AHX46" s="233"/>
      <c r="AHY46" s="233"/>
      <c r="AHZ46" s="233"/>
      <c r="AIA46" s="233"/>
      <c r="AIB46" s="233"/>
      <c r="AIC46" s="233"/>
      <c r="AID46" s="233"/>
      <c r="AIE46" s="233"/>
      <c r="AIF46" s="233"/>
      <c r="AIG46" s="233"/>
      <c r="AIH46" s="233"/>
      <c r="AII46" s="233"/>
      <c r="AIJ46" s="233"/>
      <c r="AIK46" s="233"/>
      <c r="AIL46" s="233"/>
      <c r="AIM46" s="233"/>
      <c r="AIN46" s="233"/>
      <c r="AIO46" s="233"/>
      <c r="AIP46" s="233"/>
      <c r="AIQ46" s="233"/>
      <c r="AIR46" s="233"/>
      <c r="AIS46" s="233"/>
      <c r="AIT46" s="233"/>
      <c r="AIU46" s="233"/>
      <c r="AIV46" s="233"/>
      <c r="AIW46" s="233"/>
      <c r="AIX46" s="233"/>
      <c r="AIY46" s="233"/>
      <c r="AIZ46" s="233"/>
      <c r="AJA46" s="233"/>
      <c r="AJB46" s="233"/>
      <c r="AJC46" s="233"/>
      <c r="AJD46" s="233"/>
      <c r="AJE46" s="233"/>
      <c r="AJF46" s="233"/>
      <c r="AJG46" s="233"/>
      <c r="AJH46" s="233"/>
      <c r="AJI46" s="233"/>
      <c r="AJJ46" s="233"/>
      <c r="AJK46" s="233"/>
      <c r="AJL46" s="233"/>
      <c r="AJM46" s="233"/>
      <c r="AJN46" s="233"/>
      <c r="AJO46" s="233"/>
      <c r="AJP46" s="233"/>
      <c r="AJQ46" s="233"/>
      <c r="AJR46" s="233"/>
      <c r="AJS46" s="233"/>
      <c r="AJT46" s="233"/>
      <c r="AJU46" s="233"/>
      <c r="AJV46" s="233"/>
      <c r="AJW46" s="233"/>
      <c r="AJX46" s="233"/>
      <c r="AJY46" s="233"/>
      <c r="AJZ46" s="233"/>
      <c r="AKA46" s="233"/>
      <c r="AKB46" s="233"/>
      <c r="AKC46" s="233"/>
      <c r="AKD46" s="233"/>
      <c r="AKE46" s="233"/>
      <c r="AKF46" s="233"/>
      <c r="AKG46" s="233"/>
      <c r="AKH46" s="233"/>
      <c r="AKI46" s="233"/>
      <c r="AKJ46" s="233"/>
      <c r="AKK46" s="233"/>
      <c r="AKL46" s="233"/>
      <c r="AKM46" s="233"/>
      <c r="AKN46" s="233"/>
      <c r="AKO46" s="233"/>
      <c r="AKP46" s="233"/>
      <c r="AKQ46" s="233"/>
      <c r="AKR46" s="233"/>
      <c r="AKS46" s="233"/>
      <c r="AKT46" s="233"/>
      <c r="AKU46" s="233"/>
      <c r="AKV46" s="233"/>
      <c r="AKW46" s="233"/>
      <c r="AKX46" s="233"/>
      <c r="AKY46" s="233"/>
      <c r="AKZ46" s="233"/>
      <c r="ALA46" s="233"/>
      <c r="ALB46" s="233"/>
      <c r="ALC46" s="233"/>
      <c r="ALD46" s="233"/>
      <c r="ALE46" s="233"/>
      <c r="ALF46" s="233"/>
      <c r="ALG46" s="233"/>
      <c r="ALH46" s="233"/>
      <c r="ALI46" s="233"/>
      <c r="ALJ46" s="233"/>
      <c r="ALK46" s="233"/>
      <c r="ALL46" s="233"/>
      <c r="ALM46" s="233"/>
      <c r="ALN46" s="233"/>
      <c r="ALO46" s="233"/>
      <c r="ALP46" s="233"/>
      <c r="ALQ46" s="233"/>
      <c r="ALR46" s="233"/>
      <c r="ALS46" s="233"/>
      <c r="ALT46" s="233"/>
      <c r="ALU46" s="233"/>
      <c r="ALV46" s="233"/>
      <c r="ALW46" s="233"/>
      <c r="ALX46" s="233"/>
      <c r="ALY46" s="233"/>
      <c r="ALZ46" s="233"/>
      <c r="AMA46" s="233"/>
    </row>
    <row r="47" spans="1:1015" s="274" customFormat="1" ht="12">
      <c r="A47" s="256">
        <f>A45+1</f>
        <v>21</v>
      </c>
      <c r="B47" s="257" t="s">
        <v>190</v>
      </c>
      <c r="C47" s="258" t="s">
        <v>131</v>
      </c>
      <c r="D47" s="256">
        <v>2</v>
      </c>
      <c r="E47" s="246"/>
      <c r="F47" s="254">
        <f>E47*D47</f>
        <v>0</v>
      </c>
    </row>
    <row r="48" spans="1:1015">
      <c r="A48" s="259"/>
      <c r="B48" s="261" t="s">
        <v>192</v>
      </c>
      <c r="C48" s="260"/>
      <c r="D48" s="260"/>
      <c r="E48" s="249"/>
      <c r="F48" s="262"/>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c r="EA48" s="233"/>
      <c r="EB48" s="233"/>
      <c r="EC48" s="233"/>
      <c r="ED48" s="233"/>
      <c r="EE48" s="233"/>
      <c r="EF48" s="233"/>
      <c r="EG48" s="233"/>
      <c r="EH48" s="233"/>
      <c r="EI48" s="233"/>
      <c r="EJ48" s="233"/>
      <c r="EK48" s="233"/>
      <c r="EL48" s="233"/>
      <c r="EM48" s="233"/>
      <c r="EN48" s="233"/>
      <c r="EO48" s="233"/>
      <c r="EP48" s="233"/>
      <c r="EQ48" s="233"/>
      <c r="ER48" s="233"/>
      <c r="ES48" s="233"/>
      <c r="ET48" s="233"/>
      <c r="EU48" s="233"/>
      <c r="EV48" s="233"/>
      <c r="EW48" s="233"/>
      <c r="EX48" s="233"/>
      <c r="EY48" s="233"/>
      <c r="EZ48" s="233"/>
      <c r="FA48" s="233"/>
      <c r="FB48" s="233"/>
      <c r="FC48" s="233"/>
      <c r="FD48" s="233"/>
      <c r="FE48" s="233"/>
      <c r="FF48" s="233"/>
      <c r="FG48" s="233"/>
      <c r="FH48" s="233"/>
      <c r="FI48" s="233"/>
      <c r="FJ48" s="233"/>
      <c r="FK48" s="233"/>
      <c r="FL48" s="233"/>
      <c r="FM48" s="233"/>
      <c r="FN48" s="233"/>
      <c r="FO48" s="233"/>
      <c r="FP48" s="233"/>
      <c r="FQ48" s="233"/>
      <c r="FR48" s="233"/>
      <c r="FS48" s="233"/>
      <c r="FT48" s="233"/>
      <c r="FU48" s="233"/>
      <c r="FV48" s="233"/>
      <c r="FW48" s="233"/>
      <c r="FX48" s="233"/>
      <c r="FY48" s="233"/>
      <c r="FZ48" s="233"/>
      <c r="GA48" s="233"/>
      <c r="GB48" s="233"/>
      <c r="GC48" s="233"/>
      <c r="GD48" s="233"/>
      <c r="GE48" s="233"/>
      <c r="GF48" s="233"/>
      <c r="GG48" s="233"/>
      <c r="GH48" s="233"/>
      <c r="GI48" s="233"/>
      <c r="GJ48" s="233"/>
      <c r="GK48" s="233"/>
      <c r="GL48" s="233"/>
      <c r="GM48" s="233"/>
      <c r="GN48" s="233"/>
      <c r="GO48" s="233"/>
      <c r="GP48" s="233"/>
      <c r="GQ48" s="233"/>
      <c r="GR48" s="233"/>
      <c r="GS48" s="233"/>
      <c r="GT48" s="233"/>
      <c r="GU48" s="233"/>
      <c r="GV48" s="233"/>
      <c r="GW48" s="233"/>
      <c r="GX48" s="233"/>
      <c r="GY48" s="233"/>
      <c r="GZ48" s="233"/>
      <c r="HA48" s="233"/>
      <c r="HB48" s="233"/>
      <c r="HC48" s="233"/>
      <c r="HD48" s="233"/>
      <c r="HE48" s="233"/>
      <c r="HF48" s="233"/>
      <c r="HG48" s="233"/>
      <c r="HH48" s="233"/>
      <c r="HI48" s="233"/>
      <c r="HJ48" s="233"/>
      <c r="HK48" s="233"/>
      <c r="HL48" s="233"/>
      <c r="HM48" s="233"/>
      <c r="HN48" s="233"/>
      <c r="HO48" s="233"/>
      <c r="HP48" s="233"/>
      <c r="HQ48" s="233"/>
      <c r="HR48" s="233"/>
      <c r="HS48" s="233"/>
      <c r="HT48" s="233"/>
      <c r="HU48" s="233"/>
      <c r="HV48" s="233"/>
      <c r="HW48" s="233"/>
      <c r="HX48" s="233"/>
      <c r="HY48" s="233"/>
      <c r="HZ48" s="233"/>
      <c r="IA48" s="233"/>
      <c r="IB48" s="233"/>
      <c r="IC48" s="233"/>
      <c r="ID48" s="233"/>
      <c r="IE48" s="233"/>
      <c r="IF48" s="233"/>
      <c r="IG48" s="233"/>
      <c r="IH48" s="233"/>
      <c r="II48" s="233"/>
      <c r="IJ48" s="233"/>
      <c r="IK48" s="233"/>
      <c r="IL48" s="233"/>
      <c r="IM48" s="233"/>
      <c r="IN48" s="233"/>
      <c r="IO48" s="233"/>
      <c r="IP48" s="233"/>
      <c r="IQ48" s="233"/>
      <c r="IR48" s="233"/>
      <c r="IS48" s="233"/>
      <c r="IT48" s="233"/>
      <c r="IU48" s="233"/>
      <c r="IV48" s="233"/>
      <c r="IW48" s="233"/>
      <c r="IX48" s="233"/>
      <c r="IY48" s="233"/>
      <c r="IZ48" s="233"/>
      <c r="JA48" s="233"/>
      <c r="JB48" s="233"/>
      <c r="JC48" s="233"/>
      <c r="JD48" s="233"/>
      <c r="JE48" s="233"/>
      <c r="JF48" s="233"/>
      <c r="JG48" s="233"/>
      <c r="JH48" s="233"/>
      <c r="JI48" s="233"/>
      <c r="JJ48" s="233"/>
      <c r="JK48" s="233"/>
      <c r="JL48" s="233"/>
      <c r="JM48" s="233"/>
      <c r="JN48" s="233"/>
      <c r="JO48" s="233"/>
      <c r="JP48" s="233"/>
      <c r="JQ48" s="233"/>
      <c r="JR48" s="233"/>
      <c r="JS48" s="233"/>
      <c r="JT48" s="233"/>
      <c r="JU48" s="233"/>
      <c r="JV48" s="233"/>
      <c r="JW48" s="233"/>
      <c r="JX48" s="233"/>
      <c r="JY48" s="233"/>
      <c r="JZ48" s="233"/>
      <c r="KA48" s="233"/>
      <c r="KB48" s="233"/>
      <c r="KC48" s="233"/>
      <c r="KD48" s="233"/>
      <c r="KE48" s="233"/>
      <c r="KF48" s="233"/>
      <c r="KG48" s="233"/>
      <c r="KH48" s="233"/>
      <c r="KI48" s="233"/>
      <c r="KJ48" s="233"/>
      <c r="KK48" s="233"/>
      <c r="KL48" s="233"/>
      <c r="KM48" s="233"/>
      <c r="KN48" s="233"/>
      <c r="KO48" s="233"/>
      <c r="KP48" s="233"/>
      <c r="KQ48" s="233"/>
      <c r="KR48" s="233"/>
      <c r="KS48" s="233"/>
      <c r="KT48" s="233"/>
      <c r="KU48" s="233"/>
      <c r="KV48" s="233"/>
      <c r="KW48" s="233"/>
      <c r="KX48" s="233"/>
      <c r="KY48" s="233"/>
      <c r="KZ48" s="233"/>
      <c r="LA48" s="233"/>
      <c r="LB48" s="233"/>
      <c r="LC48" s="233"/>
      <c r="LD48" s="233"/>
      <c r="LE48" s="233"/>
      <c r="LF48" s="233"/>
      <c r="LG48" s="233"/>
      <c r="LH48" s="233"/>
      <c r="LI48" s="233"/>
      <c r="LJ48" s="233"/>
      <c r="LK48" s="233"/>
      <c r="LL48" s="233"/>
      <c r="LM48" s="233"/>
      <c r="LN48" s="233"/>
      <c r="LO48" s="233"/>
      <c r="LP48" s="233"/>
      <c r="LQ48" s="233"/>
      <c r="LR48" s="233"/>
      <c r="LS48" s="233"/>
      <c r="LT48" s="233"/>
      <c r="LU48" s="233"/>
      <c r="LV48" s="233"/>
      <c r="LW48" s="233"/>
      <c r="LX48" s="233"/>
      <c r="LY48" s="233"/>
      <c r="LZ48" s="233"/>
      <c r="MA48" s="233"/>
      <c r="MB48" s="233"/>
      <c r="MC48" s="233"/>
      <c r="MD48" s="233"/>
      <c r="ME48" s="233"/>
      <c r="MF48" s="233"/>
      <c r="MG48" s="233"/>
      <c r="MH48" s="233"/>
      <c r="MI48" s="233"/>
      <c r="MJ48" s="233"/>
      <c r="MK48" s="233"/>
      <c r="ML48" s="233"/>
      <c r="MM48" s="233"/>
      <c r="MN48" s="233"/>
      <c r="MO48" s="233"/>
      <c r="MP48" s="233"/>
      <c r="MQ48" s="233"/>
      <c r="MR48" s="233"/>
      <c r="MS48" s="233"/>
      <c r="MT48" s="233"/>
      <c r="MU48" s="233"/>
      <c r="MV48" s="233"/>
      <c r="MW48" s="233"/>
      <c r="MX48" s="233"/>
      <c r="MY48" s="233"/>
      <c r="MZ48" s="233"/>
      <c r="NA48" s="233"/>
      <c r="NB48" s="233"/>
      <c r="NC48" s="233"/>
      <c r="ND48" s="233"/>
      <c r="NE48" s="233"/>
      <c r="NF48" s="233"/>
      <c r="NG48" s="233"/>
      <c r="NH48" s="233"/>
      <c r="NI48" s="233"/>
      <c r="NJ48" s="233"/>
      <c r="NK48" s="233"/>
      <c r="NL48" s="233"/>
      <c r="NM48" s="233"/>
      <c r="NN48" s="233"/>
      <c r="NO48" s="233"/>
      <c r="NP48" s="233"/>
      <c r="NQ48" s="233"/>
      <c r="NR48" s="233"/>
      <c r="NS48" s="233"/>
      <c r="NT48" s="233"/>
      <c r="NU48" s="233"/>
      <c r="NV48" s="233"/>
      <c r="NW48" s="233"/>
      <c r="NX48" s="233"/>
      <c r="NY48" s="233"/>
      <c r="NZ48" s="233"/>
      <c r="OA48" s="233"/>
      <c r="OB48" s="233"/>
      <c r="OC48" s="233"/>
      <c r="OD48" s="233"/>
      <c r="OE48" s="233"/>
      <c r="OF48" s="233"/>
      <c r="OG48" s="233"/>
      <c r="OH48" s="233"/>
      <c r="OI48" s="233"/>
      <c r="OJ48" s="233"/>
      <c r="OK48" s="233"/>
      <c r="OL48" s="233"/>
      <c r="OM48" s="233"/>
      <c r="ON48" s="233"/>
      <c r="OO48" s="233"/>
      <c r="OP48" s="233"/>
      <c r="OQ48" s="233"/>
      <c r="OR48" s="233"/>
      <c r="OS48" s="233"/>
      <c r="OT48" s="233"/>
      <c r="OU48" s="233"/>
      <c r="OV48" s="233"/>
      <c r="OW48" s="233"/>
      <c r="OX48" s="233"/>
      <c r="OY48" s="233"/>
      <c r="OZ48" s="233"/>
      <c r="PA48" s="233"/>
      <c r="PB48" s="233"/>
      <c r="PC48" s="233"/>
      <c r="PD48" s="233"/>
      <c r="PE48" s="233"/>
      <c r="PF48" s="233"/>
      <c r="PG48" s="233"/>
      <c r="PH48" s="233"/>
      <c r="PI48" s="233"/>
      <c r="PJ48" s="233"/>
      <c r="PK48" s="233"/>
      <c r="PL48" s="233"/>
      <c r="PM48" s="233"/>
      <c r="PN48" s="233"/>
      <c r="PO48" s="233"/>
      <c r="PP48" s="233"/>
      <c r="PQ48" s="233"/>
      <c r="PR48" s="233"/>
      <c r="PS48" s="233"/>
      <c r="PT48" s="233"/>
      <c r="PU48" s="233"/>
      <c r="PV48" s="233"/>
      <c r="PW48" s="233"/>
      <c r="PX48" s="233"/>
      <c r="PY48" s="233"/>
      <c r="PZ48" s="233"/>
      <c r="QA48" s="233"/>
      <c r="QB48" s="233"/>
      <c r="QC48" s="233"/>
      <c r="QD48" s="233"/>
      <c r="QE48" s="233"/>
      <c r="QF48" s="233"/>
      <c r="QG48" s="233"/>
      <c r="QH48" s="233"/>
      <c r="QI48" s="233"/>
      <c r="QJ48" s="233"/>
      <c r="QK48" s="233"/>
      <c r="QL48" s="233"/>
      <c r="QM48" s="233"/>
      <c r="QN48" s="233"/>
      <c r="QO48" s="233"/>
      <c r="QP48" s="233"/>
      <c r="QQ48" s="233"/>
      <c r="QR48" s="233"/>
      <c r="QS48" s="233"/>
      <c r="QT48" s="233"/>
      <c r="QU48" s="233"/>
      <c r="QV48" s="233"/>
      <c r="QW48" s="233"/>
      <c r="QX48" s="233"/>
      <c r="QY48" s="233"/>
      <c r="QZ48" s="233"/>
      <c r="RA48" s="233"/>
      <c r="RB48" s="233"/>
      <c r="RC48" s="233"/>
      <c r="RD48" s="233"/>
      <c r="RE48" s="233"/>
      <c r="RF48" s="233"/>
      <c r="RG48" s="233"/>
      <c r="RH48" s="233"/>
      <c r="RI48" s="233"/>
      <c r="RJ48" s="233"/>
      <c r="RK48" s="233"/>
      <c r="RL48" s="233"/>
      <c r="RM48" s="233"/>
      <c r="RN48" s="233"/>
      <c r="RO48" s="233"/>
      <c r="RP48" s="233"/>
      <c r="RQ48" s="233"/>
      <c r="RR48" s="233"/>
      <c r="RS48" s="233"/>
      <c r="RT48" s="233"/>
      <c r="RU48" s="233"/>
      <c r="RV48" s="233"/>
      <c r="RW48" s="233"/>
      <c r="RX48" s="233"/>
      <c r="RY48" s="233"/>
      <c r="RZ48" s="233"/>
      <c r="SA48" s="233"/>
      <c r="SB48" s="233"/>
      <c r="SC48" s="233"/>
      <c r="SD48" s="233"/>
      <c r="SE48" s="233"/>
      <c r="SF48" s="233"/>
      <c r="SG48" s="233"/>
      <c r="SH48" s="233"/>
      <c r="SI48" s="233"/>
      <c r="SJ48" s="233"/>
      <c r="SK48" s="233"/>
      <c r="SL48" s="233"/>
      <c r="SM48" s="233"/>
      <c r="SN48" s="233"/>
      <c r="SO48" s="233"/>
      <c r="SP48" s="233"/>
      <c r="SQ48" s="233"/>
      <c r="SR48" s="233"/>
      <c r="SS48" s="233"/>
      <c r="ST48" s="233"/>
      <c r="SU48" s="233"/>
      <c r="SV48" s="233"/>
      <c r="SW48" s="233"/>
      <c r="SX48" s="233"/>
      <c r="SY48" s="233"/>
      <c r="SZ48" s="233"/>
      <c r="TA48" s="233"/>
      <c r="TB48" s="233"/>
      <c r="TC48" s="233"/>
      <c r="TD48" s="233"/>
      <c r="TE48" s="233"/>
      <c r="TF48" s="233"/>
      <c r="TG48" s="233"/>
      <c r="TH48" s="233"/>
      <c r="TI48" s="233"/>
      <c r="TJ48" s="233"/>
      <c r="TK48" s="233"/>
      <c r="TL48" s="233"/>
      <c r="TM48" s="233"/>
      <c r="TN48" s="233"/>
      <c r="TO48" s="233"/>
      <c r="TP48" s="233"/>
      <c r="TQ48" s="233"/>
      <c r="TR48" s="233"/>
      <c r="TS48" s="233"/>
      <c r="TT48" s="233"/>
      <c r="TU48" s="233"/>
      <c r="TV48" s="233"/>
      <c r="TW48" s="233"/>
      <c r="TX48" s="233"/>
      <c r="TY48" s="233"/>
      <c r="TZ48" s="233"/>
      <c r="UA48" s="233"/>
      <c r="UB48" s="233"/>
      <c r="UC48" s="233"/>
      <c r="UD48" s="233"/>
      <c r="UE48" s="233"/>
      <c r="UF48" s="233"/>
      <c r="UG48" s="233"/>
      <c r="UH48" s="233"/>
      <c r="UI48" s="233"/>
      <c r="UJ48" s="233"/>
      <c r="UK48" s="233"/>
      <c r="UL48" s="233"/>
      <c r="UM48" s="233"/>
      <c r="UN48" s="233"/>
      <c r="UO48" s="233"/>
      <c r="UP48" s="233"/>
      <c r="UQ48" s="233"/>
      <c r="UR48" s="233"/>
      <c r="US48" s="233"/>
      <c r="UT48" s="233"/>
      <c r="UU48" s="233"/>
      <c r="UV48" s="233"/>
      <c r="UW48" s="233"/>
      <c r="UX48" s="233"/>
      <c r="UY48" s="233"/>
      <c r="UZ48" s="233"/>
      <c r="VA48" s="233"/>
      <c r="VB48" s="233"/>
      <c r="VC48" s="233"/>
      <c r="VD48" s="233"/>
      <c r="VE48" s="233"/>
      <c r="VF48" s="233"/>
      <c r="VG48" s="233"/>
      <c r="VH48" s="233"/>
      <c r="VI48" s="233"/>
      <c r="VJ48" s="233"/>
      <c r="VK48" s="233"/>
      <c r="VL48" s="233"/>
      <c r="VM48" s="233"/>
      <c r="VN48" s="233"/>
      <c r="VO48" s="233"/>
      <c r="VP48" s="233"/>
      <c r="VQ48" s="233"/>
      <c r="VR48" s="233"/>
      <c r="VS48" s="233"/>
      <c r="VT48" s="233"/>
      <c r="VU48" s="233"/>
      <c r="VV48" s="233"/>
      <c r="VW48" s="233"/>
      <c r="VX48" s="233"/>
      <c r="VY48" s="233"/>
      <c r="VZ48" s="233"/>
      <c r="WA48" s="233"/>
      <c r="WB48" s="233"/>
      <c r="WC48" s="233"/>
      <c r="WD48" s="233"/>
      <c r="WE48" s="233"/>
      <c r="WF48" s="233"/>
      <c r="WG48" s="233"/>
      <c r="WH48" s="233"/>
      <c r="WI48" s="233"/>
      <c r="WJ48" s="233"/>
      <c r="WK48" s="233"/>
      <c r="WL48" s="233"/>
      <c r="WM48" s="233"/>
      <c r="WN48" s="233"/>
      <c r="WO48" s="233"/>
      <c r="WP48" s="233"/>
      <c r="WQ48" s="233"/>
      <c r="WR48" s="233"/>
      <c r="WS48" s="233"/>
      <c r="WT48" s="233"/>
      <c r="WU48" s="233"/>
      <c r="WV48" s="233"/>
      <c r="WW48" s="233"/>
      <c r="WX48" s="233"/>
      <c r="WY48" s="233"/>
      <c r="WZ48" s="233"/>
      <c r="XA48" s="233"/>
      <c r="XB48" s="233"/>
      <c r="XC48" s="233"/>
      <c r="XD48" s="233"/>
      <c r="XE48" s="233"/>
      <c r="XF48" s="233"/>
      <c r="XG48" s="233"/>
      <c r="XH48" s="233"/>
      <c r="XI48" s="233"/>
      <c r="XJ48" s="233"/>
      <c r="XK48" s="233"/>
      <c r="XL48" s="233"/>
      <c r="XM48" s="233"/>
      <c r="XN48" s="233"/>
      <c r="XO48" s="233"/>
      <c r="XP48" s="233"/>
      <c r="XQ48" s="233"/>
      <c r="XR48" s="233"/>
      <c r="XS48" s="233"/>
      <c r="XT48" s="233"/>
      <c r="XU48" s="233"/>
      <c r="XV48" s="233"/>
      <c r="XW48" s="233"/>
      <c r="XX48" s="233"/>
      <c r="XY48" s="233"/>
      <c r="XZ48" s="233"/>
      <c r="YA48" s="233"/>
      <c r="YB48" s="233"/>
      <c r="YC48" s="233"/>
      <c r="YD48" s="233"/>
      <c r="YE48" s="233"/>
      <c r="YF48" s="233"/>
      <c r="YG48" s="233"/>
      <c r="YH48" s="233"/>
      <c r="YI48" s="233"/>
      <c r="YJ48" s="233"/>
      <c r="YK48" s="233"/>
      <c r="YL48" s="233"/>
      <c r="YM48" s="233"/>
      <c r="YN48" s="233"/>
      <c r="YO48" s="233"/>
      <c r="YP48" s="233"/>
      <c r="YQ48" s="233"/>
      <c r="YR48" s="233"/>
      <c r="YS48" s="233"/>
      <c r="YT48" s="233"/>
      <c r="YU48" s="233"/>
      <c r="YV48" s="233"/>
      <c r="YW48" s="233"/>
      <c r="YX48" s="233"/>
      <c r="YY48" s="233"/>
      <c r="YZ48" s="233"/>
      <c r="ZA48" s="233"/>
      <c r="ZB48" s="233"/>
      <c r="ZC48" s="233"/>
      <c r="ZD48" s="233"/>
      <c r="ZE48" s="233"/>
      <c r="ZF48" s="233"/>
      <c r="ZG48" s="233"/>
      <c r="ZH48" s="233"/>
      <c r="ZI48" s="233"/>
      <c r="ZJ48" s="233"/>
      <c r="ZK48" s="233"/>
      <c r="ZL48" s="233"/>
      <c r="ZM48" s="233"/>
      <c r="ZN48" s="233"/>
      <c r="ZO48" s="233"/>
      <c r="ZP48" s="233"/>
      <c r="ZQ48" s="233"/>
      <c r="ZR48" s="233"/>
      <c r="ZS48" s="233"/>
      <c r="ZT48" s="233"/>
      <c r="ZU48" s="233"/>
      <c r="ZV48" s="233"/>
      <c r="ZW48" s="233"/>
      <c r="ZX48" s="233"/>
      <c r="ZY48" s="233"/>
      <c r="ZZ48" s="233"/>
      <c r="AAA48" s="233"/>
      <c r="AAB48" s="233"/>
      <c r="AAC48" s="233"/>
      <c r="AAD48" s="233"/>
      <c r="AAE48" s="233"/>
      <c r="AAF48" s="233"/>
      <c r="AAG48" s="233"/>
      <c r="AAH48" s="233"/>
      <c r="AAI48" s="233"/>
      <c r="AAJ48" s="233"/>
      <c r="AAK48" s="233"/>
      <c r="AAL48" s="233"/>
      <c r="AAM48" s="233"/>
      <c r="AAN48" s="233"/>
      <c r="AAO48" s="233"/>
      <c r="AAP48" s="233"/>
      <c r="AAQ48" s="233"/>
      <c r="AAR48" s="233"/>
      <c r="AAS48" s="233"/>
      <c r="AAT48" s="233"/>
      <c r="AAU48" s="233"/>
      <c r="AAV48" s="233"/>
      <c r="AAW48" s="233"/>
      <c r="AAX48" s="233"/>
      <c r="AAY48" s="233"/>
      <c r="AAZ48" s="233"/>
      <c r="ABA48" s="233"/>
      <c r="ABB48" s="233"/>
      <c r="ABC48" s="233"/>
      <c r="ABD48" s="233"/>
      <c r="ABE48" s="233"/>
      <c r="ABF48" s="233"/>
      <c r="ABG48" s="233"/>
      <c r="ABH48" s="233"/>
      <c r="ABI48" s="233"/>
      <c r="ABJ48" s="233"/>
      <c r="ABK48" s="233"/>
      <c r="ABL48" s="233"/>
      <c r="ABM48" s="233"/>
      <c r="ABN48" s="233"/>
      <c r="ABO48" s="233"/>
      <c r="ABP48" s="233"/>
      <c r="ABQ48" s="233"/>
      <c r="ABR48" s="233"/>
      <c r="ABS48" s="233"/>
      <c r="ABT48" s="233"/>
      <c r="ABU48" s="233"/>
      <c r="ABV48" s="233"/>
      <c r="ABW48" s="233"/>
      <c r="ABX48" s="233"/>
      <c r="ABY48" s="233"/>
      <c r="ABZ48" s="233"/>
      <c r="ACA48" s="233"/>
      <c r="ACB48" s="233"/>
      <c r="ACC48" s="233"/>
      <c r="ACD48" s="233"/>
      <c r="ACE48" s="233"/>
      <c r="ACF48" s="233"/>
      <c r="ACG48" s="233"/>
      <c r="ACH48" s="233"/>
      <c r="ACI48" s="233"/>
      <c r="ACJ48" s="233"/>
      <c r="ACK48" s="233"/>
      <c r="ACL48" s="233"/>
      <c r="ACM48" s="233"/>
      <c r="ACN48" s="233"/>
      <c r="ACO48" s="233"/>
      <c r="ACP48" s="233"/>
      <c r="ACQ48" s="233"/>
      <c r="ACR48" s="233"/>
      <c r="ACS48" s="233"/>
      <c r="ACT48" s="233"/>
      <c r="ACU48" s="233"/>
      <c r="ACV48" s="233"/>
      <c r="ACW48" s="233"/>
      <c r="ACX48" s="233"/>
      <c r="ACY48" s="233"/>
      <c r="ACZ48" s="233"/>
      <c r="ADA48" s="233"/>
      <c r="ADB48" s="233"/>
      <c r="ADC48" s="233"/>
      <c r="ADD48" s="233"/>
      <c r="ADE48" s="233"/>
      <c r="ADF48" s="233"/>
      <c r="ADG48" s="233"/>
      <c r="ADH48" s="233"/>
      <c r="ADI48" s="233"/>
      <c r="ADJ48" s="233"/>
      <c r="ADK48" s="233"/>
      <c r="ADL48" s="233"/>
      <c r="ADM48" s="233"/>
      <c r="ADN48" s="233"/>
      <c r="ADO48" s="233"/>
      <c r="ADP48" s="233"/>
      <c r="ADQ48" s="233"/>
      <c r="ADR48" s="233"/>
      <c r="ADS48" s="233"/>
      <c r="ADT48" s="233"/>
      <c r="ADU48" s="233"/>
      <c r="ADV48" s="233"/>
      <c r="ADW48" s="233"/>
      <c r="ADX48" s="233"/>
      <c r="ADY48" s="233"/>
      <c r="ADZ48" s="233"/>
      <c r="AEA48" s="233"/>
      <c r="AEB48" s="233"/>
      <c r="AEC48" s="233"/>
      <c r="AED48" s="233"/>
      <c r="AEE48" s="233"/>
      <c r="AEF48" s="233"/>
      <c r="AEG48" s="233"/>
      <c r="AEH48" s="233"/>
      <c r="AEI48" s="233"/>
      <c r="AEJ48" s="233"/>
      <c r="AEK48" s="233"/>
      <c r="AEL48" s="233"/>
      <c r="AEM48" s="233"/>
      <c r="AEN48" s="233"/>
      <c r="AEO48" s="233"/>
      <c r="AEP48" s="233"/>
      <c r="AEQ48" s="233"/>
      <c r="AER48" s="233"/>
      <c r="AES48" s="233"/>
      <c r="AET48" s="233"/>
      <c r="AEU48" s="233"/>
      <c r="AEV48" s="233"/>
      <c r="AEW48" s="233"/>
      <c r="AEX48" s="233"/>
      <c r="AEY48" s="233"/>
      <c r="AEZ48" s="233"/>
      <c r="AFA48" s="233"/>
      <c r="AFB48" s="233"/>
      <c r="AFC48" s="233"/>
      <c r="AFD48" s="233"/>
      <c r="AFE48" s="233"/>
      <c r="AFF48" s="233"/>
      <c r="AFG48" s="233"/>
      <c r="AFH48" s="233"/>
      <c r="AFI48" s="233"/>
      <c r="AFJ48" s="233"/>
      <c r="AFK48" s="233"/>
      <c r="AFL48" s="233"/>
      <c r="AFM48" s="233"/>
      <c r="AFN48" s="233"/>
      <c r="AFO48" s="233"/>
      <c r="AFP48" s="233"/>
      <c r="AFQ48" s="233"/>
      <c r="AFR48" s="233"/>
      <c r="AFS48" s="233"/>
      <c r="AFT48" s="233"/>
      <c r="AFU48" s="233"/>
      <c r="AFV48" s="233"/>
      <c r="AFW48" s="233"/>
      <c r="AFX48" s="233"/>
      <c r="AFY48" s="233"/>
      <c r="AFZ48" s="233"/>
      <c r="AGA48" s="233"/>
      <c r="AGB48" s="233"/>
      <c r="AGC48" s="233"/>
      <c r="AGD48" s="233"/>
      <c r="AGE48" s="233"/>
      <c r="AGF48" s="233"/>
      <c r="AGG48" s="233"/>
      <c r="AGH48" s="233"/>
      <c r="AGI48" s="233"/>
      <c r="AGJ48" s="233"/>
      <c r="AGK48" s="233"/>
      <c r="AGL48" s="233"/>
      <c r="AGM48" s="233"/>
      <c r="AGN48" s="233"/>
      <c r="AGO48" s="233"/>
      <c r="AGP48" s="233"/>
      <c r="AGQ48" s="233"/>
      <c r="AGR48" s="233"/>
      <c r="AGS48" s="233"/>
      <c r="AGT48" s="233"/>
      <c r="AGU48" s="233"/>
      <c r="AGV48" s="233"/>
      <c r="AGW48" s="233"/>
      <c r="AGX48" s="233"/>
      <c r="AGY48" s="233"/>
      <c r="AGZ48" s="233"/>
      <c r="AHA48" s="233"/>
      <c r="AHB48" s="233"/>
      <c r="AHC48" s="233"/>
      <c r="AHD48" s="233"/>
      <c r="AHE48" s="233"/>
      <c r="AHF48" s="233"/>
      <c r="AHG48" s="233"/>
      <c r="AHH48" s="233"/>
      <c r="AHI48" s="233"/>
      <c r="AHJ48" s="233"/>
      <c r="AHK48" s="233"/>
      <c r="AHL48" s="233"/>
      <c r="AHM48" s="233"/>
      <c r="AHN48" s="233"/>
      <c r="AHO48" s="233"/>
      <c r="AHP48" s="233"/>
      <c r="AHQ48" s="233"/>
      <c r="AHR48" s="233"/>
      <c r="AHS48" s="233"/>
      <c r="AHT48" s="233"/>
      <c r="AHU48" s="233"/>
      <c r="AHV48" s="233"/>
      <c r="AHW48" s="233"/>
      <c r="AHX48" s="233"/>
      <c r="AHY48" s="233"/>
      <c r="AHZ48" s="233"/>
      <c r="AIA48" s="233"/>
      <c r="AIB48" s="233"/>
      <c r="AIC48" s="233"/>
      <c r="AID48" s="233"/>
      <c r="AIE48" s="233"/>
      <c r="AIF48" s="233"/>
      <c r="AIG48" s="233"/>
      <c r="AIH48" s="233"/>
      <c r="AII48" s="233"/>
      <c r="AIJ48" s="233"/>
      <c r="AIK48" s="233"/>
      <c r="AIL48" s="233"/>
      <c r="AIM48" s="233"/>
      <c r="AIN48" s="233"/>
      <c r="AIO48" s="233"/>
      <c r="AIP48" s="233"/>
      <c r="AIQ48" s="233"/>
      <c r="AIR48" s="233"/>
      <c r="AIS48" s="233"/>
      <c r="AIT48" s="233"/>
      <c r="AIU48" s="233"/>
      <c r="AIV48" s="233"/>
      <c r="AIW48" s="233"/>
      <c r="AIX48" s="233"/>
      <c r="AIY48" s="233"/>
      <c r="AIZ48" s="233"/>
      <c r="AJA48" s="233"/>
      <c r="AJB48" s="233"/>
      <c r="AJC48" s="233"/>
      <c r="AJD48" s="233"/>
      <c r="AJE48" s="233"/>
      <c r="AJF48" s="233"/>
      <c r="AJG48" s="233"/>
      <c r="AJH48" s="233"/>
      <c r="AJI48" s="233"/>
      <c r="AJJ48" s="233"/>
      <c r="AJK48" s="233"/>
      <c r="AJL48" s="233"/>
      <c r="AJM48" s="233"/>
      <c r="AJN48" s="233"/>
      <c r="AJO48" s="233"/>
      <c r="AJP48" s="233"/>
      <c r="AJQ48" s="233"/>
      <c r="AJR48" s="233"/>
      <c r="AJS48" s="233"/>
      <c r="AJT48" s="233"/>
      <c r="AJU48" s="233"/>
      <c r="AJV48" s="233"/>
      <c r="AJW48" s="233"/>
      <c r="AJX48" s="233"/>
      <c r="AJY48" s="233"/>
      <c r="AJZ48" s="233"/>
      <c r="AKA48" s="233"/>
      <c r="AKB48" s="233"/>
      <c r="AKC48" s="233"/>
      <c r="AKD48" s="233"/>
      <c r="AKE48" s="233"/>
      <c r="AKF48" s="233"/>
      <c r="AKG48" s="233"/>
      <c r="AKH48" s="233"/>
      <c r="AKI48" s="233"/>
      <c r="AKJ48" s="233"/>
      <c r="AKK48" s="233"/>
      <c r="AKL48" s="233"/>
      <c r="AKM48" s="233"/>
      <c r="AKN48" s="233"/>
      <c r="AKO48" s="233"/>
      <c r="AKP48" s="233"/>
      <c r="AKQ48" s="233"/>
      <c r="AKR48" s="233"/>
      <c r="AKS48" s="233"/>
      <c r="AKT48" s="233"/>
      <c r="AKU48" s="233"/>
      <c r="AKV48" s="233"/>
      <c r="AKW48" s="233"/>
      <c r="AKX48" s="233"/>
      <c r="AKY48" s="233"/>
      <c r="AKZ48" s="233"/>
      <c r="ALA48" s="233"/>
      <c r="ALB48" s="233"/>
      <c r="ALC48" s="233"/>
      <c r="ALD48" s="233"/>
      <c r="ALE48" s="233"/>
      <c r="ALF48" s="233"/>
      <c r="ALG48" s="233"/>
      <c r="ALH48" s="233"/>
      <c r="ALI48" s="233"/>
      <c r="ALJ48" s="233"/>
      <c r="ALK48" s="233"/>
      <c r="ALL48" s="233"/>
      <c r="ALM48" s="233"/>
      <c r="ALN48" s="233"/>
      <c r="ALO48" s="233"/>
      <c r="ALP48" s="233"/>
      <c r="ALQ48" s="233"/>
      <c r="ALR48" s="233"/>
      <c r="ALS48" s="233"/>
      <c r="ALT48" s="233"/>
      <c r="ALU48" s="233"/>
      <c r="ALV48" s="233"/>
      <c r="ALW48" s="233"/>
      <c r="ALX48" s="233"/>
      <c r="ALY48" s="233"/>
      <c r="ALZ48" s="233"/>
      <c r="AMA48" s="233"/>
    </row>
    <row r="49" spans="1:1015" s="241" customFormat="1" ht="12">
      <c r="A49" s="256">
        <f>A47+1</f>
        <v>22</v>
      </c>
      <c r="B49" s="275" t="s">
        <v>193</v>
      </c>
      <c r="C49" s="258" t="s">
        <v>115</v>
      </c>
      <c r="D49" s="256">
        <v>1</v>
      </c>
      <c r="E49" s="246"/>
      <c r="F49" s="254">
        <f>E49*D49</f>
        <v>0</v>
      </c>
      <c r="H49" s="247"/>
    </row>
    <row r="50" spans="1:1015" ht="32.15">
      <c r="A50" s="237"/>
      <c r="B50" s="233" t="s">
        <v>194</v>
      </c>
      <c r="C50" s="233"/>
      <c r="D50" s="233"/>
      <c r="E50" s="249"/>
      <c r="F50" s="255"/>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c r="DS50" s="233"/>
      <c r="DT50" s="233"/>
      <c r="DU50" s="233"/>
      <c r="DV50" s="233"/>
      <c r="DW50" s="233"/>
      <c r="DX50" s="233"/>
      <c r="DY50" s="233"/>
      <c r="DZ50" s="233"/>
      <c r="EA50" s="233"/>
      <c r="EB50" s="233"/>
      <c r="EC50" s="233"/>
      <c r="ED50" s="233"/>
      <c r="EE50" s="233"/>
      <c r="EF50" s="233"/>
      <c r="EG50" s="233"/>
      <c r="EH50" s="233"/>
      <c r="EI50" s="233"/>
      <c r="EJ50" s="233"/>
      <c r="EK50" s="233"/>
      <c r="EL50" s="233"/>
      <c r="EM50" s="233"/>
      <c r="EN50" s="233"/>
      <c r="EO50" s="233"/>
      <c r="EP50" s="233"/>
      <c r="EQ50" s="233"/>
      <c r="ER50" s="233"/>
      <c r="ES50" s="233"/>
      <c r="ET50" s="233"/>
      <c r="EU50" s="233"/>
      <c r="EV50" s="233"/>
      <c r="EW50" s="233"/>
      <c r="EX50" s="233"/>
      <c r="EY50" s="233"/>
      <c r="EZ50" s="233"/>
      <c r="FA50" s="233"/>
      <c r="FB50" s="233"/>
      <c r="FC50" s="233"/>
      <c r="FD50" s="233"/>
      <c r="FE50" s="233"/>
      <c r="FF50" s="233"/>
      <c r="FG50" s="233"/>
      <c r="FH50" s="233"/>
      <c r="FI50" s="233"/>
      <c r="FJ50" s="233"/>
      <c r="FK50" s="233"/>
      <c r="FL50" s="233"/>
      <c r="FM50" s="233"/>
      <c r="FN50" s="233"/>
      <c r="FO50" s="233"/>
      <c r="FP50" s="233"/>
      <c r="FQ50" s="233"/>
      <c r="FR50" s="233"/>
      <c r="FS50" s="233"/>
      <c r="FT50" s="233"/>
      <c r="FU50" s="233"/>
      <c r="FV50" s="233"/>
      <c r="FW50" s="233"/>
      <c r="FX50" s="233"/>
      <c r="FY50" s="233"/>
      <c r="FZ50" s="233"/>
      <c r="GA50" s="233"/>
      <c r="GB50" s="233"/>
      <c r="GC50" s="233"/>
      <c r="GD50" s="233"/>
      <c r="GE50" s="233"/>
      <c r="GF50" s="233"/>
      <c r="GG50" s="233"/>
      <c r="GH50" s="233"/>
      <c r="GI50" s="233"/>
      <c r="GJ50" s="233"/>
      <c r="GK50" s="233"/>
      <c r="GL50" s="233"/>
      <c r="GM50" s="233"/>
      <c r="GN50" s="233"/>
      <c r="GO50" s="233"/>
      <c r="GP50" s="233"/>
      <c r="GQ50" s="233"/>
      <c r="GR50" s="233"/>
      <c r="GS50" s="233"/>
      <c r="GT50" s="233"/>
      <c r="GU50" s="233"/>
      <c r="GV50" s="233"/>
      <c r="GW50" s="233"/>
      <c r="GX50" s="233"/>
      <c r="GY50" s="233"/>
      <c r="GZ50" s="233"/>
      <c r="HA50" s="233"/>
      <c r="HB50" s="233"/>
      <c r="HC50" s="233"/>
      <c r="HD50" s="233"/>
      <c r="HE50" s="233"/>
      <c r="HF50" s="233"/>
      <c r="HG50" s="233"/>
      <c r="HH50" s="233"/>
      <c r="HI50" s="233"/>
      <c r="HJ50" s="233"/>
      <c r="HK50" s="233"/>
      <c r="HL50" s="233"/>
      <c r="HM50" s="233"/>
      <c r="HN50" s="233"/>
      <c r="HO50" s="233"/>
      <c r="HP50" s="233"/>
      <c r="HQ50" s="233"/>
      <c r="HR50" s="233"/>
      <c r="HS50" s="233"/>
      <c r="HT50" s="233"/>
      <c r="HU50" s="233"/>
      <c r="HV50" s="233"/>
      <c r="HW50" s="233"/>
      <c r="HX50" s="233"/>
      <c r="HY50" s="233"/>
      <c r="HZ50" s="233"/>
      <c r="IA50" s="233"/>
      <c r="IB50" s="233"/>
      <c r="IC50" s="233"/>
      <c r="ID50" s="233"/>
      <c r="IE50" s="233"/>
      <c r="IF50" s="233"/>
      <c r="IG50" s="233"/>
      <c r="IH50" s="233"/>
      <c r="II50" s="233"/>
      <c r="IJ50" s="233"/>
      <c r="IK50" s="233"/>
      <c r="IL50" s="233"/>
      <c r="IM50" s="233"/>
      <c r="IN50" s="233"/>
      <c r="IO50" s="233"/>
      <c r="IP50" s="233"/>
      <c r="IQ50" s="233"/>
      <c r="IR50" s="233"/>
      <c r="IS50" s="233"/>
      <c r="IT50" s="233"/>
      <c r="IU50" s="233"/>
      <c r="IV50" s="233"/>
      <c r="IW50" s="233"/>
      <c r="IX50" s="233"/>
      <c r="IY50" s="233"/>
      <c r="IZ50" s="233"/>
      <c r="JA50" s="233"/>
      <c r="JB50" s="233"/>
      <c r="JC50" s="233"/>
      <c r="JD50" s="233"/>
      <c r="JE50" s="233"/>
      <c r="JF50" s="233"/>
      <c r="JG50" s="233"/>
      <c r="JH50" s="233"/>
      <c r="JI50" s="233"/>
      <c r="JJ50" s="233"/>
      <c r="JK50" s="233"/>
      <c r="JL50" s="233"/>
      <c r="JM50" s="233"/>
      <c r="JN50" s="233"/>
      <c r="JO50" s="233"/>
      <c r="JP50" s="233"/>
      <c r="JQ50" s="233"/>
      <c r="JR50" s="233"/>
      <c r="JS50" s="233"/>
      <c r="JT50" s="233"/>
      <c r="JU50" s="233"/>
      <c r="JV50" s="233"/>
      <c r="JW50" s="233"/>
      <c r="JX50" s="233"/>
      <c r="JY50" s="233"/>
      <c r="JZ50" s="233"/>
      <c r="KA50" s="233"/>
      <c r="KB50" s="233"/>
      <c r="KC50" s="233"/>
      <c r="KD50" s="233"/>
      <c r="KE50" s="233"/>
      <c r="KF50" s="233"/>
      <c r="KG50" s="233"/>
      <c r="KH50" s="233"/>
      <c r="KI50" s="233"/>
      <c r="KJ50" s="233"/>
      <c r="KK50" s="233"/>
      <c r="KL50" s="233"/>
      <c r="KM50" s="233"/>
      <c r="KN50" s="233"/>
      <c r="KO50" s="233"/>
      <c r="KP50" s="233"/>
      <c r="KQ50" s="233"/>
      <c r="KR50" s="233"/>
      <c r="KS50" s="233"/>
      <c r="KT50" s="233"/>
      <c r="KU50" s="233"/>
      <c r="KV50" s="233"/>
      <c r="KW50" s="233"/>
      <c r="KX50" s="233"/>
      <c r="KY50" s="233"/>
      <c r="KZ50" s="233"/>
      <c r="LA50" s="233"/>
      <c r="LB50" s="233"/>
      <c r="LC50" s="233"/>
      <c r="LD50" s="233"/>
      <c r="LE50" s="233"/>
      <c r="LF50" s="233"/>
      <c r="LG50" s="233"/>
      <c r="LH50" s="233"/>
      <c r="LI50" s="233"/>
      <c r="LJ50" s="233"/>
      <c r="LK50" s="233"/>
      <c r="LL50" s="233"/>
      <c r="LM50" s="233"/>
      <c r="LN50" s="233"/>
      <c r="LO50" s="233"/>
      <c r="LP50" s="233"/>
      <c r="LQ50" s="233"/>
      <c r="LR50" s="233"/>
      <c r="LS50" s="233"/>
      <c r="LT50" s="233"/>
      <c r="LU50" s="233"/>
      <c r="LV50" s="233"/>
      <c r="LW50" s="233"/>
      <c r="LX50" s="233"/>
      <c r="LY50" s="233"/>
      <c r="LZ50" s="233"/>
      <c r="MA50" s="233"/>
      <c r="MB50" s="233"/>
      <c r="MC50" s="233"/>
      <c r="MD50" s="233"/>
      <c r="ME50" s="233"/>
      <c r="MF50" s="233"/>
      <c r="MG50" s="233"/>
      <c r="MH50" s="233"/>
      <c r="MI50" s="233"/>
      <c r="MJ50" s="233"/>
      <c r="MK50" s="233"/>
      <c r="ML50" s="233"/>
      <c r="MM50" s="233"/>
      <c r="MN50" s="233"/>
      <c r="MO50" s="233"/>
      <c r="MP50" s="233"/>
      <c r="MQ50" s="233"/>
      <c r="MR50" s="233"/>
      <c r="MS50" s="233"/>
      <c r="MT50" s="233"/>
      <c r="MU50" s="233"/>
      <c r="MV50" s="233"/>
      <c r="MW50" s="233"/>
      <c r="MX50" s="233"/>
      <c r="MY50" s="233"/>
      <c r="MZ50" s="233"/>
      <c r="NA50" s="233"/>
      <c r="NB50" s="233"/>
      <c r="NC50" s="233"/>
      <c r="ND50" s="233"/>
      <c r="NE50" s="233"/>
      <c r="NF50" s="233"/>
      <c r="NG50" s="233"/>
      <c r="NH50" s="233"/>
      <c r="NI50" s="233"/>
      <c r="NJ50" s="233"/>
      <c r="NK50" s="233"/>
      <c r="NL50" s="233"/>
      <c r="NM50" s="233"/>
      <c r="NN50" s="233"/>
      <c r="NO50" s="233"/>
      <c r="NP50" s="233"/>
      <c r="NQ50" s="233"/>
      <c r="NR50" s="233"/>
      <c r="NS50" s="233"/>
      <c r="NT50" s="233"/>
      <c r="NU50" s="233"/>
      <c r="NV50" s="233"/>
      <c r="NW50" s="233"/>
      <c r="NX50" s="233"/>
      <c r="NY50" s="233"/>
      <c r="NZ50" s="233"/>
      <c r="OA50" s="233"/>
      <c r="OB50" s="233"/>
      <c r="OC50" s="233"/>
      <c r="OD50" s="233"/>
      <c r="OE50" s="233"/>
      <c r="OF50" s="233"/>
      <c r="OG50" s="233"/>
      <c r="OH50" s="233"/>
      <c r="OI50" s="233"/>
      <c r="OJ50" s="233"/>
      <c r="OK50" s="233"/>
      <c r="OL50" s="233"/>
      <c r="OM50" s="233"/>
      <c r="ON50" s="233"/>
      <c r="OO50" s="233"/>
      <c r="OP50" s="233"/>
      <c r="OQ50" s="233"/>
      <c r="OR50" s="233"/>
      <c r="OS50" s="233"/>
      <c r="OT50" s="233"/>
      <c r="OU50" s="233"/>
      <c r="OV50" s="233"/>
      <c r="OW50" s="233"/>
      <c r="OX50" s="233"/>
      <c r="OY50" s="233"/>
      <c r="OZ50" s="233"/>
      <c r="PA50" s="233"/>
      <c r="PB50" s="233"/>
      <c r="PC50" s="233"/>
      <c r="PD50" s="233"/>
      <c r="PE50" s="233"/>
      <c r="PF50" s="233"/>
      <c r="PG50" s="233"/>
      <c r="PH50" s="233"/>
      <c r="PI50" s="233"/>
      <c r="PJ50" s="233"/>
      <c r="PK50" s="233"/>
      <c r="PL50" s="233"/>
      <c r="PM50" s="233"/>
      <c r="PN50" s="233"/>
      <c r="PO50" s="233"/>
      <c r="PP50" s="233"/>
      <c r="PQ50" s="233"/>
      <c r="PR50" s="233"/>
      <c r="PS50" s="233"/>
      <c r="PT50" s="233"/>
      <c r="PU50" s="233"/>
      <c r="PV50" s="233"/>
      <c r="PW50" s="233"/>
      <c r="PX50" s="233"/>
      <c r="PY50" s="233"/>
      <c r="PZ50" s="233"/>
      <c r="QA50" s="233"/>
      <c r="QB50" s="233"/>
      <c r="QC50" s="233"/>
      <c r="QD50" s="233"/>
      <c r="QE50" s="233"/>
      <c r="QF50" s="233"/>
      <c r="QG50" s="233"/>
      <c r="QH50" s="233"/>
      <c r="QI50" s="233"/>
      <c r="QJ50" s="233"/>
      <c r="QK50" s="233"/>
      <c r="QL50" s="233"/>
      <c r="QM50" s="233"/>
      <c r="QN50" s="233"/>
      <c r="QO50" s="233"/>
      <c r="QP50" s="233"/>
      <c r="QQ50" s="233"/>
      <c r="QR50" s="233"/>
      <c r="QS50" s="233"/>
      <c r="QT50" s="233"/>
      <c r="QU50" s="233"/>
      <c r="QV50" s="233"/>
      <c r="QW50" s="233"/>
      <c r="QX50" s="233"/>
      <c r="QY50" s="233"/>
      <c r="QZ50" s="233"/>
      <c r="RA50" s="233"/>
      <c r="RB50" s="233"/>
      <c r="RC50" s="233"/>
      <c r="RD50" s="233"/>
      <c r="RE50" s="233"/>
      <c r="RF50" s="233"/>
      <c r="RG50" s="233"/>
      <c r="RH50" s="233"/>
      <c r="RI50" s="233"/>
      <c r="RJ50" s="233"/>
      <c r="RK50" s="233"/>
      <c r="RL50" s="233"/>
      <c r="RM50" s="233"/>
      <c r="RN50" s="233"/>
      <c r="RO50" s="233"/>
      <c r="RP50" s="233"/>
      <c r="RQ50" s="233"/>
      <c r="RR50" s="233"/>
      <c r="RS50" s="233"/>
      <c r="RT50" s="233"/>
      <c r="RU50" s="233"/>
      <c r="RV50" s="233"/>
      <c r="RW50" s="233"/>
      <c r="RX50" s="233"/>
      <c r="RY50" s="233"/>
      <c r="RZ50" s="233"/>
      <c r="SA50" s="233"/>
      <c r="SB50" s="233"/>
      <c r="SC50" s="233"/>
      <c r="SD50" s="233"/>
      <c r="SE50" s="233"/>
      <c r="SF50" s="233"/>
      <c r="SG50" s="233"/>
      <c r="SH50" s="233"/>
      <c r="SI50" s="233"/>
      <c r="SJ50" s="233"/>
      <c r="SK50" s="233"/>
      <c r="SL50" s="233"/>
      <c r="SM50" s="233"/>
      <c r="SN50" s="233"/>
      <c r="SO50" s="233"/>
      <c r="SP50" s="233"/>
      <c r="SQ50" s="233"/>
      <c r="SR50" s="233"/>
      <c r="SS50" s="233"/>
      <c r="ST50" s="233"/>
      <c r="SU50" s="233"/>
      <c r="SV50" s="233"/>
      <c r="SW50" s="233"/>
      <c r="SX50" s="233"/>
      <c r="SY50" s="233"/>
      <c r="SZ50" s="233"/>
      <c r="TA50" s="233"/>
      <c r="TB50" s="233"/>
      <c r="TC50" s="233"/>
      <c r="TD50" s="233"/>
      <c r="TE50" s="233"/>
      <c r="TF50" s="233"/>
      <c r="TG50" s="233"/>
      <c r="TH50" s="233"/>
      <c r="TI50" s="233"/>
      <c r="TJ50" s="233"/>
      <c r="TK50" s="233"/>
      <c r="TL50" s="233"/>
      <c r="TM50" s="233"/>
      <c r="TN50" s="233"/>
      <c r="TO50" s="233"/>
      <c r="TP50" s="233"/>
      <c r="TQ50" s="233"/>
      <c r="TR50" s="233"/>
      <c r="TS50" s="233"/>
      <c r="TT50" s="233"/>
      <c r="TU50" s="233"/>
      <c r="TV50" s="233"/>
      <c r="TW50" s="233"/>
      <c r="TX50" s="233"/>
      <c r="TY50" s="233"/>
      <c r="TZ50" s="233"/>
      <c r="UA50" s="233"/>
      <c r="UB50" s="233"/>
      <c r="UC50" s="233"/>
      <c r="UD50" s="233"/>
      <c r="UE50" s="233"/>
      <c r="UF50" s="233"/>
      <c r="UG50" s="233"/>
      <c r="UH50" s="233"/>
      <c r="UI50" s="233"/>
      <c r="UJ50" s="233"/>
      <c r="UK50" s="233"/>
      <c r="UL50" s="233"/>
      <c r="UM50" s="233"/>
      <c r="UN50" s="233"/>
      <c r="UO50" s="233"/>
      <c r="UP50" s="233"/>
      <c r="UQ50" s="233"/>
      <c r="UR50" s="233"/>
      <c r="US50" s="233"/>
      <c r="UT50" s="233"/>
      <c r="UU50" s="233"/>
      <c r="UV50" s="233"/>
      <c r="UW50" s="233"/>
      <c r="UX50" s="233"/>
      <c r="UY50" s="233"/>
      <c r="UZ50" s="233"/>
      <c r="VA50" s="233"/>
      <c r="VB50" s="233"/>
      <c r="VC50" s="233"/>
      <c r="VD50" s="233"/>
      <c r="VE50" s="233"/>
      <c r="VF50" s="233"/>
      <c r="VG50" s="233"/>
      <c r="VH50" s="233"/>
      <c r="VI50" s="233"/>
      <c r="VJ50" s="233"/>
      <c r="VK50" s="233"/>
      <c r="VL50" s="233"/>
      <c r="VM50" s="233"/>
      <c r="VN50" s="233"/>
      <c r="VO50" s="233"/>
      <c r="VP50" s="233"/>
      <c r="VQ50" s="233"/>
      <c r="VR50" s="233"/>
      <c r="VS50" s="233"/>
      <c r="VT50" s="233"/>
      <c r="VU50" s="233"/>
      <c r="VV50" s="233"/>
      <c r="VW50" s="233"/>
      <c r="VX50" s="233"/>
      <c r="VY50" s="233"/>
      <c r="VZ50" s="233"/>
      <c r="WA50" s="233"/>
      <c r="WB50" s="233"/>
      <c r="WC50" s="233"/>
      <c r="WD50" s="233"/>
      <c r="WE50" s="233"/>
      <c r="WF50" s="233"/>
      <c r="WG50" s="233"/>
      <c r="WH50" s="233"/>
      <c r="WI50" s="233"/>
      <c r="WJ50" s="233"/>
      <c r="WK50" s="233"/>
      <c r="WL50" s="233"/>
      <c r="WM50" s="233"/>
      <c r="WN50" s="233"/>
      <c r="WO50" s="233"/>
      <c r="WP50" s="233"/>
      <c r="WQ50" s="233"/>
      <c r="WR50" s="233"/>
      <c r="WS50" s="233"/>
      <c r="WT50" s="233"/>
      <c r="WU50" s="233"/>
      <c r="WV50" s="233"/>
      <c r="WW50" s="233"/>
      <c r="WX50" s="233"/>
      <c r="WY50" s="233"/>
      <c r="WZ50" s="233"/>
      <c r="XA50" s="233"/>
      <c r="XB50" s="233"/>
      <c r="XC50" s="233"/>
      <c r="XD50" s="233"/>
      <c r="XE50" s="233"/>
      <c r="XF50" s="233"/>
      <c r="XG50" s="233"/>
      <c r="XH50" s="233"/>
      <c r="XI50" s="233"/>
      <c r="XJ50" s="233"/>
      <c r="XK50" s="233"/>
      <c r="XL50" s="233"/>
      <c r="XM50" s="233"/>
      <c r="XN50" s="233"/>
      <c r="XO50" s="233"/>
      <c r="XP50" s="233"/>
      <c r="XQ50" s="233"/>
      <c r="XR50" s="233"/>
      <c r="XS50" s="233"/>
      <c r="XT50" s="233"/>
      <c r="XU50" s="233"/>
      <c r="XV50" s="233"/>
      <c r="XW50" s="233"/>
      <c r="XX50" s="233"/>
      <c r="XY50" s="233"/>
      <c r="XZ50" s="233"/>
      <c r="YA50" s="233"/>
      <c r="YB50" s="233"/>
      <c r="YC50" s="233"/>
      <c r="YD50" s="233"/>
      <c r="YE50" s="233"/>
      <c r="YF50" s="233"/>
      <c r="YG50" s="233"/>
      <c r="YH50" s="233"/>
      <c r="YI50" s="233"/>
      <c r="YJ50" s="233"/>
      <c r="YK50" s="233"/>
      <c r="YL50" s="233"/>
      <c r="YM50" s="233"/>
      <c r="YN50" s="233"/>
      <c r="YO50" s="233"/>
      <c r="YP50" s="233"/>
      <c r="YQ50" s="233"/>
      <c r="YR50" s="233"/>
      <c r="YS50" s="233"/>
      <c r="YT50" s="233"/>
      <c r="YU50" s="233"/>
      <c r="YV50" s="233"/>
      <c r="YW50" s="233"/>
      <c r="YX50" s="233"/>
      <c r="YY50" s="233"/>
      <c r="YZ50" s="233"/>
      <c r="ZA50" s="233"/>
      <c r="ZB50" s="233"/>
      <c r="ZC50" s="233"/>
      <c r="ZD50" s="233"/>
      <c r="ZE50" s="233"/>
      <c r="ZF50" s="233"/>
      <c r="ZG50" s="233"/>
      <c r="ZH50" s="233"/>
      <c r="ZI50" s="233"/>
      <c r="ZJ50" s="233"/>
      <c r="ZK50" s="233"/>
      <c r="ZL50" s="233"/>
      <c r="ZM50" s="233"/>
      <c r="ZN50" s="233"/>
      <c r="ZO50" s="233"/>
      <c r="ZP50" s="233"/>
      <c r="ZQ50" s="233"/>
      <c r="ZR50" s="233"/>
      <c r="ZS50" s="233"/>
      <c r="ZT50" s="233"/>
      <c r="ZU50" s="233"/>
      <c r="ZV50" s="233"/>
      <c r="ZW50" s="233"/>
      <c r="ZX50" s="233"/>
      <c r="ZY50" s="233"/>
      <c r="ZZ50" s="233"/>
      <c r="AAA50" s="233"/>
      <c r="AAB50" s="233"/>
      <c r="AAC50" s="233"/>
      <c r="AAD50" s="233"/>
      <c r="AAE50" s="233"/>
      <c r="AAF50" s="233"/>
      <c r="AAG50" s="233"/>
      <c r="AAH50" s="233"/>
      <c r="AAI50" s="233"/>
      <c r="AAJ50" s="233"/>
      <c r="AAK50" s="233"/>
      <c r="AAL50" s="233"/>
      <c r="AAM50" s="233"/>
      <c r="AAN50" s="233"/>
      <c r="AAO50" s="233"/>
      <c r="AAP50" s="233"/>
      <c r="AAQ50" s="233"/>
      <c r="AAR50" s="233"/>
      <c r="AAS50" s="233"/>
      <c r="AAT50" s="233"/>
      <c r="AAU50" s="233"/>
      <c r="AAV50" s="233"/>
      <c r="AAW50" s="233"/>
      <c r="AAX50" s="233"/>
      <c r="AAY50" s="233"/>
      <c r="AAZ50" s="233"/>
      <c r="ABA50" s="233"/>
      <c r="ABB50" s="233"/>
      <c r="ABC50" s="233"/>
      <c r="ABD50" s="233"/>
      <c r="ABE50" s="233"/>
      <c r="ABF50" s="233"/>
      <c r="ABG50" s="233"/>
      <c r="ABH50" s="233"/>
      <c r="ABI50" s="233"/>
      <c r="ABJ50" s="233"/>
      <c r="ABK50" s="233"/>
      <c r="ABL50" s="233"/>
      <c r="ABM50" s="233"/>
      <c r="ABN50" s="233"/>
      <c r="ABO50" s="233"/>
      <c r="ABP50" s="233"/>
      <c r="ABQ50" s="233"/>
      <c r="ABR50" s="233"/>
      <c r="ABS50" s="233"/>
      <c r="ABT50" s="233"/>
      <c r="ABU50" s="233"/>
      <c r="ABV50" s="233"/>
      <c r="ABW50" s="233"/>
      <c r="ABX50" s="233"/>
      <c r="ABY50" s="233"/>
      <c r="ABZ50" s="233"/>
      <c r="ACA50" s="233"/>
      <c r="ACB50" s="233"/>
      <c r="ACC50" s="233"/>
      <c r="ACD50" s="233"/>
      <c r="ACE50" s="233"/>
      <c r="ACF50" s="233"/>
      <c r="ACG50" s="233"/>
      <c r="ACH50" s="233"/>
      <c r="ACI50" s="233"/>
      <c r="ACJ50" s="233"/>
      <c r="ACK50" s="233"/>
      <c r="ACL50" s="233"/>
      <c r="ACM50" s="233"/>
      <c r="ACN50" s="233"/>
      <c r="ACO50" s="233"/>
      <c r="ACP50" s="233"/>
      <c r="ACQ50" s="233"/>
      <c r="ACR50" s="233"/>
      <c r="ACS50" s="233"/>
      <c r="ACT50" s="233"/>
      <c r="ACU50" s="233"/>
      <c r="ACV50" s="233"/>
      <c r="ACW50" s="233"/>
      <c r="ACX50" s="233"/>
      <c r="ACY50" s="233"/>
      <c r="ACZ50" s="233"/>
      <c r="ADA50" s="233"/>
      <c r="ADB50" s="233"/>
      <c r="ADC50" s="233"/>
      <c r="ADD50" s="233"/>
      <c r="ADE50" s="233"/>
      <c r="ADF50" s="233"/>
      <c r="ADG50" s="233"/>
      <c r="ADH50" s="233"/>
      <c r="ADI50" s="233"/>
      <c r="ADJ50" s="233"/>
      <c r="ADK50" s="233"/>
      <c r="ADL50" s="233"/>
      <c r="ADM50" s="233"/>
      <c r="ADN50" s="233"/>
      <c r="ADO50" s="233"/>
      <c r="ADP50" s="233"/>
      <c r="ADQ50" s="233"/>
      <c r="ADR50" s="233"/>
      <c r="ADS50" s="233"/>
      <c r="ADT50" s="233"/>
      <c r="ADU50" s="233"/>
      <c r="ADV50" s="233"/>
      <c r="ADW50" s="233"/>
      <c r="ADX50" s="233"/>
      <c r="ADY50" s="233"/>
      <c r="ADZ50" s="233"/>
      <c r="AEA50" s="233"/>
      <c r="AEB50" s="233"/>
      <c r="AEC50" s="233"/>
      <c r="AED50" s="233"/>
      <c r="AEE50" s="233"/>
      <c r="AEF50" s="233"/>
      <c r="AEG50" s="233"/>
      <c r="AEH50" s="233"/>
      <c r="AEI50" s="233"/>
      <c r="AEJ50" s="233"/>
      <c r="AEK50" s="233"/>
      <c r="AEL50" s="233"/>
      <c r="AEM50" s="233"/>
      <c r="AEN50" s="233"/>
      <c r="AEO50" s="233"/>
      <c r="AEP50" s="233"/>
      <c r="AEQ50" s="233"/>
      <c r="AER50" s="233"/>
      <c r="AES50" s="233"/>
      <c r="AET50" s="233"/>
      <c r="AEU50" s="233"/>
      <c r="AEV50" s="233"/>
      <c r="AEW50" s="233"/>
      <c r="AEX50" s="233"/>
      <c r="AEY50" s="233"/>
      <c r="AEZ50" s="233"/>
      <c r="AFA50" s="233"/>
      <c r="AFB50" s="233"/>
      <c r="AFC50" s="233"/>
      <c r="AFD50" s="233"/>
      <c r="AFE50" s="233"/>
      <c r="AFF50" s="233"/>
      <c r="AFG50" s="233"/>
      <c r="AFH50" s="233"/>
      <c r="AFI50" s="233"/>
      <c r="AFJ50" s="233"/>
      <c r="AFK50" s="233"/>
      <c r="AFL50" s="233"/>
      <c r="AFM50" s="233"/>
      <c r="AFN50" s="233"/>
      <c r="AFO50" s="233"/>
      <c r="AFP50" s="233"/>
      <c r="AFQ50" s="233"/>
      <c r="AFR50" s="233"/>
      <c r="AFS50" s="233"/>
      <c r="AFT50" s="233"/>
      <c r="AFU50" s="233"/>
      <c r="AFV50" s="233"/>
      <c r="AFW50" s="233"/>
      <c r="AFX50" s="233"/>
      <c r="AFY50" s="233"/>
      <c r="AFZ50" s="233"/>
      <c r="AGA50" s="233"/>
      <c r="AGB50" s="233"/>
      <c r="AGC50" s="233"/>
      <c r="AGD50" s="233"/>
      <c r="AGE50" s="233"/>
      <c r="AGF50" s="233"/>
      <c r="AGG50" s="233"/>
      <c r="AGH50" s="233"/>
      <c r="AGI50" s="233"/>
      <c r="AGJ50" s="233"/>
      <c r="AGK50" s="233"/>
      <c r="AGL50" s="233"/>
      <c r="AGM50" s="233"/>
      <c r="AGN50" s="233"/>
      <c r="AGO50" s="233"/>
      <c r="AGP50" s="233"/>
      <c r="AGQ50" s="233"/>
      <c r="AGR50" s="233"/>
      <c r="AGS50" s="233"/>
      <c r="AGT50" s="233"/>
      <c r="AGU50" s="233"/>
      <c r="AGV50" s="233"/>
      <c r="AGW50" s="233"/>
      <c r="AGX50" s="233"/>
      <c r="AGY50" s="233"/>
      <c r="AGZ50" s="233"/>
      <c r="AHA50" s="233"/>
      <c r="AHB50" s="233"/>
      <c r="AHC50" s="233"/>
      <c r="AHD50" s="233"/>
      <c r="AHE50" s="233"/>
      <c r="AHF50" s="233"/>
      <c r="AHG50" s="233"/>
      <c r="AHH50" s="233"/>
      <c r="AHI50" s="233"/>
      <c r="AHJ50" s="233"/>
      <c r="AHK50" s="233"/>
      <c r="AHL50" s="233"/>
      <c r="AHM50" s="233"/>
      <c r="AHN50" s="233"/>
      <c r="AHO50" s="233"/>
      <c r="AHP50" s="233"/>
      <c r="AHQ50" s="233"/>
      <c r="AHR50" s="233"/>
      <c r="AHS50" s="233"/>
      <c r="AHT50" s="233"/>
      <c r="AHU50" s="233"/>
      <c r="AHV50" s="233"/>
      <c r="AHW50" s="233"/>
      <c r="AHX50" s="233"/>
      <c r="AHY50" s="233"/>
      <c r="AHZ50" s="233"/>
      <c r="AIA50" s="233"/>
      <c r="AIB50" s="233"/>
      <c r="AIC50" s="233"/>
      <c r="AID50" s="233"/>
      <c r="AIE50" s="233"/>
      <c r="AIF50" s="233"/>
      <c r="AIG50" s="233"/>
      <c r="AIH50" s="233"/>
      <c r="AII50" s="233"/>
      <c r="AIJ50" s="233"/>
      <c r="AIK50" s="233"/>
      <c r="AIL50" s="233"/>
      <c r="AIM50" s="233"/>
      <c r="AIN50" s="233"/>
      <c r="AIO50" s="233"/>
      <c r="AIP50" s="233"/>
      <c r="AIQ50" s="233"/>
      <c r="AIR50" s="233"/>
      <c r="AIS50" s="233"/>
      <c r="AIT50" s="233"/>
      <c r="AIU50" s="233"/>
      <c r="AIV50" s="233"/>
      <c r="AIW50" s="233"/>
      <c r="AIX50" s="233"/>
      <c r="AIY50" s="233"/>
      <c r="AIZ50" s="233"/>
      <c r="AJA50" s="233"/>
      <c r="AJB50" s="233"/>
      <c r="AJC50" s="233"/>
      <c r="AJD50" s="233"/>
      <c r="AJE50" s="233"/>
      <c r="AJF50" s="233"/>
      <c r="AJG50" s="233"/>
      <c r="AJH50" s="233"/>
      <c r="AJI50" s="233"/>
      <c r="AJJ50" s="233"/>
      <c r="AJK50" s="233"/>
      <c r="AJL50" s="233"/>
      <c r="AJM50" s="233"/>
      <c r="AJN50" s="233"/>
      <c r="AJO50" s="233"/>
      <c r="AJP50" s="233"/>
      <c r="AJQ50" s="233"/>
      <c r="AJR50" s="233"/>
      <c r="AJS50" s="233"/>
      <c r="AJT50" s="233"/>
      <c r="AJU50" s="233"/>
      <c r="AJV50" s="233"/>
      <c r="AJW50" s="233"/>
      <c r="AJX50" s="233"/>
      <c r="AJY50" s="233"/>
      <c r="AJZ50" s="233"/>
      <c r="AKA50" s="233"/>
      <c r="AKB50" s="233"/>
      <c r="AKC50" s="233"/>
      <c r="AKD50" s="233"/>
      <c r="AKE50" s="233"/>
      <c r="AKF50" s="233"/>
      <c r="AKG50" s="233"/>
      <c r="AKH50" s="233"/>
      <c r="AKI50" s="233"/>
      <c r="AKJ50" s="233"/>
      <c r="AKK50" s="233"/>
      <c r="AKL50" s="233"/>
      <c r="AKM50" s="233"/>
      <c r="AKN50" s="233"/>
      <c r="AKO50" s="233"/>
      <c r="AKP50" s="233"/>
      <c r="AKQ50" s="233"/>
      <c r="AKR50" s="233"/>
      <c r="AKS50" s="233"/>
      <c r="AKT50" s="233"/>
      <c r="AKU50" s="233"/>
      <c r="AKV50" s="233"/>
      <c r="AKW50" s="233"/>
      <c r="AKX50" s="233"/>
      <c r="AKY50" s="233"/>
      <c r="AKZ50" s="233"/>
      <c r="ALA50" s="233"/>
      <c r="ALB50" s="233"/>
      <c r="ALC50" s="233"/>
      <c r="ALD50" s="233"/>
      <c r="ALE50" s="233"/>
      <c r="ALF50" s="233"/>
      <c r="ALG50" s="233"/>
      <c r="ALH50" s="233"/>
      <c r="ALI50" s="233"/>
      <c r="ALJ50" s="233"/>
      <c r="ALK50" s="233"/>
      <c r="ALL50" s="233"/>
      <c r="ALM50" s="233"/>
      <c r="ALN50" s="233"/>
      <c r="ALO50" s="233"/>
      <c r="ALP50" s="233"/>
      <c r="ALQ50" s="233"/>
      <c r="ALR50" s="233"/>
      <c r="ALS50" s="233"/>
      <c r="ALT50" s="233"/>
      <c r="ALU50" s="233"/>
      <c r="ALV50" s="233"/>
      <c r="ALW50" s="233"/>
      <c r="ALX50" s="233"/>
      <c r="ALY50" s="233"/>
      <c r="ALZ50" s="233"/>
      <c r="AMA50" s="233"/>
    </row>
    <row r="51" spans="1:1015" s="247" customFormat="1" ht="12">
      <c r="A51" s="256">
        <f>A49+1</f>
        <v>23</v>
      </c>
      <c r="B51" s="265" t="s">
        <v>195</v>
      </c>
      <c r="C51" s="258" t="s">
        <v>131</v>
      </c>
      <c r="D51" s="256">
        <v>1</v>
      </c>
      <c r="E51" s="246"/>
      <c r="F51" s="254">
        <f>E51*D51</f>
        <v>0</v>
      </c>
      <c r="G51" s="241"/>
    </row>
    <row r="52" spans="1:1015" ht="21.45">
      <c r="A52" s="237"/>
      <c r="B52" s="233" t="s">
        <v>196</v>
      </c>
      <c r="C52" s="233"/>
      <c r="D52" s="233"/>
      <c r="E52" s="249"/>
      <c r="F52" s="255"/>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3"/>
      <c r="DT52" s="233"/>
      <c r="DU52" s="233"/>
      <c r="DV52" s="233"/>
      <c r="DW52" s="233"/>
      <c r="DX52" s="233"/>
      <c r="DY52" s="233"/>
      <c r="DZ52" s="233"/>
      <c r="EA52" s="233"/>
      <c r="EB52" s="233"/>
      <c r="EC52" s="233"/>
      <c r="ED52" s="233"/>
      <c r="EE52" s="233"/>
      <c r="EF52" s="233"/>
      <c r="EG52" s="233"/>
      <c r="EH52" s="233"/>
      <c r="EI52" s="233"/>
      <c r="EJ52" s="233"/>
      <c r="EK52" s="233"/>
      <c r="EL52" s="233"/>
      <c r="EM52" s="233"/>
      <c r="EN52" s="233"/>
      <c r="EO52" s="233"/>
      <c r="EP52" s="233"/>
      <c r="EQ52" s="233"/>
      <c r="ER52" s="233"/>
      <c r="ES52" s="233"/>
      <c r="ET52" s="233"/>
      <c r="EU52" s="233"/>
      <c r="EV52" s="233"/>
      <c r="EW52" s="233"/>
      <c r="EX52" s="233"/>
      <c r="EY52" s="233"/>
      <c r="EZ52" s="233"/>
      <c r="FA52" s="233"/>
      <c r="FB52" s="233"/>
      <c r="FC52" s="233"/>
      <c r="FD52" s="233"/>
      <c r="FE52" s="233"/>
      <c r="FF52" s="233"/>
      <c r="FG52" s="233"/>
      <c r="FH52" s="233"/>
      <c r="FI52" s="233"/>
      <c r="FJ52" s="233"/>
      <c r="FK52" s="233"/>
      <c r="FL52" s="233"/>
      <c r="FM52" s="233"/>
      <c r="FN52" s="233"/>
      <c r="FO52" s="233"/>
      <c r="FP52" s="233"/>
      <c r="FQ52" s="233"/>
      <c r="FR52" s="233"/>
      <c r="FS52" s="233"/>
      <c r="FT52" s="233"/>
      <c r="FU52" s="233"/>
      <c r="FV52" s="233"/>
      <c r="FW52" s="233"/>
      <c r="FX52" s="233"/>
      <c r="FY52" s="233"/>
      <c r="FZ52" s="233"/>
      <c r="GA52" s="233"/>
      <c r="GB52" s="233"/>
      <c r="GC52" s="233"/>
      <c r="GD52" s="233"/>
      <c r="GE52" s="233"/>
      <c r="GF52" s="233"/>
      <c r="GG52" s="233"/>
      <c r="GH52" s="233"/>
      <c r="GI52" s="233"/>
      <c r="GJ52" s="233"/>
      <c r="GK52" s="233"/>
      <c r="GL52" s="233"/>
      <c r="GM52" s="233"/>
      <c r="GN52" s="233"/>
      <c r="GO52" s="233"/>
      <c r="GP52" s="233"/>
      <c r="GQ52" s="233"/>
      <c r="GR52" s="233"/>
      <c r="GS52" s="233"/>
      <c r="GT52" s="233"/>
      <c r="GU52" s="233"/>
      <c r="GV52" s="233"/>
      <c r="GW52" s="233"/>
      <c r="GX52" s="233"/>
      <c r="GY52" s="233"/>
      <c r="GZ52" s="233"/>
      <c r="HA52" s="233"/>
      <c r="HB52" s="233"/>
      <c r="HC52" s="233"/>
      <c r="HD52" s="233"/>
      <c r="HE52" s="233"/>
      <c r="HF52" s="233"/>
      <c r="HG52" s="233"/>
      <c r="HH52" s="233"/>
      <c r="HI52" s="233"/>
      <c r="HJ52" s="233"/>
      <c r="HK52" s="233"/>
      <c r="HL52" s="233"/>
      <c r="HM52" s="233"/>
      <c r="HN52" s="233"/>
      <c r="HO52" s="233"/>
      <c r="HP52" s="233"/>
      <c r="HQ52" s="233"/>
      <c r="HR52" s="233"/>
      <c r="HS52" s="233"/>
      <c r="HT52" s="233"/>
      <c r="HU52" s="233"/>
      <c r="HV52" s="233"/>
      <c r="HW52" s="233"/>
      <c r="HX52" s="233"/>
      <c r="HY52" s="233"/>
      <c r="HZ52" s="233"/>
      <c r="IA52" s="233"/>
      <c r="IB52" s="233"/>
      <c r="IC52" s="233"/>
      <c r="ID52" s="233"/>
      <c r="IE52" s="233"/>
      <c r="IF52" s="233"/>
      <c r="IG52" s="233"/>
      <c r="IH52" s="233"/>
      <c r="II52" s="233"/>
      <c r="IJ52" s="233"/>
      <c r="IK52" s="233"/>
      <c r="IL52" s="233"/>
      <c r="IM52" s="233"/>
      <c r="IN52" s="233"/>
      <c r="IO52" s="233"/>
      <c r="IP52" s="233"/>
      <c r="IQ52" s="233"/>
      <c r="IR52" s="233"/>
      <c r="IS52" s="233"/>
      <c r="IT52" s="233"/>
      <c r="IU52" s="233"/>
      <c r="IV52" s="233"/>
      <c r="IW52" s="233"/>
      <c r="IX52" s="233"/>
      <c r="IY52" s="233"/>
      <c r="IZ52" s="233"/>
      <c r="JA52" s="233"/>
      <c r="JB52" s="233"/>
      <c r="JC52" s="233"/>
      <c r="JD52" s="233"/>
      <c r="JE52" s="233"/>
      <c r="JF52" s="233"/>
      <c r="JG52" s="233"/>
      <c r="JH52" s="233"/>
      <c r="JI52" s="233"/>
      <c r="JJ52" s="233"/>
      <c r="JK52" s="233"/>
      <c r="JL52" s="233"/>
      <c r="JM52" s="233"/>
      <c r="JN52" s="233"/>
      <c r="JO52" s="233"/>
      <c r="JP52" s="233"/>
      <c r="JQ52" s="233"/>
      <c r="JR52" s="233"/>
      <c r="JS52" s="233"/>
      <c r="JT52" s="233"/>
      <c r="JU52" s="233"/>
      <c r="JV52" s="233"/>
      <c r="JW52" s="233"/>
      <c r="JX52" s="233"/>
      <c r="JY52" s="233"/>
      <c r="JZ52" s="233"/>
      <c r="KA52" s="233"/>
      <c r="KB52" s="233"/>
      <c r="KC52" s="233"/>
      <c r="KD52" s="233"/>
      <c r="KE52" s="233"/>
      <c r="KF52" s="233"/>
      <c r="KG52" s="233"/>
      <c r="KH52" s="233"/>
      <c r="KI52" s="233"/>
      <c r="KJ52" s="233"/>
      <c r="KK52" s="233"/>
      <c r="KL52" s="233"/>
      <c r="KM52" s="233"/>
      <c r="KN52" s="233"/>
      <c r="KO52" s="233"/>
      <c r="KP52" s="233"/>
      <c r="KQ52" s="233"/>
      <c r="KR52" s="233"/>
      <c r="KS52" s="233"/>
      <c r="KT52" s="233"/>
      <c r="KU52" s="233"/>
      <c r="KV52" s="233"/>
      <c r="KW52" s="233"/>
      <c r="KX52" s="233"/>
      <c r="KY52" s="233"/>
      <c r="KZ52" s="233"/>
      <c r="LA52" s="233"/>
      <c r="LB52" s="233"/>
      <c r="LC52" s="233"/>
      <c r="LD52" s="233"/>
      <c r="LE52" s="233"/>
      <c r="LF52" s="233"/>
      <c r="LG52" s="233"/>
      <c r="LH52" s="233"/>
      <c r="LI52" s="233"/>
      <c r="LJ52" s="233"/>
      <c r="LK52" s="233"/>
      <c r="LL52" s="233"/>
      <c r="LM52" s="233"/>
      <c r="LN52" s="233"/>
      <c r="LO52" s="233"/>
      <c r="LP52" s="233"/>
      <c r="LQ52" s="233"/>
      <c r="LR52" s="233"/>
      <c r="LS52" s="233"/>
      <c r="LT52" s="233"/>
      <c r="LU52" s="233"/>
      <c r="LV52" s="233"/>
      <c r="LW52" s="233"/>
      <c r="LX52" s="233"/>
      <c r="LY52" s="233"/>
      <c r="LZ52" s="233"/>
      <c r="MA52" s="233"/>
      <c r="MB52" s="233"/>
      <c r="MC52" s="233"/>
      <c r="MD52" s="233"/>
      <c r="ME52" s="233"/>
      <c r="MF52" s="233"/>
      <c r="MG52" s="233"/>
      <c r="MH52" s="233"/>
      <c r="MI52" s="233"/>
      <c r="MJ52" s="233"/>
      <c r="MK52" s="233"/>
      <c r="ML52" s="233"/>
      <c r="MM52" s="233"/>
      <c r="MN52" s="233"/>
      <c r="MO52" s="233"/>
      <c r="MP52" s="233"/>
      <c r="MQ52" s="233"/>
      <c r="MR52" s="233"/>
      <c r="MS52" s="233"/>
      <c r="MT52" s="233"/>
      <c r="MU52" s="233"/>
      <c r="MV52" s="233"/>
      <c r="MW52" s="233"/>
      <c r="MX52" s="233"/>
      <c r="MY52" s="233"/>
      <c r="MZ52" s="233"/>
      <c r="NA52" s="233"/>
      <c r="NB52" s="233"/>
      <c r="NC52" s="233"/>
      <c r="ND52" s="233"/>
      <c r="NE52" s="233"/>
      <c r="NF52" s="233"/>
      <c r="NG52" s="233"/>
      <c r="NH52" s="233"/>
      <c r="NI52" s="233"/>
      <c r="NJ52" s="233"/>
      <c r="NK52" s="233"/>
      <c r="NL52" s="233"/>
      <c r="NM52" s="233"/>
      <c r="NN52" s="233"/>
      <c r="NO52" s="233"/>
      <c r="NP52" s="233"/>
      <c r="NQ52" s="233"/>
      <c r="NR52" s="233"/>
      <c r="NS52" s="233"/>
      <c r="NT52" s="233"/>
      <c r="NU52" s="233"/>
      <c r="NV52" s="233"/>
      <c r="NW52" s="233"/>
      <c r="NX52" s="233"/>
      <c r="NY52" s="233"/>
      <c r="NZ52" s="233"/>
      <c r="OA52" s="233"/>
      <c r="OB52" s="233"/>
      <c r="OC52" s="233"/>
      <c r="OD52" s="233"/>
      <c r="OE52" s="233"/>
      <c r="OF52" s="233"/>
      <c r="OG52" s="233"/>
      <c r="OH52" s="233"/>
      <c r="OI52" s="233"/>
      <c r="OJ52" s="233"/>
      <c r="OK52" s="233"/>
      <c r="OL52" s="233"/>
      <c r="OM52" s="233"/>
      <c r="ON52" s="233"/>
      <c r="OO52" s="233"/>
      <c r="OP52" s="233"/>
      <c r="OQ52" s="233"/>
      <c r="OR52" s="233"/>
      <c r="OS52" s="233"/>
      <c r="OT52" s="233"/>
      <c r="OU52" s="233"/>
      <c r="OV52" s="233"/>
      <c r="OW52" s="233"/>
      <c r="OX52" s="233"/>
      <c r="OY52" s="233"/>
      <c r="OZ52" s="233"/>
      <c r="PA52" s="233"/>
      <c r="PB52" s="233"/>
      <c r="PC52" s="233"/>
      <c r="PD52" s="233"/>
      <c r="PE52" s="233"/>
      <c r="PF52" s="233"/>
      <c r="PG52" s="233"/>
      <c r="PH52" s="233"/>
      <c r="PI52" s="233"/>
      <c r="PJ52" s="233"/>
      <c r="PK52" s="233"/>
      <c r="PL52" s="233"/>
      <c r="PM52" s="233"/>
      <c r="PN52" s="233"/>
      <c r="PO52" s="233"/>
      <c r="PP52" s="233"/>
      <c r="PQ52" s="233"/>
      <c r="PR52" s="233"/>
      <c r="PS52" s="233"/>
      <c r="PT52" s="233"/>
      <c r="PU52" s="233"/>
      <c r="PV52" s="233"/>
      <c r="PW52" s="233"/>
      <c r="PX52" s="233"/>
      <c r="PY52" s="233"/>
      <c r="PZ52" s="233"/>
      <c r="QA52" s="233"/>
      <c r="QB52" s="233"/>
      <c r="QC52" s="233"/>
      <c r="QD52" s="233"/>
      <c r="QE52" s="233"/>
      <c r="QF52" s="233"/>
      <c r="QG52" s="233"/>
      <c r="QH52" s="233"/>
      <c r="QI52" s="233"/>
      <c r="QJ52" s="233"/>
      <c r="QK52" s="233"/>
      <c r="QL52" s="233"/>
      <c r="QM52" s="233"/>
      <c r="QN52" s="233"/>
      <c r="QO52" s="233"/>
      <c r="QP52" s="233"/>
      <c r="QQ52" s="233"/>
      <c r="QR52" s="233"/>
      <c r="QS52" s="233"/>
      <c r="QT52" s="233"/>
      <c r="QU52" s="233"/>
      <c r="QV52" s="233"/>
      <c r="QW52" s="233"/>
      <c r="QX52" s="233"/>
      <c r="QY52" s="233"/>
      <c r="QZ52" s="233"/>
      <c r="RA52" s="233"/>
      <c r="RB52" s="233"/>
      <c r="RC52" s="233"/>
      <c r="RD52" s="233"/>
      <c r="RE52" s="233"/>
      <c r="RF52" s="233"/>
      <c r="RG52" s="233"/>
      <c r="RH52" s="233"/>
      <c r="RI52" s="233"/>
      <c r="RJ52" s="233"/>
      <c r="RK52" s="233"/>
      <c r="RL52" s="233"/>
      <c r="RM52" s="233"/>
      <c r="RN52" s="233"/>
      <c r="RO52" s="233"/>
      <c r="RP52" s="233"/>
      <c r="RQ52" s="233"/>
      <c r="RR52" s="233"/>
      <c r="RS52" s="233"/>
      <c r="RT52" s="233"/>
      <c r="RU52" s="233"/>
      <c r="RV52" s="233"/>
      <c r="RW52" s="233"/>
      <c r="RX52" s="233"/>
      <c r="RY52" s="233"/>
      <c r="RZ52" s="233"/>
      <c r="SA52" s="233"/>
      <c r="SB52" s="233"/>
      <c r="SC52" s="233"/>
      <c r="SD52" s="233"/>
      <c r="SE52" s="233"/>
      <c r="SF52" s="233"/>
      <c r="SG52" s="233"/>
      <c r="SH52" s="233"/>
      <c r="SI52" s="233"/>
      <c r="SJ52" s="233"/>
      <c r="SK52" s="233"/>
      <c r="SL52" s="233"/>
      <c r="SM52" s="233"/>
      <c r="SN52" s="233"/>
      <c r="SO52" s="233"/>
      <c r="SP52" s="233"/>
      <c r="SQ52" s="233"/>
      <c r="SR52" s="233"/>
      <c r="SS52" s="233"/>
      <c r="ST52" s="233"/>
      <c r="SU52" s="233"/>
      <c r="SV52" s="233"/>
      <c r="SW52" s="233"/>
      <c r="SX52" s="233"/>
      <c r="SY52" s="233"/>
      <c r="SZ52" s="233"/>
      <c r="TA52" s="233"/>
      <c r="TB52" s="233"/>
      <c r="TC52" s="233"/>
      <c r="TD52" s="233"/>
      <c r="TE52" s="233"/>
      <c r="TF52" s="233"/>
      <c r="TG52" s="233"/>
      <c r="TH52" s="233"/>
      <c r="TI52" s="233"/>
      <c r="TJ52" s="233"/>
      <c r="TK52" s="233"/>
      <c r="TL52" s="233"/>
      <c r="TM52" s="233"/>
      <c r="TN52" s="233"/>
      <c r="TO52" s="233"/>
      <c r="TP52" s="233"/>
      <c r="TQ52" s="233"/>
      <c r="TR52" s="233"/>
      <c r="TS52" s="233"/>
      <c r="TT52" s="233"/>
      <c r="TU52" s="233"/>
      <c r="TV52" s="233"/>
      <c r="TW52" s="233"/>
      <c r="TX52" s="233"/>
      <c r="TY52" s="233"/>
      <c r="TZ52" s="233"/>
      <c r="UA52" s="233"/>
      <c r="UB52" s="233"/>
      <c r="UC52" s="233"/>
      <c r="UD52" s="233"/>
      <c r="UE52" s="233"/>
      <c r="UF52" s="233"/>
      <c r="UG52" s="233"/>
      <c r="UH52" s="233"/>
      <c r="UI52" s="233"/>
      <c r="UJ52" s="233"/>
      <c r="UK52" s="233"/>
      <c r="UL52" s="233"/>
      <c r="UM52" s="233"/>
      <c r="UN52" s="233"/>
      <c r="UO52" s="233"/>
      <c r="UP52" s="233"/>
      <c r="UQ52" s="233"/>
      <c r="UR52" s="233"/>
      <c r="US52" s="233"/>
      <c r="UT52" s="233"/>
      <c r="UU52" s="233"/>
      <c r="UV52" s="233"/>
      <c r="UW52" s="233"/>
      <c r="UX52" s="233"/>
      <c r="UY52" s="233"/>
      <c r="UZ52" s="233"/>
      <c r="VA52" s="233"/>
      <c r="VB52" s="233"/>
      <c r="VC52" s="233"/>
      <c r="VD52" s="233"/>
      <c r="VE52" s="233"/>
      <c r="VF52" s="233"/>
      <c r="VG52" s="233"/>
      <c r="VH52" s="233"/>
      <c r="VI52" s="233"/>
      <c r="VJ52" s="233"/>
      <c r="VK52" s="233"/>
      <c r="VL52" s="233"/>
      <c r="VM52" s="233"/>
      <c r="VN52" s="233"/>
      <c r="VO52" s="233"/>
      <c r="VP52" s="233"/>
      <c r="VQ52" s="233"/>
      <c r="VR52" s="233"/>
      <c r="VS52" s="233"/>
      <c r="VT52" s="233"/>
      <c r="VU52" s="233"/>
      <c r="VV52" s="233"/>
      <c r="VW52" s="233"/>
      <c r="VX52" s="233"/>
      <c r="VY52" s="233"/>
      <c r="VZ52" s="233"/>
      <c r="WA52" s="233"/>
      <c r="WB52" s="233"/>
      <c r="WC52" s="233"/>
      <c r="WD52" s="233"/>
      <c r="WE52" s="233"/>
      <c r="WF52" s="233"/>
      <c r="WG52" s="233"/>
      <c r="WH52" s="233"/>
      <c r="WI52" s="233"/>
      <c r="WJ52" s="233"/>
      <c r="WK52" s="233"/>
      <c r="WL52" s="233"/>
      <c r="WM52" s="233"/>
      <c r="WN52" s="233"/>
      <c r="WO52" s="233"/>
      <c r="WP52" s="233"/>
      <c r="WQ52" s="233"/>
      <c r="WR52" s="233"/>
      <c r="WS52" s="233"/>
      <c r="WT52" s="233"/>
      <c r="WU52" s="233"/>
      <c r="WV52" s="233"/>
      <c r="WW52" s="233"/>
      <c r="WX52" s="233"/>
      <c r="WY52" s="233"/>
      <c r="WZ52" s="233"/>
      <c r="XA52" s="233"/>
      <c r="XB52" s="233"/>
      <c r="XC52" s="233"/>
      <c r="XD52" s="233"/>
      <c r="XE52" s="233"/>
      <c r="XF52" s="233"/>
      <c r="XG52" s="233"/>
      <c r="XH52" s="233"/>
      <c r="XI52" s="233"/>
      <c r="XJ52" s="233"/>
      <c r="XK52" s="233"/>
      <c r="XL52" s="233"/>
      <c r="XM52" s="233"/>
      <c r="XN52" s="233"/>
      <c r="XO52" s="233"/>
      <c r="XP52" s="233"/>
      <c r="XQ52" s="233"/>
      <c r="XR52" s="233"/>
      <c r="XS52" s="233"/>
      <c r="XT52" s="233"/>
      <c r="XU52" s="233"/>
      <c r="XV52" s="233"/>
      <c r="XW52" s="233"/>
      <c r="XX52" s="233"/>
      <c r="XY52" s="233"/>
      <c r="XZ52" s="233"/>
      <c r="YA52" s="233"/>
      <c r="YB52" s="233"/>
      <c r="YC52" s="233"/>
      <c r="YD52" s="233"/>
      <c r="YE52" s="233"/>
      <c r="YF52" s="233"/>
      <c r="YG52" s="233"/>
      <c r="YH52" s="233"/>
      <c r="YI52" s="233"/>
      <c r="YJ52" s="233"/>
      <c r="YK52" s="233"/>
      <c r="YL52" s="233"/>
      <c r="YM52" s="233"/>
      <c r="YN52" s="233"/>
      <c r="YO52" s="233"/>
      <c r="YP52" s="233"/>
      <c r="YQ52" s="233"/>
      <c r="YR52" s="233"/>
      <c r="YS52" s="233"/>
      <c r="YT52" s="233"/>
      <c r="YU52" s="233"/>
      <c r="YV52" s="233"/>
      <c r="YW52" s="233"/>
      <c r="YX52" s="233"/>
      <c r="YY52" s="233"/>
      <c r="YZ52" s="233"/>
      <c r="ZA52" s="233"/>
      <c r="ZB52" s="233"/>
      <c r="ZC52" s="233"/>
      <c r="ZD52" s="233"/>
      <c r="ZE52" s="233"/>
      <c r="ZF52" s="233"/>
      <c r="ZG52" s="233"/>
      <c r="ZH52" s="233"/>
      <c r="ZI52" s="233"/>
      <c r="ZJ52" s="233"/>
      <c r="ZK52" s="233"/>
      <c r="ZL52" s="233"/>
      <c r="ZM52" s="233"/>
      <c r="ZN52" s="233"/>
      <c r="ZO52" s="233"/>
      <c r="ZP52" s="233"/>
      <c r="ZQ52" s="233"/>
      <c r="ZR52" s="233"/>
      <c r="ZS52" s="233"/>
      <c r="ZT52" s="233"/>
      <c r="ZU52" s="233"/>
      <c r="ZV52" s="233"/>
      <c r="ZW52" s="233"/>
      <c r="ZX52" s="233"/>
      <c r="ZY52" s="233"/>
      <c r="ZZ52" s="233"/>
      <c r="AAA52" s="233"/>
      <c r="AAB52" s="233"/>
      <c r="AAC52" s="233"/>
      <c r="AAD52" s="233"/>
      <c r="AAE52" s="233"/>
      <c r="AAF52" s="233"/>
      <c r="AAG52" s="233"/>
      <c r="AAH52" s="233"/>
      <c r="AAI52" s="233"/>
      <c r="AAJ52" s="233"/>
      <c r="AAK52" s="233"/>
      <c r="AAL52" s="233"/>
      <c r="AAM52" s="233"/>
      <c r="AAN52" s="233"/>
      <c r="AAO52" s="233"/>
      <c r="AAP52" s="233"/>
      <c r="AAQ52" s="233"/>
      <c r="AAR52" s="233"/>
      <c r="AAS52" s="233"/>
      <c r="AAT52" s="233"/>
      <c r="AAU52" s="233"/>
      <c r="AAV52" s="233"/>
      <c r="AAW52" s="233"/>
      <c r="AAX52" s="233"/>
      <c r="AAY52" s="233"/>
      <c r="AAZ52" s="233"/>
      <c r="ABA52" s="233"/>
      <c r="ABB52" s="233"/>
      <c r="ABC52" s="233"/>
      <c r="ABD52" s="233"/>
      <c r="ABE52" s="233"/>
      <c r="ABF52" s="233"/>
      <c r="ABG52" s="233"/>
      <c r="ABH52" s="233"/>
      <c r="ABI52" s="233"/>
      <c r="ABJ52" s="233"/>
      <c r="ABK52" s="233"/>
      <c r="ABL52" s="233"/>
      <c r="ABM52" s="233"/>
      <c r="ABN52" s="233"/>
      <c r="ABO52" s="233"/>
      <c r="ABP52" s="233"/>
      <c r="ABQ52" s="233"/>
      <c r="ABR52" s="233"/>
      <c r="ABS52" s="233"/>
      <c r="ABT52" s="233"/>
      <c r="ABU52" s="233"/>
      <c r="ABV52" s="233"/>
      <c r="ABW52" s="233"/>
      <c r="ABX52" s="233"/>
      <c r="ABY52" s="233"/>
      <c r="ABZ52" s="233"/>
      <c r="ACA52" s="233"/>
      <c r="ACB52" s="233"/>
      <c r="ACC52" s="233"/>
      <c r="ACD52" s="233"/>
      <c r="ACE52" s="233"/>
      <c r="ACF52" s="233"/>
      <c r="ACG52" s="233"/>
      <c r="ACH52" s="233"/>
      <c r="ACI52" s="233"/>
      <c r="ACJ52" s="233"/>
      <c r="ACK52" s="233"/>
      <c r="ACL52" s="233"/>
      <c r="ACM52" s="233"/>
      <c r="ACN52" s="233"/>
      <c r="ACO52" s="233"/>
      <c r="ACP52" s="233"/>
      <c r="ACQ52" s="233"/>
      <c r="ACR52" s="233"/>
      <c r="ACS52" s="233"/>
      <c r="ACT52" s="233"/>
      <c r="ACU52" s="233"/>
      <c r="ACV52" s="233"/>
      <c r="ACW52" s="233"/>
      <c r="ACX52" s="233"/>
      <c r="ACY52" s="233"/>
      <c r="ACZ52" s="233"/>
      <c r="ADA52" s="233"/>
      <c r="ADB52" s="233"/>
      <c r="ADC52" s="233"/>
      <c r="ADD52" s="233"/>
      <c r="ADE52" s="233"/>
      <c r="ADF52" s="233"/>
      <c r="ADG52" s="233"/>
      <c r="ADH52" s="233"/>
      <c r="ADI52" s="233"/>
      <c r="ADJ52" s="233"/>
      <c r="ADK52" s="233"/>
      <c r="ADL52" s="233"/>
      <c r="ADM52" s="233"/>
      <c r="ADN52" s="233"/>
      <c r="ADO52" s="233"/>
      <c r="ADP52" s="233"/>
      <c r="ADQ52" s="233"/>
      <c r="ADR52" s="233"/>
      <c r="ADS52" s="233"/>
      <c r="ADT52" s="233"/>
      <c r="ADU52" s="233"/>
      <c r="ADV52" s="233"/>
      <c r="ADW52" s="233"/>
      <c r="ADX52" s="233"/>
      <c r="ADY52" s="233"/>
      <c r="ADZ52" s="233"/>
      <c r="AEA52" s="233"/>
      <c r="AEB52" s="233"/>
      <c r="AEC52" s="233"/>
      <c r="AED52" s="233"/>
      <c r="AEE52" s="233"/>
      <c r="AEF52" s="233"/>
      <c r="AEG52" s="233"/>
      <c r="AEH52" s="233"/>
      <c r="AEI52" s="233"/>
      <c r="AEJ52" s="233"/>
      <c r="AEK52" s="233"/>
      <c r="AEL52" s="233"/>
      <c r="AEM52" s="233"/>
      <c r="AEN52" s="233"/>
      <c r="AEO52" s="233"/>
      <c r="AEP52" s="233"/>
      <c r="AEQ52" s="233"/>
      <c r="AER52" s="233"/>
      <c r="AES52" s="233"/>
      <c r="AET52" s="233"/>
      <c r="AEU52" s="233"/>
      <c r="AEV52" s="233"/>
      <c r="AEW52" s="233"/>
      <c r="AEX52" s="233"/>
      <c r="AEY52" s="233"/>
      <c r="AEZ52" s="233"/>
      <c r="AFA52" s="233"/>
      <c r="AFB52" s="233"/>
      <c r="AFC52" s="233"/>
      <c r="AFD52" s="233"/>
      <c r="AFE52" s="233"/>
      <c r="AFF52" s="233"/>
      <c r="AFG52" s="233"/>
      <c r="AFH52" s="233"/>
      <c r="AFI52" s="233"/>
      <c r="AFJ52" s="233"/>
      <c r="AFK52" s="233"/>
      <c r="AFL52" s="233"/>
      <c r="AFM52" s="233"/>
      <c r="AFN52" s="233"/>
      <c r="AFO52" s="233"/>
      <c r="AFP52" s="233"/>
      <c r="AFQ52" s="233"/>
      <c r="AFR52" s="233"/>
      <c r="AFS52" s="233"/>
      <c r="AFT52" s="233"/>
      <c r="AFU52" s="233"/>
      <c r="AFV52" s="233"/>
      <c r="AFW52" s="233"/>
      <c r="AFX52" s="233"/>
      <c r="AFY52" s="233"/>
      <c r="AFZ52" s="233"/>
      <c r="AGA52" s="233"/>
      <c r="AGB52" s="233"/>
      <c r="AGC52" s="233"/>
      <c r="AGD52" s="233"/>
      <c r="AGE52" s="233"/>
      <c r="AGF52" s="233"/>
      <c r="AGG52" s="233"/>
      <c r="AGH52" s="233"/>
      <c r="AGI52" s="233"/>
      <c r="AGJ52" s="233"/>
      <c r="AGK52" s="233"/>
      <c r="AGL52" s="233"/>
      <c r="AGM52" s="233"/>
      <c r="AGN52" s="233"/>
      <c r="AGO52" s="233"/>
      <c r="AGP52" s="233"/>
      <c r="AGQ52" s="233"/>
      <c r="AGR52" s="233"/>
      <c r="AGS52" s="233"/>
      <c r="AGT52" s="233"/>
      <c r="AGU52" s="233"/>
      <c r="AGV52" s="233"/>
      <c r="AGW52" s="233"/>
      <c r="AGX52" s="233"/>
      <c r="AGY52" s="233"/>
      <c r="AGZ52" s="233"/>
      <c r="AHA52" s="233"/>
      <c r="AHB52" s="233"/>
      <c r="AHC52" s="233"/>
      <c r="AHD52" s="233"/>
      <c r="AHE52" s="233"/>
      <c r="AHF52" s="233"/>
      <c r="AHG52" s="233"/>
      <c r="AHH52" s="233"/>
      <c r="AHI52" s="233"/>
      <c r="AHJ52" s="233"/>
      <c r="AHK52" s="233"/>
      <c r="AHL52" s="233"/>
      <c r="AHM52" s="233"/>
      <c r="AHN52" s="233"/>
      <c r="AHO52" s="233"/>
      <c r="AHP52" s="233"/>
      <c r="AHQ52" s="233"/>
      <c r="AHR52" s="233"/>
      <c r="AHS52" s="233"/>
      <c r="AHT52" s="233"/>
      <c r="AHU52" s="233"/>
      <c r="AHV52" s="233"/>
      <c r="AHW52" s="233"/>
      <c r="AHX52" s="233"/>
      <c r="AHY52" s="233"/>
      <c r="AHZ52" s="233"/>
      <c r="AIA52" s="233"/>
      <c r="AIB52" s="233"/>
      <c r="AIC52" s="233"/>
      <c r="AID52" s="233"/>
      <c r="AIE52" s="233"/>
      <c r="AIF52" s="233"/>
      <c r="AIG52" s="233"/>
      <c r="AIH52" s="233"/>
      <c r="AII52" s="233"/>
      <c r="AIJ52" s="233"/>
      <c r="AIK52" s="233"/>
      <c r="AIL52" s="233"/>
      <c r="AIM52" s="233"/>
      <c r="AIN52" s="233"/>
      <c r="AIO52" s="233"/>
      <c r="AIP52" s="233"/>
      <c r="AIQ52" s="233"/>
      <c r="AIR52" s="233"/>
      <c r="AIS52" s="233"/>
      <c r="AIT52" s="233"/>
      <c r="AIU52" s="233"/>
      <c r="AIV52" s="233"/>
      <c r="AIW52" s="233"/>
      <c r="AIX52" s="233"/>
      <c r="AIY52" s="233"/>
      <c r="AIZ52" s="233"/>
      <c r="AJA52" s="233"/>
      <c r="AJB52" s="233"/>
      <c r="AJC52" s="233"/>
      <c r="AJD52" s="233"/>
      <c r="AJE52" s="233"/>
      <c r="AJF52" s="233"/>
      <c r="AJG52" s="233"/>
      <c r="AJH52" s="233"/>
      <c r="AJI52" s="233"/>
      <c r="AJJ52" s="233"/>
      <c r="AJK52" s="233"/>
      <c r="AJL52" s="233"/>
      <c r="AJM52" s="233"/>
      <c r="AJN52" s="233"/>
      <c r="AJO52" s="233"/>
      <c r="AJP52" s="233"/>
      <c r="AJQ52" s="233"/>
      <c r="AJR52" s="233"/>
      <c r="AJS52" s="233"/>
      <c r="AJT52" s="233"/>
      <c r="AJU52" s="233"/>
      <c r="AJV52" s="233"/>
      <c r="AJW52" s="233"/>
      <c r="AJX52" s="233"/>
      <c r="AJY52" s="233"/>
      <c r="AJZ52" s="233"/>
      <c r="AKA52" s="233"/>
      <c r="AKB52" s="233"/>
      <c r="AKC52" s="233"/>
      <c r="AKD52" s="233"/>
      <c r="AKE52" s="233"/>
      <c r="AKF52" s="233"/>
      <c r="AKG52" s="233"/>
      <c r="AKH52" s="233"/>
      <c r="AKI52" s="233"/>
      <c r="AKJ52" s="233"/>
      <c r="AKK52" s="233"/>
      <c r="AKL52" s="233"/>
      <c r="AKM52" s="233"/>
      <c r="AKN52" s="233"/>
      <c r="AKO52" s="233"/>
      <c r="AKP52" s="233"/>
      <c r="AKQ52" s="233"/>
      <c r="AKR52" s="233"/>
      <c r="AKS52" s="233"/>
      <c r="AKT52" s="233"/>
      <c r="AKU52" s="233"/>
      <c r="AKV52" s="233"/>
      <c r="AKW52" s="233"/>
      <c r="AKX52" s="233"/>
      <c r="AKY52" s="233"/>
      <c r="AKZ52" s="233"/>
      <c r="ALA52" s="233"/>
      <c r="ALB52" s="233"/>
      <c r="ALC52" s="233"/>
      <c r="ALD52" s="233"/>
      <c r="ALE52" s="233"/>
      <c r="ALF52" s="233"/>
      <c r="ALG52" s="233"/>
      <c r="ALH52" s="233"/>
      <c r="ALI52" s="233"/>
      <c r="ALJ52" s="233"/>
      <c r="ALK52" s="233"/>
      <c r="ALL52" s="233"/>
      <c r="ALM52" s="233"/>
      <c r="ALN52" s="233"/>
      <c r="ALO52" s="233"/>
      <c r="ALP52" s="233"/>
      <c r="ALQ52" s="233"/>
      <c r="ALR52" s="233"/>
      <c r="ALS52" s="233"/>
      <c r="ALT52" s="233"/>
      <c r="ALU52" s="233"/>
      <c r="ALV52" s="233"/>
      <c r="ALW52" s="233"/>
      <c r="ALX52" s="233"/>
      <c r="ALY52" s="233"/>
      <c r="ALZ52" s="233"/>
      <c r="AMA52" s="233"/>
    </row>
    <row r="53" spans="1:1015" s="247" customFormat="1" ht="12">
      <c r="A53" s="256">
        <f>A51+1</f>
        <v>24</v>
      </c>
      <c r="B53" s="265" t="s">
        <v>197</v>
      </c>
      <c r="C53" s="258" t="s">
        <v>131</v>
      </c>
      <c r="D53" s="256">
        <v>2</v>
      </c>
      <c r="E53" s="246"/>
      <c r="F53" s="254">
        <f>E53*D53</f>
        <v>0</v>
      </c>
      <c r="G53" s="241"/>
    </row>
    <row r="54" spans="1:1015" ht="21.45">
      <c r="A54" s="237"/>
      <c r="B54" s="233" t="s">
        <v>198</v>
      </c>
      <c r="C54" s="233"/>
      <c r="D54" s="233"/>
      <c r="E54" s="249"/>
      <c r="F54" s="255"/>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c r="EA54" s="233"/>
      <c r="EB54" s="233"/>
      <c r="EC54" s="233"/>
      <c r="ED54" s="233"/>
      <c r="EE54" s="233"/>
      <c r="EF54" s="233"/>
      <c r="EG54" s="233"/>
      <c r="EH54" s="233"/>
      <c r="EI54" s="233"/>
      <c r="EJ54" s="233"/>
      <c r="EK54" s="233"/>
      <c r="EL54" s="233"/>
      <c r="EM54" s="233"/>
      <c r="EN54" s="233"/>
      <c r="EO54" s="233"/>
      <c r="EP54" s="233"/>
      <c r="EQ54" s="233"/>
      <c r="ER54" s="233"/>
      <c r="ES54" s="233"/>
      <c r="ET54" s="233"/>
      <c r="EU54" s="233"/>
      <c r="EV54" s="233"/>
      <c r="EW54" s="233"/>
      <c r="EX54" s="233"/>
      <c r="EY54" s="233"/>
      <c r="EZ54" s="233"/>
      <c r="FA54" s="233"/>
      <c r="FB54" s="233"/>
      <c r="FC54" s="233"/>
      <c r="FD54" s="233"/>
      <c r="FE54" s="233"/>
      <c r="FF54" s="233"/>
      <c r="FG54" s="233"/>
      <c r="FH54" s="233"/>
      <c r="FI54" s="233"/>
      <c r="FJ54" s="233"/>
      <c r="FK54" s="233"/>
      <c r="FL54" s="233"/>
      <c r="FM54" s="233"/>
      <c r="FN54" s="233"/>
      <c r="FO54" s="233"/>
      <c r="FP54" s="233"/>
      <c r="FQ54" s="233"/>
      <c r="FR54" s="233"/>
      <c r="FS54" s="233"/>
      <c r="FT54" s="233"/>
      <c r="FU54" s="233"/>
      <c r="FV54" s="233"/>
      <c r="FW54" s="233"/>
      <c r="FX54" s="233"/>
      <c r="FY54" s="233"/>
      <c r="FZ54" s="233"/>
      <c r="GA54" s="233"/>
      <c r="GB54" s="233"/>
      <c r="GC54" s="233"/>
      <c r="GD54" s="233"/>
      <c r="GE54" s="233"/>
      <c r="GF54" s="233"/>
      <c r="GG54" s="233"/>
      <c r="GH54" s="233"/>
      <c r="GI54" s="233"/>
      <c r="GJ54" s="233"/>
      <c r="GK54" s="233"/>
      <c r="GL54" s="233"/>
      <c r="GM54" s="233"/>
      <c r="GN54" s="233"/>
      <c r="GO54" s="233"/>
      <c r="GP54" s="233"/>
      <c r="GQ54" s="233"/>
      <c r="GR54" s="233"/>
      <c r="GS54" s="233"/>
      <c r="GT54" s="233"/>
      <c r="GU54" s="233"/>
      <c r="GV54" s="233"/>
      <c r="GW54" s="233"/>
      <c r="GX54" s="233"/>
      <c r="GY54" s="233"/>
      <c r="GZ54" s="233"/>
      <c r="HA54" s="233"/>
      <c r="HB54" s="233"/>
      <c r="HC54" s="233"/>
      <c r="HD54" s="233"/>
      <c r="HE54" s="233"/>
      <c r="HF54" s="233"/>
      <c r="HG54" s="233"/>
      <c r="HH54" s="233"/>
      <c r="HI54" s="233"/>
      <c r="HJ54" s="233"/>
      <c r="HK54" s="233"/>
      <c r="HL54" s="233"/>
      <c r="HM54" s="233"/>
      <c r="HN54" s="233"/>
      <c r="HO54" s="233"/>
      <c r="HP54" s="233"/>
      <c r="HQ54" s="233"/>
      <c r="HR54" s="233"/>
      <c r="HS54" s="233"/>
      <c r="HT54" s="233"/>
      <c r="HU54" s="233"/>
      <c r="HV54" s="233"/>
      <c r="HW54" s="233"/>
      <c r="HX54" s="233"/>
      <c r="HY54" s="233"/>
      <c r="HZ54" s="233"/>
      <c r="IA54" s="233"/>
      <c r="IB54" s="233"/>
      <c r="IC54" s="233"/>
      <c r="ID54" s="233"/>
      <c r="IE54" s="233"/>
      <c r="IF54" s="233"/>
      <c r="IG54" s="233"/>
      <c r="IH54" s="233"/>
      <c r="II54" s="233"/>
      <c r="IJ54" s="233"/>
      <c r="IK54" s="233"/>
      <c r="IL54" s="233"/>
      <c r="IM54" s="233"/>
      <c r="IN54" s="233"/>
      <c r="IO54" s="233"/>
      <c r="IP54" s="233"/>
      <c r="IQ54" s="233"/>
      <c r="IR54" s="233"/>
      <c r="IS54" s="233"/>
      <c r="IT54" s="233"/>
      <c r="IU54" s="233"/>
      <c r="IV54" s="233"/>
      <c r="IW54" s="233"/>
      <c r="IX54" s="233"/>
      <c r="IY54" s="233"/>
      <c r="IZ54" s="233"/>
      <c r="JA54" s="233"/>
      <c r="JB54" s="233"/>
      <c r="JC54" s="233"/>
      <c r="JD54" s="233"/>
      <c r="JE54" s="233"/>
      <c r="JF54" s="233"/>
      <c r="JG54" s="233"/>
      <c r="JH54" s="233"/>
      <c r="JI54" s="233"/>
      <c r="JJ54" s="233"/>
      <c r="JK54" s="233"/>
      <c r="JL54" s="233"/>
      <c r="JM54" s="233"/>
      <c r="JN54" s="233"/>
      <c r="JO54" s="233"/>
      <c r="JP54" s="233"/>
      <c r="JQ54" s="233"/>
      <c r="JR54" s="233"/>
      <c r="JS54" s="233"/>
      <c r="JT54" s="233"/>
      <c r="JU54" s="233"/>
      <c r="JV54" s="233"/>
      <c r="JW54" s="233"/>
      <c r="JX54" s="233"/>
      <c r="JY54" s="233"/>
      <c r="JZ54" s="233"/>
      <c r="KA54" s="233"/>
      <c r="KB54" s="233"/>
      <c r="KC54" s="233"/>
      <c r="KD54" s="233"/>
      <c r="KE54" s="233"/>
      <c r="KF54" s="233"/>
      <c r="KG54" s="233"/>
      <c r="KH54" s="233"/>
      <c r="KI54" s="233"/>
      <c r="KJ54" s="233"/>
      <c r="KK54" s="233"/>
      <c r="KL54" s="233"/>
      <c r="KM54" s="233"/>
      <c r="KN54" s="233"/>
      <c r="KO54" s="233"/>
      <c r="KP54" s="233"/>
      <c r="KQ54" s="233"/>
      <c r="KR54" s="233"/>
      <c r="KS54" s="233"/>
      <c r="KT54" s="233"/>
      <c r="KU54" s="233"/>
      <c r="KV54" s="233"/>
      <c r="KW54" s="233"/>
      <c r="KX54" s="233"/>
      <c r="KY54" s="233"/>
      <c r="KZ54" s="233"/>
      <c r="LA54" s="233"/>
      <c r="LB54" s="233"/>
      <c r="LC54" s="233"/>
      <c r="LD54" s="233"/>
      <c r="LE54" s="233"/>
      <c r="LF54" s="233"/>
      <c r="LG54" s="233"/>
      <c r="LH54" s="233"/>
      <c r="LI54" s="233"/>
      <c r="LJ54" s="233"/>
      <c r="LK54" s="233"/>
      <c r="LL54" s="233"/>
      <c r="LM54" s="233"/>
      <c r="LN54" s="233"/>
      <c r="LO54" s="233"/>
      <c r="LP54" s="233"/>
      <c r="LQ54" s="233"/>
      <c r="LR54" s="233"/>
      <c r="LS54" s="233"/>
      <c r="LT54" s="233"/>
      <c r="LU54" s="233"/>
      <c r="LV54" s="233"/>
      <c r="LW54" s="233"/>
      <c r="LX54" s="233"/>
      <c r="LY54" s="233"/>
      <c r="LZ54" s="233"/>
      <c r="MA54" s="233"/>
      <c r="MB54" s="233"/>
      <c r="MC54" s="233"/>
      <c r="MD54" s="233"/>
      <c r="ME54" s="233"/>
      <c r="MF54" s="233"/>
      <c r="MG54" s="233"/>
      <c r="MH54" s="233"/>
      <c r="MI54" s="233"/>
      <c r="MJ54" s="233"/>
      <c r="MK54" s="233"/>
      <c r="ML54" s="233"/>
      <c r="MM54" s="233"/>
      <c r="MN54" s="233"/>
      <c r="MO54" s="233"/>
      <c r="MP54" s="233"/>
      <c r="MQ54" s="233"/>
      <c r="MR54" s="233"/>
      <c r="MS54" s="233"/>
      <c r="MT54" s="233"/>
      <c r="MU54" s="233"/>
      <c r="MV54" s="233"/>
      <c r="MW54" s="233"/>
      <c r="MX54" s="233"/>
      <c r="MY54" s="233"/>
      <c r="MZ54" s="233"/>
      <c r="NA54" s="233"/>
      <c r="NB54" s="233"/>
      <c r="NC54" s="233"/>
      <c r="ND54" s="233"/>
      <c r="NE54" s="233"/>
      <c r="NF54" s="233"/>
      <c r="NG54" s="233"/>
      <c r="NH54" s="233"/>
      <c r="NI54" s="233"/>
      <c r="NJ54" s="233"/>
      <c r="NK54" s="233"/>
      <c r="NL54" s="233"/>
      <c r="NM54" s="233"/>
      <c r="NN54" s="233"/>
      <c r="NO54" s="233"/>
      <c r="NP54" s="233"/>
      <c r="NQ54" s="233"/>
      <c r="NR54" s="233"/>
      <c r="NS54" s="233"/>
      <c r="NT54" s="233"/>
      <c r="NU54" s="233"/>
      <c r="NV54" s="233"/>
      <c r="NW54" s="233"/>
      <c r="NX54" s="233"/>
      <c r="NY54" s="233"/>
      <c r="NZ54" s="233"/>
      <c r="OA54" s="233"/>
      <c r="OB54" s="233"/>
      <c r="OC54" s="233"/>
      <c r="OD54" s="233"/>
      <c r="OE54" s="233"/>
      <c r="OF54" s="233"/>
      <c r="OG54" s="233"/>
      <c r="OH54" s="233"/>
      <c r="OI54" s="233"/>
      <c r="OJ54" s="233"/>
      <c r="OK54" s="233"/>
      <c r="OL54" s="233"/>
      <c r="OM54" s="233"/>
      <c r="ON54" s="233"/>
      <c r="OO54" s="233"/>
      <c r="OP54" s="233"/>
      <c r="OQ54" s="233"/>
      <c r="OR54" s="233"/>
      <c r="OS54" s="233"/>
      <c r="OT54" s="233"/>
      <c r="OU54" s="233"/>
      <c r="OV54" s="233"/>
      <c r="OW54" s="233"/>
      <c r="OX54" s="233"/>
      <c r="OY54" s="233"/>
      <c r="OZ54" s="233"/>
      <c r="PA54" s="233"/>
      <c r="PB54" s="233"/>
      <c r="PC54" s="233"/>
      <c r="PD54" s="233"/>
      <c r="PE54" s="233"/>
      <c r="PF54" s="233"/>
      <c r="PG54" s="233"/>
      <c r="PH54" s="233"/>
      <c r="PI54" s="233"/>
      <c r="PJ54" s="233"/>
      <c r="PK54" s="233"/>
      <c r="PL54" s="233"/>
      <c r="PM54" s="233"/>
      <c r="PN54" s="233"/>
      <c r="PO54" s="233"/>
      <c r="PP54" s="233"/>
      <c r="PQ54" s="233"/>
      <c r="PR54" s="233"/>
      <c r="PS54" s="233"/>
      <c r="PT54" s="233"/>
      <c r="PU54" s="233"/>
      <c r="PV54" s="233"/>
      <c r="PW54" s="233"/>
      <c r="PX54" s="233"/>
      <c r="PY54" s="233"/>
      <c r="PZ54" s="233"/>
      <c r="QA54" s="233"/>
      <c r="QB54" s="233"/>
      <c r="QC54" s="233"/>
      <c r="QD54" s="233"/>
      <c r="QE54" s="233"/>
      <c r="QF54" s="233"/>
      <c r="QG54" s="233"/>
      <c r="QH54" s="233"/>
      <c r="QI54" s="233"/>
      <c r="QJ54" s="233"/>
      <c r="QK54" s="233"/>
      <c r="QL54" s="233"/>
      <c r="QM54" s="233"/>
      <c r="QN54" s="233"/>
      <c r="QO54" s="233"/>
      <c r="QP54" s="233"/>
      <c r="QQ54" s="233"/>
      <c r="QR54" s="233"/>
      <c r="QS54" s="233"/>
      <c r="QT54" s="233"/>
      <c r="QU54" s="233"/>
      <c r="QV54" s="233"/>
      <c r="QW54" s="233"/>
      <c r="QX54" s="233"/>
      <c r="QY54" s="233"/>
      <c r="QZ54" s="233"/>
      <c r="RA54" s="233"/>
      <c r="RB54" s="233"/>
      <c r="RC54" s="233"/>
      <c r="RD54" s="233"/>
      <c r="RE54" s="233"/>
      <c r="RF54" s="233"/>
      <c r="RG54" s="233"/>
      <c r="RH54" s="233"/>
      <c r="RI54" s="233"/>
      <c r="RJ54" s="233"/>
      <c r="RK54" s="233"/>
      <c r="RL54" s="233"/>
      <c r="RM54" s="233"/>
      <c r="RN54" s="233"/>
      <c r="RO54" s="233"/>
      <c r="RP54" s="233"/>
      <c r="RQ54" s="233"/>
      <c r="RR54" s="233"/>
      <c r="RS54" s="233"/>
      <c r="RT54" s="233"/>
      <c r="RU54" s="233"/>
      <c r="RV54" s="233"/>
      <c r="RW54" s="233"/>
      <c r="RX54" s="233"/>
      <c r="RY54" s="233"/>
      <c r="RZ54" s="233"/>
      <c r="SA54" s="233"/>
      <c r="SB54" s="233"/>
      <c r="SC54" s="233"/>
      <c r="SD54" s="233"/>
      <c r="SE54" s="233"/>
      <c r="SF54" s="233"/>
      <c r="SG54" s="233"/>
      <c r="SH54" s="233"/>
      <c r="SI54" s="233"/>
      <c r="SJ54" s="233"/>
      <c r="SK54" s="233"/>
      <c r="SL54" s="233"/>
      <c r="SM54" s="233"/>
      <c r="SN54" s="233"/>
      <c r="SO54" s="233"/>
      <c r="SP54" s="233"/>
      <c r="SQ54" s="233"/>
      <c r="SR54" s="233"/>
      <c r="SS54" s="233"/>
      <c r="ST54" s="233"/>
      <c r="SU54" s="233"/>
      <c r="SV54" s="233"/>
      <c r="SW54" s="233"/>
      <c r="SX54" s="233"/>
      <c r="SY54" s="233"/>
      <c r="SZ54" s="233"/>
      <c r="TA54" s="233"/>
      <c r="TB54" s="233"/>
      <c r="TC54" s="233"/>
      <c r="TD54" s="233"/>
      <c r="TE54" s="233"/>
      <c r="TF54" s="233"/>
      <c r="TG54" s="233"/>
      <c r="TH54" s="233"/>
      <c r="TI54" s="233"/>
      <c r="TJ54" s="233"/>
      <c r="TK54" s="233"/>
      <c r="TL54" s="233"/>
      <c r="TM54" s="233"/>
      <c r="TN54" s="233"/>
      <c r="TO54" s="233"/>
      <c r="TP54" s="233"/>
      <c r="TQ54" s="233"/>
      <c r="TR54" s="233"/>
      <c r="TS54" s="233"/>
      <c r="TT54" s="233"/>
      <c r="TU54" s="233"/>
      <c r="TV54" s="233"/>
      <c r="TW54" s="233"/>
      <c r="TX54" s="233"/>
      <c r="TY54" s="233"/>
      <c r="TZ54" s="233"/>
      <c r="UA54" s="233"/>
      <c r="UB54" s="233"/>
      <c r="UC54" s="233"/>
      <c r="UD54" s="233"/>
      <c r="UE54" s="233"/>
      <c r="UF54" s="233"/>
      <c r="UG54" s="233"/>
      <c r="UH54" s="233"/>
      <c r="UI54" s="233"/>
      <c r="UJ54" s="233"/>
      <c r="UK54" s="233"/>
      <c r="UL54" s="233"/>
      <c r="UM54" s="233"/>
      <c r="UN54" s="233"/>
      <c r="UO54" s="233"/>
      <c r="UP54" s="233"/>
      <c r="UQ54" s="233"/>
      <c r="UR54" s="233"/>
      <c r="US54" s="233"/>
      <c r="UT54" s="233"/>
      <c r="UU54" s="233"/>
      <c r="UV54" s="233"/>
      <c r="UW54" s="233"/>
      <c r="UX54" s="233"/>
      <c r="UY54" s="233"/>
      <c r="UZ54" s="233"/>
      <c r="VA54" s="233"/>
      <c r="VB54" s="233"/>
      <c r="VC54" s="233"/>
      <c r="VD54" s="233"/>
      <c r="VE54" s="233"/>
      <c r="VF54" s="233"/>
      <c r="VG54" s="233"/>
      <c r="VH54" s="233"/>
      <c r="VI54" s="233"/>
      <c r="VJ54" s="233"/>
      <c r="VK54" s="233"/>
      <c r="VL54" s="233"/>
      <c r="VM54" s="233"/>
      <c r="VN54" s="233"/>
      <c r="VO54" s="233"/>
      <c r="VP54" s="233"/>
      <c r="VQ54" s="233"/>
      <c r="VR54" s="233"/>
      <c r="VS54" s="233"/>
      <c r="VT54" s="233"/>
      <c r="VU54" s="233"/>
      <c r="VV54" s="233"/>
      <c r="VW54" s="233"/>
      <c r="VX54" s="233"/>
      <c r="VY54" s="233"/>
      <c r="VZ54" s="233"/>
      <c r="WA54" s="233"/>
      <c r="WB54" s="233"/>
      <c r="WC54" s="233"/>
      <c r="WD54" s="233"/>
      <c r="WE54" s="233"/>
      <c r="WF54" s="233"/>
      <c r="WG54" s="233"/>
      <c r="WH54" s="233"/>
      <c r="WI54" s="233"/>
      <c r="WJ54" s="233"/>
      <c r="WK54" s="233"/>
      <c r="WL54" s="233"/>
      <c r="WM54" s="233"/>
      <c r="WN54" s="233"/>
      <c r="WO54" s="233"/>
      <c r="WP54" s="233"/>
      <c r="WQ54" s="233"/>
      <c r="WR54" s="233"/>
      <c r="WS54" s="233"/>
      <c r="WT54" s="233"/>
      <c r="WU54" s="233"/>
      <c r="WV54" s="233"/>
      <c r="WW54" s="233"/>
      <c r="WX54" s="233"/>
      <c r="WY54" s="233"/>
      <c r="WZ54" s="233"/>
      <c r="XA54" s="233"/>
      <c r="XB54" s="233"/>
      <c r="XC54" s="233"/>
      <c r="XD54" s="233"/>
      <c r="XE54" s="233"/>
      <c r="XF54" s="233"/>
      <c r="XG54" s="233"/>
      <c r="XH54" s="233"/>
      <c r="XI54" s="233"/>
      <c r="XJ54" s="233"/>
      <c r="XK54" s="233"/>
      <c r="XL54" s="233"/>
      <c r="XM54" s="233"/>
      <c r="XN54" s="233"/>
      <c r="XO54" s="233"/>
      <c r="XP54" s="233"/>
      <c r="XQ54" s="233"/>
      <c r="XR54" s="233"/>
      <c r="XS54" s="233"/>
      <c r="XT54" s="233"/>
      <c r="XU54" s="233"/>
      <c r="XV54" s="233"/>
      <c r="XW54" s="233"/>
      <c r="XX54" s="233"/>
      <c r="XY54" s="233"/>
      <c r="XZ54" s="233"/>
      <c r="YA54" s="233"/>
      <c r="YB54" s="233"/>
      <c r="YC54" s="233"/>
      <c r="YD54" s="233"/>
      <c r="YE54" s="233"/>
      <c r="YF54" s="233"/>
      <c r="YG54" s="233"/>
      <c r="YH54" s="233"/>
      <c r="YI54" s="233"/>
      <c r="YJ54" s="233"/>
      <c r="YK54" s="233"/>
      <c r="YL54" s="233"/>
      <c r="YM54" s="233"/>
      <c r="YN54" s="233"/>
      <c r="YO54" s="233"/>
      <c r="YP54" s="233"/>
      <c r="YQ54" s="233"/>
      <c r="YR54" s="233"/>
      <c r="YS54" s="233"/>
      <c r="YT54" s="233"/>
      <c r="YU54" s="233"/>
      <c r="YV54" s="233"/>
      <c r="YW54" s="233"/>
      <c r="YX54" s="233"/>
      <c r="YY54" s="233"/>
      <c r="YZ54" s="233"/>
      <c r="ZA54" s="233"/>
      <c r="ZB54" s="233"/>
      <c r="ZC54" s="233"/>
      <c r="ZD54" s="233"/>
      <c r="ZE54" s="233"/>
      <c r="ZF54" s="233"/>
      <c r="ZG54" s="233"/>
      <c r="ZH54" s="233"/>
      <c r="ZI54" s="233"/>
      <c r="ZJ54" s="233"/>
      <c r="ZK54" s="233"/>
      <c r="ZL54" s="233"/>
      <c r="ZM54" s="233"/>
      <c r="ZN54" s="233"/>
      <c r="ZO54" s="233"/>
      <c r="ZP54" s="233"/>
      <c r="ZQ54" s="233"/>
      <c r="ZR54" s="233"/>
      <c r="ZS54" s="233"/>
      <c r="ZT54" s="233"/>
      <c r="ZU54" s="233"/>
      <c r="ZV54" s="233"/>
      <c r="ZW54" s="233"/>
      <c r="ZX54" s="233"/>
      <c r="ZY54" s="233"/>
      <c r="ZZ54" s="233"/>
      <c r="AAA54" s="233"/>
      <c r="AAB54" s="233"/>
      <c r="AAC54" s="233"/>
      <c r="AAD54" s="233"/>
      <c r="AAE54" s="233"/>
      <c r="AAF54" s="233"/>
      <c r="AAG54" s="233"/>
      <c r="AAH54" s="233"/>
      <c r="AAI54" s="233"/>
      <c r="AAJ54" s="233"/>
      <c r="AAK54" s="233"/>
      <c r="AAL54" s="233"/>
      <c r="AAM54" s="233"/>
      <c r="AAN54" s="233"/>
      <c r="AAO54" s="233"/>
      <c r="AAP54" s="233"/>
      <c r="AAQ54" s="233"/>
      <c r="AAR54" s="233"/>
      <c r="AAS54" s="233"/>
      <c r="AAT54" s="233"/>
      <c r="AAU54" s="233"/>
      <c r="AAV54" s="233"/>
      <c r="AAW54" s="233"/>
      <c r="AAX54" s="233"/>
      <c r="AAY54" s="233"/>
      <c r="AAZ54" s="233"/>
      <c r="ABA54" s="233"/>
      <c r="ABB54" s="233"/>
      <c r="ABC54" s="233"/>
      <c r="ABD54" s="233"/>
      <c r="ABE54" s="233"/>
      <c r="ABF54" s="233"/>
      <c r="ABG54" s="233"/>
      <c r="ABH54" s="233"/>
      <c r="ABI54" s="233"/>
      <c r="ABJ54" s="233"/>
      <c r="ABK54" s="233"/>
      <c r="ABL54" s="233"/>
      <c r="ABM54" s="233"/>
      <c r="ABN54" s="233"/>
      <c r="ABO54" s="233"/>
      <c r="ABP54" s="233"/>
      <c r="ABQ54" s="233"/>
      <c r="ABR54" s="233"/>
      <c r="ABS54" s="233"/>
      <c r="ABT54" s="233"/>
      <c r="ABU54" s="233"/>
      <c r="ABV54" s="233"/>
      <c r="ABW54" s="233"/>
      <c r="ABX54" s="233"/>
      <c r="ABY54" s="233"/>
      <c r="ABZ54" s="233"/>
      <c r="ACA54" s="233"/>
      <c r="ACB54" s="233"/>
      <c r="ACC54" s="233"/>
      <c r="ACD54" s="233"/>
      <c r="ACE54" s="233"/>
      <c r="ACF54" s="233"/>
      <c r="ACG54" s="233"/>
      <c r="ACH54" s="233"/>
      <c r="ACI54" s="233"/>
      <c r="ACJ54" s="233"/>
      <c r="ACK54" s="233"/>
      <c r="ACL54" s="233"/>
      <c r="ACM54" s="233"/>
      <c r="ACN54" s="233"/>
      <c r="ACO54" s="233"/>
      <c r="ACP54" s="233"/>
      <c r="ACQ54" s="233"/>
      <c r="ACR54" s="233"/>
      <c r="ACS54" s="233"/>
      <c r="ACT54" s="233"/>
      <c r="ACU54" s="233"/>
      <c r="ACV54" s="233"/>
      <c r="ACW54" s="233"/>
      <c r="ACX54" s="233"/>
      <c r="ACY54" s="233"/>
      <c r="ACZ54" s="233"/>
      <c r="ADA54" s="233"/>
      <c r="ADB54" s="233"/>
      <c r="ADC54" s="233"/>
      <c r="ADD54" s="233"/>
      <c r="ADE54" s="233"/>
      <c r="ADF54" s="233"/>
      <c r="ADG54" s="233"/>
      <c r="ADH54" s="233"/>
      <c r="ADI54" s="233"/>
      <c r="ADJ54" s="233"/>
      <c r="ADK54" s="233"/>
      <c r="ADL54" s="233"/>
      <c r="ADM54" s="233"/>
      <c r="ADN54" s="233"/>
      <c r="ADO54" s="233"/>
      <c r="ADP54" s="233"/>
      <c r="ADQ54" s="233"/>
      <c r="ADR54" s="233"/>
      <c r="ADS54" s="233"/>
      <c r="ADT54" s="233"/>
      <c r="ADU54" s="233"/>
      <c r="ADV54" s="233"/>
      <c r="ADW54" s="233"/>
      <c r="ADX54" s="233"/>
      <c r="ADY54" s="233"/>
      <c r="ADZ54" s="233"/>
      <c r="AEA54" s="233"/>
      <c r="AEB54" s="233"/>
      <c r="AEC54" s="233"/>
      <c r="AED54" s="233"/>
      <c r="AEE54" s="233"/>
      <c r="AEF54" s="233"/>
      <c r="AEG54" s="233"/>
      <c r="AEH54" s="233"/>
      <c r="AEI54" s="233"/>
      <c r="AEJ54" s="233"/>
      <c r="AEK54" s="233"/>
      <c r="AEL54" s="233"/>
      <c r="AEM54" s="233"/>
      <c r="AEN54" s="233"/>
      <c r="AEO54" s="233"/>
      <c r="AEP54" s="233"/>
      <c r="AEQ54" s="233"/>
      <c r="AER54" s="233"/>
      <c r="AES54" s="233"/>
      <c r="AET54" s="233"/>
      <c r="AEU54" s="233"/>
      <c r="AEV54" s="233"/>
      <c r="AEW54" s="233"/>
      <c r="AEX54" s="233"/>
      <c r="AEY54" s="233"/>
      <c r="AEZ54" s="233"/>
      <c r="AFA54" s="233"/>
      <c r="AFB54" s="233"/>
      <c r="AFC54" s="233"/>
      <c r="AFD54" s="233"/>
      <c r="AFE54" s="233"/>
      <c r="AFF54" s="233"/>
      <c r="AFG54" s="233"/>
      <c r="AFH54" s="233"/>
      <c r="AFI54" s="233"/>
      <c r="AFJ54" s="233"/>
      <c r="AFK54" s="233"/>
      <c r="AFL54" s="233"/>
      <c r="AFM54" s="233"/>
      <c r="AFN54" s="233"/>
      <c r="AFO54" s="233"/>
      <c r="AFP54" s="233"/>
      <c r="AFQ54" s="233"/>
      <c r="AFR54" s="233"/>
      <c r="AFS54" s="233"/>
      <c r="AFT54" s="233"/>
      <c r="AFU54" s="233"/>
      <c r="AFV54" s="233"/>
      <c r="AFW54" s="233"/>
      <c r="AFX54" s="233"/>
      <c r="AFY54" s="233"/>
      <c r="AFZ54" s="233"/>
      <c r="AGA54" s="233"/>
      <c r="AGB54" s="233"/>
      <c r="AGC54" s="233"/>
      <c r="AGD54" s="233"/>
      <c r="AGE54" s="233"/>
      <c r="AGF54" s="233"/>
      <c r="AGG54" s="233"/>
      <c r="AGH54" s="233"/>
      <c r="AGI54" s="233"/>
      <c r="AGJ54" s="233"/>
      <c r="AGK54" s="233"/>
      <c r="AGL54" s="233"/>
      <c r="AGM54" s="233"/>
      <c r="AGN54" s="233"/>
      <c r="AGO54" s="233"/>
      <c r="AGP54" s="233"/>
      <c r="AGQ54" s="233"/>
      <c r="AGR54" s="233"/>
      <c r="AGS54" s="233"/>
      <c r="AGT54" s="233"/>
      <c r="AGU54" s="233"/>
      <c r="AGV54" s="233"/>
      <c r="AGW54" s="233"/>
      <c r="AGX54" s="233"/>
      <c r="AGY54" s="233"/>
      <c r="AGZ54" s="233"/>
      <c r="AHA54" s="233"/>
      <c r="AHB54" s="233"/>
      <c r="AHC54" s="233"/>
      <c r="AHD54" s="233"/>
      <c r="AHE54" s="233"/>
      <c r="AHF54" s="233"/>
      <c r="AHG54" s="233"/>
      <c r="AHH54" s="233"/>
      <c r="AHI54" s="233"/>
      <c r="AHJ54" s="233"/>
      <c r="AHK54" s="233"/>
      <c r="AHL54" s="233"/>
      <c r="AHM54" s="233"/>
      <c r="AHN54" s="233"/>
      <c r="AHO54" s="233"/>
      <c r="AHP54" s="233"/>
      <c r="AHQ54" s="233"/>
      <c r="AHR54" s="233"/>
      <c r="AHS54" s="233"/>
      <c r="AHT54" s="233"/>
      <c r="AHU54" s="233"/>
      <c r="AHV54" s="233"/>
      <c r="AHW54" s="233"/>
      <c r="AHX54" s="233"/>
      <c r="AHY54" s="233"/>
      <c r="AHZ54" s="233"/>
      <c r="AIA54" s="233"/>
      <c r="AIB54" s="233"/>
      <c r="AIC54" s="233"/>
      <c r="AID54" s="233"/>
      <c r="AIE54" s="233"/>
      <c r="AIF54" s="233"/>
      <c r="AIG54" s="233"/>
      <c r="AIH54" s="233"/>
      <c r="AII54" s="233"/>
      <c r="AIJ54" s="233"/>
      <c r="AIK54" s="233"/>
      <c r="AIL54" s="233"/>
      <c r="AIM54" s="233"/>
      <c r="AIN54" s="233"/>
      <c r="AIO54" s="233"/>
      <c r="AIP54" s="233"/>
      <c r="AIQ54" s="233"/>
      <c r="AIR54" s="233"/>
      <c r="AIS54" s="233"/>
      <c r="AIT54" s="233"/>
      <c r="AIU54" s="233"/>
      <c r="AIV54" s="233"/>
      <c r="AIW54" s="233"/>
      <c r="AIX54" s="233"/>
      <c r="AIY54" s="233"/>
      <c r="AIZ54" s="233"/>
      <c r="AJA54" s="233"/>
      <c r="AJB54" s="233"/>
      <c r="AJC54" s="233"/>
      <c r="AJD54" s="233"/>
      <c r="AJE54" s="233"/>
      <c r="AJF54" s="233"/>
      <c r="AJG54" s="233"/>
      <c r="AJH54" s="233"/>
      <c r="AJI54" s="233"/>
      <c r="AJJ54" s="233"/>
      <c r="AJK54" s="233"/>
      <c r="AJL54" s="233"/>
      <c r="AJM54" s="233"/>
      <c r="AJN54" s="233"/>
      <c r="AJO54" s="233"/>
      <c r="AJP54" s="233"/>
      <c r="AJQ54" s="233"/>
      <c r="AJR54" s="233"/>
      <c r="AJS54" s="233"/>
      <c r="AJT54" s="233"/>
      <c r="AJU54" s="233"/>
      <c r="AJV54" s="233"/>
      <c r="AJW54" s="233"/>
      <c r="AJX54" s="233"/>
      <c r="AJY54" s="233"/>
      <c r="AJZ54" s="233"/>
      <c r="AKA54" s="233"/>
      <c r="AKB54" s="233"/>
      <c r="AKC54" s="233"/>
      <c r="AKD54" s="233"/>
      <c r="AKE54" s="233"/>
      <c r="AKF54" s="233"/>
      <c r="AKG54" s="233"/>
      <c r="AKH54" s="233"/>
      <c r="AKI54" s="233"/>
      <c r="AKJ54" s="233"/>
      <c r="AKK54" s="233"/>
      <c r="AKL54" s="233"/>
      <c r="AKM54" s="233"/>
      <c r="AKN54" s="233"/>
      <c r="AKO54" s="233"/>
      <c r="AKP54" s="233"/>
      <c r="AKQ54" s="233"/>
      <c r="AKR54" s="233"/>
      <c r="AKS54" s="233"/>
      <c r="AKT54" s="233"/>
      <c r="AKU54" s="233"/>
      <c r="AKV54" s="233"/>
      <c r="AKW54" s="233"/>
      <c r="AKX54" s="233"/>
      <c r="AKY54" s="233"/>
      <c r="AKZ54" s="233"/>
      <c r="ALA54" s="233"/>
      <c r="ALB54" s="233"/>
      <c r="ALC54" s="233"/>
      <c r="ALD54" s="233"/>
      <c r="ALE54" s="233"/>
      <c r="ALF54" s="233"/>
      <c r="ALG54" s="233"/>
      <c r="ALH54" s="233"/>
      <c r="ALI54" s="233"/>
      <c r="ALJ54" s="233"/>
      <c r="ALK54" s="233"/>
      <c r="ALL54" s="233"/>
      <c r="ALM54" s="233"/>
      <c r="ALN54" s="233"/>
      <c r="ALO54" s="233"/>
      <c r="ALP54" s="233"/>
      <c r="ALQ54" s="233"/>
      <c r="ALR54" s="233"/>
      <c r="ALS54" s="233"/>
      <c r="ALT54" s="233"/>
      <c r="ALU54" s="233"/>
      <c r="ALV54" s="233"/>
      <c r="ALW54" s="233"/>
      <c r="ALX54" s="233"/>
      <c r="ALY54" s="233"/>
      <c r="ALZ54" s="233"/>
      <c r="AMA54" s="233"/>
    </row>
    <row r="55" spans="1:1015" s="247" customFormat="1" ht="12">
      <c r="A55" s="256">
        <f>A53+1</f>
        <v>25</v>
      </c>
      <c r="B55" s="265" t="s">
        <v>199</v>
      </c>
      <c r="C55" s="258" t="s">
        <v>131</v>
      </c>
      <c r="D55" s="256">
        <v>1</v>
      </c>
      <c r="E55" s="246"/>
      <c r="F55" s="254">
        <f>E55*D55</f>
        <v>0</v>
      </c>
      <c r="G55" s="241"/>
    </row>
    <row r="56" spans="1:1015">
      <c r="A56" s="237"/>
      <c r="B56" s="233" t="s">
        <v>200</v>
      </c>
      <c r="C56" s="233"/>
      <c r="D56" s="233"/>
      <c r="E56" s="249"/>
      <c r="F56" s="255"/>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c r="EA56" s="233"/>
      <c r="EB56" s="233"/>
      <c r="EC56" s="233"/>
      <c r="ED56" s="233"/>
      <c r="EE56" s="233"/>
      <c r="EF56" s="233"/>
      <c r="EG56" s="233"/>
      <c r="EH56" s="233"/>
      <c r="EI56" s="233"/>
      <c r="EJ56" s="233"/>
      <c r="EK56" s="233"/>
      <c r="EL56" s="233"/>
      <c r="EM56" s="233"/>
      <c r="EN56" s="233"/>
      <c r="EO56" s="233"/>
      <c r="EP56" s="233"/>
      <c r="EQ56" s="233"/>
      <c r="ER56" s="233"/>
      <c r="ES56" s="233"/>
      <c r="ET56" s="233"/>
      <c r="EU56" s="233"/>
      <c r="EV56" s="233"/>
      <c r="EW56" s="233"/>
      <c r="EX56" s="233"/>
      <c r="EY56" s="233"/>
      <c r="EZ56" s="233"/>
      <c r="FA56" s="233"/>
      <c r="FB56" s="233"/>
      <c r="FC56" s="233"/>
      <c r="FD56" s="233"/>
      <c r="FE56" s="233"/>
      <c r="FF56" s="233"/>
      <c r="FG56" s="233"/>
      <c r="FH56" s="233"/>
      <c r="FI56" s="233"/>
      <c r="FJ56" s="233"/>
      <c r="FK56" s="233"/>
      <c r="FL56" s="233"/>
      <c r="FM56" s="233"/>
      <c r="FN56" s="233"/>
      <c r="FO56" s="233"/>
      <c r="FP56" s="233"/>
      <c r="FQ56" s="233"/>
      <c r="FR56" s="233"/>
      <c r="FS56" s="233"/>
      <c r="FT56" s="233"/>
      <c r="FU56" s="233"/>
      <c r="FV56" s="233"/>
      <c r="FW56" s="233"/>
      <c r="FX56" s="233"/>
      <c r="FY56" s="233"/>
      <c r="FZ56" s="233"/>
      <c r="GA56" s="233"/>
      <c r="GB56" s="233"/>
      <c r="GC56" s="233"/>
      <c r="GD56" s="233"/>
      <c r="GE56" s="233"/>
      <c r="GF56" s="233"/>
      <c r="GG56" s="233"/>
      <c r="GH56" s="233"/>
      <c r="GI56" s="233"/>
      <c r="GJ56" s="233"/>
      <c r="GK56" s="233"/>
      <c r="GL56" s="233"/>
      <c r="GM56" s="233"/>
      <c r="GN56" s="233"/>
      <c r="GO56" s="233"/>
      <c r="GP56" s="233"/>
      <c r="GQ56" s="233"/>
      <c r="GR56" s="233"/>
      <c r="GS56" s="233"/>
      <c r="GT56" s="233"/>
      <c r="GU56" s="233"/>
      <c r="GV56" s="233"/>
      <c r="GW56" s="233"/>
      <c r="GX56" s="233"/>
      <c r="GY56" s="233"/>
      <c r="GZ56" s="233"/>
      <c r="HA56" s="233"/>
      <c r="HB56" s="233"/>
      <c r="HC56" s="233"/>
      <c r="HD56" s="233"/>
      <c r="HE56" s="233"/>
      <c r="HF56" s="233"/>
      <c r="HG56" s="233"/>
      <c r="HH56" s="233"/>
      <c r="HI56" s="233"/>
      <c r="HJ56" s="233"/>
      <c r="HK56" s="233"/>
      <c r="HL56" s="233"/>
      <c r="HM56" s="233"/>
      <c r="HN56" s="233"/>
      <c r="HO56" s="233"/>
      <c r="HP56" s="233"/>
      <c r="HQ56" s="233"/>
      <c r="HR56" s="233"/>
      <c r="HS56" s="233"/>
      <c r="HT56" s="233"/>
      <c r="HU56" s="233"/>
      <c r="HV56" s="233"/>
      <c r="HW56" s="233"/>
      <c r="HX56" s="233"/>
      <c r="HY56" s="233"/>
      <c r="HZ56" s="233"/>
      <c r="IA56" s="233"/>
      <c r="IB56" s="233"/>
      <c r="IC56" s="233"/>
      <c r="ID56" s="233"/>
      <c r="IE56" s="233"/>
      <c r="IF56" s="233"/>
      <c r="IG56" s="233"/>
      <c r="IH56" s="233"/>
      <c r="II56" s="233"/>
      <c r="IJ56" s="233"/>
      <c r="IK56" s="233"/>
      <c r="IL56" s="233"/>
      <c r="IM56" s="233"/>
      <c r="IN56" s="233"/>
      <c r="IO56" s="233"/>
      <c r="IP56" s="233"/>
      <c r="IQ56" s="233"/>
      <c r="IR56" s="233"/>
      <c r="IS56" s="233"/>
      <c r="IT56" s="233"/>
      <c r="IU56" s="233"/>
      <c r="IV56" s="233"/>
      <c r="IW56" s="233"/>
      <c r="IX56" s="233"/>
      <c r="IY56" s="233"/>
      <c r="IZ56" s="233"/>
      <c r="JA56" s="233"/>
      <c r="JB56" s="233"/>
      <c r="JC56" s="233"/>
      <c r="JD56" s="233"/>
      <c r="JE56" s="233"/>
      <c r="JF56" s="233"/>
      <c r="JG56" s="233"/>
      <c r="JH56" s="233"/>
      <c r="JI56" s="233"/>
      <c r="JJ56" s="233"/>
      <c r="JK56" s="233"/>
      <c r="JL56" s="233"/>
      <c r="JM56" s="233"/>
      <c r="JN56" s="233"/>
      <c r="JO56" s="233"/>
      <c r="JP56" s="233"/>
      <c r="JQ56" s="233"/>
      <c r="JR56" s="233"/>
      <c r="JS56" s="233"/>
      <c r="JT56" s="233"/>
      <c r="JU56" s="233"/>
      <c r="JV56" s="233"/>
      <c r="JW56" s="233"/>
      <c r="JX56" s="233"/>
      <c r="JY56" s="233"/>
      <c r="JZ56" s="233"/>
      <c r="KA56" s="233"/>
      <c r="KB56" s="233"/>
      <c r="KC56" s="233"/>
      <c r="KD56" s="233"/>
      <c r="KE56" s="233"/>
      <c r="KF56" s="233"/>
      <c r="KG56" s="233"/>
      <c r="KH56" s="233"/>
      <c r="KI56" s="233"/>
      <c r="KJ56" s="233"/>
      <c r="KK56" s="233"/>
      <c r="KL56" s="233"/>
      <c r="KM56" s="233"/>
      <c r="KN56" s="233"/>
      <c r="KO56" s="233"/>
      <c r="KP56" s="233"/>
      <c r="KQ56" s="233"/>
      <c r="KR56" s="233"/>
      <c r="KS56" s="233"/>
      <c r="KT56" s="233"/>
      <c r="KU56" s="233"/>
      <c r="KV56" s="233"/>
      <c r="KW56" s="233"/>
      <c r="KX56" s="233"/>
      <c r="KY56" s="233"/>
      <c r="KZ56" s="233"/>
      <c r="LA56" s="233"/>
      <c r="LB56" s="233"/>
      <c r="LC56" s="233"/>
      <c r="LD56" s="233"/>
      <c r="LE56" s="233"/>
      <c r="LF56" s="233"/>
      <c r="LG56" s="233"/>
      <c r="LH56" s="233"/>
      <c r="LI56" s="233"/>
      <c r="LJ56" s="233"/>
      <c r="LK56" s="233"/>
      <c r="LL56" s="233"/>
      <c r="LM56" s="233"/>
      <c r="LN56" s="233"/>
      <c r="LO56" s="233"/>
      <c r="LP56" s="233"/>
      <c r="LQ56" s="233"/>
      <c r="LR56" s="233"/>
      <c r="LS56" s="233"/>
      <c r="LT56" s="233"/>
      <c r="LU56" s="233"/>
      <c r="LV56" s="233"/>
      <c r="LW56" s="233"/>
      <c r="LX56" s="233"/>
      <c r="LY56" s="233"/>
      <c r="LZ56" s="233"/>
      <c r="MA56" s="233"/>
      <c r="MB56" s="233"/>
      <c r="MC56" s="233"/>
      <c r="MD56" s="233"/>
      <c r="ME56" s="233"/>
      <c r="MF56" s="233"/>
      <c r="MG56" s="233"/>
      <c r="MH56" s="233"/>
      <c r="MI56" s="233"/>
      <c r="MJ56" s="233"/>
      <c r="MK56" s="233"/>
      <c r="ML56" s="233"/>
      <c r="MM56" s="233"/>
      <c r="MN56" s="233"/>
      <c r="MO56" s="233"/>
      <c r="MP56" s="233"/>
      <c r="MQ56" s="233"/>
      <c r="MR56" s="233"/>
      <c r="MS56" s="233"/>
      <c r="MT56" s="233"/>
      <c r="MU56" s="233"/>
      <c r="MV56" s="233"/>
      <c r="MW56" s="233"/>
      <c r="MX56" s="233"/>
      <c r="MY56" s="233"/>
      <c r="MZ56" s="233"/>
      <c r="NA56" s="233"/>
      <c r="NB56" s="233"/>
      <c r="NC56" s="233"/>
      <c r="ND56" s="233"/>
      <c r="NE56" s="233"/>
      <c r="NF56" s="233"/>
      <c r="NG56" s="233"/>
      <c r="NH56" s="233"/>
      <c r="NI56" s="233"/>
      <c r="NJ56" s="233"/>
      <c r="NK56" s="233"/>
      <c r="NL56" s="233"/>
      <c r="NM56" s="233"/>
      <c r="NN56" s="233"/>
      <c r="NO56" s="233"/>
      <c r="NP56" s="233"/>
      <c r="NQ56" s="233"/>
      <c r="NR56" s="233"/>
      <c r="NS56" s="233"/>
      <c r="NT56" s="233"/>
      <c r="NU56" s="233"/>
      <c r="NV56" s="233"/>
      <c r="NW56" s="233"/>
      <c r="NX56" s="233"/>
      <c r="NY56" s="233"/>
      <c r="NZ56" s="233"/>
      <c r="OA56" s="233"/>
      <c r="OB56" s="233"/>
      <c r="OC56" s="233"/>
      <c r="OD56" s="233"/>
      <c r="OE56" s="233"/>
      <c r="OF56" s="233"/>
      <c r="OG56" s="233"/>
      <c r="OH56" s="233"/>
      <c r="OI56" s="233"/>
      <c r="OJ56" s="233"/>
      <c r="OK56" s="233"/>
      <c r="OL56" s="233"/>
      <c r="OM56" s="233"/>
      <c r="ON56" s="233"/>
      <c r="OO56" s="233"/>
      <c r="OP56" s="233"/>
      <c r="OQ56" s="233"/>
      <c r="OR56" s="233"/>
      <c r="OS56" s="233"/>
      <c r="OT56" s="233"/>
      <c r="OU56" s="233"/>
      <c r="OV56" s="233"/>
      <c r="OW56" s="233"/>
      <c r="OX56" s="233"/>
      <c r="OY56" s="233"/>
      <c r="OZ56" s="233"/>
      <c r="PA56" s="233"/>
      <c r="PB56" s="233"/>
      <c r="PC56" s="233"/>
      <c r="PD56" s="233"/>
      <c r="PE56" s="233"/>
      <c r="PF56" s="233"/>
      <c r="PG56" s="233"/>
      <c r="PH56" s="233"/>
      <c r="PI56" s="233"/>
      <c r="PJ56" s="233"/>
      <c r="PK56" s="233"/>
      <c r="PL56" s="233"/>
      <c r="PM56" s="233"/>
      <c r="PN56" s="233"/>
      <c r="PO56" s="233"/>
      <c r="PP56" s="233"/>
      <c r="PQ56" s="233"/>
      <c r="PR56" s="233"/>
      <c r="PS56" s="233"/>
      <c r="PT56" s="233"/>
      <c r="PU56" s="233"/>
      <c r="PV56" s="233"/>
      <c r="PW56" s="233"/>
      <c r="PX56" s="233"/>
      <c r="PY56" s="233"/>
      <c r="PZ56" s="233"/>
      <c r="QA56" s="233"/>
      <c r="QB56" s="233"/>
      <c r="QC56" s="233"/>
      <c r="QD56" s="233"/>
      <c r="QE56" s="233"/>
      <c r="QF56" s="233"/>
      <c r="QG56" s="233"/>
      <c r="QH56" s="233"/>
      <c r="QI56" s="233"/>
      <c r="QJ56" s="233"/>
      <c r="QK56" s="233"/>
      <c r="QL56" s="233"/>
      <c r="QM56" s="233"/>
      <c r="QN56" s="233"/>
      <c r="QO56" s="233"/>
      <c r="QP56" s="233"/>
      <c r="QQ56" s="233"/>
      <c r="QR56" s="233"/>
      <c r="QS56" s="233"/>
      <c r="QT56" s="233"/>
      <c r="QU56" s="233"/>
      <c r="QV56" s="233"/>
      <c r="QW56" s="233"/>
      <c r="QX56" s="233"/>
      <c r="QY56" s="233"/>
      <c r="QZ56" s="233"/>
      <c r="RA56" s="233"/>
      <c r="RB56" s="233"/>
      <c r="RC56" s="233"/>
      <c r="RD56" s="233"/>
      <c r="RE56" s="233"/>
      <c r="RF56" s="233"/>
      <c r="RG56" s="233"/>
      <c r="RH56" s="233"/>
      <c r="RI56" s="233"/>
      <c r="RJ56" s="233"/>
      <c r="RK56" s="233"/>
      <c r="RL56" s="233"/>
      <c r="RM56" s="233"/>
      <c r="RN56" s="233"/>
      <c r="RO56" s="233"/>
      <c r="RP56" s="233"/>
      <c r="RQ56" s="233"/>
      <c r="RR56" s="233"/>
      <c r="RS56" s="233"/>
      <c r="RT56" s="233"/>
      <c r="RU56" s="233"/>
      <c r="RV56" s="233"/>
      <c r="RW56" s="233"/>
      <c r="RX56" s="233"/>
      <c r="RY56" s="233"/>
      <c r="RZ56" s="233"/>
      <c r="SA56" s="233"/>
      <c r="SB56" s="233"/>
      <c r="SC56" s="233"/>
      <c r="SD56" s="233"/>
      <c r="SE56" s="233"/>
      <c r="SF56" s="233"/>
      <c r="SG56" s="233"/>
      <c r="SH56" s="233"/>
      <c r="SI56" s="233"/>
      <c r="SJ56" s="233"/>
      <c r="SK56" s="233"/>
      <c r="SL56" s="233"/>
      <c r="SM56" s="233"/>
      <c r="SN56" s="233"/>
      <c r="SO56" s="233"/>
      <c r="SP56" s="233"/>
      <c r="SQ56" s="233"/>
      <c r="SR56" s="233"/>
      <c r="SS56" s="233"/>
      <c r="ST56" s="233"/>
      <c r="SU56" s="233"/>
      <c r="SV56" s="233"/>
      <c r="SW56" s="233"/>
      <c r="SX56" s="233"/>
      <c r="SY56" s="233"/>
      <c r="SZ56" s="233"/>
      <c r="TA56" s="233"/>
      <c r="TB56" s="233"/>
      <c r="TC56" s="233"/>
      <c r="TD56" s="233"/>
      <c r="TE56" s="233"/>
      <c r="TF56" s="233"/>
      <c r="TG56" s="233"/>
      <c r="TH56" s="233"/>
      <c r="TI56" s="233"/>
      <c r="TJ56" s="233"/>
      <c r="TK56" s="233"/>
      <c r="TL56" s="233"/>
      <c r="TM56" s="233"/>
      <c r="TN56" s="233"/>
      <c r="TO56" s="233"/>
      <c r="TP56" s="233"/>
      <c r="TQ56" s="233"/>
      <c r="TR56" s="233"/>
      <c r="TS56" s="233"/>
      <c r="TT56" s="233"/>
      <c r="TU56" s="233"/>
      <c r="TV56" s="233"/>
      <c r="TW56" s="233"/>
      <c r="TX56" s="233"/>
      <c r="TY56" s="233"/>
      <c r="TZ56" s="233"/>
      <c r="UA56" s="233"/>
      <c r="UB56" s="233"/>
      <c r="UC56" s="233"/>
      <c r="UD56" s="233"/>
      <c r="UE56" s="233"/>
      <c r="UF56" s="233"/>
      <c r="UG56" s="233"/>
      <c r="UH56" s="233"/>
      <c r="UI56" s="233"/>
      <c r="UJ56" s="233"/>
      <c r="UK56" s="233"/>
      <c r="UL56" s="233"/>
      <c r="UM56" s="233"/>
      <c r="UN56" s="233"/>
      <c r="UO56" s="233"/>
      <c r="UP56" s="233"/>
      <c r="UQ56" s="233"/>
      <c r="UR56" s="233"/>
      <c r="US56" s="233"/>
      <c r="UT56" s="233"/>
      <c r="UU56" s="233"/>
      <c r="UV56" s="233"/>
      <c r="UW56" s="233"/>
      <c r="UX56" s="233"/>
      <c r="UY56" s="233"/>
      <c r="UZ56" s="233"/>
      <c r="VA56" s="233"/>
      <c r="VB56" s="233"/>
      <c r="VC56" s="233"/>
      <c r="VD56" s="233"/>
      <c r="VE56" s="233"/>
      <c r="VF56" s="233"/>
      <c r="VG56" s="233"/>
      <c r="VH56" s="233"/>
      <c r="VI56" s="233"/>
      <c r="VJ56" s="233"/>
      <c r="VK56" s="233"/>
      <c r="VL56" s="233"/>
      <c r="VM56" s="233"/>
      <c r="VN56" s="233"/>
      <c r="VO56" s="233"/>
      <c r="VP56" s="233"/>
      <c r="VQ56" s="233"/>
      <c r="VR56" s="233"/>
      <c r="VS56" s="233"/>
      <c r="VT56" s="233"/>
      <c r="VU56" s="233"/>
      <c r="VV56" s="233"/>
      <c r="VW56" s="233"/>
      <c r="VX56" s="233"/>
      <c r="VY56" s="233"/>
      <c r="VZ56" s="233"/>
      <c r="WA56" s="233"/>
      <c r="WB56" s="233"/>
      <c r="WC56" s="233"/>
      <c r="WD56" s="233"/>
      <c r="WE56" s="233"/>
      <c r="WF56" s="233"/>
      <c r="WG56" s="233"/>
      <c r="WH56" s="233"/>
      <c r="WI56" s="233"/>
      <c r="WJ56" s="233"/>
      <c r="WK56" s="233"/>
      <c r="WL56" s="233"/>
      <c r="WM56" s="233"/>
      <c r="WN56" s="233"/>
      <c r="WO56" s="233"/>
      <c r="WP56" s="233"/>
      <c r="WQ56" s="233"/>
      <c r="WR56" s="233"/>
      <c r="WS56" s="233"/>
      <c r="WT56" s="233"/>
      <c r="WU56" s="233"/>
      <c r="WV56" s="233"/>
      <c r="WW56" s="233"/>
      <c r="WX56" s="233"/>
      <c r="WY56" s="233"/>
      <c r="WZ56" s="233"/>
      <c r="XA56" s="233"/>
      <c r="XB56" s="233"/>
      <c r="XC56" s="233"/>
      <c r="XD56" s="233"/>
      <c r="XE56" s="233"/>
      <c r="XF56" s="233"/>
      <c r="XG56" s="233"/>
      <c r="XH56" s="233"/>
      <c r="XI56" s="233"/>
      <c r="XJ56" s="233"/>
      <c r="XK56" s="233"/>
      <c r="XL56" s="233"/>
      <c r="XM56" s="233"/>
      <c r="XN56" s="233"/>
      <c r="XO56" s="233"/>
      <c r="XP56" s="233"/>
      <c r="XQ56" s="233"/>
      <c r="XR56" s="233"/>
      <c r="XS56" s="233"/>
      <c r="XT56" s="233"/>
      <c r="XU56" s="233"/>
      <c r="XV56" s="233"/>
      <c r="XW56" s="233"/>
      <c r="XX56" s="233"/>
      <c r="XY56" s="233"/>
      <c r="XZ56" s="233"/>
      <c r="YA56" s="233"/>
      <c r="YB56" s="233"/>
      <c r="YC56" s="233"/>
      <c r="YD56" s="233"/>
      <c r="YE56" s="233"/>
      <c r="YF56" s="233"/>
      <c r="YG56" s="233"/>
      <c r="YH56" s="233"/>
      <c r="YI56" s="233"/>
      <c r="YJ56" s="233"/>
      <c r="YK56" s="233"/>
      <c r="YL56" s="233"/>
      <c r="YM56" s="233"/>
      <c r="YN56" s="233"/>
      <c r="YO56" s="233"/>
      <c r="YP56" s="233"/>
      <c r="YQ56" s="233"/>
      <c r="YR56" s="233"/>
      <c r="YS56" s="233"/>
      <c r="YT56" s="233"/>
      <c r="YU56" s="233"/>
      <c r="YV56" s="233"/>
      <c r="YW56" s="233"/>
      <c r="YX56" s="233"/>
      <c r="YY56" s="233"/>
      <c r="YZ56" s="233"/>
      <c r="ZA56" s="233"/>
      <c r="ZB56" s="233"/>
      <c r="ZC56" s="233"/>
      <c r="ZD56" s="233"/>
      <c r="ZE56" s="233"/>
      <c r="ZF56" s="233"/>
      <c r="ZG56" s="233"/>
      <c r="ZH56" s="233"/>
      <c r="ZI56" s="233"/>
      <c r="ZJ56" s="233"/>
      <c r="ZK56" s="233"/>
      <c r="ZL56" s="233"/>
      <c r="ZM56" s="233"/>
      <c r="ZN56" s="233"/>
      <c r="ZO56" s="233"/>
      <c r="ZP56" s="233"/>
      <c r="ZQ56" s="233"/>
      <c r="ZR56" s="233"/>
      <c r="ZS56" s="233"/>
      <c r="ZT56" s="233"/>
      <c r="ZU56" s="233"/>
      <c r="ZV56" s="233"/>
      <c r="ZW56" s="233"/>
      <c r="ZX56" s="233"/>
      <c r="ZY56" s="233"/>
      <c r="ZZ56" s="233"/>
      <c r="AAA56" s="233"/>
      <c r="AAB56" s="233"/>
      <c r="AAC56" s="233"/>
      <c r="AAD56" s="233"/>
      <c r="AAE56" s="233"/>
      <c r="AAF56" s="233"/>
      <c r="AAG56" s="233"/>
      <c r="AAH56" s="233"/>
      <c r="AAI56" s="233"/>
      <c r="AAJ56" s="233"/>
      <c r="AAK56" s="233"/>
      <c r="AAL56" s="233"/>
      <c r="AAM56" s="233"/>
      <c r="AAN56" s="233"/>
      <c r="AAO56" s="233"/>
      <c r="AAP56" s="233"/>
      <c r="AAQ56" s="233"/>
      <c r="AAR56" s="233"/>
      <c r="AAS56" s="233"/>
      <c r="AAT56" s="233"/>
      <c r="AAU56" s="233"/>
      <c r="AAV56" s="233"/>
      <c r="AAW56" s="233"/>
      <c r="AAX56" s="233"/>
      <c r="AAY56" s="233"/>
      <c r="AAZ56" s="233"/>
      <c r="ABA56" s="233"/>
      <c r="ABB56" s="233"/>
      <c r="ABC56" s="233"/>
      <c r="ABD56" s="233"/>
      <c r="ABE56" s="233"/>
      <c r="ABF56" s="233"/>
      <c r="ABG56" s="233"/>
      <c r="ABH56" s="233"/>
      <c r="ABI56" s="233"/>
      <c r="ABJ56" s="233"/>
      <c r="ABK56" s="233"/>
      <c r="ABL56" s="233"/>
      <c r="ABM56" s="233"/>
      <c r="ABN56" s="233"/>
      <c r="ABO56" s="233"/>
      <c r="ABP56" s="233"/>
      <c r="ABQ56" s="233"/>
      <c r="ABR56" s="233"/>
      <c r="ABS56" s="233"/>
      <c r="ABT56" s="233"/>
      <c r="ABU56" s="233"/>
      <c r="ABV56" s="233"/>
      <c r="ABW56" s="233"/>
      <c r="ABX56" s="233"/>
      <c r="ABY56" s="233"/>
      <c r="ABZ56" s="233"/>
      <c r="ACA56" s="233"/>
      <c r="ACB56" s="233"/>
      <c r="ACC56" s="233"/>
      <c r="ACD56" s="233"/>
      <c r="ACE56" s="233"/>
      <c r="ACF56" s="233"/>
      <c r="ACG56" s="233"/>
      <c r="ACH56" s="233"/>
      <c r="ACI56" s="233"/>
      <c r="ACJ56" s="233"/>
      <c r="ACK56" s="233"/>
      <c r="ACL56" s="233"/>
      <c r="ACM56" s="233"/>
      <c r="ACN56" s="233"/>
      <c r="ACO56" s="233"/>
      <c r="ACP56" s="233"/>
      <c r="ACQ56" s="233"/>
      <c r="ACR56" s="233"/>
      <c r="ACS56" s="233"/>
      <c r="ACT56" s="233"/>
      <c r="ACU56" s="233"/>
      <c r="ACV56" s="233"/>
      <c r="ACW56" s="233"/>
      <c r="ACX56" s="233"/>
      <c r="ACY56" s="233"/>
      <c r="ACZ56" s="233"/>
      <c r="ADA56" s="233"/>
      <c r="ADB56" s="233"/>
      <c r="ADC56" s="233"/>
      <c r="ADD56" s="233"/>
      <c r="ADE56" s="233"/>
      <c r="ADF56" s="233"/>
      <c r="ADG56" s="233"/>
      <c r="ADH56" s="233"/>
      <c r="ADI56" s="233"/>
      <c r="ADJ56" s="233"/>
      <c r="ADK56" s="233"/>
      <c r="ADL56" s="233"/>
      <c r="ADM56" s="233"/>
      <c r="ADN56" s="233"/>
      <c r="ADO56" s="233"/>
      <c r="ADP56" s="233"/>
      <c r="ADQ56" s="233"/>
      <c r="ADR56" s="233"/>
      <c r="ADS56" s="233"/>
      <c r="ADT56" s="233"/>
      <c r="ADU56" s="233"/>
      <c r="ADV56" s="233"/>
      <c r="ADW56" s="233"/>
      <c r="ADX56" s="233"/>
      <c r="ADY56" s="233"/>
      <c r="ADZ56" s="233"/>
      <c r="AEA56" s="233"/>
      <c r="AEB56" s="233"/>
      <c r="AEC56" s="233"/>
      <c r="AED56" s="233"/>
      <c r="AEE56" s="233"/>
      <c r="AEF56" s="233"/>
      <c r="AEG56" s="233"/>
      <c r="AEH56" s="233"/>
      <c r="AEI56" s="233"/>
      <c r="AEJ56" s="233"/>
      <c r="AEK56" s="233"/>
      <c r="AEL56" s="233"/>
      <c r="AEM56" s="233"/>
      <c r="AEN56" s="233"/>
      <c r="AEO56" s="233"/>
      <c r="AEP56" s="233"/>
      <c r="AEQ56" s="233"/>
      <c r="AER56" s="233"/>
      <c r="AES56" s="233"/>
      <c r="AET56" s="233"/>
      <c r="AEU56" s="233"/>
      <c r="AEV56" s="233"/>
      <c r="AEW56" s="233"/>
      <c r="AEX56" s="233"/>
      <c r="AEY56" s="233"/>
      <c r="AEZ56" s="233"/>
      <c r="AFA56" s="233"/>
      <c r="AFB56" s="233"/>
      <c r="AFC56" s="233"/>
      <c r="AFD56" s="233"/>
      <c r="AFE56" s="233"/>
      <c r="AFF56" s="233"/>
      <c r="AFG56" s="233"/>
      <c r="AFH56" s="233"/>
      <c r="AFI56" s="233"/>
      <c r="AFJ56" s="233"/>
      <c r="AFK56" s="233"/>
      <c r="AFL56" s="233"/>
      <c r="AFM56" s="233"/>
      <c r="AFN56" s="233"/>
      <c r="AFO56" s="233"/>
      <c r="AFP56" s="233"/>
      <c r="AFQ56" s="233"/>
      <c r="AFR56" s="233"/>
      <c r="AFS56" s="233"/>
      <c r="AFT56" s="233"/>
      <c r="AFU56" s="233"/>
      <c r="AFV56" s="233"/>
      <c r="AFW56" s="233"/>
      <c r="AFX56" s="233"/>
      <c r="AFY56" s="233"/>
      <c r="AFZ56" s="233"/>
      <c r="AGA56" s="233"/>
      <c r="AGB56" s="233"/>
      <c r="AGC56" s="233"/>
      <c r="AGD56" s="233"/>
      <c r="AGE56" s="233"/>
      <c r="AGF56" s="233"/>
      <c r="AGG56" s="233"/>
      <c r="AGH56" s="233"/>
      <c r="AGI56" s="233"/>
      <c r="AGJ56" s="233"/>
      <c r="AGK56" s="233"/>
      <c r="AGL56" s="233"/>
      <c r="AGM56" s="233"/>
      <c r="AGN56" s="233"/>
      <c r="AGO56" s="233"/>
      <c r="AGP56" s="233"/>
      <c r="AGQ56" s="233"/>
      <c r="AGR56" s="233"/>
      <c r="AGS56" s="233"/>
      <c r="AGT56" s="233"/>
      <c r="AGU56" s="233"/>
      <c r="AGV56" s="233"/>
      <c r="AGW56" s="233"/>
      <c r="AGX56" s="233"/>
      <c r="AGY56" s="233"/>
      <c r="AGZ56" s="233"/>
      <c r="AHA56" s="233"/>
      <c r="AHB56" s="233"/>
      <c r="AHC56" s="233"/>
      <c r="AHD56" s="233"/>
      <c r="AHE56" s="233"/>
      <c r="AHF56" s="233"/>
      <c r="AHG56" s="233"/>
      <c r="AHH56" s="233"/>
      <c r="AHI56" s="233"/>
      <c r="AHJ56" s="233"/>
      <c r="AHK56" s="233"/>
      <c r="AHL56" s="233"/>
      <c r="AHM56" s="233"/>
      <c r="AHN56" s="233"/>
      <c r="AHO56" s="233"/>
      <c r="AHP56" s="233"/>
      <c r="AHQ56" s="233"/>
      <c r="AHR56" s="233"/>
      <c r="AHS56" s="233"/>
      <c r="AHT56" s="233"/>
      <c r="AHU56" s="233"/>
      <c r="AHV56" s="233"/>
      <c r="AHW56" s="233"/>
      <c r="AHX56" s="233"/>
      <c r="AHY56" s="233"/>
      <c r="AHZ56" s="233"/>
      <c r="AIA56" s="233"/>
      <c r="AIB56" s="233"/>
      <c r="AIC56" s="233"/>
      <c r="AID56" s="233"/>
      <c r="AIE56" s="233"/>
      <c r="AIF56" s="233"/>
      <c r="AIG56" s="233"/>
      <c r="AIH56" s="233"/>
      <c r="AII56" s="233"/>
      <c r="AIJ56" s="233"/>
      <c r="AIK56" s="233"/>
      <c r="AIL56" s="233"/>
      <c r="AIM56" s="233"/>
      <c r="AIN56" s="233"/>
      <c r="AIO56" s="233"/>
      <c r="AIP56" s="233"/>
      <c r="AIQ56" s="233"/>
      <c r="AIR56" s="233"/>
      <c r="AIS56" s="233"/>
      <c r="AIT56" s="233"/>
      <c r="AIU56" s="233"/>
      <c r="AIV56" s="233"/>
      <c r="AIW56" s="233"/>
      <c r="AIX56" s="233"/>
      <c r="AIY56" s="233"/>
      <c r="AIZ56" s="233"/>
      <c r="AJA56" s="233"/>
      <c r="AJB56" s="233"/>
      <c r="AJC56" s="233"/>
      <c r="AJD56" s="233"/>
      <c r="AJE56" s="233"/>
      <c r="AJF56" s="233"/>
      <c r="AJG56" s="233"/>
      <c r="AJH56" s="233"/>
      <c r="AJI56" s="233"/>
      <c r="AJJ56" s="233"/>
      <c r="AJK56" s="233"/>
      <c r="AJL56" s="233"/>
      <c r="AJM56" s="233"/>
      <c r="AJN56" s="233"/>
      <c r="AJO56" s="233"/>
      <c r="AJP56" s="233"/>
      <c r="AJQ56" s="233"/>
      <c r="AJR56" s="233"/>
      <c r="AJS56" s="233"/>
      <c r="AJT56" s="233"/>
      <c r="AJU56" s="233"/>
      <c r="AJV56" s="233"/>
      <c r="AJW56" s="233"/>
      <c r="AJX56" s="233"/>
      <c r="AJY56" s="233"/>
      <c r="AJZ56" s="233"/>
      <c r="AKA56" s="233"/>
      <c r="AKB56" s="233"/>
      <c r="AKC56" s="233"/>
      <c r="AKD56" s="233"/>
      <c r="AKE56" s="233"/>
      <c r="AKF56" s="233"/>
      <c r="AKG56" s="233"/>
      <c r="AKH56" s="233"/>
      <c r="AKI56" s="233"/>
      <c r="AKJ56" s="233"/>
      <c r="AKK56" s="233"/>
      <c r="AKL56" s="233"/>
      <c r="AKM56" s="233"/>
      <c r="AKN56" s="233"/>
      <c r="AKO56" s="233"/>
      <c r="AKP56" s="233"/>
      <c r="AKQ56" s="233"/>
      <c r="AKR56" s="233"/>
      <c r="AKS56" s="233"/>
      <c r="AKT56" s="233"/>
      <c r="AKU56" s="233"/>
      <c r="AKV56" s="233"/>
      <c r="AKW56" s="233"/>
      <c r="AKX56" s="233"/>
      <c r="AKY56" s="233"/>
      <c r="AKZ56" s="233"/>
      <c r="ALA56" s="233"/>
      <c r="ALB56" s="233"/>
      <c r="ALC56" s="233"/>
      <c r="ALD56" s="233"/>
      <c r="ALE56" s="233"/>
      <c r="ALF56" s="233"/>
      <c r="ALG56" s="233"/>
      <c r="ALH56" s="233"/>
      <c r="ALI56" s="233"/>
      <c r="ALJ56" s="233"/>
      <c r="ALK56" s="233"/>
      <c r="ALL56" s="233"/>
      <c r="ALM56" s="233"/>
      <c r="ALN56" s="233"/>
      <c r="ALO56" s="233"/>
      <c r="ALP56" s="233"/>
      <c r="ALQ56" s="233"/>
      <c r="ALR56" s="233"/>
      <c r="ALS56" s="233"/>
      <c r="ALT56" s="233"/>
      <c r="ALU56" s="233"/>
      <c r="ALV56" s="233"/>
      <c r="ALW56" s="233"/>
      <c r="ALX56" s="233"/>
      <c r="ALY56" s="233"/>
      <c r="ALZ56" s="233"/>
      <c r="AMA56" s="233"/>
    </row>
    <row r="57" spans="1:1015" s="241" customFormat="1" ht="12">
      <c r="A57" s="256">
        <f>A55+1</f>
        <v>26</v>
      </c>
      <c r="B57" s="265" t="s">
        <v>201</v>
      </c>
      <c r="C57" s="258" t="s">
        <v>131</v>
      </c>
      <c r="D57" s="256">
        <v>1</v>
      </c>
      <c r="E57" s="246"/>
      <c r="F57" s="254">
        <f>E57*D57</f>
        <v>0</v>
      </c>
    </row>
    <row r="58" spans="1:1015">
      <c r="A58" s="237"/>
      <c r="B58" s="233" t="s">
        <v>202</v>
      </c>
      <c r="C58" s="233"/>
      <c r="D58" s="233"/>
      <c r="E58" s="249"/>
      <c r="F58" s="255"/>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c r="EI58" s="233"/>
      <c r="EJ58" s="233"/>
      <c r="EK58" s="233"/>
      <c r="EL58" s="233"/>
      <c r="EM58" s="233"/>
      <c r="EN58" s="233"/>
      <c r="EO58" s="233"/>
      <c r="EP58" s="233"/>
      <c r="EQ58" s="233"/>
      <c r="ER58" s="233"/>
      <c r="ES58" s="233"/>
      <c r="ET58" s="233"/>
      <c r="EU58" s="233"/>
      <c r="EV58" s="233"/>
      <c r="EW58" s="233"/>
      <c r="EX58" s="233"/>
      <c r="EY58" s="233"/>
      <c r="EZ58" s="233"/>
      <c r="FA58" s="233"/>
      <c r="FB58" s="233"/>
      <c r="FC58" s="233"/>
      <c r="FD58" s="233"/>
      <c r="FE58" s="233"/>
      <c r="FF58" s="233"/>
      <c r="FG58" s="233"/>
      <c r="FH58" s="233"/>
      <c r="FI58" s="233"/>
      <c r="FJ58" s="233"/>
      <c r="FK58" s="233"/>
      <c r="FL58" s="233"/>
      <c r="FM58" s="233"/>
      <c r="FN58" s="233"/>
      <c r="FO58" s="233"/>
      <c r="FP58" s="233"/>
      <c r="FQ58" s="233"/>
      <c r="FR58" s="233"/>
      <c r="FS58" s="233"/>
      <c r="FT58" s="233"/>
      <c r="FU58" s="233"/>
      <c r="FV58" s="233"/>
      <c r="FW58" s="233"/>
      <c r="FX58" s="233"/>
      <c r="FY58" s="233"/>
      <c r="FZ58" s="233"/>
      <c r="GA58" s="233"/>
      <c r="GB58" s="233"/>
      <c r="GC58" s="233"/>
      <c r="GD58" s="233"/>
      <c r="GE58" s="233"/>
      <c r="GF58" s="233"/>
      <c r="GG58" s="233"/>
      <c r="GH58" s="233"/>
      <c r="GI58" s="233"/>
      <c r="GJ58" s="233"/>
      <c r="GK58" s="233"/>
      <c r="GL58" s="233"/>
      <c r="GM58" s="233"/>
      <c r="GN58" s="233"/>
      <c r="GO58" s="233"/>
      <c r="GP58" s="233"/>
      <c r="GQ58" s="233"/>
      <c r="GR58" s="233"/>
      <c r="GS58" s="233"/>
      <c r="GT58" s="233"/>
      <c r="GU58" s="233"/>
      <c r="GV58" s="233"/>
      <c r="GW58" s="233"/>
      <c r="GX58" s="233"/>
      <c r="GY58" s="233"/>
      <c r="GZ58" s="233"/>
      <c r="HA58" s="233"/>
      <c r="HB58" s="233"/>
      <c r="HC58" s="233"/>
      <c r="HD58" s="233"/>
      <c r="HE58" s="233"/>
      <c r="HF58" s="233"/>
      <c r="HG58" s="233"/>
      <c r="HH58" s="233"/>
      <c r="HI58" s="233"/>
      <c r="HJ58" s="233"/>
      <c r="HK58" s="233"/>
      <c r="HL58" s="233"/>
      <c r="HM58" s="233"/>
      <c r="HN58" s="233"/>
      <c r="HO58" s="233"/>
      <c r="HP58" s="233"/>
      <c r="HQ58" s="233"/>
      <c r="HR58" s="233"/>
      <c r="HS58" s="233"/>
      <c r="HT58" s="233"/>
      <c r="HU58" s="233"/>
      <c r="HV58" s="233"/>
      <c r="HW58" s="233"/>
      <c r="HX58" s="233"/>
      <c r="HY58" s="233"/>
      <c r="HZ58" s="233"/>
      <c r="IA58" s="233"/>
      <c r="IB58" s="233"/>
      <c r="IC58" s="233"/>
      <c r="ID58" s="233"/>
      <c r="IE58" s="233"/>
      <c r="IF58" s="233"/>
      <c r="IG58" s="233"/>
      <c r="IH58" s="233"/>
      <c r="II58" s="233"/>
      <c r="IJ58" s="233"/>
      <c r="IK58" s="233"/>
      <c r="IL58" s="233"/>
      <c r="IM58" s="233"/>
      <c r="IN58" s="233"/>
      <c r="IO58" s="233"/>
      <c r="IP58" s="233"/>
      <c r="IQ58" s="233"/>
      <c r="IR58" s="233"/>
      <c r="IS58" s="233"/>
      <c r="IT58" s="233"/>
      <c r="IU58" s="233"/>
      <c r="IV58" s="233"/>
      <c r="IW58" s="233"/>
      <c r="IX58" s="233"/>
      <c r="IY58" s="233"/>
      <c r="IZ58" s="233"/>
      <c r="JA58" s="233"/>
      <c r="JB58" s="233"/>
      <c r="JC58" s="233"/>
      <c r="JD58" s="233"/>
      <c r="JE58" s="233"/>
      <c r="JF58" s="233"/>
      <c r="JG58" s="233"/>
      <c r="JH58" s="233"/>
      <c r="JI58" s="233"/>
      <c r="JJ58" s="233"/>
      <c r="JK58" s="233"/>
      <c r="JL58" s="233"/>
      <c r="JM58" s="233"/>
      <c r="JN58" s="233"/>
      <c r="JO58" s="233"/>
      <c r="JP58" s="233"/>
      <c r="JQ58" s="233"/>
      <c r="JR58" s="233"/>
      <c r="JS58" s="233"/>
      <c r="JT58" s="233"/>
      <c r="JU58" s="233"/>
      <c r="JV58" s="233"/>
      <c r="JW58" s="233"/>
      <c r="JX58" s="233"/>
      <c r="JY58" s="233"/>
      <c r="JZ58" s="233"/>
      <c r="KA58" s="233"/>
      <c r="KB58" s="233"/>
      <c r="KC58" s="233"/>
      <c r="KD58" s="233"/>
      <c r="KE58" s="233"/>
      <c r="KF58" s="233"/>
      <c r="KG58" s="233"/>
      <c r="KH58" s="233"/>
      <c r="KI58" s="233"/>
      <c r="KJ58" s="233"/>
      <c r="KK58" s="233"/>
      <c r="KL58" s="233"/>
      <c r="KM58" s="233"/>
      <c r="KN58" s="233"/>
      <c r="KO58" s="233"/>
      <c r="KP58" s="233"/>
      <c r="KQ58" s="233"/>
      <c r="KR58" s="233"/>
      <c r="KS58" s="233"/>
      <c r="KT58" s="233"/>
      <c r="KU58" s="233"/>
      <c r="KV58" s="233"/>
      <c r="KW58" s="233"/>
      <c r="KX58" s="233"/>
      <c r="KY58" s="233"/>
      <c r="KZ58" s="233"/>
      <c r="LA58" s="233"/>
      <c r="LB58" s="233"/>
      <c r="LC58" s="233"/>
      <c r="LD58" s="233"/>
      <c r="LE58" s="233"/>
      <c r="LF58" s="233"/>
      <c r="LG58" s="233"/>
      <c r="LH58" s="233"/>
      <c r="LI58" s="233"/>
      <c r="LJ58" s="233"/>
      <c r="LK58" s="233"/>
      <c r="LL58" s="233"/>
      <c r="LM58" s="233"/>
      <c r="LN58" s="233"/>
      <c r="LO58" s="233"/>
      <c r="LP58" s="233"/>
      <c r="LQ58" s="233"/>
      <c r="LR58" s="233"/>
      <c r="LS58" s="233"/>
      <c r="LT58" s="233"/>
      <c r="LU58" s="233"/>
      <c r="LV58" s="233"/>
      <c r="LW58" s="233"/>
      <c r="LX58" s="233"/>
      <c r="LY58" s="233"/>
      <c r="LZ58" s="233"/>
      <c r="MA58" s="233"/>
      <c r="MB58" s="233"/>
      <c r="MC58" s="233"/>
      <c r="MD58" s="233"/>
      <c r="ME58" s="233"/>
      <c r="MF58" s="233"/>
      <c r="MG58" s="233"/>
      <c r="MH58" s="233"/>
      <c r="MI58" s="233"/>
      <c r="MJ58" s="233"/>
      <c r="MK58" s="233"/>
      <c r="ML58" s="233"/>
      <c r="MM58" s="233"/>
      <c r="MN58" s="233"/>
      <c r="MO58" s="233"/>
      <c r="MP58" s="233"/>
      <c r="MQ58" s="233"/>
      <c r="MR58" s="233"/>
      <c r="MS58" s="233"/>
      <c r="MT58" s="233"/>
      <c r="MU58" s="233"/>
      <c r="MV58" s="233"/>
      <c r="MW58" s="233"/>
      <c r="MX58" s="233"/>
      <c r="MY58" s="233"/>
      <c r="MZ58" s="233"/>
      <c r="NA58" s="233"/>
      <c r="NB58" s="233"/>
      <c r="NC58" s="233"/>
      <c r="ND58" s="233"/>
      <c r="NE58" s="233"/>
      <c r="NF58" s="233"/>
      <c r="NG58" s="233"/>
      <c r="NH58" s="233"/>
      <c r="NI58" s="233"/>
      <c r="NJ58" s="233"/>
      <c r="NK58" s="233"/>
      <c r="NL58" s="233"/>
      <c r="NM58" s="233"/>
      <c r="NN58" s="233"/>
      <c r="NO58" s="233"/>
      <c r="NP58" s="233"/>
      <c r="NQ58" s="233"/>
      <c r="NR58" s="233"/>
      <c r="NS58" s="233"/>
      <c r="NT58" s="233"/>
      <c r="NU58" s="233"/>
      <c r="NV58" s="233"/>
      <c r="NW58" s="233"/>
      <c r="NX58" s="233"/>
      <c r="NY58" s="233"/>
      <c r="NZ58" s="233"/>
      <c r="OA58" s="233"/>
      <c r="OB58" s="233"/>
      <c r="OC58" s="233"/>
      <c r="OD58" s="233"/>
      <c r="OE58" s="233"/>
      <c r="OF58" s="233"/>
      <c r="OG58" s="233"/>
      <c r="OH58" s="233"/>
      <c r="OI58" s="233"/>
      <c r="OJ58" s="233"/>
      <c r="OK58" s="233"/>
      <c r="OL58" s="233"/>
      <c r="OM58" s="233"/>
      <c r="ON58" s="233"/>
      <c r="OO58" s="233"/>
      <c r="OP58" s="233"/>
      <c r="OQ58" s="233"/>
      <c r="OR58" s="233"/>
      <c r="OS58" s="233"/>
      <c r="OT58" s="233"/>
      <c r="OU58" s="233"/>
      <c r="OV58" s="233"/>
      <c r="OW58" s="233"/>
      <c r="OX58" s="233"/>
      <c r="OY58" s="233"/>
      <c r="OZ58" s="233"/>
      <c r="PA58" s="233"/>
      <c r="PB58" s="233"/>
      <c r="PC58" s="233"/>
      <c r="PD58" s="233"/>
      <c r="PE58" s="233"/>
      <c r="PF58" s="233"/>
      <c r="PG58" s="233"/>
      <c r="PH58" s="233"/>
      <c r="PI58" s="233"/>
      <c r="PJ58" s="233"/>
      <c r="PK58" s="233"/>
      <c r="PL58" s="233"/>
      <c r="PM58" s="233"/>
      <c r="PN58" s="233"/>
      <c r="PO58" s="233"/>
      <c r="PP58" s="233"/>
      <c r="PQ58" s="233"/>
      <c r="PR58" s="233"/>
      <c r="PS58" s="233"/>
      <c r="PT58" s="233"/>
      <c r="PU58" s="233"/>
      <c r="PV58" s="233"/>
      <c r="PW58" s="233"/>
      <c r="PX58" s="233"/>
      <c r="PY58" s="233"/>
      <c r="PZ58" s="233"/>
      <c r="QA58" s="233"/>
      <c r="QB58" s="233"/>
      <c r="QC58" s="233"/>
      <c r="QD58" s="233"/>
      <c r="QE58" s="233"/>
      <c r="QF58" s="233"/>
      <c r="QG58" s="233"/>
      <c r="QH58" s="233"/>
      <c r="QI58" s="233"/>
      <c r="QJ58" s="233"/>
      <c r="QK58" s="233"/>
      <c r="QL58" s="233"/>
      <c r="QM58" s="233"/>
      <c r="QN58" s="233"/>
      <c r="QO58" s="233"/>
      <c r="QP58" s="233"/>
      <c r="QQ58" s="233"/>
      <c r="QR58" s="233"/>
      <c r="QS58" s="233"/>
      <c r="QT58" s="233"/>
      <c r="QU58" s="233"/>
      <c r="QV58" s="233"/>
      <c r="QW58" s="233"/>
      <c r="QX58" s="233"/>
      <c r="QY58" s="233"/>
      <c r="QZ58" s="233"/>
      <c r="RA58" s="233"/>
      <c r="RB58" s="233"/>
      <c r="RC58" s="233"/>
      <c r="RD58" s="233"/>
      <c r="RE58" s="233"/>
      <c r="RF58" s="233"/>
      <c r="RG58" s="233"/>
      <c r="RH58" s="233"/>
      <c r="RI58" s="233"/>
      <c r="RJ58" s="233"/>
      <c r="RK58" s="233"/>
      <c r="RL58" s="233"/>
      <c r="RM58" s="233"/>
      <c r="RN58" s="233"/>
      <c r="RO58" s="233"/>
      <c r="RP58" s="233"/>
      <c r="RQ58" s="233"/>
      <c r="RR58" s="233"/>
      <c r="RS58" s="233"/>
      <c r="RT58" s="233"/>
      <c r="RU58" s="233"/>
      <c r="RV58" s="233"/>
      <c r="RW58" s="233"/>
      <c r="RX58" s="233"/>
      <c r="RY58" s="233"/>
      <c r="RZ58" s="233"/>
      <c r="SA58" s="233"/>
      <c r="SB58" s="233"/>
      <c r="SC58" s="233"/>
      <c r="SD58" s="233"/>
      <c r="SE58" s="233"/>
      <c r="SF58" s="233"/>
      <c r="SG58" s="233"/>
      <c r="SH58" s="233"/>
      <c r="SI58" s="233"/>
      <c r="SJ58" s="233"/>
      <c r="SK58" s="233"/>
      <c r="SL58" s="233"/>
      <c r="SM58" s="233"/>
      <c r="SN58" s="233"/>
      <c r="SO58" s="233"/>
      <c r="SP58" s="233"/>
      <c r="SQ58" s="233"/>
      <c r="SR58" s="233"/>
      <c r="SS58" s="233"/>
      <c r="ST58" s="233"/>
      <c r="SU58" s="233"/>
      <c r="SV58" s="233"/>
      <c r="SW58" s="233"/>
      <c r="SX58" s="233"/>
      <c r="SY58" s="233"/>
      <c r="SZ58" s="233"/>
      <c r="TA58" s="233"/>
      <c r="TB58" s="233"/>
      <c r="TC58" s="233"/>
      <c r="TD58" s="233"/>
      <c r="TE58" s="233"/>
      <c r="TF58" s="233"/>
      <c r="TG58" s="233"/>
      <c r="TH58" s="233"/>
      <c r="TI58" s="233"/>
      <c r="TJ58" s="233"/>
      <c r="TK58" s="233"/>
      <c r="TL58" s="233"/>
      <c r="TM58" s="233"/>
      <c r="TN58" s="233"/>
      <c r="TO58" s="233"/>
      <c r="TP58" s="233"/>
      <c r="TQ58" s="233"/>
      <c r="TR58" s="233"/>
      <c r="TS58" s="233"/>
      <c r="TT58" s="233"/>
      <c r="TU58" s="233"/>
      <c r="TV58" s="233"/>
      <c r="TW58" s="233"/>
      <c r="TX58" s="233"/>
      <c r="TY58" s="233"/>
      <c r="TZ58" s="233"/>
      <c r="UA58" s="233"/>
      <c r="UB58" s="233"/>
      <c r="UC58" s="233"/>
      <c r="UD58" s="233"/>
      <c r="UE58" s="233"/>
      <c r="UF58" s="233"/>
      <c r="UG58" s="233"/>
      <c r="UH58" s="233"/>
      <c r="UI58" s="233"/>
      <c r="UJ58" s="233"/>
      <c r="UK58" s="233"/>
      <c r="UL58" s="233"/>
      <c r="UM58" s="233"/>
      <c r="UN58" s="233"/>
      <c r="UO58" s="233"/>
      <c r="UP58" s="233"/>
      <c r="UQ58" s="233"/>
      <c r="UR58" s="233"/>
      <c r="US58" s="233"/>
      <c r="UT58" s="233"/>
      <c r="UU58" s="233"/>
      <c r="UV58" s="233"/>
      <c r="UW58" s="233"/>
      <c r="UX58" s="233"/>
      <c r="UY58" s="233"/>
      <c r="UZ58" s="233"/>
      <c r="VA58" s="233"/>
      <c r="VB58" s="233"/>
      <c r="VC58" s="233"/>
      <c r="VD58" s="233"/>
      <c r="VE58" s="233"/>
      <c r="VF58" s="233"/>
      <c r="VG58" s="233"/>
      <c r="VH58" s="233"/>
      <c r="VI58" s="233"/>
      <c r="VJ58" s="233"/>
      <c r="VK58" s="233"/>
      <c r="VL58" s="233"/>
      <c r="VM58" s="233"/>
      <c r="VN58" s="233"/>
      <c r="VO58" s="233"/>
      <c r="VP58" s="233"/>
      <c r="VQ58" s="233"/>
      <c r="VR58" s="233"/>
      <c r="VS58" s="233"/>
      <c r="VT58" s="233"/>
      <c r="VU58" s="233"/>
      <c r="VV58" s="233"/>
      <c r="VW58" s="233"/>
      <c r="VX58" s="233"/>
      <c r="VY58" s="233"/>
      <c r="VZ58" s="233"/>
      <c r="WA58" s="233"/>
      <c r="WB58" s="233"/>
      <c r="WC58" s="233"/>
      <c r="WD58" s="233"/>
      <c r="WE58" s="233"/>
      <c r="WF58" s="233"/>
      <c r="WG58" s="233"/>
      <c r="WH58" s="233"/>
      <c r="WI58" s="233"/>
      <c r="WJ58" s="233"/>
      <c r="WK58" s="233"/>
      <c r="WL58" s="233"/>
      <c r="WM58" s="233"/>
      <c r="WN58" s="233"/>
      <c r="WO58" s="233"/>
      <c r="WP58" s="233"/>
      <c r="WQ58" s="233"/>
      <c r="WR58" s="233"/>
      <c r="WS58" s="233"/>
      <c r="WT58" s="233"/>
      <c r="WU58" s="233"/>
      <c r="WV58" s="233"/>
      <c r="WW58" s="233"/>
      <c r="WX58" s="233"/>
      <c r="WY58" s="233"/>
      <c r="WZ58" s="233"/>
      <c r="XA58" s="233"/>
      <c r="XB58" s="233"/>
      <c r="XC58" s="233"/>
      <c r="XD58" s="233"/>
      <c r="XE58" s="233"/>
      <c r="XF58" s="233"/>
      <c r="XG58" s="233"/>
      <c r="XH58" s="233"/>
      <c r="XI58" s="233"/>
      <c r="XJ58" s="233"/>
      <c r="XK58" s="233"/>
      <c r="XL58" s="233"/>
      <c r="XM58" s="233"/>
      <c r="XN58" s="233"/>
      <c r="XO58" s="233"/>
      <c r="XP58" s="233"/>
      <c r="XQ58" s="233"/>
      <c r="XR58" s="233"/>
      <c r="XS58" s="233"/>
      <c r="XT58" s="233"/>
      <c r="XU58" s="233"/>
      <c r="XV58" s="233"/>
      <c r="XW58" s="233"/>
      <c r="XX58" s="233"/>
      <c r="XY58" s="233"/>
      <c r="XZ58" s="233"/>
      <c r="YA58" s="233"/>
      <c r="YB58" s="233"/>
      <c r="YC58" s="233"/>
      <c r="YD58" s="233"/>
      <c r="YE58" s="233"/>
      <c r="YF58" s="233"/>
      <c r="YG58" s="233"/>
      <c r="YH58" s="233"/>
      <c r="YI58" s="233"/>
      <c r="YJ58" s="233"/>
      <c r="YK58" s="233"/>
      <c r="YL58" s="233"/>
      <c r="YM58" s="233"/>
      <c r="YN58" s="233"/>
      <c r="YO58" s="233"/>
      <c r="YP58" s="233"/>
      <c r="YQ58" s="233"/>
      <c r="YR58" s="233"/>
      <c r="YS58" s="233"/>
      <c r="YT58" s="233"/>
      <c r="YU58" s="233"/>
      <c r="YV58" s="233"/>
      <c r="YW58" s="233"/>
      <c r="YX58" s="233"/>
      <c r="YY58" s="233"/>
      <c r="YZ58" s="233"/>
      <c r="ZA58" s="233"/>
      <c r="ZB58" s="233"/>
      <c r="ZC58" s="233"/>
      <c r="ZD58" s="233"/>
      <c r="ZE58" s="233"/>
      <c r="ZF58" s="233"/>
      <c r="ZG58" s="233"/>
      <c r="ZH58" s="233"/>
      <c r="ZI58" s="233"/>
      <c r="ZJ58" s="233"/>
      <c r="ZK58" s="233"/>
      <c r="ZL58" s="233"/>
      <c r="ZM58" s="233"/>
      <c r="ZN58" s="233"/>
      <c r="ZO58" s="233"/>
      <c r="ZP58" s="233"/>
      <c r="ZQ58" s="233"/>
      <c r="ZR58" s="233"/>
      <c r="ZS58" s="233"/>
      <c r="ZT58" s="233"/>
      <c r="ZU58" s="233"/>
      <c r="ZV58" s="233"/>
      <c r="ZW58" s="233"/>
      <c r="ZX58" s="233"/>
      <c r="ZY58" s="233"/>
      <c r="ZZ58" s="233"/>
      <c r="AAA58" s="233"/>
      <c r="AAB58" s="233"/>
      <c r="AAC58" s="233"/>
      <c r="AAD58" s="233"/>
      <c r="AAE58" s="233"/>
      <c r="AAF58" s="233"/>
      <c r="AAG58" s="233"/>
      <c r="AAH58" s="233"/>
      <c r="AAI58" s="233"/>
      <c r="AAJ58" s="233"/>
      <c r="AAK58" s="233"/>
      <c r="AAL58" s="233"/>
      <c r="AAM58" s="233"/>
      <c r="AAN58" s="233"/>
      <c r="AAO58" s="233"/>
      <c r="AAP58" s="233"/>
      <c r="AAQ58" s="233"/>
      <c r="AAR58" s="233"/>
      <c r="AAS58" s="233"/>
      <c r="AAT58" s="233"/>
      <c r="AAU58" s="233"/>
      <c r="AAV58" s="233"/>
      <c r="AAW58" s="233"/>
      <c r="AAX58" s="233"/>
      <c r="AAY58" s="233"/>
      <c r="AAZ58" s="233"/>
      <c r="ABA58" s="233"/>
      <c r="ABB58" s="233"/>
      <c r="ABC58" s="233"/>
      <c r="ABD58" s="233"/>
      <c r="ABE58" s="233"/>
      <c r="ABF58" s="233"/>
      <c r="ABG58" s="233"/>
      <c r="ABH58" s="233"/>
      <c r="ABI58" s="233"/>
      <c r="ABJ58" s="233"/>
      <c r="ABK58" s="233"/>
      <c r="ABL58" s="233"/>
      <c r="ABM58" s="233"/>
      <c r="ABN58" s="233"/>
      <c r="ABO58" s="233"/>
      <c r="ABP58" s="233"/>
      <c r="ABQ58" s="233"/>
      <c r="ABR58" s="233"/>
      <c r="ABS58" s="233"/>
      <c r="ABT58" s="233"/>
      <c r="ABU58" s="233"/>
      <c r="ABV58" s="233"/>
      <c r="ABW58" s="233"/>
      <c r="ABX58" s="233"/>
      <c r="ABY58" s="233"/>
      <c r="ABZ58" s="233"/>
      <c r="ACA58" s="233"/>
      <c r="ACB58" s="233"/>
      <c r="ACC58" s="233"/>
      <c r="ACD58" s="233"/>
      <c r="ACE58" s="233"/>
      <c r="ACF58" s="233"/>
      <c r="ACG58" s="233"/>
      <c r="ACH58" s="233"/>
      <c r="ACI58" s="233"/>
      <c r="ACJ58" s="233"/>
      <c r="ACK58" s="233"/>
      <c r="ACL58" s="233"/>
      <c r="ACM58" s="233"/>
      <c r="ACN58" s="233"/>
      <c r="ACO58" s="233"/>
      <c r="ACP58" s="233"/>
      <c r="ACQ58" s="233"/>
      <c r="ACR58" s="233"/>
      <c r="ACS58" s="233"/>
      <c r="ACT58" s="233"/>
      <c r="ACU58" s="233"/>
      <c r="ACV58" s="233"/>
      <c r="ACW58" s="233"/>
      <c r="ACX58" s="233"/>
      <c r="ACY58" s="233"/>
      <c r="ACZ58" s="233"/>
      <c r="ADA58" s="233"/>
      <c r="ADB58" s="233"/>
      <c r="ADC58" s="233"/>
      <c r="ADD58" s="233"/>
      <c r="ADE58" s="233"/>
      <c r="ADF58" s="233"/>
      <c r="ADG58" s="233"/>
      <c r="ADH58" s="233"/>
      <c r="ADI58" s="233"/>
      <c r="ADJ58" s="233"/>
      <c r="ADK58" s="233"/>
      <c r="ADL58" s="233"/>
      <c r="ADM58" s="233"/>
      <c r="ADN58" s="233"/>
      <c r="ADO58" s="233"/>
      <c r="ADP58" s="233"/>
      <c r="ADQ58" s="233"/>
      <c r="ADR58" s="233"/>
      <c r="ADS58" s="233"/>
      <c r="ADT58" s="233"/>
      <c r="ADU58" s="233"/>
      <c r="ADV58" s="233"/>
      <c r="ADW58" s="233"/>
      <c r="ADX58" s="233"/>
      <c r="ADY58" s="233"/>
      <c r="ADZ58" s="233"/>
      <c r="AEA58" s="233"/>
      <c r="AEB58" s="233"/>
      <c r="AEC58" s="233"/>
      <c r="AED58" s="233"/>
      <c r="AEE58" s="233"/>
      <c r="AEF58" s="233"/>
      <c r="AEG58" s="233"/>
      <c r="AEH58" s="233"/>
      <c r="AEI58" s="233"/>
      <c r="AEJ58" s="233"/>
      <c r="AEK58" s="233"/>
      <c r="AEL58" s="233"/>
      <c r="AEM58" s="233"/>
      <c r="AEN58" s="233"/>
      <c r="AEO58" s="233"/>
      <c r="AEP58" s="233"/>
      <c r="AEQ58" s="233"/>
      <c r="AER58" s="233"/>
      <c r="AES58" s="233"/>
      <c r="AET58" s="233"/>
      <c r="AEU58" s="233"/>
      <c r="AEV58" s="233"/>
      <c r="AEW58" s="233"/>
      <c r="AEX58" s="233"/>
      <c r="AEY58" s="233"/>
      <c r="AEZ58" s="233"/>
      <c r="AFA58" s="233"/>
      <c r="AFB58" s="233"/>
      <c r="AFC58" s="233"/>
      <c r="AFD58" s="233"/>
      <c r="AFE58" s="233"/>
      <c r="AFF58" s="233"/>
      <c r="AFG58" s="233"/>
      <c r="AFH58" s="233"/>
      <c r="AFI58" s="233"/>
      <c r="AFJ58" s="233"/>
      <c r="AFK58" s="233"/>
      <c r="AFL58" s="233"/>
      <c r="AFM58" s="233"/>
      <c r="AFN58" s="233"/>
      <c r="AFO58" s="233"/>
      <c r="AFP58" s="233"/>
      <c r="AFQ58" s="233"/>
      <c r="AFR58" s="233"/>
      <c r="AFS58" s="233"/>
      <c r="AFT58" s="233"/>
      <c r="AFU58" s="233"/>
      <c r="AFV58" s="233"/>
      <c r="AFW58" s="233"/>
      <c r="AFX58" s="233"/>
      <c r="AFY58" s="233"/>
      <c r="AFZ58" s="233"/>
      <c r="AGA58" s="233"/>
      <c r="AGB58" s="233"/>
      <c r="AGC58" s="233"/>
      <c r="AGD58" s="233"/>
      <c r="AGE58" s="233"/>
      <c r="AGF58" s="233"/>
      <c r="AGG58" s="233"/>
      <c r="AGH58" s="233"/>
      <c r="AGI58" s="233"/>
      <c r="AGJ58" s="233"/>
      <c r="AGK58" s="233"/>
      <c r="AGL58" s="233"/>
      <c r="AGM58" s="233"/>
      <c r="AGN58" s="233"/>
      <c r="AGO58" s="233"/>
      <c r="AGP58" s="233"/>
      <c r="AGQ58" s="233"/>
      <c r="AGR58" s="233"/>
      <c r="AGS58" s="233"/>
      <c r="AGT58" s="233"/>
      <c r="AGU58" s="233"/>
      <c r="AGV58" s="233"/>
      <c r="AGW58" s="233"/>
      <c r="AGX58" s="233"/>
      <c r="AGY58" s="233"/>
      <c r="AGZ58" s="233"/>
      <c r="AHA58" s="233"/>
      <c r="AHB58" s="233"/>
      <c r="AHC58" s="233"/>
      <c r="AHD58" s="233"/>
      <c r="AHE58" s="233"/>
      <c r="AHF58" s="233"/>
      <c r="AHG58" s="233"/>
      <c r="AHH58" s="233"/>
      <c r="AHI58" s="233"/>
      <c r="AHJ58" s="233"/>
      <c r="AHK58" s="233"/>
      <c r="AHL58" s="233"/>
      <c r="AHM58" s="233"/>
      <c r="AHN58" s="233"/>
      <c r="AHO58" s="233"/>
      <c r="AHP58" s="233"/>
      <c r="AHQ58" s="233"/>
      <c r="AHR58" s="233"/>
      <c r="AHS58" s="233"/>
      <c r="AHT58" s="233"/>
      <c r="AHU58" s="233"/>
      <c r="AHV58" s="233"/>
      <c r="AHW58" s="233"/>
      <c r="AHX58" s="233"/>
      <c r="AHY58" s="233"/>
      <c r="AHZ58" s="233"/>
      <c r="AIA58" s="233"/>
      <c r="AIB58" s="233"/>
      <c r="AIC58" s="233"/>
      <c r="AID58" s="233"/>
      <c r="AIE58" s="233"/>
      <c r="AIF58" s="233"/>
      <c r="AIG58" s="233"/>
      <c r="AIH58" s="233"/>
      <c r="AII58" s="233"/>
      <c r="AIJ58" s="233"/>
      <c r="AIK58" s="233"/>
      <c r="AIL58" s="233"/>
      <c r="AIM58" s="233"/>
      <c r="AIN58" s="233"/>
      <c r="AIO58" s="233"/>
      <c r="AIP58" s="233"/>
      <c r="AIQ58" s="233"/>
      <c r="AIR58" s="233"/>
      <c r="AIS58" s="233"/>
      <c r="AIT58" s="233"/>
      <c r="AIU58" s="233"/>
      <c r="AIV58" s="233"/>
      <c r="AIW58" s="233"/>
      <c r="AIX58" s="233"/>
      <c r="AIY58" s="233"/>
      <c r="AIZ58" s="233"/>
      <c r="AJA58" s="233"/>
      <c r="AJB58" s="233"/>
      <c r="AJC58" s="233"/>
      <c r="AJD58" s="233"/>
      <c r="AJE58" s="233"/>
      <c r="AJF58" s="233"/>
      <c r="AJG58" s="233"/>
      <c r="AJH58" s="233"/>
      <c r="AJI58" s="233"/>
      <c r="AJJ58" s="233"/>
      <c r="AJK58" s="233"/>
      <c r="AJL58" s="233"/>
      <c r="AJM58" s="233"/>
      <c r="AJN58" s="233"/>
      <c r="AJO58" s="233"/>
      <c r="AJP58" s="233"/>
      <c r="AJQ58" s="233"/>
      <c r="AJR58" s="233"/>
      <c r="AJS58" s="233"/>
      <c r="AJT58" s="233"/>
      <c r="AJU58" s="233"/>
      <c r="AJV58" s="233"/>
      <c r="AJW58" s="233"/>
      <c r="AJX58" s="233"/>
      <c r="AJY58" s="233"/>
      <c r="AJZ58" s="233"/>
      <c r="AKA58" s="233"/>
      <c r="AKB58" s="233"/>
      <c r="AKC58" s="233"/>
      <c r="AKD58" s="233"/>
      <c r="AKE58" s="233"/>
      <c r="AKF58" s="233"/>
      <c r="AKG58" s="233"/>
      <c r="AKH58" s="233"/>
      <c r="AKI58" s="233"/>
      <c r="AKJ58" s="233"/>
      <c r="AKK58" s="233"/>
      <c r="AKL58" s="233"/>
      <c r="AKM58" s="233"/>
      <c r="AKN58" s="233"/>
      <c r="AKO58" s="233"/>
      <c r="AKP58" s="233"/>
      <c r="AKQ58" s="233"/>
      <c r="AKR58" s="233"/>
      <c r="AKS58" s="233"/>
      <c r="AKT58" s="233"/>
      <c r="AKU58" s="233"/>
      <c r="AKV58" s="233"/>
      <c r="AKW58" s="233"/>
      <c r="AKX58" s="233"/>
      <c r="AKY58" s="233"/>
      <c r="AKZ58" s="233"/>
      <c r="ALA58" s="233"/>
      <c r="ALB58" s="233"/>
      <c r="ALC58" s="233"/>
      <c r="ALD58" s="233"/>
      <c r="ALE58" s="233"/>
      <c r="ALF58" s="233"/>
      <c r="ALG58" s="233"/>
      <c r="ALH58" s="233"/>
      <c r="ALI58" s="233"/>
      <c r="ALJ58" s="233"/>
      <c r="ALK58" s="233"/>
      <c r="ALL58" s="233"/>
      <c r="ALM58" s="233"/>
      <c r="ALN58" s="233"/>
      <c r="ALO58" s="233"/>
      <c r="ALP58" s="233"/>
      <c r="ALQ58" s="233"/>
      <c r="ALR58" s="233"/>
      <c r="ALS58" s="233"/>
      <c r="ALT58" s="233"/>
      <c r="ALU58" s="233"/>
      <c r="ALV58" s="233"/>
      <c r="ALW58" s="233"/>
      <c r="ALX58" s="233"/>
      <c r="ALY58" s="233"/>
      <c r="ALZ58" s="233"/>
      <c r="AMA58" s="233"/>
    </row>
    <row r="59" spans="1:1015" s="241" customFormat="1" ht="12">
      <c r="A59" s="256">
        <f>A57+1</f>
        <v>27</v>
      </c>
      <c r="B59" s="265" t="s">
        <v>203</v>
      </c>
      <c r="C59" s="258" t="s">
        <v>131</v>
      </c>
      <c r="D59" s="256">
        <v>1</v>
      </c>
      <c r="E59" s="246"/>
      <c r="F59" s="254">
        <f>E59*D59</f>
        <v>0</v>
      </c>
    </row>
    <row r="60" spans="1:1015">
      <c r="A60" s="259"/>
      <c r="B60" s="260" t="s">
        <v>204</v>
      </c>
      <c r="C60" s="261"/>
      <c r="D60" s="261"/>
      <c r="E60" s="249"/>
      <c r="F60" s="262"/>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233"/>
      <c r="CO60" s="233"/>
      <c r="CP60" s="233"/>
      <c r="CQ60" s="233"/>
      <c r="CR60" s="233"/>
      <c r="CS60" s="233"/>
      <c r="CT60" s="233"/>
      <c r="CU60" s="233"/>
      <c r="CV60" s="233"/>
      <c r="CW60" s="233"/>
      <c r="CX60" s="233"/>
      <c r="CY60" s="233"/>
      <c r="CZ60" s="233"/>
      <c r="DA60" s="233"/>
      <c r="DB60" s="233"/>
      <c r="DC60" s="233"/>
      <c r="DD60" s="233"/>
      <c r="DE60" s="233"/>
      <c r="DF60" s="233"/>
      <c r="DG60" s="233"/>
      <c r="DH60" s="233"/>
      <c r="DI60" s="233"/>
      <c r="DJ60" s="233"/>
      <c r="DK60" s="233"/>
      <c r="DL60" s="233"/>
      <c r="DM60" s="233"/>
      <c r="DN60" s="233"/>
      <c r="DO60" s="233"/>
      <c r="DP60" s="233"/>
      <c r="DQ60" s="233"/>
      <c r="DR60" s="233"/>
      <c r="DS60" s="233"/>
      <c r="DT60" s="233"/>
      <c r="DU60" s="233"/>
      <c r="DV60" s="233"/>
      <c r="DW60" s="233"/>
      <c r="DX60" s="233"/>
      <c r="DY60" s="233"/>
      <c r="DZ60" s="233"/>
      <c r="EA60" s="233"/>
      <c r="EB60" s="233"/>
      <c r="EC60" s="233"/>
      <c r="ED60" s="233"/>
      <c r="EE60" s="233"/>
      <c r="EF60" s="233"/>
      <c r="EG60" s="233"/>
      <c r="EH60" s="233"/>
      <c r="EI60" s="233"/>
      <c r="EJ60" s="233"/>
      <c r="EK60" s="233"/>
      <c r="EL60" s="233"/>
      <c r="EM60" s="233"/>
      <c r="EN60" s="233"/>
      <c r="EO60" s="233"/>
      <c r="EP60" s="233"/>
      <c r="EQ60" s="233"/>
      <c r="ER60" s="233"/>
      <c r="ES60" s="233"/>
      <c r="ET60" s="233"/>
      <c r="EU60" s="233"/>
      <c r="EV60" s="233"/>
      <c r="EW60" s="233"/>
      <c r="EX60" s="233"/>
      <c r="EY60" s="233"/>
      <c r="EZ60" s="233"/>
      <c r="FA60" s="233"/>
      <c r="FB60" s="233"/>
      <c r="FC60" s="233"/>
      <c r="FD60" s="233"/>
      <c r="FE60" s="233"/>
      <c r="FF60" s="233"/>
      <c r="FG60" s="233"/>
      <c r="FH60" s="233"/>
      <c r="FI60" s="233"/>
      <c r="FJ60" s="233"/>
      <c r="FK60" s="233"/>
      <c r="FL60" s="233"/>
      <c r="FM60" s="233"/>
      <c r="FN60" s="233"/>
      <c r="FO60" s="233"/>
      <c r="FP60" s="233"/>
      <c r="FQ60" s="233"/>
      <c r="FR60" s="233"/>
      <c r="FS60" s="233"/>
      <c r="FT60" s="233"/>
      <c r="FU60" s="233"/>
      <c r="FV60" s="233"/>
      <c r="FW60" s="233"/>
      <c r="FX60" s="233"/>
      <c r="FY60" s="233"/>
      <c r="FZ60" s="233"/>
      <c r="GA60" s="233"/>
      <c r="GB60" s="233"/>
      <c r="GC60" s="233"/>
      <c r="GD60" s="233"/>
      <c r="GE60" s="233"/>
      <c r="GF60" s="233"/>
      <c r="GG60" s="233"/>
      <c r="GH60" s="233"/>
      <c r="GI60" s="233"/>
      <c r="GJ60" s="233"/>
      <c r="GK60" s="233"/>
      <c r="GL60" s="233"/>
      <c r="GM60" s="233"/>
      <c r="GN60" s="233"/>
      <c r="GO60" s="233"/>
      <c r="GP60" s="233"/>
      <c r="GQ60" s="233"/>
      <c r="GR60" s="233"/>
      <c r="GS60" s="233"/>
      <c r="GT60" s="233"/>
      <c r="GU60" s="233"/>
      <c r="GV60" s="233"/>
      <c r="GW60" s="233"/>
      <c r="GX60" s="233"/>
      <c r="GY60" s="233"/>
      <c r="GZ60" s="233"/>
      <c r="HA60" s="233"/>
      <c r="HB60" s="233"/>
      <c r="HC60" s="233"/>
      <c r="HD60" s="233"/>
      <c r="HE60" s="233"/>
      <c r="HF60" s="233"/>
      <c r="HG60" s="233"/>
      <c r="HH60" s="233"/>
      <c r="HI60" s="233"/>
      <c r="HJ60" s="233"/>
      <c r="HK60" s="233"/>
      <c r="HL60" s="233"/>
      <c r="HM60" s="233"/>
      <c r="HN60" s="233"/>
      <c r="HO60" s="233"/>
      <c r="HP60" s="233"/>
      <c r="HQ60" s="233"/>
      <c r="HR60" s="233"/>
      <c r="HS60" s="233"/>
      <c r="HT60" s="233"/>
      <c r="HU60" s="233"/>
      <c r="HV60" s="233"/>
      <c r="HW60" s="233"/>
      <c r="HX60" s="233"/>
      <c r="HY60" s="233"/>
      <c r="HZ60" s="233"/>
      <c r="IA60" s="233"/>
      <c r="IB60" s="233"/>
      <c r="IC60" s="233"/>
      <c r="ID60" s="233"/>
      <c r="IE60" s="233"/>
      <c r="IF60" s="233"/>
      <c r="IG60" s="233"/>
      <c r="IH60" s="233"/>
      <c r="II60" s="233"/>
      <c r="IJ60" s="233"/>
      <c r="IK60" s="233"/>
      <c r="IL60" s="233"/>
      <c r="IM60" s="233"/>
      <c r="IN60" s="233"/>
      <c r="IO60" s="233"/>
      <c r="IP60" s="233"/>
      <c r="IQ60" s="233"/>
      <c r="IR60" s="233"/>
      <c r="IS60" s="233"/>
      <c r="IT60" s="233"/>
      <c r="IU60" s="233"/>
      <c r="IV60" s="233"/>
      <c r="IW60" s="233"/>
      <c r="IX60" s="233"/>
      <c r="IY60" s="233"/>
      <c r="IZ60" s="233"/>
      <c r="JA60" s="233"/>
      <c r="JB60" s="233"/>
      <c r="JC60" s="233"/>
      <c r="JD60" s="233"/>
      <c r="JE60" s="233"/>
      <c r="JF60" s="233"/>
      <c r="JG60" s="233"/>
      <c r="JH60" s="233"/>
      <c r="JI60" s="233"/>
      <c r="JJ60" s="233"/>
      <c r="JK60" s="233"/>
      <c r="JL60" s="233"/>
      <c r="JM60" s="233"/>
      <c r="JN60" s="233"/>
      <c r="JO60" s="233"/>
      <c r="JP60" s="233"/>
      <c r="JQ60" s="233"/>
      <c r="JR60" s="233"/>
      <c r="JS60" s="233"/>
      <c r="JT60" s="233"/>
      <c r="JU60" s="233"/>
      <c r="JV60" s="233"/>
      <c r="JW60" s="233"/>
      <c r="JX60" s="233"/>
      <c r="JY60" s="233"/>
      <c r="JZ60" s="233"/>
      <c r="KA60" s="233"/>
      <c r="KB60" s="233"/>
      <c r="KC60" s="233"/>
      <c r="KD60" s="233"/>
      <c r="KE60" s="233"/>
      <c r="KF60" s="233"/>
      <c r="KG60" s="233"/>
      <c r="KH60" s="233"/>
      <c r="KI60" s="233"/>
      <c r="KJ60" s="233"/>
      <c r="KK60" s="233"/>
      <c r="KL60" s="233"/>
      <c r="KM60" s="233"/>
      <c r="KN60" s="233"/>
      <c r="KO60" s="233"/>
      <c r="KP60" s="233"/>
      <c r="KQ60" s="233"/>
      <c r="KR60" s="233"/>
      <c r="KS60" s="233"/>
      <c r="KT60" s="233"/>
      <c r="KU60" s="233"/>
      <c r="KV60" s="233"/>
      <c r="KW60" s="233"/>
      <c r="KX60" s="233"/>
      <c r="KY60" s="233"/>
      <c r="KZ60" s="233"/>
      <c r="LA60" s="233"/>
      <c r="LB60" s="233"/>
      <c r="LC60" s="233"/>
      <c r="LD60" s="233"/>
      <c r="LE60" s="233"/>
      <c r="LF60" s="233"/>
      <c r="LG60" s="233"/>
      <c r="LH60" s="233"/>
      <c r="LI60" s="233"/>
      <c r="LJ60" s="233"/>
      <c r="LK60" s="233"/>
      <c r="LL60" s="233"/>
      <c r="LM60" s="233"/>
      <c r="LN60" s="233"/>
      <c r="LO60" s="233"/>
      <c r="LP60" s="233"/>
      <c r="LQ60" s="233"/>
      <c r="LR60" s="233"/>
      <c r="LS60" s="233"/>
      <c r="LT60" s="233"/>
      <c r="LU60" s="233"/>
      <c r="LV60" s="233"/>
      <c r="LW60" s="233"/>
      <c r="LX60" s="233"/>
      <c r="LY60" s="233"/>
      <c r="LZ60" s="233"/>
      <c r="MA60" s="233"/>
      <c r="MB60" s="233"/>
      <c r="MC60" s="233"/>
      <c r="MD60" s="233"/>
      <c r="ME60" s="233"/>
      <c r="MF60" s="233"/>
      <c r="MG60" s="233"/>
      <c r="MH60" s="233"/>
      <c r="MI60" s="233"/>
      <c r="MJ60" s="233"/>
      <c r="MK60" s="233"/>
      <c r="ML60" s="233"/>
      <c r="MM60" s="233"/>
      <c r="MN60" s="233"/>
      <c r="MO60" s="233"/>
      <c r="MP60" s="233"/>
      <c r="MQ60" s="233"/>
      <c r="MR60" s="233"/>
      <c r="MS60" s="233"/>
      <c r="MT60" s="233"/>
      <c r="MU60" s="233"/>
      <c r="MV60" s="233"/>
      <c r="MW60" s="233"/>
      <c r="MX60" s="233"/>
      <c r="MY60" s="233"/>
      <c r="MZ60" s="233"/>
      <c r="NA60" s="233"/>
      <c r="NB60" s="233"/>
      <c r="NC60" s="233"/>
      <c r="ND60" s="233"/>
      <c r="NE60" s="233"/>
      <c r="NF60" s="233"/>
      <c r="NG60" s="233"/>
      <c r="NH60" s="233"/>
      <c r="NI60" s="233"/>
      <c r="NJ60" s="233"/>
      <c r="NK60" s="233"/>
      <c r="NL60" s="233"/>
      <c r="NM60" s="233"/>
      <c r="NN60" s="233"/>
      <c r="NO60" s="233"/>
      <c r="NP60" s="233"/>
      <c r="NQ60" s="233"/>
      <c r="NR60" s="233"/>
      <c r="NS60" s="233"/>
      <c r="NT60" s="233"/>
      <c r="NU60" s="233"/>
      <c r="NV60" s="233"/>
      <c r="NW60" s="233"/>
      <c r="NX60" s="233"/>
      <c r="NY60" s="233"/>
      <c r="NZ60" s="233"/>
      <c r="OA60" s="233"/>
      <c r="OB60" s="233"/>
      <c r="OC60" s="233"/>
      <c r="OD60" s="233"/>
      <c r="OE60" s="233"/>
      <c r="OF60" s="233"/>
      <c r="OG60" s="233"/>
      <c r="OH60" s="233"/>
      <c r="OI60" s="233"/>
      <c r="OJ60" s="233"/>
      <c r="OK60" s="233"/>
      <c r="OL60" s="233"/>
      <c r="OM60" s="233"/>
      <c r="ON60" s="233"/>
      <c r="OO60" s="233"/>
      <c r="OP60" s="233"/>
      <c r="OQ60" s="233"/>
      <c r="OR60" s="233"/>
      <c r="OS60" s="233"/>
      <c r="OT60" s="233"/>
      <c r="OU60" s="233"/>
      <c r="OV60" s="233"/>
      <c r="OW60" s="233"/>
      <c r="OX60" s="233"/>
      <c r="OY60" s="233"/>
      <c r="OZ60" s="233"/>
      <c r="PA60" s="233"/>
      <c r="PB60" s="233"/>
      <c r="PC60" s="233"/>
      <c r="PD60" s="233"/>
      <c r="PE60" s="233"/>
      <c r="PF60" s="233"/>
      <c r="PG60" s="233"/>
      <c r="PH60" s="233"/>
      <c r="PI60" s="233"/>
      <c r="PJ60" s="233"/>
      <c r="PK60" s="233"/>
      <c r="PL60" s="233"/>
      <c r="PM60" s="233"/>
      <c r="PN60" s="233"/>
      <c r="PO60" s="233"/>
      <c r="PP60" s="233"/>
      <c r="PQ60" s="233"/>
      <c r="PR60" s="233"/>
      <c r="PS60" s="233"/>
      <c r="PT60" s="233"/>
      <c r="PU60" s="233"/>
      <c r="PV60" s="233"/>
      <c r="PW60" s="233"/>
      <c r="PX60" s="233"/>
      <c r="PY60" s="233"/>
      <c r="PZ60" s="233"/>
      <c r="QA60" s="233"/>
      <c r="QB60" s="233"/>
      <c r="QC60" s="233"/>
      <c r="QD60" s="233"/>
      <c r="QE60" s="233"/>
      <c r="QF60" s="233"/>
      <c r="QG60" s="233"/>
      <c r="QH60" s="233"/>
      <c r="QI60" s="233"/>
      <c r="QJ60" s="233"/>
      <c r="QK60" s="233"/>
      <c r="QL60" s="233"/>
      <c r="QM60" s="233"/>
      <c r="QN60" s="233"/>
      <c r="QO60" s="233"/>
      <c r="QP60" s="233"/>
      <c r="QQ60" s="233"/>
      <c r="QR60" s="233"/>
      <c r="QS60" s="233"/>
      <c r="QT60" s="233"/>
      <c r="QU60" s="233"/>
      <c r="QV60" s="233"/>
      <c r="QW60" s="233"/>
      <c r="QX60" s="233"/>
      <c r="QY60" s="233"/>
      <c r="QZ60" s="233"/>
      <c r="RA60" s="233"/>
      <c r="RB60" s="233"/>
      <c r="RC60" s="233"/>
      <c r="RD60" s="233"/>
      <c r="RE60" s="233"/>
      <c r="RF60" s="233"/>
      <c r="RG60" s="233"/>
      <c r="RH60" s="233"/>
      <c r="RI60" s="233"/>
      <c r="RJ60" s="233"/>
      <c r="RK60" s="233"/>
      <c r="RL60" s="233"/>
      <c r="RM60" s="233"/>
      <c r="RN60" s="233"/>
      <c r="RO60" s="233"/>
      <c r="RP60" s="233"/>
      <c r="RQ60" s="233"/>
      <c r="RR60" s="233"/>
      <c r="RS60" s="233"/>
      <c r="RT60" s="233"/>
      <c r="RU60" s="233"/>
      <c r="RV60" s="233"/>
      <c r="RW60" s="233"/>
      <c r="RX60" s="233"/>
      <c r="RY60" s="233"/>
      <c r="RZ60" s="233"/>
      <c r="SA60" s="233"/>
      <c r="SB60" s="233"/>
      <c r="SC60" s="233"/>
      <c r="SD60" s="233"/>
      <c r="SE60" s="233"/>
      <c r="SF60" s="233"/>
      <c r="SG60" s="233"/>
      <c r="SH60" s="233"/>
      <c r="SI60" s="233"/>
      <c r="SJ60" s="233"/>
      <c r="SK60" s="233"/>
      <c r="SL60" s="233"/>
      <c r="SM60" s="233"/>
      <c r="SN60" s="233"/>
      <c r="SO60" s="233"/>
      <c r="SP60" s="233"/>
      <c r="SQ60" s="233"/>
      <c r="SR60" s="233"/>
      <c r="SS60" s="233"/>
      <c r="ST60" s="233"/>
      <c r="SU60" s="233"/>
      <c r="SV60" s="233"/>
      <c r="SW60" s="233"/>
      <c r="SX60" s="233"/>
      <c r="SY60" s="233"/>
      <c r="SZ60" s="233"/>
      <c r="TA60" s="233"/>
      <c r="TB60" s="233"/>
      <c r="TC60" s="233"/>
      <c r="TD60" s="233"/>
      <c r="TE60" s="233"/>
      <c r="TF60" s="233"/>
      <c r="TG60" s="233"/>
      <c r="TH60" s="233"/>
      <c r="TI60" s="233"/>
      <c r="TJ60" s="233"/>
      <c r="TK60" s="233"/>
      <c r="TL60" s="233"/>
      <c r="TM60" s="233"/>
      <c r="TN60" s="233"/>
      <c r="TO60" s="233"/>
      <c r="TP60" s="233"/>
      <c r="TQ60" s="233"/>
      <c r="TR60" s="233"/>
      <c r="TS60" s="233"/>
      <c r="TT60" s="233"/>
      <c r="TU60" s="233"/>
      <c r="TV60" s="233"/>
      <c r="TW60" s="233"/>
      <c r="TX60" s="233"/>
      <c r="TY60" s="233"/>
      <c r="TZ60" s="233"/>
      <c r="UA60" s="233"/>
      <c r="UB60" s="233"/>
      <c r="UC60" s="233"/>
      <c r="UD60" s="233"/>
      <c r="UE60" s="233"/>
      <c r="UF60" s="233"/>
      <c r="UG60" s="233"/>
      <c r="UH60" s="233"/>
      <c r="UI60" s="233"/>
      <c r="UJ60" s="233"/>
      <c r="UK60" s="233"/>
      <c r="UL60" s="233"/>
      <c r="UM60" s="233"/>
      <c r="UN60" s="233"/>
      <c r="UO60" s="233"/>
      <c r="UP60" s="233"/>
      <c r="UQ60" s="233"/>
      <c r="UR60" s="233"/>
      <c r="US60" s="233"/>
      <c r="UT60" s="233"/>
      <c r="UU60" s="233"/>
      <c r="UV60" s="233"/>
      <c r="UW60" s="233"/>
      <c r="UX60" s="233"/>
      <c r="UY60" s="233"/>
      <c r="UZ60" s="233"/>
      <c r="VA60" s="233"/>
      <c r="VB60" s="233"/>
      <c r="VC60" s="233"/>
      <c r="VD60" s="233"/>
      <c r="VE60" s="233"/>
      <c r="VF60" s="233"/>
      <c r="VG60" s="233"/>
      <c r="VH60" s="233"/>
      <c r="VI60" s="233"/>
      <c r="VJ60" s="233"/>
      <c r="VK60" s="233"/>
      <c r="VL60" s="233"/>
      <c r="VM60" s="233"/>
      <c r="VN60" s="233"/>
      <c r="VO60" s="233"/>
      <c r="VP60" s="233"/>
      <c r="VQ60" s="233"/>
      <c r="VR60" s="233"/>
      <c r="VS60" s="233"/>
      <c r="VT60" s="233"/>
      <c r="VU60" s="233"/>
      <c r="VV60" s="233"/>
      <c r="VW60" s="233"/>
      <c r="VX60" s="233"/>
      <c r="VY60" s="233"/>
      <c r="VZ60" s="233"/>
      <c r="WA60" s="233"/>
      <c r="WB60" s="233"/>
      <c r="WC60" s="233"/>
      <c r="WD60" s="233"/>
      <c r="WE60" s="233"/>
      <c r="WF60" s="233"/>
      <c r="WG60" s="233"/>
      <c r="WH60" s="233"/>
      <c r="WI60" s="233"/>
      <c r="WJ60" s="233"/>
      <c r="WK60" s="233"/>
      <c r="WL60" s="233"/>
      <c r="WM60" s="233"/>
      <c r="WN60" s="233"/>
      <c r="WO60" s="233"/>
      <c r="WP60" s="233"/>
      <c r="WQ60" s="233"/>
      <c r="WR60" s="233"/>
      <c r="WS60" s="233"/>
      <c r="WT60" s="233"/>
      <c r="WU60" s="233"/>
      <c r="WV60" s="233"/>
      <c r="WW60" s="233"/>
      <c r="WX60" s="233"/>
      <c r="WY60" s="233"/>
      <c r="WZ60" s="233"/>
      <c r="XA60" s="233"/>
      <c r="XB60" s="233"/>
      <c r="XC60" s="233"/>
      <c r="XD60" s="233"/>
      <c r="XE60" s="233"/>
      <c r="XF60" s="233"/>
      <c r="XG60" s="233"/>
      <c r="XH60" s="233"/>
      <c r="XI60" s="233"/>
      <c r="XJ60" s="233"/>
      <c r="XK60" s="233"/>
      <c r="XL60" s="233"/>
      <c r="XM60" s="233"/>
      <c r="XN60" s="233"/>
      <c r="XO60" s="233"/>
      <c r="XP60" s="233"/>
      <c r="XQ60" s="233"/>
      <c r="XR60" s="233"/>
      <c r="XS60" s="233"/>
      <c r="XT60" s="233"/>
      <c r="XU60" s="233"/>
      <c r="XV60" s="233"/>
      <c r="XW60" s="233"/>
      <c r="XX60" s="233"/>
      <c r="XY60" s="233"/>
      <c r="XZ60" s="233"/>
      <c r="YA60" s="233"/>
      <c r="YB60" s="233"/>
      <c r="YC60" s="233"/>
      <c r="YD60" s="233"/>
      <c r="YE60" s="233"/>
      <c r="YF60" s="233"/>
      <c r="YG60" s="233"/>
      <c r="YH60" s="233"/>
      <c r="YI60" s="233"/>
      <c r="YJ60" s="233"/>
      <c r="YK60" s="233"/>
      <c r="YL60" s="233"/>
      <c r="YM60" s="233"/>
      <c r="YN60" s="233"/>
      <c r="YO60" s="233"/>
      <c r="YP60" s="233"/>
      <c r="YQ60" s="233"/>
      <c r="YR60" s="233"/>
      <c r="YS60" s="233"/>
      <c r="YT60" s="233"/>
      <c r="YU60" s="233"/>
      <c r="YV60" s="233"/>
      <c r="YW60" s="233"/>
      <c r="YX60" s="233"/>
      <c r="YY60" s="233"/>
      <c r="YZ60" s="233"/>
      <c r="ZA60" s="233"/>
      <c r="ZB60" s="233"/>
      <c r="ZC60" s="233"/>
      <c r="ZD60" s="233"/>
      <c r="ZE60" s="233"/>
      <c r="ZF60" s="233"/>
      <c r="ZG60" s="233"/>
      <c r="ZH60" s="233"/>
      <c r="ZI60" s="233"/>
      <c r="ZJ60" s="233"/>
      <c r="ZK60" s="233"/>
      <c r="ZL60" s="233"/>
      <c r="ZM60" s="233"/>
      <c r="ZN60" s="233"/>
      <c r="ZO60" s="233"/>
      <c r="ZP60" s="233"/>
      <c r="ZQ60" s="233"/>
      <c r="ZR60" s="233"/>
      <c r="ZS60" s="233"/>
      <c r="ZT60" s="233"/>
      <c r="ZU60" s="233"/>
      <c r="ZV60" s="233"/>
      <c r="ZW60" s="233"/>
      <c r="ZX60" s="233"/>
      <c r="ZY60" s="233"/>
      <c r="ZZ60" s="233"/>
      <c r="AAA60" s="233"/>
      <c r="AAB60" s="233"/>
      <c r="AAC60" s="233"/>
      <c r="AAD60" s="233"/>
      <c r="AAE60" s="233"/>
      <c r="AAF60" s="233"/>
      <c r="AAG60" s="233"/>
      <c r="AAH60" s="233"/>
      <c r="AAI60" s="233"/>
      <c r="AAJ60" s="233"/>
      <c r="AAK60" s="233"/>
      <c r="AAL60" s="233"/>
      <c r="AAM60" s="233"/>
      <c r="AAN60" s="233"/>
      <c r="AAO60" s="233"/>
      <c r="AAP60" s="233"/>
      <c r="AAQ60" s="233"/>
      <c r="AAR60" s="233"/>
      <c r="AAS60" s="233"/>
      <c r="AAT60" s="233"/>
      <c r="AAU60" s="233"/>
      <c r="AAV60" s="233"/>
      <c r="AAW60" s="233"/>
      <c r="AAX60" s="233"/>
      <c r="AAY60" s="233"/>
      <c r="AAZ60" s="233"/>
      <c r="ABA60" s="233"/>
      <c r="ABB60" s="233"/>
      <c r="ABC60" s="233"/>
      <c r="ABD60" s="233"/>
      <c r="ABE60" s="233"/>
      <c r="ABF60" s="233"/>
      <c r="ABG60" s="233"/>
      <c r="ABH60" s="233"/>
      <c r="ABI60" s="233"/>
      <c r="ABJ60" s="233"/>
      <c r="ABK60" s="233"/>
      <c r="ABL60" s="233"/>
      <c r="ABM60" s="233"/>
      <c r="ABN60" s="233"/>
      <c r="ABO60" s="233"/>
      <c r="ABP60" s="233"/>
      <c r="ABQ60" s="233"/>
      <c r="ABR60" s="233"/>
      <c r="ABS60" s="233"/>
      <c r="ABT60" s="233"/>
      <c r="ABU60" s="233"/>
      <c r="ABV60" s="233"/>
      <c r="ABW60" s="233"/>
      <c r="ABX60" s="233"/>
      <c r="ABY60" s="233"/>
      <c r="ABZ60" s="233"/>
      <c r="ACA60" s="233"/>
      <c r="ACB60" s="233"/>
      <c r="ACC60" s="233"/>
      <c r="ACD60" s="233"/>
      <c r="ACE60" s="233"/>
      <c r="ACF60" s="233"/>
      <c r="ACG60" s="233"/>
      <c r="ACH60" s="233"/>
      <c r="ACI60" s="233"/>
      <c r="ACJ60" s="233"/>
      <c r="ACK60" s="233"/>
      <c r="ACL60" s="233"/>
      <c r="ACM60" s="233"/>
      <c r="ACN60" s="233"/>
      <c r="ACO60" s="233"/>
      <c r="ACP60" s="233"/>
      <c r="ACQ60" s="233"/>
      <c r="ACR60" s="233"/>
      <c r="ACS60" s="233"/>
      <c r="ACT60" s="233"/>
      <c r="ACU60" s="233"/>
      <c r="ACV60" s="233"/>
      <c r="ACW60" s="233"/>
      <c r="ACX60" s="233"/>
      <c r="ACY60" s="233"/>
      <c r="ACZ60" s="233"/>
      <c r="ADA60" s="233"/>
      <c r="ADB60" s="233"/>
      <c r="ADC60" s="233"/>
      <c r="ADD60" s="233"/>
      <c r="ADE60" s="233"/>
      <c r="ADF60" s="233"/>
      <c r="ADG60" s="233"/>
      <c r="ADH60" s="233"/>
      <c r="ADI60" s="233"/>
      <c r="ADJ60" s="233"/>
      <c r="ADK60" s="233"/>
      <c r="ADL60" s="233"/>
      <c r="ADM60" s="233"/>
      <c r="ADN60" s="233"/>
      <c r="ADO60" s="233"/>
      <c r="ADP60" s="233"/>
      <c r="ADQ60" s="233"/>
      <c r="ADR60" s="233"/>
      <c r="ADS60" s="233"/>
      <c r="ADT60" s="233"/>
      <c r="ADU60" s="233"/>
      <c r="ADV60" s="233"/>
      <c r="ADW60" s="233"/>
      <c r="ADX60" s="233"/>
      <c r="ADY60" s="233"/>
      <c r="ADZ60" s="233"/>
      <c r="AEA60" s="233"/>
      <c r="AEB60" s="233"/>
      <c r="AEC60" s="233"/>
      <c r="AED60" s="233"/>
      <c r="AEE60" s="233"/>
      <c r="AEF60" s="233"/>
      <c r="AEG60" s="233"/>
      <c r="AEH60" s="233"/>
      <c r="AEI60" s="233"/>
      <c r="AEJ60" s="233"/>
      <c r="AEK60" s="233"/>
      <c r="AEL60" s="233"/>
      <c r="AEM60" s="233"/>
      <c r="AEN60" s="233"/>
      <c r="AEO60" s="233"/>
      <c r="AEP60" s="233"/>
      <c r="AEQ60" s="233"/>
      <c r="AER60" s="233"/>
      <c r="AES60" s="233"/>
      <c r="AET60" s="233"/>
      <c r="AEU60" s="233"/>
      <c r="AEV60" s="233"/>
      <c r="AEW60" s="233"/>
      <c r="AEX60" s="233"/>
      <c r="AEY60" s="233"/>
      <c r="AEZ60" s="233"/>
      <c r="AFA60" s="233"/>
      <c r="AFB60" s="233"/>
      <c r="AFC60" s="233"/>
      <c r="AFD60" s="233"/>
      <c r="AFE60" s="233"/>
      <c r="AFF60" s="233"/>
      <c r="AFG60" s="233"/>
      <c r="AFH60" s="233"/>
      <c r="AFI60" s="233"/>
      <c r="AFJ60" s="233"/>
      <c r="AFK60" s="233"/>
      <c r="AFL60" s="233"/>
      <c r="AFM60" s="233"/>
      <c r="AFN60" s="233"/>
      <c r="AFO60" s="233"/>
      <c r="AFP60" s="233"/>
      <c r="AFQ60" s="233"/>
      <c r="AFR60" s="233"/>
      <c r="AFS60" s="233"/>
      <c r="AFT60" s="233"/>
      <c r="AFU60" s="233"/>
      <c r="AFV60" s="233"/>
      <c r="AFW60" s="233"/>
      <c r="AFX60" s="233"/>
      <c r="AFY60" s="233"/>
      <c r="AFZ60" s="233"/>
      <c r="AGA60" s="233"/>
      <c r="AGB60" s="233"/>
      <c r="AGC60" s="233"/>
      <c r="AGD60" s="233"/>
      <c r="AGE60" s="233"/>
      <c r="AGF60" s="233"/>
      <c r="AGG60" s="233"/>
      <c r="AGH60" s="233"/>
      <c r="AGI60" s="233"/>
      <c r="AGJ60" s="233"/>
      <c r="AGK60" s="233"/>
      <c r="AGL60" s="233"/>
      <c r="AGM60" s="233"/>
      <c r="AGN60" s="233"/>
      <c r="AGO60" s="233"/>
      <c r="AGP60" s="233"/>
      <c r="AGQ60" s="233"/>
      <c r="AGR60" s="233"/>
      <c r="AGS60" s="233"/>
      <c r="AGT60" s="233"/>
      <c r="AGU60" s="233"/>
      <c r="AGV60" s="233"/>
      <c r="AGW60" s="233"/>
      <c r="AGX60" s="233"/>
      <c r="AGY60" s="233"/>
      <c r="AGZ60" s="233"/>
      <c r="AHA60" s="233"/>
      <c r="AHB60" s="233"/>
      <c r="AHC60" s="233"/>
      <c r="AHD60" s="233"/>
      <c r="AHE60" s="233"/>
      <c r="AHF60" s="233"/>
      <c r="AHG60" s="233"/>
      <c r="AHH60" s="233"/>
      <c r="AHI60" s="233"/>
      <c r="AHJ60" s="233"/>
      <c r="AHK60" s="233"/>
      <c r="AHL60" s="233"/>
      <c r="AHM60" s="233"/>
      <c r="AHN60" s="233"/>
      <c r="AHO60" s="233"/>
      <c r="AHP60" s="233"/>
      <c r="AHQ60" s="233"/>
      <c r="AHR60" s="233"/>
      <c r="AHS60" s="233"/>
      <c r="AHT60" s="233"/>
      <c r="AHU60" s="233"/>
      <c r="AHV60" s="233"/>
      <c r="AHW60" s="233"/>
      <c r="AHX60" s="233"/>
      <c r="AHY60" s="233"/>
      <c r="AHZ60" s="233"/>
      <c r="AIA60" s="233"/>
      <c r="AIB60" s="233"/>
      <c r="AIC60" s="233"/>
      <c r="AID60" s="233"/>
      <c r="AIE60" s="233"/>
      <c r="AIF60" s="233"/>
      <c r="AIG60" s="233"/>
      <c r="AIH60" s="233"/>
      <c r="AII60" s="233"/>
      <c r="AIJ60" s="233"/>
      <c r="AIK60" s="233"/>
      <c r="AIL60" s="233"/>
      <c r="AIM60" s="233"/>
      <c r="AIN60" s="233"/>
      <c r="AIO60" s="233"/>
      <c r="AIP60" s="233"/>
      <c r="AIQ60" s="233"/>
      <c r="AIR60" s="233"/>
      <c r="AIS60" s="233"/>
      <c r="AIT60" s="233"/>
      <c r="AIU60" s="233"/>
      <c r="AIV60" s="233"/>
      <c r="AIW60" s="233"/>
      <c r="AIX60" s="233"/>
      <c r="AIY60" s="233"/>
      <c r="AIZ60" s="233"/>
      <c r="AJA60" s="233"/>
      <c r="AJB60" s="233"/>
      <c r="AJC60" s="233"/>
      <c r="AJD60" s="233"/>
      <c r="AJE60" s="233"/>
      <c r="AJF60" s="233"/>
      <c r="AJG60" s="233"/>
      <c r="AJH60" s="233"/>
      <c r="AJI60" s="233"/>
      <c r="AJJ60" s="233"/>
      <c r="AJK60" s="233"/>
      <c r="AJL60" s="233"/>
      <c r="AJM60" s="233"/>
      <c r="AJN60" s="233"/>
      <c r="AJO60" s="233"/>
      <c r="AJP60" s="233"/>
      <c r="AJQ60" s="233"/>
      <c r="AJR60" s="233"/>
      <c r="AJS60" s="233"/>
      <c r="AJT60" s="233"/>
      <c r="AJU60" s="233"/>
      <c r="AJV60" s="233"/>
      <c r="AJW60" s="233"/>
      <c r="AJX60" s="233"/>
      <c r="AJY60" s="233"/>
      <c r="AJZ60" s="233"/>
      <c r="AKA60" s="233"/>
      <c r="AKB60" s="233"/>
      <c r="AKC60" s="233"/>
      <c r="AKD60" s="233"/>
      <c r="AKE60" s="233"/>
      <c r="AKF60" s="233"/>
      <c r="AKG60" s="233"/>
      <c r="AKH60" s="233"/>
      <c r="AKI60" s="233"/>
      <c r="AKJ60" s="233"/>
      <c r="AKK60" s="233"/>
      <c r="AKL60" s="233"/>
      <c r="AKM60" s="233"/>
      <c r="AKN60" s="233"/>
      <c r="AKO60" s="233"/>
      <c r="AKP60" s="233"/>
      <c r="AKQ60" s="233"/>
      <c r="AKR60" s="233"/>
      <c r="AKS60" s="233"/>
      <c r="AKT60" s="233"/>
      <c r="AKU60" s="233"/>
      <c r="AKV60" s="233"/>
      <c r="AKW60" s="233"/>
      <c r="AKX60" s="233"/>
      <c r="AKY60" s="233"/>
      <c r="AKZ60" s="233"/>
      <c r="ALA60" s="233"/>
      <c r="ALB60" s="233"/>
      <c r="ALC60" s="233"/>
      <c r="ALD60" s="233"/>
      <c r="ALE60" s="233"/>
      <c r="ALF60" s="233"/>
      <c r="ALG60" s="233"/>
      <c r="ALH60" s="233"/>
      <c r="ALI60" s="233"/>
      <c r="ALJ60" s="233"/>
      <c r="ALK60" s="233"/>
      <c r="ALL60" s="233"/>
      <c r="ALM60" s="233"/>
      <c r="ALN60" s="233"/>
      <c r="ALO60" s="233"/>
      <c r="ALP60" s="233"/>
      <c r="ALQ60" s="233"/>
      <c r="ALR60" s="233"/>
      <c r="ALS60" s="233"/>
      <c r="ALT60" s="233"/>
      <c r="ALU60" s="233"/>
      <c r="ALV60" s="233"/>
      <c r="ALW60" s="233"/>
      <c r="ALX60" s="233"/>
      <c r="ALY60" s="233"/>
      <c r="ALZ60" s="233"/>
      <c r="AMA60" s="233"/>
    </row>
    <row r="61" spans="1:1015" ht="12.9">
      <c r="A61" s="355" t="s">
        <v>205</v>
      </c>
      <c r="B61" s="355"/>
      <c r="C61" s="355"/>
      <c r="D61" s="356">
        <f>SUM(F62:F77)</f>
        <v>0</v>
      </c>
      <c r="E61" s="356"/>
      <c r="F61" s="276"/>
      <c r="G61" s="242"/>
      <c r="H61" s="242"/>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c r="CO61" s="243"/>
      <c r="CP61" s="243"/>
      <c r="CQ61" s="243"/>
      <c r="CR61" s="243"/>
      <c r="CS61" s="243"/>
      <c r="CT61" s="243"/>
      <c r="CU61" s="243"/>
      <c r="CV61" s="243"/>
      <c r="CW61" s="243"/>
      <c r="CX61" s="243"/>
      <c r="CY61" s="243"/>
      <c r="CZ61" s="243"/>
      <c r="DA61" s="243"/>
      <c r="DB61" s="243"/>
      <c r="DC61" s="243"/>
      <c r="DD61" s="243"/>
      <c r="DE61" s="243"/>
      <c r="DF61" s="243"/>
      <c r="DG61" s="243"/>
      <c r="DH61" s="243"/>
      <c r="DI61" s="243"/>
      <c r="DJ61" s="243"/>
      <c r="DK61" s="243"/>
      <c r="DL61" s="243"/>
      <c r="DM61" s="243"/>
      <c r="DN61" s="243"/>
      <c r="DO61" s="243"/>
      <c r="DP61" s="243"/>
      <c r="DQ61" s="243"/>
      <c r="DR61" s="243"/>
      <c r="DS61" s="243"/>
      <c r="DT61" s="243"/>
      <c r="DU61" s="243"/>
      <c r="DV61" s="243"/>
      <c r="DW61" s="243"/>
      <c r="DX61" s="243"/>
      <c r="DY61" s="243"/>
      <c r="DZ61" s="243"/>
      <c r="EA61" s="243"/>
      <c r="EB61" s="243"/>
      <c r="EC61" s="243"/>
      <c r="ED61" s="243"/>
      <c r="EE61" s="243"/>
      <c r="EF61" s="243"/>
      <c r="EG61" s="243"/>
      <c r="EH61" s="243"/>
      <c r="EI61" s="243"/>
      <c r="EJ61" s="243"/>
      <c r="EK61" s="243"/>
      <c r="EL61" s="243"/>
      <c r="EM61" s="243"/>
      <c r="EN61" s="243"/>
      <c r="EO61" s="243"/>
      <c r="EP61" s="243"/>
      <c r="EQ61" s="243"/>
      <c r="ER61" s="243"/>
      <c r="ES61" s="243"/>
      <c r="ET61" s="243"/>
      <c r="EU61" s="243"/>
      <c r="EV61" s="243"/>
      <c r="EW61" s="243"/>
      <c r="EX61" s="243"/>
      <c r="EY61" s="243"/>
      <c r="EZ61" s="243"/>
      <c r="FA61" s="243"/>
      <c r="FB61" s="243"/>
      <c r="FC61" s="243"/>
      <c r="FD61" s="243"/>
      <c r="FE61" s="243"/>
      <c r="FF61" s="243"/>
      <c r="FG61" s="243"/>
      <c r="FH61" s="243"/>
      <c r="FI61" s="243"/>
      <c r="FJ61" s="243"/>
      <c r="FK61" s="243"/>
      <c r="FL61" s="243"/>
      <c r="FM61" s="243"/>
      <c r="FN61" s="243"/>
      <c r="FO61" s="243"/>
      <c r="FP61" s="243"/>
      <c r="FQ61" s="243"/>
      <c r="FR61" s="243"/>
      <c r="FS61" s="243"/>
      <c r="FT61" s="243"/>
      <c r="FU61" s="243"/>
      <c r="FV61" s="243"/>
      <c r="FW61" s="243"/>
      <c r="FX61" s="243"/>
      <c r="FY61" s="243"/>
      <c r="FZ61" s="243"/>
      <c r="GA61" s="243"/>
      <c r="GB61" s="243"/>
      <c r="GC61" s="243"/>
      <c r="GD61" s="243"/>
      <c r="GE61" s="243"/>
      <c r="GF61" s="243"/>
      <c r="GG61" s="243"/>
      <c r="GH61" s="243"/>
      <c r="GI61" s="243"/>
      <c r="GJ61" s="243"/>
      <c r="GK61" s="243"/>
      <c r="GL61" s="243"/>
      <c r="GM61" s="243"/>
      <c r="GN61" s="243"/>
      <c r="GO61" s="243"/>
      <c r="GP61" s="243"/>
      <c r="GQ61" s="243"/>
      <c r="GR61" s="243"/>
      <c r="GS61" s="243"/>
      <c r="GT61" s="243"/>
      <c r="GU61" s="243"/>
      <c r="GV61" s="243"/>
      <c r="GW61" s="243"/>
      <c r="GX61" s="243"/>
      <c r="GY61" s="243"/>
      <c r="GZ61" s="243"/>
      <c r="HA61" s="243"/>
      <c r="HB61" s="243"/>
      <c r="HC61" s="243"/>
      <c r="HD61" s="243"/>
      <c r="HE61" s="243"/>
      <c r="HF61" s="243"/>
      <c r="HG61" s="243"/>
      <c r="HH61" s="243"/>
      <c r="HI61" s="243"/>
      <c r="HJ61" s="243"/>
      <c r="HK61" s="243"/>
      <c r="HL61" s="243"/>
      <c r="HM61" s="243"/>
      <c r="HN61" s="243"/>
      <c r="HO61" s="243"/>
      <c r="HP61" s="243"/>
      <c r="HQ61" s="243"/>
      <c r="HR61" s="243"/>
      <c r="HS61" s="243"/>
      <c r="HT61" s="243"/>
      <c r="HU61" s="243"/>
      <c r="HV61" s="243"/>
      <c r="HW61" s="243"/>
      <c r="HX61" s="243"/>
      <c r="HY61" s="243"/>
      <c r="HZ61" s="243"/>
      <c r="IA61" s="243"/>
      <c r="IB61" s="243"/>
      <c r="IC61" s="243"/>
      <c r="ID61" s="243"/>
      <c r="IE61" s="243"/>
      <c r="IF61" s="243"/>
      <c r="IG61" s="243"/>
      <c r="IH61" s="243"/>
      <c r="II61" s="243"/>
      <c r="IJ61" s="243"/>
      <c r="IK61" s="243"/>
      <c r="IL61" s="243"/>
      <c r="IM61" s="243"/>
      <c r="IN61" s="243"/>
      <c r="IO61" s="243"/>
      <c r="IP61" s="243"/>
      <c r="IQ61" s="243"/>
      <c r="IR61" s="243"/>
      <c r="IS61" s="243"/>
      <c r="IT61" s="243"/>
      <c r="IU61" s="243"/>
      <c r="IV61" s="243"/>
      <c r="IW61" s="243"/>
      <c r="IX61" s="243"/>
      <c r="IY61" s="243"/>
      <c r="IZ61" s="243"/>
      <c r="JA61" s="243"/>
      <c r="JB61" s="243"/>
      <c r="JC61" s="243"/>
      <c r="JD61" s="243"/>
      <c r="JE61" s="243"/>
      <c r="JF61" s="243"/>
      <c r="JG61" s="243"/>
      <c r="JH61" s="243"/>
      <c r="JI61" s="243"/>
      <c r="JJ61" s="243"/>
      <c r="JK61" s="243"/>
      <c r="JL61" s="243"/>
      <c r="JM61" s="243"/>
      <c r="JN61" s="243"/>
      <c r="JO61" s="243"/>
      <c r="JP61" s="243"/>
      <c r="JQ61" s="243"/>
      <c r="JR61" s="243"/>
      <c r="JS61" s="243"/>
      <c r="JT61" s="243"/>
      <c r="JU61" s="243"/>
      <c r="JV61" s="243"/>
      <c r="JW61" s="243"/>
      <c r="JX61" s="243"/>
      <c r="JY61" s="243"/>
      <c r="JZ61" s="243"/>
      <c r="KA61" s="243"/>
      <c r="KB61" s="243"/>
      <c r="KC61" s="243"/>
      <c r="KD61" s="243"/>
      <c r="KE61" s="243"/>
      <c r="KF61" s="243"/>
      <c r="KG61" s="243"/>
      <c r="KH61" s="243"/>
      <c r="KI61" s="243"/>
      <c r="KJ61" s="243"/>
      <c r="KK61" s="243"/>
      <c r="KL61" s="243"/>
      <c r="KM61" s="243"/>
      <c r="KN61" s="243"/>
      <c r="KO61" s="243"/>
      <c r="KP61" s="243"/>
      <c r="KQ61" s="243"/>
      <c r="KR61" s="243"/>
      <c r="KS61" s="243"/>
      <c r="KT61" s="243"/>
      <c r="KU61" s="243"/>
      <c r="KV61" s="243"/>
      <c r="KW61" s="243"/>
      <c r="KX61" s="243"/>
      <c r="KY61" s="243"/>
      <c r="KZ61" s="243"/>
      <c r="LA61" s="243"/>
      <c r="LB61" s="243"/>
      <c r="LC61" s="243"/>
      <c r="LD61" s="243"/>
      <c r="LE61" s="243"/>
      <c r="LF61" s="243"/>
      <c r="LG61" s="243"/>
      <c r="LH61" s="243"/>
      <c r="LI61" s="243"/>
      <c r="LJ61" s="243"/>
      <c r="LK61" s="243"/>
      <c r="LL61" s="243"/>
      <c r="LM61" s="243"/>
      <c r="LN61" s="243"/>
      <c r="LO61" s="243"/>
      <c r="LP61" s="243"/>
      <c r="LQ61" s="243"/>
      <c r="LR61" s="243"/>
      <c r="LS61" s="243"/>
      <c r="LT61" s="243"/>
      <c r="LU61" s="243"/>
      <c r="LV61" s="243"/>
      <c r="LW61" s="243"/>
      <c r="LX61" s="243"/>
      <c r="LY61" s="243"/>
      <c r="LZ61" s="243"/>
      <c r="MA61" s="243"/>
      <c r="MB61" s="243"/>
      <c r="MC61" s="243"/>
      <c r="MD61" s="243"/>
      <c r="ME61" s="243"/>
      <c r="MF61" s="243"/>
      <c r="MG61" s="243"/>
      <c r="MH61" s="243"/>
      <c r="MI61" s="243"/>
      <c r="MJ61" s="243"/>
      <c r="MK61" s="243"/>
      <c r="ML61" s="243"/>
      <c r="MM61" s="243"/>
      <c r="MN61" s="243"/>
      <c r="MO61" s="243"/>
      <c r="MP61" s="243"/>
      <c r="MQ61" s="243"/>
      <c r="MR61" s="243"/>
      <c r="MS61" s="243"/>
      <c r="MT61" s="243"/>
      <c r="MU61" s="243"/>
      <c r="MV61" s="243"/>
      <c r="MW61" s="243"/>
      <c r="MX61" s="243"/>
      <c r="MY61" s="243"/>
      <c r="MZ61" s="243"/>
      <c r="NA61" s="243"/>
      <c r="NB61" s="243"/>
      <c r="NC61" s="243"/>
      <c r="ND61" s="243"/>
      <c r="NE61" s="243"/>
      <c r="NF61" s="243"/>
      <c r="NG61" s="243"/>
      <c r="NH61" s="243"/>
      <c r="NI61" s="243"/>
      <c r="NJ61" s="243"/>
      <c r="NK61" s="243"/>
      <c r="NL61" s="243"/>
      <c r="NM61" s="243"/>
      <c r="NN61" s="243"/>
      <c r="NO61" s="243"/>
      <c r="NP61" s="243"/>
      <c r="NQ61" s="243"/>
      <c r="NR61" s="243"/>
      <c r="NS61" s="243"/>
      <c r="NT61" s="243"/>
      <c r="NU61" s="243"/>
      <c r="NV61" s="243"/>
      <c r="NW61" s="243"/>
      <c r="NX61" s="243"/>
      <c r="NY61" s="243"/>
      <c r="NZ61" s="243"/>
      <c r="OA61" s="243"/>
      <c r="OB61" s="243"/>
      <c r="OC61" s="243"/>
      <c r="OD61" s="243"/>
      <c r="OE61" s="243"/>
      <c r="OF61" s="243"/>
      <c r="OG61" s="243"/>
      <c r="OH61" s="243"/>
      <c r="OI61" s="243"/>
      <c r="OJ61" s="243"/>
      <c r="OK61" s="243"/>
      <c r="OL61" s="243"/>
      <c r="OM61" s="243"/>
      <c r="ON61" s="243"/>
      <c r="OO61" s="243"/>
      <c r="OP61" s="243"/>
      <c r="OQ61" s="243"/>
      <c r="OR61" s="243"/>
      <c r="OS61" s="243"/>
      <c r="OT61" s="243"/>
      <c r="OU61" s="243"/>
      <c r="OV61" s="243"/>
      <c r="OW61" s="243"/>
      <c r="OX61" s="243"/>
      <c r="OY61" s="243"/>
      <c r="OZ61" s="243"/>
      <c r="PA61" s="243"/>
      <c r="PB61" s="243"/>
      <c r="PC61" s="243"/>
      <c r="PD61" s="243"/>
      <c r="PE61" s="243"/>
      <c r="PF61" s="243"/>
      <c r="PG61" s="243"/>
      <c r="PH61" s="243"/>
      <c r="PI61" s="243"/>
      <c r="PJ61" s="243"/>
      <c r="PK61" s="243"/>
      <c r="PL61" s="243"/>
      <c r="PM61" s="243"/>
      <c r="PN61" s="243"/>
      <c r="PO61" s="243"/>
      <c r="PP61" s="243"/>
      <c r="PQ61" s="243"/>
      <c r="PR61" s="243"/>
      <c r="PS61" s="243"/>
      <c r="PT61" s="243"/>
      <c r="PU61" s="243"/>
      <c r="PV61" s="243"/>
      <c r="PW61" s="243"/>
      <c r="PX61" s="243"/>
      <c r="PY61" s="243"/>
      <c r="PZ61" s="243"/>
      <c r="QA61" s="243"/>
      <c r="QB61" s="243"/>
      <c r="QC61" s="243"/>
      <c r="QD61" s="243"/>
      <c r="QE61" s="243"/>
      <c r="QF61" s="243"/>
      <c r="QG61" s="243"/>
      <c r="QH61" s="243"/>
      <c r="QI61" s="243"/>
      <c r="QJ61" s="243"/>
      <c r="QK61" s="243"/>
      <c r="QL61" s="243"/>
      <c r="QM61" s="243"/>
      <c r="QN61" s="243"/>
      <c r="QO61" s="243"/>
      <c r="QP61" s="243"/>
      <c r="QQ61" s="243"/>
      <c r="QR61" s="243"/>
      <c r="QS61" s="243"/>
      <c r="QT61" s="243"/>
      <c r="QU61" s="243"/>
      <c r="QV61" s="243"/>
      <c r="QW61" s="243"/>
      <c r="QX61" s="243"/>
      <c r="QY61" s="243"/>
      <c r="QZ61" s="243"/>
      <c r="RA61" s="243"/>
      <c r="RB61" s="243"/>
      <c r="RC61" s="243"/>
      <c r="RD61" s="243"/>
      <c r="RE61" s="243"/>
      <c r="RF61" s="243"/>
      <c r="RG61" s="243"/>
      <c r="RH61" s="243"/>
      <c r="RI61" s="243"/>
      <c r="RJ61" s="243"/>
      <c r="RK61" s="243"/>
      <c r="RL61" s="243"/>
      <c r="RM61" s="243"/>
      <c r="RN61" s="243"/>
      <c r="RO61" s="243"/>
      <c r="RP61" s="243"/>
      <c r="RQ61" s="243"/>
      <c r="RR61" s="243"/>
      <c r="RS61" s="243"/>
      <c r="RT61" s="243"/>
      <c r="RU61" s="243"/>
      <c r="RV61" s="243"/>
      <c r="RW61" s="243"/>
      <c r="RX61" s="243"/>
      <c r="RY61" s="243"/>
      <c r="RZ61" s="243"/>
      <c r="SA61" s="243"/>
      <c r="SB61" s="243"/>
      <c r="SC61" s="243"/>
      <c r="SD61" s="243"/>
      <c r="SE61" s="243"/>
      <c r="SF61" s="243"/>
      <c r="SG61" s="243"/>
      <c r="SH61" s="243"/>
      <c r="SI61" s="243"/>
      <c r="SJ61" s="243"/>
      <c r="SK61" s="243"/>
      <c r="SL61" s="243"/>
      <c r="SM61" s="243"/>
      <c r="SN61" s="243"/>
      <c r="SO61" s="243"/>
      <c r="SP61" s="243"/>
      <c r="SQ61" s="243"/>
      <c r="SR61" s="243"/>
      <c r="SS61" s="243"/>
      <c r="ST61" s="243"/>
      <c r="SU61" s="243"/>
      <c r="SV61" s="243"/>
      <c r="SW61" s="243"/>
      <c r="SX61" s="243"/>
      <c r="SY61" s="243"/>
      <c r="SZ61" s="243"/>
      <c r="TA61" s="243"/>
      <c r="TB61" s="243"/>
      <c r="TC61" s="243"/>
      <c r="TD61" s="243"/>
      <c r="TE61" s="243"/>
      <c r="TF61" s="243"/>
      <c r="TG61" s="243"/>
      <c r="TH61" s="243"/>
      <c r="TI61" s="243"/>
      <c r="TJ61" s="243"/>
      <c r="TK61" s="243"/>
      <c r="TL61" s="243"/>
      <c r="TM61" s="243"/>
      <c r="TN61" s="243"/>
      <c r="TO61" s="243"/>
      <c r="TP61" s="243"/>
      <c r="TQ61" s="243"/>
      <c r="TR61" s="243"/>
      <c r="TS61" s="243"/>
      <c r="TT61" s="243"/>
      <c r="TU61" s="243"/>
      <c r="TV61" s="243"/>
      <c r="TW61" s="243"/>
      <c r="TX61" s="243"/>
      <c r="TY61" s="243"/>
      <c r="TZ61" s="243"/>
      <c r="UA61" s="243"/>
      <c r="UB61" s="243"/>
      <c r="UC61" s="243"/>
      <c r="UD61" s="243"/>
      <c r="UE61" s="243"/>
      <c r="UF61" s="243"/>
      <c r="UG61" s="243"/>
      <c r="UH61" s="243"/>
      <c r="UI61" s="243"/>
      <c r="UJ61" s="243"/>
      <c r="UK61" s="243"/>
      <c r="UL61" s="243"/>
      <c r="UM61" s="243"/>
      <c r="UN61" s="243"/>
      <c r="UO61" s="243"/>
      <c r="UP61" s="243"/>
      <c r="UQ61" s="243"/>
      <c r="UR61" s="243"/>
      <c r="US61" s="243"/>
      <c r="UT61" s="243"/>
      <c r="UU61" s="243"/>
      <c r="UV61" s="243"/>
      <c r="UW61" s="243"/>
      <c r="UX61" s="243"/>
      <c r="UY61" s="243"/>
      <c r="UZ61" s="243"/>
      <c r="VA61" s="243"/>
      <c r="VB61" s="243"/>
      <c r="VC61" s="243"/>
      <c r="VD61" s="243"/>
      <c r="VE61" s="243"/>
      <c r="VF61" s="243"/>
      <c r="VG61" s="243"/>
      <c r="VH61" s="243"/>
      <c r="VI61" s="243"/>
      <c r="VJ61" s="243"/>
      <c r="VK61" s="243"/>
      <c r="VL61" s="243"/>
      <c r="VM61" s="243"/>
      <c r="VN61" s="243"/>
      <c r="VO61" s="243"/>
      <c r="VP61" s="243"/>
      <c r="VQ61" s="243"/>
      <c r="VR61" s="243"/>
      <c r="VS61" s="243"/>
      <c r="VT61" s="243"/>
      <c r="VU61" s="243"/>
      <c r="VV61" s="243"/>
      <c r="VW61" s="243"/>
      <c r="VX61" s="243"/>
      <c r="VY61" s="243"/>
      <c r="VZ61" s="243"/>
      <c r="WA61" s="243"/>
      <c r="WB61" s="243"/>
      <c r="WC61" s="243"/>
      <c r="WD61" s="243"/>
      <c r="WE61" s="243"/>
      <c r="WF61" s="243"/>
      <c r="WG61" s="243"/>
      <c r="WH61" s="243"/>
      <c r="WI61" s="243"/>
      <c r="WJ61" s="243"/>
      <c r="WK61" s="243"/>
      <c r="WL61" s="243"/>
      <c r="WM61" s="243"/>
      <c r="WN61" s="243"/>
      <c r="WO61" s="243"/>
      <c r="WP61" s="243"/>
      <c r="WQ61" s="243"/>
      <c r="WR61" s="243"/>
      <c r="WS61" s="243"/>
      <c r="WT61" s="243"/>
      <c r="WU61" s="243"/>
      <c r="WV61" s="243"/>
      <c r="WW61" s="243"/>
      <c r="WX61" s="243"/>
      <c r="WY61" s="243"/>
      <c r="WZ61" s="243"/>
      <c r="XA61" s="243"/>
      <c r="XB61" s="243"/>
      <c r="XC61" s="243"/>
      <c r="XD61" s="243"/>
      <c r="XE61" s="243"/>
      <c r="XF61" s="243"/>
      <c r="XG61" s="243"/>
      <c r="XH61" s="243"/>
      <c r="XI61" s="243"/>
      <c r="XJ61" s="243"/>
      <c r="XK61" s="243"/>
      <c r="XL61" s="243"/>
      <c r="XM61" s="243"/>
      <c r="XN61" s="243"/>
      <c r="XO61" s="243"/>
      <c r="XP61" s="243"/>
      <c r="XQ61" s="243"/>
      <c r="XR61" s="243"/>
      <c r="XS61" s="243"/>
      <c r="XT61" s="243"/>
      <c r="XU61" s="243"/>
      <c r="XV61" s="243"/>
      <c r="XW61" s="243"/>
      <c r="XX61" s="243"/>
      <c r="XY61" s="243"/>
      <c r="XZ61" s="243"/>
      <c r="YA61" s="243"/>
      <c r="YB61" s="243"/>
      <c r="YC61" s="243"/>
      <c r="YD61" s="243"/>
      <c r="YE61" s="243"/>
      <c r="YF61" s="243"/>
      <c r="YG61" s="243"/>
      <c r="YH61" s="243"/>
      <c r="YI61" s="243"/>
      <c r="YJ61" s="243"/>
      <c r="YK61" s="243"/>
      <c r="YL61" s="243"/>
      <c r="YM61" s="243"/>
      <c r="YN61" s="243"/>
      <c r="YO61" s="243"/>
      <c r="YP61" s="243"/>
      <c r="YQ61" s="243"/>
      <c r="YR61" s="243"/>
      <c r="YS61" s="243"/>
      <c r="YT61" s="243"/>
      <c r="YU61" s="243"/>
      <c r="YV61" s="243"/>
      <c r="YW61" s="243"/>
      <c r="YX61" s="243"/>
      <c r="YY61" s="243"/>
      <c r="YZ61" s="243"/>
      <c r="ZA61" s="243"/>
      <c r="ZB61" s="243"/>
      <c r="ZC61" s="243"/>
      <c r="ZD61" s="243"/>
      <c r="ZE61" s="243"/>
      <c r="ZF61" s="243"/>
      <c r="ZG61" s="243"/>
      <c r="ZH61" s="243"/>
      <c r="ZI61" s="243"/>
      <c r="ZJ61" s="243"/>
      <c r="ZK61" s="243"/>
      <c r="ZL61" s="243"/>
      <c r="ZM61" s="243"/>
      <c r="ZN61" s="243"/>
      <c r="ZO61" s="243"/>
      <c r="ZP61" s="243"/>
      <c r="ZQ61" s="243"/>
      <c r="ZR61" s="243"/>
      <c r="ZS61" s="243"/>
      <c r="ZT61" s="243"/>
      <c r="ZU61" s="243"/>
      <c r="ZV61" s="243"/>
      <c r="ZW61" s="243"/>
      <c r="ZX61" s="243"/>
      <c r="ZY61" s="243"/>
      <c r="ZZ61" s="243"/>
      <c r="AAA61" s="243"/>
      <c r="AAB61" s="243"/>
      <c r="AAC61" s="243"/>
      <c r="AAD61" s="243"/>
      <c r="AAE61" s="243"/>
      <c r="AAF61" s="243"/>
      <c r="AAG61" s="243"/>
      <c r="AAH61" s="243"/>
      <c r="AAI61" s="243"/>
      <c r="AAJ61" s="243"/>
      <c r="AAK61" s="243"/>
      <c r="AAL61" s="243"/>
      <c r="AAM61" s="243"/>
      <c r="AAN61" s="243"/>
      <c r="AAO61" s="243"/>
      <c r="AAP61" s="243"/>
      <c r="AAQ61" s="243"/>
      <c r="AAR61" s="243"/>
      <c r="AAS61" s="243"/>
      <c r="AAT61" s="243"/>
      <c r="AAU61" s="243"/>
      <c r="AAV61" s="243"/>
      <c r="AAW61" s="243"/>
      <c r="AAX61" s="243"/>
      <c r="AAY61" s="243"/>
      <c r="AAZ61" s="243"/>
      <c r="ABA61" s="243"/>
      <c r="ABB61" s="243"/>
      <c r="ABC61" s="243"/>
      <c r="ABD61" s="243"/>
      <c r="ABE61" s="243"/>
      <c r="ABF61" s="243"/>
      <c r="ABG61" s="243"/>
      <c r="ABH61" s="243"/>
      <c r="ABI61" s="243"/>
      <c r="ABJ61" s="243"/>
      <c r="ABK61" s="243"/>
      <c r="ABL61" s="243"/>
      <c r="ABM61" s="243"/>
      <c r="ABN61" s="243"/>
      <c r="ABO61" s="243"/>
      <c r="ABP61" s="243"/>
      <c r="ABQ61" s="243"/>
      <c r="ABR61" s="243"/>
      <c r="ABS61" s="243"/>
      <c r="ABT61" s="243"/>
      <c r="ABU61" s="243"/>
      <c r="ABV61" s="243"/>
      <c r="ABW61" s="243"/>
      <c r="ABX61" s="243"/>
      <c r="ABY61" s="243"/>
      <c r="ABZ61" s="243"/>
      <c r="ACA61" s="243"/>
      <c r="ACB61" s="243"/>
      <c r="ACC61" s="243"/>
      <c r="ACD61" s="243"/>
      <c r="ACE61" s="243"/>
      <c r="ACF61" s="243"/>
      <c r="ACG61" s="243"/>
      <c r="ACH61" s="243"/>
      <c r="ACI61" s="243"/>
      <c r="ACJ61" s="243"/>
      <c r="ACK61" s="243"/>
      <c r="ACL61" s="243"/>
      <c r="ACM61" s="243"/>
      <c r="ACN61" s="243"/>
      <c r="ACO61" s="243"/>
      <c r="ACP61" s="243"/>
      <c r="ACQ61" s="243"/>
      <c r="ACR61" s="243"/>
      <c r="ACS61" s="243"/>
      <c r="ACT61" s="243"/>
      <c r="ACU61" s="243"/>
      <c r="ACV61" s="243"/>
      <c r="ACW61" s="243"/>
      <c r="ACX61" s="243"/>
      <c r="ACY61" s="243"/>
      <c r="ACZ61" s="243"/>
      <c r="ADA61" s="243"/>
      <c r="ADB61" s="243"/>
      <c r="ADC61" s="243"/>
      <c r="ADD61" s="243"/>
      <c r="ADE61" s="243"/>
      <c r="ADF61" s="243"/>
      <c r="ADG61" s="243"/>
      <c r="ADH61" s="243"/>
      <c r="ADI61" s="243"/>
      <c r="ADJ61" s="243"/>
      <c r="ADK61" s="243"/>
      <c r="ADL61" s="243"/>
      <c r="ADM61" s="243"/>
      <c r="ADN61" s="243"/>
      <c r="ADO61" s="243"/>
      <c r="ADP61" s="243"/>
      <c r="ADQ61" s="243"/>
      <c r="ADR61" s="243"/>
      <c r="ADS61" s="243"/>
      <c r="ADT61" s="243"/>
      <c r="ADU61" s="243"/>
      <c r="ADV61" s="243"/>
      <c r="ADW61" s="243"/>
      <c r="ADX61" s="243"/>
      <c r="ADY61" s="243"/>
      <c r="ADZ61" s="243"/>
      <c r="AEA61" s="243"/>
      <c r="AEB61" s="243"/>
      <c r="AEC61" s="243"/>
      <c r="AED61" s="243"/>
      <c r="AEE61" s="243"/>
      <c r="AEF61" s="243"/>
      <c r="AEG61" s="243"/>
      <c r="AEH61" s="243"/>
      <c r="AEI61" s="243"/>
      <c r="AEJ61" s="243"/>
      <c r="AEK61" s="243"/>
      <c r="AEL61" s="243"/>
      <c r="AEM61" s="243"/>
      <c r="AEN61" s="243"/>
      <c r="AEO61" s="243"/>
      <c r="AEP61" s="243"/>
      <c r="AEQ61" s="243"/>
      <c r="AER61" s="243"/>
      <c r="AES61" s="243"/>
      <c r="AET61" s="243"/>
      <c r="AEU61" s="243"/>
      <c r="AEV61" s="243"/>
      <c r="AEW61" s="243"/>
      <c r="AEX61" s="243"/>
      <c r="AEY61" s="243"/>
      <c r="AEZ61" s="243"/>
      <c r="AFA61" s="243"/>
      <c r="AFB61" s="243"/>
      <c r="AFC61" s="243"/>
      <c r="AFD61" s="243"/>
      <c r="AFE61" s="243"/>
      <c r="AFF61" s="243"/>
      <c r="AFG61" s="243"/>
      <c r="AFH61" s="243"/>
      <c r="AFI61" s="243"/>
      <c r="AFJ61" s="243"/>
      <c r="AFK61" s="243"/>
      <c r="AFL61" s="243"/>
      <c r="AFM61" s="243"/>
      <c r="AFN61" s="243"/>
      <c r="AFO61" s="243"/>
      <c r="AFP61" s="243"/>
      <c r="AFQ61" s="243"/>
      <c r="AFR61" s="243"/>
      <c r="AFS61" s="243"/>
      <c r="AFT61" s="243"/>
      <c r="AFU61" s="243"/>
      <c r="AFV61" s="243"/>
      <c r="AFW61" s="243"/>
      <c r="AFX61" s="243"/>
      <c r="AFY61" s="243"/>
      <c r="AFZ61" s="243"/>
      <c r="AGA61" s="243"/>
      <c r="AGB61" s="243"/>
      <c r="AGC61" s="243"/>
      <c r="AGD61" s="243"/>
      <c r="AGE61" s="243"/>
      <c r="AGF61" s="243"/>
      <c r="AGG61" s="243"/>
      <c r="AGH61" s="243"/>
      <c r="AGI61" s="243"/>
      <c r="AGJ61" s="243"/>
      <c r="AGK61" s="243"/>
      <c r="AGL61" s="243"/>
      <c r="AGM61" s="243"/>
      <c r="AGN61" s="243"/>
      <c r="AGO61" s="243"/>
      <c r="AGP61" s="243"/>
      <c r="AGQ61" s="243"/>
      <c r="AGR61" s="243"/>
      <c r="AGS61" s="243"/>
      <c r="AGT61" s="243"/>
      <c r="AGU61" s="243"/>
      <c r="AGV61" s="243"/>
      <c r="AGW61" s="243"/>
      <c r="AGX61" s="243"/>
      <c r="AGY61" s="243"/>
      <c r="AGZ61" s="243"/>
      <c r="AHA61" s="243"/>
      <c r="AHB61" s="243"/>
      <c r="AHC61" s="243"/>
      <c r="AHD61" s="243"/>
      <c r="AHE61" s="243"/>
      <c r="AHF61" s="243"/>
      <c r="AHG61" s="243"/>
      <c r="AHH61" s="243"/>
      <c r="AHI61" s="243"/>
      <c r="AHJ61" s="243"/>
      <c r="AHK61" s="243"/>
      <c r="AHL61" s="243"/>
      <c r="AHM61" s="243"/>
      <c r="AHN61" s="243"/>
      <c r="AHO61" s="243"/>
      <c r="AHP61" s="243"/>
      <c r="AHQ61" s="243"/>
      <c r="AHR61" s="243"/>
      <c r="AHS61" s="243"/>
      <c r="AHT61" s="243"/>
      <c r="AHU61" s="243"/>
      <c r="AHV61" s="243"/>
      <c r="AHW61" s="243"/>
      <c r="AHX61" s="243"/>
      <c r="AHY61" s="243"/>
      <c r="AHZ61" s="243"/>
      <c r="AIA61" s="243"/>
      <c r="AIB61" s="243"/>
      <c r="AIC61" s="243"/>
      <c r="AID61" s="243"/>
      <c r="AIE61" s="243"/>
      <c r="AIF61" s="243"/>
      <c r="AIG61" s="243"/>
      <c r="AIH61" s="243"/>
      <c r="AII61" s="243"/>
      <c r="AIJ61" s="243"/>
      <c r="AIK61" s="243"/>
      <c r="AIL61" s="243"/>
      <c r="AIM61" s="243"/>
      <c r="AIN61" s="243"/>
      <c r="AIO61" s="243"/>
      <c r="AIP61" s="243"/>
      <c r="AIQ61" s="243"/>
      <c r="AIR61" s="243"/>
      <c r="AIS61" s="243"/>
      <c r="AIT61" s="243"/>
      <c r="AIU61" s="243"/>
      <c r="AIV61" s="243"/>
      <c r="AIW61" s="243"/>
      <c r="AIX61" s="243"/>
      <c r="AIY61" s="243"/>
      <c r="AIZ61" s="243"/>
      <c r="AJA61" s="243"/>
      <c r="AJB61" s="243"/>
      <c r="AJC61" s="243"/>
      <c r="AJD61" s="243"/>
      <c r="AJE61" s="243"/>
      <c r="AJF61" s="243"/>
      <c r="AJG61" s="243"/>
      <c r="AJH61" s="243"/>
      <c r="AJI61" s="243"/>
      <c r="AJJ61" s="243"/>
      <c r="AJK61" s="243"/>
      <c r="AJL61" s="243"/>
      <c r="AJM61" s="243"/>
      <c r="AJN61" s="243"/>
      <c r="AJO61" s="243"/>
      <c r="AJP61" s="243"/>
      <c r="AJQ61" s="243"/>
      <c r="AJR61" s="243"/>
      <c r="AJS61" s="243"/>
      <c r="AJT61" s="243"/>
      <c r="AJU61" s="243"/>
      <c r="AJV61" s="243"/>
      <c r="AJW61" s="243"/>
      <c r="AJX61" s="243"/>
      <c r="AJY61" s="243"/>
      <c r="AJZ61" s="243"/>
      <c r="AKA61" s="243"/>
      <c r="AKB61" s="243"/>
      <c r="AKC61" s="243"/>
      <c r="AKD61" s="243"/>
      <c r="AKE61" s="243"/>
      <c r="AKF61" s="243"/>
      <c r="AKG61" s="243"/>
      <c r="AKH61" s="243"/>
      <c r="AKI61" s="243"/>
      <c r="AKJ61" s="243"/>
      <c r="AKK61" s="243"/>
      <c r="AKL61" s="243"/>
      <c r="AKM61" s="243"/>
      <c r="AKN61" s="243"/>
      <c r="AKO61" s="243"/>
      <c r="AKP61" s="243"/>
      <c r="AKQ61" s="243"/>
      <c r="AKR61" s="243"/>
      <c r="AKS61" s="243"/>
      <c r="AKT61" s="243"/>
      <c r="AKU61" s="243"/>
      <c r="AKV61" s="243"/>
      <c r="AKW61" s="243"/>
      <c r="AKX61" s="243"/>
      <c r="AKY61" s="243"/>
      <c r="AKZ61" s="243"/>
      <c r="ALA61" s="243"/>
      <c r="ALB61" s="243"/>
      <c r="ALC61" s="243"/>
      <c r="ALD61" s="243"/>
      <c r="ALE61" s="243"/>
      <c r="ALF61" s="243"/>
      <c r="ALG61" s="243"/>
      <c r="ALH61" s="243"/>
      <c r="ALI61" s="243"/>
      <c r="ALJ61" s="243"/>
      <c r="ALK61" s="243"/>
      <c r="ALL61" s="243"/>
      <c r="ALM61" s="243"/>
      <c r="ALN61" s="243"/>
      <c r="ALO61" s="243"/>
      <c r="ALP61" s="243"/>
      <c r="ALQ61" s="243"/>
      <c r="ALR61" s="243"/>
      <c r="ALS61" s="243"/>
      <c r="ALT61" s="243"/>
      <c r="ALU61" s="243"/>
      <c r="ALV61" s="243"/>
      <c r="ALW61" s="243"/>
      <c r="ALX61" s="243"/>
      <c r="ALY61" s="243"/>
      <c r="ALZ61" s="243"/>
      <c r="AMA61" s="243"/>
    </row>
    <row r="62" spans="1:1015" s="241" customFormat="1" ht="12">
      <c r="A62" s="256">
        <v>1</v>
      </c>
      <c r="B62" s="275" t="s">
        <v>206</v>
      </c>
      <c r="C62" s="258" t="s">
        <v>131</v>
      </c>
      <c r="D62" s="256">
        <v>1</v>
      </c>
      <c r="E62" s="246"/>
      <c r="F62" s="254">
        <f>E62*D62</f>
        <v>0</v>
      </c>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247"/>
      <c r="DP62" s="247"/>
      <c r="DQ62" s="247"/>
      <c r="DR62" s="247"/>
      <c r="DS62" s="247"/>
      <c r="DT62" s="247"/>
      <c r="DU62" s="247"/>
      <c r="DV62" s="247"/>
      <c r="DW62" s="247"/>
      <c r="DX62" s="247"/>
      <c r="DY62" s="247"/>
      <c r="DZ62" s="247"/>
      <c r="EA62" s="247"/>
      <c r="EB62" s="247"/>
      <c r="EC62" s="247"/>
      <c r="ED62" s="247"/>
      <c r="EE62" s="247"/>
      <c r="EF62" s="247"/>
      <c r="EG62" s="247"/>
      <c r="EH62" s="247"/>
      <c r="EI62" s="247"/>
      <c r="EJ62" s="247"/>
      <c r="EK62" s="247"/>
      <c r="EL62" s="247"/>
      <c r="EM62" s="247"/>
      <c r="EN62" s="247"/>
      <c r="EO62" s="247"/>
      <c r="EP62" s="247"/>
      <c r="EQ62" s="247"/>
      <c r="ER62" s="247"/>
      <c r="ES62" s="247"/>
      <c r="ET62" s="247"/>
      <c r="EU62" s="247"/>
      <c r="EV62" s="247"/>
      <c r="EW62" s="247"/>
      <c r="EX62" s="247"/>
      <c r="EY62" s="247"/>
      <c r="EZ62" s="247"/>
      <c r="FA62" s="247"/>
      <c r="FB62" s="247"/>
      <c r="FC62" s="247"/>
      <c r="FD62" s="247"/>
      <c r="FE62" s="247"/>
      <c r="FF62" s="247"/>
      <c r="FG62" s="247"/>
      <c r="FH62" s="247"/>
      <c r="FI62" s="247"/>
      <c r="FJ62" s="247"/>
      <c r="FK62" s="247"/>
      <c r="FL62" s="247"/>
      <c r="FM62" s="247"/>
      <c r="FN62" s="247"/>
      <c r="FO62" s="247"/>
      <c r="FP62" s="247"/>
      <c r="FQ62" s="247"/>
      <c r="FR62" s="247"/>
      <c r="FS62" s="247"/>
      <c r="FT62" s="247"/>
      <c r="FU62" s="247"/>
      <c r="FV62" s="247"/>
      <c r="FW62" s="247"/>
      <c r="FX62" s="247"/>
      <c r="FY62" s="247"/>
      <c r="FZ62" s="247"/>
      <c r="GA62" s="247"/>
      <c r="GB62" s="247"/>
      <c r="GC62" s="247"/>
      <c r="GD62" s="247"/>
      <c r="GE62" s="247"/>
      <c r="GF62" s="247"/>
      <c r="GG62" s="247"/>
      <c r="GH62" s="247"/>
      <c r="GI62" s="247"/>
      <c r="GJ62" s="247"/>
      <c r="GK62" s="247"/>
      <c r="GL62" s="247"/>
      <c r="GM62" s="247"/>
      <c r="GN62" s="247"/>
      <c r="GO62" s="247"/>
      <c r="GP62" s="247"/>
      <c r="GQ62" s="247"/>
      <c r="GR62" s="247"/>
      <c r="GS62" s="247"/>
      <c r="GT62" s="247"/>
      <c r="GU62" s="247"/>
      <c r="GV62" s="247"/>
      <c r="GW62" s="247"/>
      <c r="GX62" s="247"/>
      <c r="GY62" s="247"/>
      <c r="GZ62" s="247"/>
      <c r="HA62" s="247"/>
      <c r="HB62" s="247"/>
      <c r="HC62" s="247"/>
      <c r="HD62" s="247"/>
      <c r="HE62" s="247"/>
      <c r="HF62" s="247"/>
      <c r="HG62" s="247"/>
      <c r="HH62" s="247"/>
      <c r="HI62" s="247"/>
      <c r="HJ62" s="247"/>
      <c r="HK62" s="247"/>
      <c r="HL62" s="247"/>
      <c r="HM62" s="247"/>
      <c r="HN62" s="247"/>
      <c r="HO62" s="247"/>
      <c r="HP62" s="247"/>
      <c r="HQ62" s="247"/>
      <c r="HR62" s="247"/>
      <c r="HS62" s="247"/>
      <c r="HT62" s="247"/>
      <c r="HU62" s="247"/>
      <c r="HV62" s="247"/>
      <c r="HW62" s="247"/>
      <c r="HX62" s="247"/>
      <c r="HY62" s="247"/>
      <c r="HZ62" s="247"/>
      <c r="IA62" s="247"/>
      <c r="IB62" s="247"/>
      <c r="IC62" s="247"/>
      <c r="ID62" s="247"/>
      <c r="IE62" s="247"/>
      <c r="IF62" s="247"/>
      <c r="IG62" s="247"/>
      <c r="IH62" s="247"/>
      <c r="II62" s="247"/>
      <c r="IJ62" s="247"/>
      <c r="IK62" s="247"/>
      <c r="IL62" s="247"/>
      <c r="IM62" s="247"/>
      <c r="IN62" s="247"/>
      <c r="IO62" s="247"/>
      <c r="IP62" s="247"/>
      <c r="IQ62" s="247"/>
      <c r="IR62" s="247"/>
      <c r="IS62" s="247"/>
      <c r="IT62" s="247"/>
      <c r="IU62" s="247"/>
      <c r="IV62" s="247"/>
      <c r="IW62" s="247"/>
      <c r="IX62" s="247"/>
      <c r="IY62" s="247"/>
      <c r="IZ62" s="247"/>
      <c r="JA62" s="247"/>
      <c r="JB62" s="247"/>
      <c r="JC62" s="247"/>
      <c r="JD62" s="247"/>
      <c r="JE62" s="247"/>
      <c r="JF62" s="247"/>
      <c r="JG62" s="247"/>
      <c r="JH62" s="247"/>
      <c r="JI62" s="247"/>
      <c r="JJ62" s="247"/>
      <c r="JK62" s="247"/>
      <c r="JL62" s="247"/>
      <c r="JM62" s="247"/>
      <c r="JN62" s="247"/>
      <c r="JO62" s="247"/>
      <c r="JP62" s="247"/>
      <c r="JQ62" s="247"/>
      <c r="JR62" s="247"/>
      <c r="JS62" s="247"/>
      <c r="JT62" s="247"/>
      <c r="JU62" s="247"/>
      <c r="JV62" s="247"/>
      <c r="JW62" s="247"/>
      <c r="JX62" s="247"/>
      <c r="JY62" s="247"/>
      <c r="JZ62" s="247"/>
      <c r="KA62" s="247"/>
      <c r="KB62" s="247"/>
      <c r="KC62" s="247"/>
      <c r="KD62" s="247"/>
      <c r="KE62" s="247"/>
      <c r="KF62" s="247"/>
      <c r="KG62" s="247"/>
      <c r="KH62" s="247"/>
      <c r="KI62" s="247"/>
      <c r="KJ62" s="247"/>
      <c r="KK62" s="247"/>
      <c r="KL62" s="247"/>
      <c r="KM62" s="247"/>
      <c r="KN62" s="247"/>
      <c r="KO62" s="247"/>
      <c r="KP62" s="247"/>
      <c r="KQ62" s="247"/>
      <c r="KR62" s="247"/>
      <c r="KS62" s="247"/>
      <c r="KT62" s="247"/>
      <c r="KU62" s="247"/>
      <c r="KV62" s="247"/>
      <c r="KW62" s="247"/>
      <c r="KX62" s="247"/>
      <c r="KY62" s="247"/>
      <c r="KZ62" s="247"/>
      <c r="LA62" s="247"/>
      <c r="LB62" s="247"/>
      <c r="LC62" s="247"/>
      <c r="LD62" s="247"/>
      <c r="LE62" s="247"/>
      <c r="LF62" s="247"/>
      <c r="LG62" s="247"/>
      <c r="LH62" s="247"/>
      <c r="LI62" s="247"/>
      <c r="LJ62" s="247"/>
      <c r="LK62" s="247"/>
      <c r="LL62" s="247"/>
      <c r="LM62" s="247"/>
      <c r="LN62" s="247"/>
      <c r="LO62" s="247"/>
      <c r="LP62" s="247"/>
      <c r="LQ62" s="247"/>
      <c r="LR62" s="247"/>
      <c r="LS62" s="247"/>
      <c r="LT62" s="247"/>
      <c r="LU62" s="247"/>
      <c r="LV62" s="247"/>
      <c r="LW62" s="247"/>
      <c r="LX62" s="247"/>
      <c r="LY62" s="247"/>
      <c r="LZ62" s="247"/>
      <c r="MA62" s="247"/>
      <c r="MB62" s="247"/>
      <c r="MC62" s="247"/>
      <c r="MD62" s="247"/>
      <c r="ME62" s="247"/>
      <c r="MF62" s="247"/>
      <c r="MG62" s="247"/>
      <c r="MH62" s="247"/>
      <c r="MI62" s="247"/>
      <c r="MJ62" s="247"/>
      <c r="MK62" s="247"/>
      <c r="ML62" s="247"/>
      <c r="MM62" s="247"/>
      <c r="MN62" s="247"/>
      <c r="MO62" s="247"/>
      <c r="MP62" s="247"/>
      <c r="MQ62" s="247"/>
      <c r="MR62" s="247"/>
      <c r="MS62" s="247"/>
      <c r="MT62" s="247"/>
      <c r="MU62" s="247"/>
      <c r="MV62" s="247"/>
      <c r="MW62" s="247"/>
      <c r="MX62" s="247"/>
      <c r="MY62" s="247"/>
      <c r="MZ62" s="247"/>
      <c r="NA62" s="247"/>
      <c r="NB62" s="247"/>
      <c r="NC62" s="247"/>
      <c r="ND62" s="247"/>
      <c r="NE62" s="247"/>
      <c r="NF62" s="247"/>
      <c r="NG62" s="247"/>
      <c r="NH62" s="247"/>
      <c r="NI62" s="247"/>
      <c r="NJ62" s="247"/>
      <c r="NK62" s="247"/>
      <c r="NL62" s="247"/>
      <c r="NM62" s="247"/>
      <c r="NN62" s="247"/>
      <c r="NO62" s="247"/>
      <c r="NP62" s="247"/>
      <c r="NQ62" s="247"/>
      <c r="NR62" s="247"/>
      <c r="NS62" s="247"/>
      <c r="NT62" s="247"/>
      <c r="NU62" s="247"/>
      <c r="NV62" s="247"/>
      <c r="NW62" s="247"/>
      <c r="NX62" s="247"/>
      <c r="NY62" s="247"/>
      <c r="NZ62" s="247"/>
      <c r="OA62" s="247"/>
      <c r="OB62" s="247"/>
      <c r="OC62" s="247"/>
      <c r="OD62" s="247"/>
      <c r="OE62" s="247"/>
      <c r="OF62" s="247"/>
      <c r="OG62" s="247"/>
      <c r="OH62" s="247"/>
      <c r="OI62" s="247"/>
      <c r="OJ62" s="247"/>
      <c r="OK62" s="247"/>
      <c r="OL62" s="247"/>
      <c r="OM62" s="247"/>
      <c r="ON62" s="247"/>
      <c r="OO62" s="247"/>
      <c r="OP62" s="247"/>
      <c r="OQ62" s="247"/>
      <c r="OR62" s="247"/>
      <c r="OS62" s="247"/>
      <c r="OT62" s="247"/>
      <c r="OU62" s="247"/>
      <c r="OV62" s="247"/>
      <c r="OW62" s="247"/>
      <c r="OX62" s="247"/>
      <c r="OY62" s="247"/>
      <c r="OZ62" s="247"/>
      <c r="PA62" s="247"/>
      <c r="PB62" s="247"/>
      <c r="PC62" s="247"/>
      <c r="PD62" s="247"/>
      <c r="PE62" s="247"/>
      <c r="PF62" s="247"/>
      <c r="PG62" s="247"/>
      <c r="PH62" s="247"/>
      <c r="PI62" s="247"/>
      <c r="PJ62" s="247"/>
      <c r="PK62" s="247"/>
      <c r="PL62" s="247"/>
      <c r="PM62" s="247"/>
      <c r="PN62" s="247"/>
      <c r="PO62" s="247"/>
      <c r="PP62" s="247"/>
      <c r="PQ62" s="247"/>
      <c r="PR62" s="247"/>
      <c r="PS62" s="247"/>
      <c r="PT62" s="247"/>
      <c r="PU62" s="247"/>
      <c r="PV62" s="247"/>
      <c r="PW62" s="247"/>
      <c r="PX62" s="247"/>
      <c r="PY62" s="247"/>
      <c r="PZ62" s="247"/>
      <c r="QA62" s="247"/>
      <c r="QB62" s="247"/>
      <c r="QC62" s="247"/>
      <c r="QD62" s="247"/>
      <c r="QE62" s="247"/>
      <c r="QF62" s="247"/>
      <c r="QG62" s="247"/>
      <c r="QH62" s="247"/>
      <c r="QI62" s="247"/>
      <c r="QJ62" s="247"/>
      <c r="QK62" s="247"/>
      <c r="QL62" s="247"/>
      <c r="QM62" s="247"/>
      <c r="QN62" s="247"/>
      <c r="QO62" s="247"/>
      <c r="QP62" s="247"/>
      <c r="QQ62" s="247"/>
      <c r="QR62" s="247"/>
      <c r="QS62" s="247"/>
      <c r="QT62" s="247"/>
      <c r="QU62" s="247"/>
      <c r="QV62" s="247"/>
      <c r="QW62" s="247"/>
      <c r="QX62" s="247"/>
      <c r="QY62" s="247"/>
      <c r="QZ62" s="247"/>
      <c r="RA62" s="247"/>
      <c r="RB62" s="247"/>
      <c r="RC62" s="247"/>
      <c r="RD62" s="247"/>
      <c r="RE62" s="247"/>
      <c r="RF62" s="247"/>
      <c r="RG62" s="247"/>
      <c r="RH62" s="247"/>
      <c r="RI62" s="247"/>
      <c r="RJ62" s="247"/>
      <c r="RK62" s="247"/>
      <c r="RL62" s="247"/>
      <c r="RM62" s="247"/>
      <c r="RN62" s="247"/>
      <c r="RO62" s="247"/>
      <c r="RP62" s="247"/>
      <c r="RQ62" s="247"/>
      <c r="RR62" s="247"/>
      <c r="RS62" s="247"/>
      <c r="RT62" s="247"/>
      <c r="RU62" s="247"/>
      <c r="RV62" s="247"/>
      <c r="RW62" s="247"/>
      <c r="RX62" s="247"/>
      <c r="RY62" s="247"/>
      <c r="RZ62" s="247"/>
      <c r="SA62" s="247"/>
      <c r="SB62" s="247"/>
      <c r="SC62" s="247"/>
      <c r="SD62" s="247"/>
      <c r="SE62" s="247"/>
      <c r="SF62" s="247"/>
      <c r="SG62" s="247"/>
      <c r="SH62" s="247"/>
      <c r="SI62" s="247"/>
      <c r="SJ62" s="247"/>
      <c r="SK62" s="247"/>
      <c r="SL62" s="247"/>
      <c r="SM62" s="247"/>
      <c r="SN62" s="247"/>
      <c r="SO62" s="247"/>
      <c r="SP62" s="247"/>
      <c r="SQ62" s="247"/>
      <c r="SR62" s="247"/>
      <c r="SS62" s="247"/>
      <c r="ST62" s="247"/>
      <c r="SU62" s="247"/>
      <c r="SV62" s="247"/>
      <c r="SW62" s="247"/>
      <c r="SX62" s="247"/>
      <c r="SY62" s="247"/>
      <c r="SZ62" s="247"/>
      <c r="TA62" s="247"/>
      <c r="TB62" s="247"/>
      <c r="TC62" s="247"/>
      <c r="TD62" s="247"/>
      <c r="TE62" s="247"/>
      <c r="TF62" s="247"/>
      <c r="TG62" s="247"/>
      <c r="TH62" s="247"/>
      <c r="TI62" s="247"/>
      <c r="TJ62" s="247"/>
      <c r="TK62" s="247"/>
      <c r="TL62" s="247"/>
      <c r="TM62" s="247"/>
      <c r="TN62" s="247"/>
      <c r="TO62" s="247"/>
      <c r="TP62" s="247"/>
      <c r="TQ62" s="247"/>
      <c r="TR62" s="247"/>
      <c r="TS62" s="247"/>
      <c r="TT62" s="247"/>
      <c r="TU62" s="247"/>
      <c r="TV62" s="247"/>
      <c r="TW62" s="247"/>
      <c r="TX62" s="247"/>
      <c r="TY62" s="247"/>
      <c r="TZ62" s="247"/>
      <c r="UA62" s="247"/>
      <c r="UB62" s="247"/>
      <c r="UC62" s="247"/>
      <c r="UD62" s="247"/>
      <c r="UE62" s="247"/>
      <c r="UF62" s="247"/>
      <c r="UG62" s="247"/>
      <c r="UH62" s="247"/>
      <c r="UI62" s="247"/>
      <c r="UJ62" s="247"/>
      <c r="UK62" s="247"/>
      <c r="UL62" s="247"/>
      <c r="UM62" s="247"/>
      <c r="UN62" s="247"/>
      <c r="UO62" s="247"/>
      <c r="UP62" s="247"/>
      <c r="UQ62" s="247"/>
      <c r="UR62" s="247"/>
      <c r="US62" s="247"/>
      <c r="UT62" s="247"/>
      <c r="UU62" s="247"/>
      <c r="UV62" s="247"/>
      <c r="UW62" s="247"/>
      <c r="UX62" s="247"/>
      <c r="UY62" s="247"/>
      <c r="UZ62" s="247"/>
      <c r="VA62" s="247"/>
      <c r="VB62" s="247"/>
      <c r="VC62" s="247"/>
      <c r="VD62" s="247"/>
      <c r="VE62" s="247"/>
      <c r="VF62" s="247"/>
      <c r="VG62" s="247"/>
      <c r="VH62" s="247"/>
      <c r="VI62" s="247"/>
      <c r="VJ62" s="247"/>
      <c r="VK62" s="247"/>
      <c r="VL62" s="247"/>
      <c r="VM62" s="247"/>
      <c r="VN62" s="247"/>
      <c r="VO62" s="247"/>
      <c r="VP62" s="247"/>
      <c r="VQ62" s="247"/>
      <c r="VR62" s="247"/>
      <c r="VS62" s="247"/>
      <c r="VT62" s="247"/>
      <c r="VU62" s="247"/>
      <c r="VV62" s="247"/>
      <c r="VW62" s="247"/>
      <c r="VX62" s="247"/>
      <c r="VY62" s="247"/>
      <c r="VZ62" s="247"/>
      <c r="WA62" s="247"/>
      <c r="WB62" s="247"/>
      <c r="WC62" s="247"/>
      <c r="WD62" s="247"/>
      <c r="WE62" s="247"/>
      <c r="WF62" s="247"/>
      <c r="WG62" s="247"/>
      <c r="WH62" s="247"/>
      <c r="WI62" s="247"/>
      <c r="WJ62" s="247"/>
      <c r="WK62" s="247"/>
      <c r="WL62" s="247"/>
      <c r="WM62" s="247"/>
      <c r="WN62" s="247"/>
      <c r="WO62" s="247"/>
      <c r="WP62" s="247"/>
      <c r="WQ62" s="247"/>
      <c r="WR62" s="247"/>
      <c r="WS62" s="247"/>
      <c r="WT62" s="247"/>
      <c r="WU62" s="247"/>
      <c r="WV62" s="247"/>
      <c r="WW62" s="247"/>
      <c r="WX62" s="247"/>
      <c r="WY62" s="247"/>
      <c r="WZ62" s="247"/>
      <c r="XA62" s="247"/>
      <c r="XB62" s="247"/>
      <c r="XC62" s="247"/>
      <c r="XD62" s="247"/>
      <c r="XE62" s="247"/>
      <c r="XF62" s="247"/>
      <c r="XG62" s="247"/>
      <c r="XH62" s="247"/>
      <c r="XI62" s="247"/>
      <c r="XJ62" s="247"/>
      <c r="XK62" s="247"/>
      <c r="XL62" s="247"/>
      <c r="XM62" s="247"/>
      <c r="XN62" s="247"/>
      <c r="XO62" s="247"/>
      <c r="XP62" s="247"/>
      <c r="XQ62" s="247"/>
      <c r="XR62" s="247"/>
      <c r="XS62" s="247"/>
      <c r="XT62" s="247"/>
      <c r="XU62" s="247"/>
      <c r="XV62" s="247"/>
      <c r="XW62" s="247"/>
      <c r="XX62" s="247"/>
      <c r="XY62" s="247"/>
      <c r="XZ62" s="247"/>
      <c r="YA62" s="247"/>
      <c r="YB62" s="247"/>
      <c r="YC62" s="247"/>
      <c r="YD62" s="247"/>
      <c r="YE62" s="247"/>
      <c r="YF62" s="247"/>
      <c r="YG62" s="247"/>
      <c r="YH62" s="247"/>
      <c r="YI62" s="247"/>
      <c r="YJ62" s="247"/>
      <c r="YK62" s="247"/>
      <c r="YL62" s="247"/>
      <c r="YM62" s="247"/>
      <c r="YN62" s="247"/>
      <c r="YO62" s="247"/>
      <c r="YP62" s="247"/>
      <c r="YQ62" s="247"/>
      <c r="YR62" s="247"/>
      <c r="YS62" s="247"/>
      <c r="YT62" s="247"/>
      <c r="YU62" s="247"/>
      <c r="YV62" s="247"/>
      <c r="YW62" s="247"/>
      <c r="YX62" s="247"/>
      <c r="YY62" s="247"/>
      <c r="YZ62" s="247"/>
      <c r="ZA62" s="247"/>
      <c r="ZB62" s="247"/>
      <c r="ZC62" s="247"/>
      <c r="ZD62" s="247"/>
      <c r="ZE62" s="247"/>
      <c r="ZF62" s="247"/>
      <c r="ZG62" s="247"/>
      <c r="ZH62" s="247"/>
      <c r="ZI62" s="247"/>
      <c r="ZJ62" s="247"/>
      <c r="ZK62" s="247"/>
      <c r="ZL62" s="247"/>
      <c r="ZM62" s="247"/>
      <c r="ZN62" s="247"/>
      <c r="ZO62" s="247"/>
      <c r="ZP62" s="247"/>
      <c r="ZQ62" s="247"/>
      <c r="ZR62" s="247"/>
      <c r="ZS62" s="247"/>
      <c r="ZT62" s="247"/>
      <c r="ZU62" s="247"/>
      <c r="ZV62" s="247"/>
      <c r="ZW62" s="247"/>
      <c r="ZX62" s="247"/>
      <c r="ZY62" s="247"/>
      <c r="ZZ62" s="247"/>
      <c r="AAA62" s="247"/>
      <c r="AAB62" s="247"/>
      <c r="AAC62" s="247"/>
      <c r="AAD62" s="247"/>
      <c r="AAE62" s="247"/>
      <c r="AAF62" s="247"/>
      <c r="AAG62" s="247"/>
      <c r="AAH62" s="247"/>
      <c r="AAI62" s="247"/>
      <c r="AAJ62" s="247"/>
      <c r="AAK62" s="247"/>
      <c r="AAL62" s="247"/>
      <c r="AAM62" s="247"/>
      <c r="AAN62" s="247"/>
      <c r="AAO62" s="247"/>
      <c r="AAP62" s="247"/>
      <c r="AAQ62" s="247"/>
      <c r="AAR62" s="247"/>
      <c r="AAS62" s="247"/>
      <c r="AAT62" s="247"/>
      <c r="AAU62" s="247"/>
      <c r="AAV62" s="247"/>
      <c r="AAW62" s="247"/>
      <c r="AAX62" s="247"/>
      <c r="AAY62" s="247"/>
      <c r="AAZ62" s="247"/>
      <c r="ABA62" s="247"/>
      <c r="ABB62" s="247"/>
      <c r="ABC62" s="247"/>
      <c r="ABD62" s="247"/>
      <c r="ABE62" s="247"/>
      <c r="ABF62" s="247"/>
      <c r="ABG62" s="247"/>
      <c r="ABH62" s="247"/>
      <c r="ABI62" s="247"/>
      <c r="ABJ62" s="247"/>
      <c r="ABK62" s="247"/>
      <c r="ABL62" s="247"/>
      <c r="ABM62" s="247"/>
      <c r="ABN62" s="247"/>
      <c r="ABO62" s="247"/>
      <c r="ABP62" s="247"/>
      <c r="ABQ62" s="247"/>
      <c r="ABR62" s="247"/>
      <c r="ABS62" s="247"/>
      <c r="ABT62" s="247"/>
      <c r="ABU62" s="247"/>
      <c r="ABV62" s="247"/>
      <c r="ABW62" s="247"/>
      <c r="ABX62" s="247"/>
      <c r="ABY62" s="247"/>
      <c r="ABZ62" s="247"/>
      <c r="ACA62" s="247"/>
      <c r="ACB62" s="247"/>
      <c r="ACC62" s="247"/>
      <c r="ACD62" s="247"/>
      <c r="ACE62" s="247"/>
      <c r="ACF62" s="247"/>
      <c r="ACG62" s="247"/>
      <c r="ACH62" s="247"/>
      <c r="ACI62" s="247"/>
      <c r="ACJ62" s="247"/>
      <c r="ACK62" s="247"/>
      <c r="ACL62" s="247"/>
      <c r="ACM62" s="247"/>
      <c r="ACN62" s="247"/>
      <c r="ACO62" s="247"/>
      <c r="ACP62" s="247"/>
      <c r="ACQ62" s="247"/>
      <c r="ACR62" s="247"/>
      <c r="ACS62" s="247"/>
      <c r="ACT62" s="247"/>
      <c r="ACU62" s="247"/>
      <c r="ACV62" s="247"/>
      <c r="ACW62" s="247"/>
      <c r="ACX62" s="247"/>
      <c r="ACY62" s="247"/>
      <c r="ACZ62" s="247"/>
      <c r="ADA62" s="247"/>
      <c r="ADB62" s="247"/>
      <c r="ADC62" s="247"/>
      <c r="ADD62" s="247"/>
      <c r="ADE62" s="247"/>
      <c r="ADF62" s="247"/>
      <c r="ADG62" s="247"/>
      <c r="ADH62" s="247"/>
      <c r="ADI62" s="247"/>
      <c r="ADJ62" s="247"/>
      <c r="ADK62" s="247"/>
      <c r="ADL62" s="247"/>
      <c r="ADM62" s="247"/>
      <c r="ADN62" s="247"/>
      <c r="ADO62" s="247"/>
      <c r="ADP62" s="247"/>
      <c r="ADQ62" s="247"/>
      <c r="ADR62" s="247"/>
      <c r="ADS62" s="247"/>
      <c r="ADT62" s="247"/>
      <c r="ADU62" s="247"/>
      <c r="ADV62" s="247"/>
      <c r="ADW62" s="247"/>
      <c r="ADX62" s="247"/>
      <c r="ADY62" s="247"/>
      <c r="ADZ62" s="247"/>
      <c r="AEA62" s="247"/>
      <c r="AEB62" s="247"/>
      <c r="AEC62" s="247"/>
      <c r="AED62" s="247"/>
      <c r="AEE62" s="247"/>
      <c r="AEF62" s="247"/>
      <c r="AEG62" s="247"/>
      <c r="AEH62" s="247"/>
      <c r="AEI62" s="247"/>
      <c r="AEJ62" s="247"/>
      <c r="AEK62" s="247"/>
      <c r="AEL62" s="247"/>
      <c r="AEM62" s="247"/>
      <c r="AEN62" s="247"/>
      <c r="AEO62" s="247"/>
      <c r="AEP62" s="247"/>
      <c r="AEQ62" s="247"/>
      <c r="AER62" s="247"/>
      <c r="AES62" s="247"/>
      <c r="AET62" s="247"/>
      <c r="AEU62" s="247"/>
      <c r="AEV62" s="247"/>
      <c r="AEW62" s="247"/>
      <c r="AEX62" s="247"/>
      <c r="AEY62" s="247"/>
      <c r="AEZ62" s="247"/>
      <c r="AFA62" s="247"/>
      <c r="AFB62" s="247"/>
      <c r="AFC62" s="247"/>
      <c r="AFD62" s="247"/>
      <c r="AFE62" s="247"/>
      <c r="AFF62" s="247"/>
      <c r="AFG62" s="247"/>
      <c r="AFH62" s="247"/>
      <c r="AFI62" s="247"/>
      <c r="AFJ62" s="247"/>
      <c r="AFK62" s="247"/>
      <c r="AFL62" s="247"/>
      <c r="AFM62" s="247"/>
      <c r="AFN62" s="247"/>
      <c r="AFO62" s="247"/>
      <c r="AFP62" s="247"/>
      <c r="AFQ62" s="247"/>
      <c r="AFR62" s="247"/>
      <c r="AFS62" s="247"/>
      <c r="AFT62" s="247"/>
      <c r="AFU62" s="247"/>
      <c r="AFV62" s="247"/>
      <c r="AFW62" s="247"/>
      <c r="AFX62" s="247"/>
      <c r="AFY62" s="247"/>
      <c r="AFZ62" s="247"/>
      <c r="AGA62" s="247"/>
      <c r="AGB62" s="247"/>
      <c r="AGC62" s="247"/>
      <c r="AGD62" s="247"/>
      <c r="AGE62" s="247"/>
      <c r="AGF62" s="247"/>
      <c r="AGG62" s="247"/>
      <c r="AGH62" s="247"/>
      <c r="AGI62" s="247"/>
      <c r="AGJ62" s="247"/>
      <c r="AGK62" s="247"/>
      <c r="AGL62" s="247"/>
      <c r="AGM62" s="247"/>
      <c r="AGN62" s="247"/>
      <c r="AGO62" s="247"/>
      <c r="AGP62" s="247"/>
      <c r="AGQ62" s="247"/>
      <c r="AGR62" s="247"/>
      <c r="AGS62" s="247"/>
      <c r="AGT62" s="247"/>
      <c r="AGU62" s="247"/>
      <c r="AGV62" s="247"/>
      <c r="AGW62" s="247"/>
      <c r="AGX62" s="247"/>
      <c r="AGY62" s="247"/>
      <c r="AGZ62" s="247"/>
      <c r="AHA62" s="247"/>
      <c r="AHB62" s="247"/>
      <c r="AHC62" s="247"/>
      <c r="AHD62" s="247"/>
      <c r="AHE62" s="247"/>
      <c r="AHF62" s="247"/>
      <c r="AHG62" s="247"/>
      <c r="AHH62" s="247"/>
      <c r="AHI62" s="247"/>
      <c r="AHJ62" s="247"/>
      <c r="AHK62" s="247"/>
      <c r="AHL62" s="247"/>
      <c r="AHM62" s="247"/>
      <c r="AHN62" s="247"/>
      <c r="AHO62" s="247"/>
      <c r="AHP62" s="247"/>
      <c r="AHQ62" s="247"/>
      <c r="AHR62" s="247"/>
      <c r="AHS62" s="247"/>
      <c r="AHT62" s="247"/>
      <c r="AHU62" s="247"/>
      <c r="AHV62" s="247"/>
      <c r="AHW62" s="247"/>
      <c r="AHX62" s="247"/>
      <c r="AHY62" s="247"/>
      <c r="AHZ62" s="247"/>
      <c r="AIA62" s="247"/>
      <c r="AIB62" s="247"/>
      <c r="AIC62" s="247"/>
      <c r="AID62" s="247"/>
      <c r="AIE62" s="247"/>
      <c r="AIF62" s="247"/>
      <c r="AIG62" s="247"/>
      <c r="AIH62" s="247"/>
      <c r="AII62" s="247"/>
      <c r="AIJ62" s="247"/>
      <c r="AIK62" s="247"/>
      <c r="AIL62" s="247"/>
      <c r="AIM62" s="247"/>
      <c r="AIN62" s="247"/>
      <c r="AIO62" s="247"/>
      <c r="AIP62" s="247"/>
      <c r="AIQ62" s="247"/>
      <c r="AIR62" s="247"/>
      <c r="AIS62" s="247"/>
      <c r="AIT62" s="247"/>
      <c r="AIU62" s="247"/>
      <c r="AIV62" s="247"/>
      <c r="AIW62" s="247"/>
      <c r="AIX62" s="247"/>
      <c r="AIY62" s="247"/>
      <c r="AIZ62" s="247"/>
      <c r="AJA62" s="247"/>
      <c r="AJB62" s="247"/>
      <c r="AJC62" s="247"/>
      <c r="AJD62" s="247"/>
      <c r="AJE62" s="247"/>
      <c r="AJF62" s="247"/>
      <c r="AJG62" s="247"/>
      <c r="AJH62" s="247"/>
      <c r="AJI62" s="247"/>
      <c r="AJJ62" s="247"/>
      <c r="AJK62" s="247"/>
      <c r="AJL62" s="247"/>
      <c r="AJM62" s="247"/>
      <c r="AJN62" s="247"/>
      <c r="AJO62" s="247"/>
      <c r="AJP62" s="247"/>
      <c r="AJQ62" s="247"/>
      <c r="AJR62" s="247"/>
      <c r="AJS62" s="247"/>
      <c r="AJT62" s="247"/>
      <c r="AJU62" s="247"/>
      <c r="AJV62" s="247"/>
      <c r="AJW62" s="247"/>
      <c r="AJX62" s="247"/>
      <c r="AJY62" s="247"/>
      <c r="AJZ62" s="247"/>
      <c r="AKA62" s="247"/>
      <c r="AKB62" s="247"/>
      <c r="AKC62" s="247"/>
      <c r="AKD62" s="247"/>
      <c r="AKE62" s="247"/>
      <c r="AKF62" s="247"/>
      <c r="AKG62" s="247"/>
      <c r="AKH62" s="247"/>
      <c r="AKI62" s="247"/>
      <c r="AKJ62" s="247"/>
      <c r="AKK62" s="247"/>
      <c r="AKL62" s="247"/>
      <c r="AKM62" s="247"/>
      <c r="AKN62" s="247"/>
      <c r="AKO62" s="247"/>
      <c r="AKP62" s="247"/>
      <c r="AKQ62" s="247"/>
      <c r="AKR62" s="247"/>
      <c r="AKS62" s="247"/>
      <c r="AKT62" s="247"/>
      <c r="AKU62" s="247"/>
      <c r="AKV62" s="247"/>
      <c r="AKW62" s="247"/>
      <c r="AKX62" s="247"/>
      <c r="AKY62" s="247"/>
      <c r="AKZ62" s="247"/>
      <c r="ALA62" s="247"/>
      <c r="ALB62" s="247"/>
      <c r="ALC62" s="247"/>
      <c r="ALD62" s="247"/>
      <c r="ALE62" s="247"/>
      <c r="ALF62" s="247"/>
      <c r="ALG62" s="247"/>
      <c r="ALH62" s="247"/>
      <c r="ALI62" s="247"/>
      <c r="ALJ62" s="247"/>
      <c r="ALK62" s="247"/>
      <c r="ALL62" s="247"/>
      <c r="ALM62" s="247"/>
      <c r="ALN62" s="247"/>
      <c r="ALO62" s="247"/>
      <c r="ALP62" s="247"/>
      <c r="ALQ62" s="247"/>
      <c r="ALR62" s="247"/>
      <c r="ALS62" s="247"/>
      <c r="ALT62" s="247"/>
      <c r="ALU62" s="247"/>
      <c r="ALV62" s="247"/>
      <c r="ALW62" s="247"/>
      <c r="ALX62" s="247"/>
      <c r="ALY62" s="247"/>
      <c r="ALZ62" s="247"/>
      <c r="AMA62" s="247"/>
    </row>
    <row r="63" spans="1:1015" ht="21.45">
      <c r="A63" s="237"/>
      <c r="B63" s="233" t="s">
        <v>207</v>
      </c>
      <c r="C63" s="233"/>
      <c r="D63" s="233"/>
      <c r="E63" s="249"/>
      <c r="F63" s="255"/>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33"/>
      <c r="DO63" s="233"/>
      <c r="DP63" s="233"/>
      <c r="DQ63" s="233"/>
      <c r="DR63" s="233"/>
      <c r="DS63" s="233"/>
      <c r="DT63" s="233"/>
      <c r="DU63" s="233"/>
      <c r="DV63" s="233"/>
      <c r="DW63" s="233"/>
      <c r="DX63" s="233"/>
      <c r="DY63" s="233"/>
      <c r="DZ63" s="233"/>
      <c r="EA63" s="233"/>
      <c r="EB63" s="233"/>
      <c r="EC63" s="233"/>
      <c r="ED63" s="233"/>
      <c r="EE63" s="233"/>
      <c r="EF63" s="233"/>
      <c r="EG63" s="233"/>
      <c r="EH63" s="233"/>
      <c r="EI63" s="233"/>
      <c r="EJ63" s="233"/>
      <c r="EK63" s="233"/>
      <c r="EL63" s="233"/>
      <c r="EM63" s="233"/>
      <c r="EN63" s="233"/>
      <c r="EO63" s="233"/>
      <c r="EP63" s="233"/>
      <c r="EQ63" s="233"/>
      <c r="ER63" s="233"/>
      <c r="ES63" s="233"/>
      <c r="ET63" s="233"/>
      <c r="EU63" s="233"/>
      <c r="EV63" s="233"/>
      <c r="EW63" s="233"/>
      <c r="EX63" s="233"/>
      <c r="EY63" s="233"/>
      <c r="EZ63" s="233"/>
      <c r="FA63" s="233"/>
      <c r="FB63" s="233"/>
      <c r="FC63" s="233"/>
      <c r="FD63" s="233"/>
      <c r="FE63" s="233"/>
      <c r="FF63" s="233"/>
      <c r="FG63" s="233"/>
      <c r="FH63" s="233"/>
      <c r="FI63" s="233"/>
      <c r="FJ63" s="233"/>
      <c r="FK63" s="233"/>
      <c r="FL63" s="233"/>
      <c r="FM63" s="233"/>
      <c r="FN63" s="233"/>
      <c r="FO63" s="233"/>
      <c r="FP63" s="233"/>
      <c r="FQ63" s="233"/>
      <c r="FR63" s="233"/>
      <c r="FS63" s="233"/>
      <c r="FT63" s="233"/>
      <c r="FU63" s="233"/>
      <c r="FV63" s="233"/>
      <c r="FW63" s="233"/>
      <c r="FX63" s="233"/>
      <c r="FY63" s="233"/>
      <c r="FZ63" s="233"/>
      <c r="GA63" s="233"/>
      <c r="GB63" s="233"/>
      <c r="GC63" s="233"/>
      <c r="GD63" s="233"/>
      <c r="GE63" s="233"/>
      <c r="GF63" s="233"/>
      <c r="GG63" s="233"/>
      <c r="GH63" s="233"/>
      <c r="GI63" s="233"/>
      <c r="GJ63" s="233"/>
      <c r="GK63" s="233"/>
      <c r="GL63" s="233"/>
      <c r="GM63" s="233"/>
      <c r="GN63" s="233"/>
      <c r="GO63" s="233"/>
      <c r="GP63" s="233"/>
      <c r="GQ63" s="233"/>
      <c r="GR63" s="233"/>
      <c r="GS63" s="233"/>
      <c r="GT63" s="233"/>
      <c r="GU63" s="233"/>
      <c r="GV63" s="233"/>
      <c r="GW63" s="233"/>
      <c r="GX63" s="233"/>
      <c r="GY63" s="233"/>
      <c r="GZ63" s="233"/>
      <c r="HA63" s="233"/>
      <c r="HB63" s="233"/>
      <c r="HC63" s="233"/>
      <c r="HD63" s="233"/>
      <c r="HE63" s="233"/>
      <c r="HF63" s="233"/>
      <c r="HG63" s="233"/>
      <c r="HH63" s="233"/>
      <c r="HI63" s="233"/>
      <c r="HJ63" s="233"/>
      <c r="HK63" s="233"/>
      <c r="HL63" s="233"/>
      <c r="HM63" s="233"/>
      <c r="HN63" s="233"/>
      <c r="HO63" s="233"/>
      <c r="HP63" s="233"/>
      <c r="HQ63" s="233"/>
      <c r="HR63" s="233"/>
      <c r="HS63" s="233"/>
      <c r="HT63" s="233"/>
      <c r="HU63" s="233"/>
      <c r="HV63" s="233"/>
      <c r="HW63" s="233"/>
      <c r="HX63" s="233"/>
      <c r="HY63" s="233"/>
      <c r="HZ63" s="233"/>
      <c r="IA63" s="233"/>
      <c r="IB63" s="233"/>
      <c r="IC63" s="233"/>
      <c r="ID63" s="233"/>
      <c r="IE63" s="233"/>
      <c r="IF63" s="233"/>
      <c r="IG63" s="233"/>
      <c r="IH63" s="233"/>
      <c r="II63" s="233"/>
      <c r="IJ63" s="233"/>
      <c r="IK63" s="233"/>
      <c r="IL63" s="233"/>
      <c r="IM63" s="233"/>
      <c r="IN63" s="233"/>
      <c r="IO63" s="233"/>
      <c r="IP63" s="233"/>
      <c r="IQ63" s="233"/>
      <c r="IR63" s="233"/>
      <c r="IS63" s="233"/>
      <c r="IT63" s="233"/>
      <c r="IU63" s="233"/>
      <c r="IV63" s="233"/>
      <c r="IW63" s="233"/>
      <c r="IX63" s="233"/>
      <c r="IY63" s="233"/>
      <c r="IZ63" s="233"/>
      <c r="JA63" s="233"/>
      <c r="JB63" s="233"/>
      <c r="JC63" s="233"/>
      <c r="JD63" s="233"/>
      <c r="JE63" s="233"/>
      <c r="JF63" s="233"/>
      <c r="JG63" s="233"/>
      <c r="JH63" s="233"/>
      <c r="JI63" s="233"/>
      <c r="JJ63" s="233"/>
      <c r="JK63" s="233"/>
      <c r="JL63" s="233"/>
      <c r="JM63" s="233"/>
      <c r="JN63" s="233"/>
      <c r="JO63" s="233"/>
      <c r="JP63" s="233"/>
      <c r="JQ63" s="233"/>
      <c r="JR63" s="233"/>
      <c r="JS63" s="233"/>
      <c r="JT63" s="233"/>
      <c r="JU63" s="233"/>
      <c r="JV63" s="233"/>
      <c r="JW63" s="233"/>
      <c r="JX63" s="233"/>
      <c r="JY63" s="233"/>
      <c r="JZ63" s="233"/>
      <c r="KA63" s="233"/>
      <c r="KB63" s="233"/>
      <c r="KC63" s="233"/>
      <c r="KD63" s="233"/>
      <c r="KE63" s="233"/>
      <c r="KF63" s="233"/>
      <c r="KG63" s="233"/>
      <c r="KH63" s="233"/>
      <c r="KI63" s="233"/>
      <c r="KJ63" s="233"/>
      <c r="KK63" s="233"/>
      <c r="KL63" s="233"/>
      <c r="KM63" s="233"/>
      <c r="KN63" s="233"/>
      <c r="KO63" s="233"/>
      <c r="KP63" s="233"/>
      <c r="KQ63" s="233"/>
      <c r="KR63" s="233"/>
      <c r="KS63" s="233"/>
      <c r="KT63" s="233"/>
      <c r="KU63" s="233"/>
      <c r="KV63" s="233"/>
      <c r="KW63" s="233"/>
      <c r="KX63" s="233"/>
      <c r="KY63" s="233"/>
      <c r="KZ63" s="233"/>
      <c r="LA63" s="233"/>
      <c r="LB63" s="233"/>
      <c r="LC63" s="233"/>
      <c r="LD63" s="233"/>
      <c r="LE63" s="233"/>
      <c r="LF63" s="233"/>
      <c r="LG63" s="233"/>
      <c r="LH63" s="233"/>
      <c r="LI63" s="233"/>
      <c r="LJ63" s="233"/>
      <c r="LK63" s="233"/>
      <c r="LL63" s="233"/>
      <c r="LM63" s="233"/>
      <c r="LN63" s="233"/>
      <c r="LO63" s="233"/>
      <c r="LP63" s="233"/>
      <c r="LQ63" s="233"/>
      <c r="LR63" s="233"/>
      <c r="LS63" s="233"/>
      <c r="LT63" s="233"/>
      <c r="LU63" s="233"/>
      <c r="LV63" s="233"/>
      <c r="LW63" s="233"/>
      <c r="LX63" s="233"/>
      <c r="LY63" s="233"/>
      <c r="LZ63" s="233"/>
      <c r="MA63" s="233"/>
      <c r="MB63" s="233"/>
      <c r="MC63" s="233"/>
      <c r="MD63" s="233"/>
      <c r="ME63" s="233"/>
      <c r="MF63" s="233"/>
      <c r="MG63" s="233"/>
      <c r="MH63" s="233"/>
      <c r="MI63" s="233"/>
      <c r="MJ63" s="233"/>
      <c r="MK63" s="233"/>
      <c r="ML63" s="233"/>
      <c r="MM63" s="233"/>
      <c r="MN63" s="233"/>
      <c r="MO63" s="233"/>
      <c r="MP63" s="233"/>
      <c r="MQ63" s="233"/>
      <c r="MR63" s="233"/>
      <c r="MS63" s="233"/>
      <c r="MT63" s="233"/>
      <c r="MU63" s="233"/>
      <c r="MV63" s="233"/>
      <c r="MW63" s="233"/>
      <c r="MX63" s="233"/>
      <c r="MY63" s="233"/>
      <c r="MZ63" s="233"/>
      <c r="NA63" s="233"/>
      <c r="NB63" s="233"/>
      <c r="NC63" s="233"/>
      <c r="ND63" s="233"/>
      <c r="NE63" s="233"/>
      <c r="NF63" s="233"/>
      <c r="NG63" s="233"/>
      <c r="NH63" s="233"/>
      <c r="NI63" s="233"/>
      <c r="NJ63" s="233"/>
      <c r="NK63" s="233"/>
      <c r="NL63" s="233"/>
      <c r="NM63" s="233"/>
      <c r="NN63" s="233"/>
      <c r="NO63" s="233"/>
      <c r="NP63" s="233"/>
      <c r="NQ63" s="233"/>
      <c r="NR63" s="233"/>
      <c r="NS63" s="233"/>
      <c r="NT63" s="233"/>
      <c r="NU63" s="233"/>
      <c r="NV63" s="233"/>
      <c r="NW63" s="233"/>
      <c r="NX63" s="233"/>
      <c r="NY63" s="233"/>
      <c r="NZ63" s="233"/>
      <c r="OA63" s="233"/>
      <c r="OB63" s="233"/>
      <c r="OC63" s="233"/>
      <c r="OD63" s="233"/>
      <c r="OE63" s="233"/>
      <c r="OF63" s="233"/>
      <c r="OG63" s="233"/>
      <c r="OH63" s="233"/>
      <c r="OI63" s="233"/>
      <c r="OJ63" s="233"/>
      <c r="OK63" s="233"/>
      <c r="OL63" s="233"/>
      <c r="OM63" s="233"/>
      <c r="ON63" s="233"/>
      <c r="OO63" s="233"/>
      <c r="OP63" s="233"/>
      <c r="OQ63" s="233"/>
      <c r="OR63" s="233"/>
      <c r="OS63" s="233"/>
      <c r="OT63" s="233"/>
      <c r="OU63" s="233"/>
      <c r="OV63" s="233"/>
      <c r="OW63" s="233"/>
      <c r="OX63" s="233"/>
      <c r="OY63" s="233"/>
      <c r="OZ63" s="233"/>
      <c r="PA63" s="233"/>
      <c r="PB63" s="233"/>
      <c r="PC63" s="233"/>
      <c r="PD63" s="233"/>
      <c r="PE63" s="233"/>
      <c r="PF63" s="233"/>
      <c r="PG63" s="233"/>
      <c r="PH63" s="233"/>
      <c r="PI63" s="233"/>
      <c r="PJ63" s="233"/>
      <c r="PK63" s="233"/>
      <c r="PL63" s="233"/>
      <c r="PM63" s="233"/>
      <c r="PN63" s="233"/>
      <c r="PO63" s="233"/>
      <c r="PP63" s="233"/>
      <c r="PQ63" s="233"/>
      <c r="PR63" s="233"/>
      <c r="PS63" s="233"/>
      <c r="PT63" s="233"/>
      <c r="PU63" s="233"/>
      <c r="PV63" s="233"/>
      <c r="PW63" s="233"/>
      <c r="PX63" s="233"/>
      <c r="PY63" s="233"/>
      <c r="PZ63" s="233"/>
      <c r="QA63" s="233"/>
      <c r="QB63" s="233"/>
      <c r="QC63" s="233"/>
      <c r="QD63" s="233"/>
      <c r="QE63" s="233"/>
      <c r="QF63" s="233"/>
      <c r="QG63" s="233"/>
      <c r="QH63" s="233"/>
      <c r="QI63" s="233"/>
      <c r="QJ63" s="233"/>
      <c r="QK63" s="233"/>
      <c r="QL63" s="233"/>
      <c r="QM63" s="233"/>
      <c r="QN63" s="233"/>
      <c r="QO63" s="233"/>
      <c r="QP63" s="233"/>
      <c r="QQ63" s="233"/>
      <c r="QR63" s="233"/>
      <c r="QS63" s="233"/>
      <c r="QT63" s="233"/>
      <c r="QU63" s="233"/>
      <c r="QV63" s="233"/>
      <c r="QW63" s="233"/>
      <c r="QX63" s="233"/>
      <c r="QY63" s="233"/>
      <c r="QZ63" s="233"/>
      <c r="RA63" s="233"/>
      <c r="RB63" s="233"/>
      <c r="RC63" s="233"/>
      <c r="RD63" s="233"/>
      <c r="RE63" s="233"/>
      <c r="RF63" s="233"/>
      <c r="RG63" s="233"/>
      <c r="RH63" s="233"/>
      <c r="RI63" s="233"/>
      <c r="RJ63" s="233"/>
      <c r="RK63" s="233"/>
      <c r="RL63" s="233"/>
      <c r="RM63" s="233"/>
      <c r="RN63" s="233"/>
      <c r="RO63" s="233"/>
      <c r="RP63" s="233"/>
      <c r="RQ63" s="233"/>
      <c r="RR63" s="233"/>
      <c r="RS63" s="233"/>
      <c r="RT63" s="233"/>
      <c r="RU63" s="233"/>
      <c r="RV63" s="233"/>
      <c r="RW63" s="233"/>
      <c r="RX63" s="233"/>
      <c r="RY63" s="233"/>
      <c r="RZ63" s="233"/>
      <c r="SA63" s="233"/>
      <c r="SB63" s="233"/>
      <c r="SC63" s="233"/>
      <c r="SD63" s="233"/>
      <c r="SE63" s="233"/>
      <c r="SF63" s="233"/>
      <c r="SG63" s="233"/>
      <c r="SH63" s="233"/>
      <c r="SI63" s="233"/>
      <c r="SJ63" s="233"/>
      <c r="SK63" s="233"/>
      <c r="SL63" s="233"/>
      <c r="SM63" s="233"/>
      <c r="SN63" s="233"/>
      <c r="SO63" s="233"/>
      <c r="SP63" s="233"/>
      <c r="SQ63" s="233"/>
      <c r="SR63" s="233"/>
      <c r="SS63" s="233"/>
      <c r="ST63" s="233"/>
      <c r="SU63" s="233"/>
      <c r="SV63" s="233"/>
      <c r="SW63" s="233"/>
      <c r="SX63" s="233"/>
      <c r="SY63" s="233"/>
      <c r="SZ63" s="233"/>
      <c r="TA63" s="233"/>
      <c r="TB63" s="233"/>
      <c r="TC63" s="233"/>
      <c r="TD63" s="233"/>
      <c r="TE63" s="233"/>
      <c r="TF63" s="233"/>
      <c r="TG63" s="233"/>
      <c r="TH63" s="233"/>
      <c r="TI63" s="233"/>
      <c r="TJ63" s="233"/>
      <c r="TK63" s="233"/>
      <c r="TL63" s="233"/>
      <c r="TM63" s="233"/>
      <c r="TN63" s="233"/>
      <c r="TO63" s="233"/>
      <c r="TP63" s="233"/>
      <c r="TQ63" s="233"/>
      <c r="TR63" s="233"/>
      <c r="TS63" s="233"/>
      <c r="TT63" s="233"/>
      <c r="TU63" s="233"/>
      <c r="TV63" s="233"/>
      <c r="TW63" s="233"/>
      <c r="TX63" s="233"/>
      <c r="TY63" s="233"/>
      <c r="TZ63" s="233"/>
      <c r="UA63" s="233"/>
      <c r="UB63" s="233"/>
      <c r="UC63" s="233"/>
      <c r="UD63" s="233"/>
      <c r="UE63" s="233"/>
      <c r="UF63" s="233"/>
      <c r="UG63" s="233"/>
      <c r="UH63" s="233"/>
      <c r="UI63" s="233"/>
      <c r="UJ63" s="233"/>
      <c r="UK63" s="233"/>
      <c r="UL63" s="233"/>
      <c r="UM63" s="233"/>
      <c r="UN63" s="233"/>
      <c r="UO63" s="233"/>
      <c r="UP63" s="233"/>
      <c r="UQ63" s="233"/>
      <c r="UR63" s="233"/>
      <c r="US63" s="233"/>
      <c r="UT63" s="233"/>
      <c r="UU63" s="233"/>
      <c r="UV63" s="233"/>
      <c r="UW63" s="233"/>
      <c r="UX63" s="233"/>
      <c r="UY63" s="233"/>
      <c r="UZ63" s="233"/>
      <c r="VA63" s="233"/>
      <c r="VB63" s="233"/>
      <c r="VC63" s="233"/>
      <c r="VD63" s="233"/>
      <c r="VE63" s="233"/>
      <c r="VF63" s="233"/>
      <c r="VG63" s="233"/>
      <c r="VH63" s="233"/>
      <c r="VI63" s="233"/>
      <c r="VJ63" s="233"/>
      <c r="VK63" s="233"/>
      <c r="VL63" s="233"/>
      <c r="VM63" s="233"/>
      <c r="VN63" s="233"/>
      <c r="VO63" s="233"/>
      <c r="VP63" s="233"/>
      <c r="VQ63" s="233"/>
      <c r="VR63" s="233"/>
      <c r="VS63" s="233"/>
      <c r="VT63" s="233"/>
      <c r="VU63" s="233"/>
      <c r="VV63" s="233"/>
      <c r="VW63" s="233"/>
      <c r="VX63" s="233"/>
      <c r="VY63" s="233"/>
      <c r="VZ63" s="233"/>
      <c r="WA63" s="233"/>
      <c r="WB63" s="233"/>
      <c r="WC63" s="233"/>
      <c r="WD63" s="233"/>
      <c r="WE63" s="233"/>
      <c r="WF63" s="233"/>
      <c r="WG63" s="233"/>
      <c r="WH63" s="233"/>
      <c r="WI63" s="233"/>
      <c r="WJ63" s="233"/>
      <c r="WK63" s="233"/>
      <c r="WL63" s="233"/>
      <c r="WM63" s="233"/>
      <c r="WN63" s="233"/>
      <c r="WO63" s="233"/>
      <c r="WP63" s="233"/>
      <c r="WQ63" s="233"/>
      <c r="WR63" s="233"/>
      <c r="WS63" s="233"/>
      <c r="WT63" s="233"/>
      <c r="WU63" s="233"/>
      <c r="WV63" s="233"/>
      <c r="WW63" s="233"/>
      <c r="WX63" s="233"/>
      <c r="WY63" s="233"/>
      <c r="WZ63" s="233"/>
      <c r="XA63" s="233"/>
      <c r="XB63" s="233"/>
      <c r="XC63" s="233"/>
      <c r="XD63" s="233"/>
      <c r="XE63" s="233"/>
      <c r="XF63" s="233"/>
      <c r="XG63" s="233"/>
      <c r="XH63" s="233"/>
      <c r="XI63" s="233"/>
      <c r="XJ63" s="233"/>
      <c r="XK63" s="233"/>
      <c r="XL63" s="233"/>
      <c r="XM63" s="233"/>
      <c r="XN63" s="233"/>
      <c r="XO63" s="233"/>
      <c r="XP63" s="233"/>
      <c r="XQ63" s="233"/>
      <c r="XR63" s="233"/>
      <c r="XS63" s="233"/>
      <c r="XT63" s="233"/>
      <c r="XU63" s="233"/>
      <c r="XV63" s="233"/>
      <c r="XW63" s="233"/>
      <c r="XX63" s="233"/>
      <c r="XY63" s="233"/>
      <c r="XZ63" s="233"/>
      <c r="YA63" s="233"/>
      <c r="YB63" s="233"/>
      <c r="YC63" s="233"/>
      <c r="YD63" s="233"/>
      <c r="YE63" s="233"/>
      <c r="YF63" s="233"/>
      <c r="YG63" s="233"/>
      <c r="YH63" s="233"/>
      <c r="YI63" s="233"/>
      <c r="YJ63" s="233"/>
      <c r="YK63" s="233"/>
      <c r="YL63" s="233"/>
      <c r="YM63" s="233"/>
      <c r="YN63" s="233"/>
      <c r="YO63" s="233"/>
      <c r="YP63" s="233"/>
      <c r="YQ63" s="233"/>
      <c r="YR63" s="233"/>
      <c r="YS63" s="233"/>
      <c r="YT63" s="233"/>
      <c r="YU63" s="233"/>
      <c r="YV63" s="233"/>
      <c r="YW63" s="233"/>
      <c r="YX63" s="233"/>
      <c r="YY63" s="233"/>
      <c r="YZ63" s="233"/>
      <c r="ZA63" s="233"/>
      <c r="ZB63" s="233"/>
      <c r="ZC63" s="233"/>
      <c r="ZD63" s="233"/>
      <c r="ZE63" s="233"/>
      <c r="ZF63" s="233"/>
      <c r="ZG63" s="233"/>
      <c r="ZH63" s="233"/>
      <c r="ZI63" s="233"/>
      <c r="ZJ63" s="233"/>
      <c r="ZK63" s="233"/>
      <c r="ZL63" s="233"/>
      <c r="ZM63" s="233"/>
      <c r="ZN63" s="233"/>
      <c r="ZO63" s="233"/>
      <c r="ZP63" s="233"/>
      <c r="ZQ63" s="233"/>
      <c r="ZR63" s="233"/>
      <c r="ZS63" s="233"/>
      <c r="ZT63" s="233"/>
      <c r="ZU63" s="233"/>
      <c r="ZV63" s="233"/>
      <c r="ZW63" s="233"/>
      <c r="ZX63" s="233"/>
      <c r="ZY63" s="233"/>
      <c r="ZZ63" s="233"/>
      <c r="AAA63" s="233"/>
      <c r="AAB63" s="233"/>
      <c r="AAC63" s="233"/>
      <c r="AAD63" s="233"/>
      <c r="AAE63" s="233"/>
      <c r="AAF63" s="233"/>
      <c r="AAG63" s="233"/>
      <c r="AAH63" s="233"/>
      <c r="AAI63" s="233"/>
      <c r="AAJ63" s="233"/>
      <c r="AAK63" s="233"/>
      <c r="AAL63" s="233"/>
      <c r="AAM63" s="233"/>
      <c r="AAN63" s="233"/>
      <c r="AAO63" s="233"/>
      <c r="AAP63" s="233"/>
      <c r="AAQ63" s="233"/>
      <c r="AAR63" s="233"/>
      <c r="AAS63" s="233"/>
      <c r="AAT63" s="233"/>
      <c r="AAU63" s="233"/>
      <c r="AAV63" s="233"/>
      <c r="AAW63" s="233"/>
      <c r="AAX63" s="233"/>
      <c r="AAY63" s="233"/>
      <c r="AAZ63" s="233"/>
      <c r="ABA63" s="233"/>
      <c r="ABB63" s="233"/>
      <c r="ABC63" s="233"/>
      <c r="ABD63" s="233"/>
      <c r="ABE63" s="233"/>
      <c r="ABF63" s="233"/>
      <c r="ABG63" s="233"/>
      <c r="ABH63" s="233"/>
      <c r="ABI63" s="233"/>
      <c r="ABJ63" s="233"/>
      <c r="ABK63" s="233"/>
      <c r="ABL63" s="233"/>
      <c r="ABM63" s="233"/>
      <c r="ABN63" s="233"/>
      <c r="ABO63" s="233"/>
      <c r="ABP63" s="233"/>
      <c r="ABQ63" s="233"/>
      <c r="ABR63" s="233"/>
      <c r="ABS63" s="233"/>
      <c r="ABT63" s="233"/>
      <c r="ABU63" s="233"/>
      <c r="ABV63" s="233"/>
      <c r="ABW63" s="233"/>
      <c r="ABX63" s="233"/>
      <c r="ABY63" s="233"/>
      <c r="ABZ63" s="233"/>
      <c r="ACA63" s="233"/>
      <c r="ACB63" s="233"/>
      <c r="ACC63" s="233"/>
      <c r="ACD63" s="233"/>
      <c r="ACE63" s="233"/>
      <c r="ACF63" s="233"/>
      <c r="ACG63" s="233"/>
      <c r="ACH63" s="233"/>
      <c r="ACI63" s="233"/>
      <c r="ACJ63" s="233"/>
      <c r="ACK63" s="233"/>
      <c r="ACL63" s="233"/>
      <c r="ACM63" s="233"/>
      <c r="ACN63" s="233"/>
      <c r="ACO63" s="233"/>
      <c r="ACP63" s="233"/>
      <c r="ACQ63" s="233"/>
      <c r="ACR63" s="233"/>
      <c r="ACS63" s="233"/>
      <c r="ACT63" s="233"/>
      <c r="ACU63" s="233"/>
      <c r="ACV63" s="233"/>
      <c r="ACW63" s="233"/>
      <c r="ACX63" s="233"/>
      <c r="ACY63" s="233"/>
      <c r="ACZ63" s="233"/>
      <c r="ADA63" s="233"/>
      <c r="ADB63" s="233"/>
      <c r="ADC63" s="233"/>
      <c r="ADD63" s="233"/>
      <c r="ADE63" s="233"/>
      <c r="ADF63" s="233"/>
      <c r="ADG63" s="233"/>
      <c r="ADH63" s="233"/>
      <c r="ADI63" s="233"/>
      <c r="ADJ63" s="233"/>
      <c r="ADK63" s="233"/>
      <c r="ADL63" s="233"/>
      <c r="ADM63" s="233"/>
      <c r="ADN63" s="233"/>
      <c r="ADO63" s="233"/>
      <c r="ADP63" s="233"/>
      <c r="ADQ63" s="233"/>
      <c r="ADR63" s="233"/>
      <c r="ADS63" s="233"/>
      <c r="ADT63" s="233"/>
      <c r="ADU63" s="233"/>
      <c r="ADV63" s="233"/>
      <c r="ADW63" s="233"/>
      <c r="ADX63" s="233"/>
      <c r="ADY63" s="233"/>
      <c r="ADZ63" s="233"/>
      <c r="AEA63" s="233"/>
      <c r="AEB63" s="233"/>
      <c r="AEC63" s="233"/>
      <c r="AED63" s="233"/>
      <c r="AEE63" s="233"/>
      <c r="AEF63" s="233"/>
      <c r="AEG63" s="233"/>
      <c r="AEH63" s="233"/>
      <c r="AEI63" s="233"/>
      <c r="AEJ63" s="233"/>
      <c r="AEK63" s="233"/>
      <c r="AEL63" s="233"/>
      <c r="AEM63" s="233"/>
      <c r="AEN63" s="233"/>
      <c r="AEO63" s="233"/>
      <c r="AEP63" s="233"/>
      <c r="AEQ63" s="233"/>
      <c r="AER63" s="233"/>
      <c r="AES63" s="233"/>
      <c r="AET63" s="233"/>
      <c r="AEU63" s="233"/>
      <c r="AEV63" s="233"/>
      <c r="AEW63" s="233"/>
      <c r="AEX63" s="233"/>
      <c r="AEY63" s="233"/>
      <c r="AEZ63" s="233"/>
      <c r="AFA63" s="233"/>
      <c r="AFB63" s="233"/>
      <c r="AFC63" s="233"/>
      <c r="AFD63" s="233"/>
      <c r="AFE63" s="233"/>
      <c r="AFF63" s="233"/>
      <c r="AFG63" s="233"/>
      <c r="AFH63" s="233"/>
      <c r="AFI63" s="233"/>
      <c r="AFJ63" s="233"/>
      <c r="AFK63" s="233"/>
      <c r="AFL63" s="233"/>
      <c r="AFM63" s="233"/>
      <c r="AFN63" s="233"/>
      <c r="AFO63" s="233"/>
      <c r="AFP63" s="233"/>
      <c r="AFQ63" s="233"/>
      <c r="AFR63" s="233"/>
      <c r="AFS63" s="233"/>
      <c r="AFT63" s="233"/>
      <c r="AFU63" s="233"/>
      <c r="AFV63" s="233"/>
      <c r="AFW63" s="233"/>
      <c r="AFX63" s="233"/>
      <c r="AFY63" s="233"/>
      <c r="AFZ63" s="233"/>
      <c r="AGA63" s="233"/>
      <c r="AGB63" s="233"/>
      <c r="AGC63" s="233"/>
      <c r="AGD63" s="233"/>
      <c r="AGE63" s="233"/>
      <c r="AGF63" s="233"/>
      <c r="AGG63" s="233"/>
      <c r="AGH63" s="233"/>
      <c r="AGI63" s="233"/>
      <c r="AGJ63" s="233"/>
      <c r="AGK63" s="233"/>
      <c r="AGL63" s="233"/>
      <c r="AGM63" s="233"/>
      <c r="AGN63" s="233"/>
      <c r="AGO63" s="233"/>
      <c r="AGP63" s="233"/>
      <c r="AGQ63" s="233"/>
      <c r="AGR63" s="233"/>
      <c r="AGS63" s="233"/>
      <c r="AGT63" s="233"/>
      <c r="AGU63" s="233"/>
      <c r="AGV63" s="233"/>
      <c r="AGW63" s="233"/>
      <c r="AGX63" s="233"/>
      <c r="AGY63" s="233"/>
      <c r="AGZ63" s="233"/>
      <c r="AHA63" s="233"/>
      <c r="AHB63" s="233"/>
      <c r="AHC63" s="233"/>
      <c r="AHD63" s="233"/>
      <c r="AHE63" s="233"/>
      <c r="AHF63" s="233"/>
      <c r="AHG63" s="233"/>
      <c r="AHH63" s="233"/>
      <c r="AHI63" s="233"/>
      <c r="AHJ63" s="233"/>
      <c r="AHK63" s="233"/>
      <c r="AHL63" s="233"/>
      <c r="AHM63" s="233"/>
      <c r="AHN63" s="233"/>
      <c r="AHO63" s="233"/>
      <c r="AHP63" s="233"/>
      <c r="AHQ63" s="233"/>
      <c r="AHR63" s="233"/>
      <c r="AHS63" s="233"/>
      <c r="AHT63" s="233"/>
      <c r="AHU63" s="233"/>
      <c r="AHV63" s="233"/>
      <c r="AHW63" s="233"/>
      <c r="AHX63" s="233"/>
      <c r="AHY63" s="233"/>
      <c r="AHZ63" s="233"/>
      <c r="AIA63" s="233"/>
      <c r="AIB63" s="233"/>
      <c r="AIC63" s="233"/>
      <c r="AID63" s="233"/>
      <c r="AIE63" s="233"/>
      <c r="AIF63" s="233"/>
      <c r="AIG63" s="233"/>
      <c r="AIH63" s="233"/>
      <c r="AII63" s="233"/>
      <c r="AIJ63" s="233"/>
      <c r="AIK63" s="233"/>
      <c r="AIL63" s="233"/>
      <c r="AIM63" s="233"/>
      <c r="AIN63" s="233"/>
      <c r="AIO63" s="233"/>
      <c r="AIP63" s="233"/>
      <c r="AIQ63" s="233"/>
      <c r="AIR63" s="233"/>
      <c r="AIS63" s="233"/>
      <c r="AIT63" s="233"/>
      <c r="AIU63" s="233"/>
      <c r="AIV63" s="233"/>
      <c r="AIW63" s="233"/>
      <c r="AIX63" s="233"/>
      <c r="AIY63" s="233"/>
      <c r="AIZ63" s="233"/>
      <c r="AJA63" s="233"/>
      <c r="AJB63" s="233"/>
      <c r="AJC63" s="233"/>
      <c r="AJD63" s="233"/>
      <c r="AJE63" s="233"/>
      <c r="AJF63" s="233"/>
      <c r="AJG63" s="233"/>
      <c r="AJH63" s="233"/>
      <c r="AJI63" s="233"/>
      <c r="AJJ63" s="233"/>
      <c r="AJK63" s="233"/>
      <c r="AJL63" s="233"/>
      <c r="AJM63" s="233"/>
      <c r="AJN63" s="233"/>
      <c r="AJO63" s="233"/>
      <c r="AJP63" s="233"/>
      <c r="AJQ63" s="233"/>
      <c r="AJR63" s="233"/>
      <c r="AJS63" s="233"/>
      <c r="AJT63" s="233"/>
      <c r="AJU63" s="233"/>
      <c r="AJV63" s="233"/>
      <c r="AJW63" s="233"/>
      <c r="AJX63" s="233"/>
      <c r="AJY63" s="233"/>
      <c r="AJZ63" s="233"/>
      <c r="AKA63" s="233"/>
      <c r="AKB63" s="233"/>
      <c r="AKC63" s="233"/>
      <c r="AKD63" s="233"/>
      <c r="AKE63" s="233"/>
      <c r="AKF63" s="233"/>
      <c r="AKG63" s="233"/>
      <c r="AKH63" s="233"/>
      <c r="AKI63" s="233"/>
      <c r="AKJ63" s="233"/>
      <c r="AKK63" s="233"/>
      <c r="AKL63" s="233"/>
      <c r="AKM63" s="233"/>
      <c r="AKN63" s="233"/>
      <c r="AKO63" s="233"/>
      <c r="AKP63" s="233"/>
      <c r="AKQ63" s="233"/>
      <c r="AKR63" s="233"/>
      <c r="AKS63" s="233"/>
      <c r="AKT63" s="233"/>
      <c r="AKU63" s="233"/>
      <c r="AKV63" s="233"/>
      <c r="AKW63" s="233"/>
      <c r="AKX63" s="233"/>
      <c r="AKY63" s="233"/>
      <c r="AKZ63" s="233"/>
      <c r="ALA63" s="233"/>
      <c r="ALB63" s="233"/>
      <c r="ALC63" s="233"/>
      <c r="ALD63" s="233"/>
      <c r="ALE63" s="233"/>
      <c r="ALF63" s="233"/>
      <c r="ALG63" s="233"/>
      <c r="ALH63" s="233"/>
      <c r="ALI63" s="233"/>
      <c r="ALJ63" s="233"/>
      <c r="ALK63" s="233"/>
      <c r="ALL63" s="233"/>
      <c r="ALM63" s="233"/>
      <c r="ALN63" s="233"/>
      <c r="ALO63" s="233"/>
      <c r="ALP63" s="233"/>
      <c r="ALQ63" s="233"/>
      <c r="ALR63" s="233"/>
      <c r="ALS63" s="233"/>
      <c r="ALT63" s="233"/>
      <c r="ALU63" s="233"/>
      <c r="ALV63" s="233"/>
      <c r="ALW63" s="233"/>
      <c r="ALX63" s="233"/>
      <c r="ALY63" s="233"/>
      <c r="ALZ63" s="233"/>
      <c r="AMA63" s="233"/>
    </row>
    <row r="64" spans="1:1015" s="241" customFormat="1" ht="12">
      <c r="A64" s="256">
        <f>A62+1</f>
        <v>2</v>
      </c>
      <c r="B64" s="275" t="s">
        <v>208</v>
      </c>
      <c r="C64" s="258" t="s">
        <v>131</v>
      </c>
      <c r="D64" s="256">
        <v>2</v>
      </c>
      <c r="E64" s="246"/>
      <c r="F64" s="254">
        <f>E64*D64</f>
        <v>0</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c r="DH64" s="247"/>
      <c r="DI64" s="247"/>
      <c r="DJ64" s="247"/>
      <c r="DK64" s="247"/>
      <c r="DL64" s="247"/>
      <c r="DM64" s="247"/>
      <c r="DN64" s="247"/>
      <c r="DO64" s="247"/>
      <c r="DP64" s="247"/>
      <c r="DQ64" s="247"/>
      <c r="DR64" s="247"/>
      <c r="DS64" s="247"/>
      <c r="DT64" s="247"/>
      <c r="DU64" s="247"/>
      <c r="DV64" s="247"/>
      <c r="DW64" s="247"/>
      <c r="DX64" s="247"/>
      <c r="DY64" s="247"/>
      <c r="DZ64" s="247"/>
      <c r="EA64" s="247"/>
      <c r="EB64" s="247"/>
      <c r="EC64" s="247"/>
      <c r="ED64" s="247"/>
      <c r="EE64" s="247"/>
      <c r="EF64" s="247"/>
      <c r="EG64" s="247"/>
      <c r="EH64" s="247"/>
      <c r="EI64" s="247"/>
      <c r="EJ64" s="247"/>
      <c r="EK64" s="247"/>
      <c r="EL64" s="247"/>
      <c r="EM64" s="247"/>
      <c r="EN64" s="247"/>
      <c r="EO64" s="247"/>
      <c r="EP64" s="247"/>
      <c r="EQ64" s="247"/>
      <c r="ER64" s="247"/>
      <c r="ES64" s="247"/>
      <c r="ET64" s="247"/>
      <c r="EU64" s="247"/>
      <c r="EV64" s="247"/>
      <c r="EW64" s="247"/>
      <c r="EX64" s="247"/>
      <c r="EY64" s="247"/>
      <c r="EZ64" s="247"/>
      <c r="FA64" s="247"/>
      <c r="FB64" s="247"/>
      <c r="FC64" s="247"/>
      <c r="FD64" s="247"/>
      <c r="FE64" s="247"/>
      <c r="FF64" s="247"/>
      <c r="FG64" s="247"/>
      <c r="FH64" s="247"/>
      <c r="FI64" s="247"/>
      <c r="FJ64" s="247"/>
      <c r="FK64" s="247"/>
      <c r="FL64" s="247"/>
      <c r="FM64" s="247"/>
      <c r="FN64" s="247"/>
      <c r="FO64" s="247"/>
      <c r="FP64" s="247"/>
      <c r="FQ64" s="247"/>
      <c r="FR64" s="247"/>
      <c r="FS64" s="247"/>
      <c r="FT64" s="247"/>
      <c r="FU64" s="247"/>
      <c r="FV64" s="247"/>
      <c r="FW64" s="247"/>
      <c r="FX64" s="247"/>
      <c r="FY64" s="247"/>
      <c r="FZ64" s="247"/>
      <c r="GA64" s="247"/>
      <c r="GB64" s="247"/>
      <c r="GC64" s="247"/>
      <c r="GD64" s="247"/>
      <c r="GE64" s="247"/>
      <c r="GF64" s="247"/>
      <c r="GG64" s="247"/>
      <c r="GH64" s="247"/>
      <c r="GI64" s="247"/>
      <c r="GJ64" s="247"/>
      <c r="GK64" s="247"/>
      <c r="GL64" s="247"/>
      <c r="GM64" s="247"/>
      <c r="GN64" s="247"/>
      <c r="GO64" s="247"/>
      <c r="GP64" s="247"/>
      <c r="GQ64" s="247"/>
      <c r="GR64" s="247"/>
      <c r="GS64" s="247"/>
      <c r="GT64" s="247"/>
      <c r="GU64" s="247"/>
      <c r="GV64" s="247"/>
      <c r="GW64" s="247"/>
      <c r="GX64" s="247"/>
      <c r="GY64" s="247"/>
      <c r="GZ64" s="247"/>
      <c r="HA64" s="247"/>
      <c r="HB64" s="247"/>
      <c r="HC64" s="247"/>
      <c r="HD64" s="247"/>
      <c r="HE64" s="247"/>
      <c r="HF64" s="247"/>
      <c r="HG64" s="247"/>
      <c r="HH64" s="247"/>
      <c r="HI64" s="247"/>
      <c r="HJ64" s="247"/>
      <c r="HK64" s="247"/>
      <c r="HL64" s="247"/>
      <c r="HM64" s="247"/>
      <c r="HN64" s="247"/>
      <c r="HO64" s="247"/>
      <c r="HP64" s="247"/>
      <c r="HQ64" s="247"/>
      <c r="HR64" s="247"/>
      <c r="HS64" s="247"/>
      <c r="HT64" s="247"/>
      <c r="HU64" s="247"/>
      <c r="HV64" s="247"/>
      <c r="HW64" s="247"/>
      <c r="HX64" s="247"/>
      <c r="HY64" s="247"/>
      <c r="HZ64" s="247"/>
      <c r="IA64" s="247"/>
      <c r="IB64" s="247"/>
      <c r="IC64" s="247"/>
      <c r="ID64" s="247"/>
      <c r="IE64" s="247"/>
      <c r="IF64" s="247"/>
      <c r="IG64" s="247"/>
      <c r="IH64" s="247"/>
      <c r="II64" s="247"/>
      <c r="IJ64" s="247"/>
      <c r="IK64" s="247"/>
      <c r="IL64" s="247"/>
      <c r="IM64" s="247"/>
      <c r="IN64" s="247"/>
      <c r="IO64" s="247"/>
      <c r="IP64" s="247"/>
      <c r="IQ64" s="247"/>
      <c r="IR64" s="247"/>
      <c r="IS64" s="247"/>
      <c r="IT64" s="247"/>
      <c r="IU64" s="247"/>
      <c r="IV64" s="247"/>
      <c r="IW64" s="247"/>
      <c r="IX64" s="247"/>
      <c r="IY64" s="247"/>
      <c r="IZ64" s="247"/>
      <c r="JA64" s="247"/>
      <c r="JB64" s="247"/>
      <c r="JC64" s="247"/>
      <c r="JD64" s="247"/>
      <c r="JE64" s="247"/>
      <c r="JF64" s="247"/>
      <c r="JG64" s="247"/>
      <c r="JH64" s="247"/>
      <c r="JI64" s="247"/>
      <c r="JJ64" s="247"/>
      <c r="JK64" s="247"/>
      <c r="JL64" s="247"/>
      <c r="JM64" s="247"/>
      <c r="JN64" s="247"/>
      <c r="JO64" s="247"/>
      <c r="JP64" s="247"/>
      <c r="JQ64" s="247"/>
      <c r="JR64" s="247"/>
      <c r="JS64" s="247"/>
      <c r="JT64" s="247"/>
      <c r="JU64" s="247"/>
      <c r="JV64" s="247"/>
      <c r="JW64" s="247"/>
      <c r="JX64" s="247"/>
      <c r="JY64" s="247"/>
      <c r="JZ64" s="247"/>
      <c r="KA64" s="247"/>
      <c r="KB64" s="247"/>
      <c r="KC64" s="247"/>
      <c r="KD64" s="247"/>
      <c r="KE64" s="247"/>
      <c r="KF64" s="247"/>
      <c r="KG64" s="247"/>
      <c r="KH64" s="247"/>
      <c r="KI64" s="247"/>
      <c r="KJ64" s="247"/>
      <c r="KK64" s="247"/>
      <c r="KL64" s="247"/>
      <c r="KM64" s="247"/>
      <c r="KN64" s="247"/>
      <c r="KO64" s="247"/>
      <c r="KP64" s="247"/>
      <c r="KQ64" s="247"/>
      <c r="KR64" s="247"/>
      <c r="KS64" s="247"/>
      <c r="KT64" s="247"/>
      <c r="KU64" s="247"/>
      <c r="KV64" s="247"/>
      <c r="KW64" s="247"/>
      <c r="KX64" s="247"/>
      <c r="KY64" s="247"/>
      <c r="KZ64" s="247"/>
      <c r="LA64" s="247"/>
      <c r="LB64" s="247"/>
      <c r="LC64" s="247"/>
      <c r="LD64" s="247"/>
      <c r="LE64" s="247"/>
      <c r="LF64" s="247"/>
      <c r="LG64" s="247"/>
      <c r="LH64" s="247"/>
      <c r="LI64" s="247"/>
      <c r="LJ64" s="247"/>
      <c r="LK64" s="247"/>
      <c r="LL64" s="247"/>
      <c r="LM64" s="247"/>
      <c r="LN64" s="247"/>
      <c r="LO64" s="247"/>
      <c r="LP64" s="247"/>
      <c r="LQ64" s="247"/>
      <c r="LR64" s="247"/>
      <c r="LS64" s="247"/>
      <c r="LT64" s="247"/>
      <c r="LU64" s="247"/>
      <c r="LV64" s="247"/>
      <c r="LW64" s="247"/>
      <c r="LX64" s="247"/>
      <c r="LY64" s="247"/>
      <c r="LZ64" s="247"/>
      <c r="MA64" s="247"/>
      <c r="MB64" s="247"/>
      <c r="MC64" s="247"/>
      <c r="MD64" s="247"/>
      <c r="ME64" s="247"/>
      <c r="MF64" s="247"/>
      <c r="MG64" s="247"/>
      <c r="MH64" s="247"/>
      <c r="MI64" s="247"/>
      <c r="MJ64" s="247"/>
      <c r="MK64" s="247"/>
      <c r="ML64" s="247"/>
      <c r="MM64" s="247"/>
      <c r="MN64" s="247"/>
      <c r="MO64" s="247"/>
      <c r="MP64" s="247"/>
      <c r="MQ64" s="247"/>
      <c r="MR64" s="247"/>
      <c r="MS64" s="247"/>
      <c r="MT64" s="247"/>
      <c r="MU64" s="247"/>
      <c r="MV64" s="247"/>
      <c r="MW64" s="247"/>
      <c r="MX64" s="247"/>
      <c r="MY64" s="247"/>
      <c r="MZ64" s="247"/>
      <c r="NA64" s="247"/>
      <c r="NB64" s="247"/>
      <c r="NC64" s="247"/>
      <c r="ND64" s="247"/>
      <c r="NE64" s="247"/>
      <c r="NF64" s="247"/>
      <c r="NG64" s="247"/>
      <c r="NH64" s="247"/>
      <c r="NI64" s="247"/>
      <c r="NJ64" s="247"/>
      <c r="NK64" s="247"/>
      <c r="NL64" s="247"/>
      <c r="NM64" s="247"/>
      <c r="NN64" s="247"/>
      <c r="NO64" s="247"/>
      <c r="NP64" s="247"/>
      <c r="NQ64" s="247"/>
      <c r="NR64" s="247"/>
      <c r="NS64" s="247"/>
      <c r="NT64" s="247"/>
      <c r="NU64" s="247"/>
      <c r="NV64" s="247"/>
      <c r="NW64" s="247"/>
      <c r="NX64" s="247"/>
      <c r="NY64" s="247"/>
      <c r="NZ64" s="247"/>
      <c r="OA64" s="247"/>
      <c r="OB64" s="247"/>
      <c r="OC64" s="247"/>
      <c r="OD64" s="247"/>
      <c r="OE64" s="247"/>
      <c r="OF64" s="247"/>
      <c r="OG64" s="247"/>
      <c r="OH64" s="247"/>
      <c r="OI64" s="247"/>
      <c r="OJ64" s="247"/>
      <c r="OK64" s="247"/>
      <c r="OL64" s="247"/>
      <c r="OM64" s="247"/>
      <c r="ON64" s="247"/>
      <c r="OO64" s="247"/>
      <c r="OP64" s="247"/>
      <c r="OQ64" s="247"/>
      <c r="OR64" s="247"/>
      <c r="OS64" s="247"/>
      <c r="OT64" s="247"/>
      <c r="OU64" s="247"/>
      <c r="OV64" s="247"/>
      <c r="OW64" s="247"/>
      <c r="OX64" s="247"/>
      <c r="OY64" s="247"/>
      <c r="OZ64" s="247"/>
      <c r="PA64" s="247"/>
      <c r="PB64" s="247"/>
      <c r="PC64" s="247"/>
      <c r="PD64" s="247"/>
      <c r="PE64" s="247"/>
      <c r="PF64" s="247"/>
      <c r="PG64" s="247"/>
      <c r="PH64" s="247"/>
      <c r="PI64" s="247"/>
      <c r="PJ64" s="247"/>
      <c r="PK64" s="247"/>
      <c r="PL64" s="247"/>
      <c r="PM64" s="247"/>
      <c r="PN64" s="247"/>
      <c r="PO64" s="247"/>
      <c r="PP64" s="247"/>
      <c r="PQ64" s="247"/>
      <c r="PR64" s="247"/>
      <c r="PS64" s="247"/>
      <c r="PT64" s="247"/>
      <c r="PU64" s="247"/>
      <c r="PV64" s="247"/>
      <c r="PW64" s="247"/>
      <c r="PX64" s="247"/>
      <c r="PY64" s="247"/>
      <c r="PZ64" s="247"/>
      <c r="QA64" s="247"/>
      <c r="QB64" s="247"/>
      <c r="QC64" s="247"/>
      <c r="QD64" s="247"/>
      <c r="QE64" s="247"/>
      <c r="QF64" s="247"/>
      <c r="QG64" s="247"/>
      <c r="QH64" s="247"/>
      <c r="QI64" s="247"/>
      <c r="QJ64" s="247"/>
      <c r="QK64" s="247"/>
      <c r="QL64" s="247"/>
      <c r="QM64" s="247"/>
      <c r="QN64" s="247"/>
      <c r="QO64" s="247"/>
      <c r="QP64" s="247"/>
      <c r="QQ64" s="247"/>
      <c r="QR64" s="247"/>
      <c r="QS64" s="247"/>
      <c r="QT64" s="247"/>
      <c r="QU64" s="247"/>
      <c r="QV64" s="247"/>
      <c r="QW64" s="247"/>
      <c r="QX64" s="247"/>
      <c r="QY64" s="247"/>
      <c r="QZ64" s="247"/>
      <c r="RA64" s="247"/>
      <c r="RB64" s="247"/>
      <c r="RC64" s="247"/>
      <c r="RD64" s="247"/>
      <c r="RE64" s="247"/>
      <c r="RF64" s="247"/>
      <c r="RG64" s="247"/>
      <c r="RH64" s="247"/>
      <c r="RI64" s="247"/>
      <c r="RJ64" s="247"/>
      <c r="RK64" s="247"/>
      <c r="RL64" s="247"/>
      <c r="RM64" s="247"/>
      <c r="RN64" s="247"/>
      <c r="RO64" s="247"/>
      <c r="RP64" s="247"/>
      <c r="RQ64" s="247"/>
      <c r="RR64" s="247"/>
      <c r="RS64" s="247"/>
      <c r="RT64" s="247"/>
      <c r="RU64" s="247"/>
      <c r="RV64" s="247"/>
      <c r="RW64" s="247"/>
      <c r="RX64" s="247"/>
      <c r="RY64" s="247"/>
      <c r="RZ64" s="247"/>
      <c r="SA64" s="247"/>
      <c r="SB64" s="247"/>
      <c r="SC64" s="247"/>
      <c r="SD64" s="247"/>
      <c r="SE64" s="247"/>
      <c r="SF64" s="247"/>
      <c r="SG64" s="247"/>
      <c r="SH64" s="247"/>
      <c r="SI64" s="247"/>
      <c r="SJ64" s="247"/>
      <c r="SK64" s="247"/>
      <c r="SL64" s="247"/>
      <c r="SM64" s="247"/>
      <c r="SN64" s="247"/>
      <c r="SO64" s="247"/>
      <c r="SP64" s="247"/>
      <c r="SQ64" s="247"/>
      <c r="SR64" s="247"/>
      <c r="SS64" s="247"/>
      <c r="ST64" s="247"/>
      <c r="SU64" s="247"/>
      <c r="SV64" s="247"/>
      <c r="SW64" s="247"/>
      <c r="SX64" s="247"/>
      <c r="SY64" s="247"/>
      <c r="SZ64" s="247"/>
      <c r="TA64" s="247"/>
      <c r="TB64" s="247"/>
      <c r="TC64" s="247"/>
      <c r="TD64" s="247"/>
      <c r="TE64" s="247"/>
      <c r="TF64" s="247"/>
      <c r="TG64" s="247"/>
      <c r="TH64" s="247"/>
      <c r="TI64" s="247"/>
      <c r="TJ64" s="247"/>
      <c r="TK64" s="247"/>
      <c r="TL64" s="247"/>
      <c r="TM64" s="247"/>
      <c r="TN64" s="247"/>
      <c r="TO64" s="247"/>
      <c r="TP64" s="247"/>
      <c r="TQ64" s="247"/>
      <c r="TR64" s="247"/>
      <c r="TS64" s="247"/>
      <c r="TT64" s="247"/>
      <c r="TU64" s="247"/>
      <c r="TV64" s="247"/>
      <c r="TW64" s="247"/>
      <c r="TX64" s="247"/>
      <c r="TY64" s="247"/>
      <c r="TZ64" s="247"/>
      <c r="UA64" s="247"/>
      <c r="UB64" s="247"/>
      <c r="UC64" s="247"/>
      <c r="UD64" s="247"/>
      <c r="UE64" s="247"/>
      <c r="UF64" s="247"/>
      <c r="UG64" s="247"/>
      <c r="UH64" s="247"/>
      <c r="UI64" s="247"/>
      <c r="UJ64" s="247"/>
      <c r="UK64" s="247"/>
      <c r="UL64" s="247"/>
      <c r="UM64" s="247"/>
      <c r="UN64" s="247"/>
      <c r="UO64" s="247"/>
      <c r="UP64" s="247"/>
      <c r="UQ64" s="247"/>
      <c r="UR64" s="247"/>
      <c r="US64" s="247"/>
      <c r="UT64" s="247"/>
      <c r="UU64" s="247"/>
      <c r="UV64" s="247"/>
      <c r="UW64" s="247"/>
      <c r="UX64" s="247"/>
      <c r="UY64" s="247"/>
      <c r="UZ64" s="247"/>
      <c r="VA64" s="247"/>
      <c r="VB64" s="247"/>
      <c r="VC64" s="247"/>
      <c r="VD64" s="247"/>
      <c r="VE64" s="247"/>
      <c r="VF64" s="247"/>
      <c r="VG64" s="247"/>
      <c r="VH64" s="247"/>
      <c r="VI64" s="247"/>
      <c r="VJ64" s="247"/>
      <c r="VK64" s="247"/>
      <c r="VL64" s="247"/>
      <c r="VM64" s="247"/>
      <c r="VN64" s="247"/>
      <c r="VO64" s="247"/>
      <c r="VP64" s="247"/>
      <c r="VQ64" s="247"/>
      <c r="VR64" s="247"/>
      <c r="VS64" s="247"/>
      <c r="VT64" s="247"/>
      <c r="VU64" s="247"/>
      <c r="VV64" s="247"/>
      <c r="VW64" s="247"/>
      <c r="VX64" s="247"/>
      <c r="VY64" s="247"/>
      <c r="VZ64" s="247"/>
      <c r="WA64" s="247"/>
      <c r="WB64" s="247"/>
      <c r="WC64" s="247"/>
      <c r="WD64" s="247"/>
      <c r="WE64" s="247"/>
      <c r="WF64" s="247"/>
      <c r="WG64" s="247"/>
      <c r="WH64" s="247"/>
      <c r="WI64" s="247"/>
      <c r="WJ64" s="247"/>
      <c r="WK64" s="247"/>
      <c r="WL64" s="247"/>
      <c r="WM64" s="247"/>
      <c r="WN64" s="247"/>
      <c r="WO64" s="247"/>
      <c r="WP64" s="247"/>
      <c r="WQ64" s="247"/>
      <c r="WR64" s="247"/>
      <c r="WS64" s="247"/>
      <c r="WT64" s="247"/>
      <c r="WU64" s="247"/>
      <c r="WV64" s="247"/>
      <c r="WW64" s="247"/>
      <c r="WX64" s="247"/>
      <c r="WY64" s="247"/>
      <c r="WZ64" s="247"/>
      <c r="XA64" s="247"/>
      <c r="XB64" s="247"/>
      <c r="XC64" s="247"/>
      <c r="XD64" s="247"/>
      <c r="XE64" s="247"/>
      <c r="XF64" s="247"/>
      <c r="XG64" s="247"/>
      <c r="XH64" s="247"/>
      <c r="XI64" s="247"/>
      <c r="XJ64" s="247"/>
      <c r="XK64" s="247"/>
      <c r="XL64" s="247"/>
      <c r="XM64" s="247"/>
      <c r="XN64" s="247"/>
      <c r="XO64" s="247"/>
      <c r="XP64" s="247"/>
      <c r="XQ64" s="247"/>
      <c r="XR64" s="247"/>
      <c r="XS64" s="247"/>
      <c r="XT64" s="247"/>
      <c r="XU64" s="247"/>
      <c r="XV64" s="247"/>
      <c r="XW64" s="247"/>
      <c r="XX64" s="247"/>
      <c r="XY64" s="247"/>
      <c r="XZ64" s="247"/>
      <c r="YA64" s="247"/>
      <c r="YB64" s="247"/>
      <c r="YC64" s="247"/>
      <c r="YD64" s="247"/>
      <c r="YE64" s="247"/>
      <c r="YF64" s="247"/>
      <c r="YG64" s="247"/>
      <c r="YH64" s="247"/>
      <c r="YI64" s="247"/>
      <c r="YJ64" s="247"/>
      <c r="YK64" s="247"/>
      <c r="YL64" s="247"/>
      <c r="YM64" s="247"/>
      <c r="YN64" s="247"/>
      <c r="YO64" s="247"/>
      <c r="YP64" s="247"/>
      <c r="YQ64" s="247"/>
      <c r="YR64" s="247"/>
      <c r="YS64" s="247"/>
      <c r="YT64" s="247"/>
      <c r="YU64" s="247"/>
      <c r="YV64" s="247"/>
      <c r="YW64" s="247"/>
      <c r="YX64" s="247"/>
      <c r="YY64" s="247"/>
      <c r="YZ64" s="247"/>
      <c r="ZA64" s="247"/>
      <c r="ZB64" s="247"/>
      <c r="ZC64" s="247"/>
      <c r="ZD64" s="247"/>
      <c r="ZE64" s="247"/>
      <c r="ZF64" s="247"/>
      <c r="ZG64" s="247"/>
      <c r="ZH64" s="247"/>
      <c r="ZI64" s="247"/>
      <c r="ZJ64" s="247"/>
      <c r="ZK64" s="247"/>
      <c r="ZL64" s="247"/>
      <c r="ZM64" s="247"/>
      <c r="ZN64" s="247"/>
      <c r="ZO64" s="247"/>
      <c r="ZP64" s="247"/>
      <c r="ZQ64" s="247"/>
      <c r="ZR64" s="247"/>
      <c r="ZS64" s="247"/>
      <c r="ZT64" s="247"/>
      <c r="ZU64" s="247"/>
      <c r="ZV64" s="247"/>
      <c r="ZW64" s="247"/>
      <c r="ZX64" s="247"/>
      <c r="ZY64" s="247"/>
      <c r="ZZ64" s="247"/>
      <c r="AAA64" s="247"/>
      <c r="AAB64" s="247"/>
      <c r="AAC64" s="247"/>
      <c r="AAD64" s="247"/>
      <c r="AAE64" s="247"/>
      <c r="AAF64" s="247"/>
      <c r="AAG64" s="247"/>
      <c r="AAH64" s="247"/>
      <c r="AAI64" s="247"/>
      <c r="AAJ64" s="247"/>
      <c r="AAK64" s="247"/>
      <c r="AAL64" s="247"/>
      <c r="AAM64" s="247"/>
      <c r="AAN64" s="247"/>
      <c r="AAO64" s="247"/>
      <c r="AAP64" s="247"/>
      <c r="AAQ64" s="247"/>
      <c r="AAR64" s="247"/>
      <c r="AAS64" s="247"/>
      <c r="AAT64" s="247"/>
      <c r="AAU64" s="247"/>
      <c r="AAV64" s="247"/>
      <c r="AAW64" s="247"/>
      <c r="AAX64" s="247"/>
      <c r="AAY64" s="247"/>
      <c r="AAZ64" s="247"/>
      <c r="ABA64" s="247"/>
      <c r="ABB64" s="247"/>
      <c r="ABC64" s="247"/>
      <c r="ABD64" s="247"/>
      <c r="ABE64" s="247"/>
      <c r="ABF64" s="247"/>
      <c r="ABG64" s="247"/>
      <c r="ABH64" s="247"/>
      <c r="ABI64" s="247"/>
      <c r="ABJ64" s="247"/>
      <c r="ABK64" s="247"/>
      <c r="ABL64" s="247"/>
      <c r="ABM64" s="247"/>
      <c r="ABN64" s="247"/>
      <c r="ABO64" s="247"/>
      <c r="ABP64" s="247"/>
      <c r="ABQ64" s="247"/>
      <c r="ABR64" s="247"/>
      <c r="ABS64" s="247"/>
      <c r="ABT64" s="247"/>
      <c r="ABU64" s="247"/>
      <c r="ABV64" s="247"/>
      <c r="ABW64" s="247"/>
      <c r="ABX64" s="247"/>
      <c r="ABY64" s="247"/>
      <c r="ABZ64" s="247"/>
      <c r="ACA64" s="247"/>
      <c r="ACB64" s="247"/>
      <c r="ACC64" s="247"/>
      <c r="ACD64" s="247"/>
      <c r="ACE64" s="247"/>
      <c r="ACF64" s="247"/>
      <c r="ACG64" s="247"/>
      <c r="ACH64" s="247"/>
      <c r="ACI64" s="247"/>
      <c r="ACJ64" s="247"/>
      <c r="ACK64" s="247"/>
      <c r="ACL64" s="247"/>
      <c r="ACM64" s="247"/>
      <c r="ACN64" s="247"/>
      <c r="ACO64" s="247"/>
      <c r="ACP64" s="247"/>
      <c r="ACQ64" s="247"/>
      <c r="ACR64" s="247"/>
      <c r="ACS64" s="247"/>
      <c r="ACT64" s="247"/>
      <c r="ACU64" s="247"/>
      <c r="ACV64" s="247"/>
      <c r="ACW64" s="247"/>
      <c r="ACX64" s="247"/>
      <c r="ACY64" s="247"/>
      <c r="ACZ64" s="247"/>
      <c r="ADA64" s="247"/>
      <c r="ADB64" s="247"/>
      <c r="ADC64" s="247"/>
      <c r="ADD64" s="247"/>
      <c r="ADE64" s="247"/>
      <c r="ADF64" s="247"/>
      <c r="ADG64" s="247"/>
      <c r="ADH64" s="247"/>
      <c r="ADI64" s="247"/>
      <c r="ADJ64" s="247"/>
      <c r="ADK64" s="247"/>
      <c r="ADL64" s="247"/>
      <c r="ADM64" s="247"/>
      <c r="ADN64" s="247"/>
      <c r="ADO64" s="247"/>
      <c r="ADP64" s="247"/>
      <c r="ADQ64" s="247"/>
      <c r="ADR64" s="247"/>
      <c r="ADS64" s="247"/>
      <c r="ADT64" s="247"/>
      <c r="ADU64" s="247"/>
      <c r="ADV64" s="247"/>
      <c r="ADW64" s="247"/>
      <c r="ADX64" s="247"/>
      <c r="ADY64" s="247"/>
      <c r="ADZ64" s="247"/>
      <c r="AEA64" s="247"/>
      <c r="AEB64" s="247"/>
      <c r="AEC64" s="247"/>
      <c r="AED64" s="247"/>
      <c r="AEE64" s="247"/>
      <c r="AEF64" s="247"/>
      <c r="AEG64" s="247"/>
      <c r="AEH64" s="247"/>
      <c r="AEI64" s="247"/>
      <c r="AEJ64" s="247"/>
      <c r="AEK64" s="247"/>
      <c r="AEL64" s="247"/>
      <c r="AEM64" s="247"/>
      <c r="AEN64" s="247"/>
      <c r="AEO64" s="247"/>
      <c r="AEP64" s="247"/>
      <c r="AEQ64" s="247"/>
      <c r="AER64" s="247"/>
      <c r="AES64" s="247"/>
      <c r="AET64" s="247"/>
      <c r="AEU64" s="247"/>
      <c r="AEV64" s="247"/>
      <c r="AEW64" s="247"/>
      <c r="AEX64" s="247"/>
      <c r="AEY64" s="247"/>
      <c r="AEZ64" s="247"/>
      <c r="AFA64" s="247"/>
      <c r="AFB64" s="247"/>
      <c r="AFC64" s="247"/>
      <c r="AFD64" s="247"/>
      <c r="AFE64" s="247"/>
      <c r="AFF64" s="247"/>
      <c r="AFG64" s="247"/>
      <c r="AFH64" s="247"/>
      <c r="AFI64" s="247"/>
      <c r="AFJ64" s="247"/>
      <c r="AFK64" s="247"/>
      <c r="AFL64" s="247"/>
      <c r="AFM64" s="247"/>
      <c r="AFN64" s="247"/>
      <c r="AFO64" s="247"/>
      <c r="AFP64" s="247"/>
      <c r="AFQ64" s="247"/>
      <c r="AFR64" s="247"/>
      <c r="AFS64" s="247"/>
      <c r="AFT64" s="247"/>
      <c r="AFU64" s="247"/>
      <c r="AFV64" s="247"/>
      <c r="AFW64" s="247"/>
      <c r="AFX64" s="247"/>
      <c r="AFY64" s="247"/>
      <c r="AFZ64" s="247"/>
      <c r="AGA64" s="247"/>
      <c r="AGB64" s="247"/>
      <c r="AGC64" s="247"/>
      <c r="AGD64" s="247"/>
      <c r="AGE64" s="247"/>
      <c r="AGF64" s="247"/>
      <c r="AGG64" s="247"/>
      <c r="AGH64" s="247"/>
      <c r="AGI64" s="247"/>
      <c r="AGJ64" s="247"/>
      <c r="AGK64" s="247"/>
      <c r="AGL64" s="247"/>
      <c r="AGM64" s="247"/>
      <c r="AGN64" s="247"/>
      <c r="AGO64" s="247"/>
      <c r="AGP64" s="247"/>
      <c r="AGQ64" s="247"/>
      <c r="AGR64" s="247"/>
      <c r="AGS64" s="247"/>
      <c r="AGT64" s="247"/>
      <c r="AGU64" s="247"/>
      <c r="AGV64" s="247"/>
      <c r="AGW64" s="247"/>
      <c r="AGX64" s="247"/>
      <c r="AGY64" s="247"/>
      <c r="AGZ64" s="247"/>
      <c r="AHA64" s="247"/>
      <c r="AHB64" s="247"/>
      <c r="AHC64" s="247"/>
      <c r="AHD64" s="247"/>
      <c r="AHE64" s="247"/>
      <c r="AHF64" s="247"/>
      <c r="AHG64" s="247"/>
      <c r="AHH64" s="247"/>
      <c r="AHI64" s="247"/>
      <c r="AHJ64" s="247"/>
      <c r="AHK64" s="247"/>
      <c r="AHL64" s="247"/>
      <c r="AHM64" s="247"/>
      <c r="AHN64" s="247"/>
      <c r="AHO64" s="247"/>
      <c r="AHP64" s="247"/>
      <c r="AHQ64" s="247"/>
      <c r="AHR64" s="247"/>
      <c r="AHS64" s="247"/>
      <c r="AHT64" s="247"/>
      <c r="AHU64" s="247"/>
      <c r="AHV64" s="247"/>
      <c r="AHW64" s="247"/>
      <c r="AHX64" s="247"/>
      <c r="AHY64" s="247"/>
      <c r="AHZ64" s="247"/>
      <c r="AIA64" s="247"/>
      <c r="AIB64" s="247"/>
      <c r="AIC64" s="247"/>
      <c r="AID64" s="247"/>
      <c r="AIE64" s="247"/>
      <c r="AIF64" s="247"/>
      <c r="AIG64" s="247"/>
      <c r="AIH64" s="247"/>
      <c r="AII64" s="247"/>
      <c r="AIJ64" s="247"/>
      <c r="AIK64" s="247"/>
      <c r="AIL64" s="247"/>
      <c r="AIM64" s="247"/>
      <c r="AIN64" s="247"/>
      <c r="AIO64" s="247"/>
      <c r="AIP64" s="247"/>
      <c r="AIQ64" s="247"/>
      <c r="AIR64" s="247"/>
      <c r="AIS64" s="247"/>
      <c r="AIT64" s="247"/>
      <c r="AIU64" s="247"/>
      <c r="AIV64" s="247"/>
      <c r="AIW64" s="247"/>
      <c r="AIX64" s="247"/>
      <c r="AIY64" s="247"/>
      <c r="AIZ64" s="247"/>
      <c r="AJA64" s="247"/>
      <c r="AJB64" s="247"/>
      <c r="AJC64" s="247"/>
      <c r="AJD64" s="247"/>
      <c r="AJE64" s="247"/>
      <c r="AJF64" s="247"/>
      <c r="AJG64" s="247"/>
      <c r="AJH64" s="247"/>
      <c r="AJI64" s="247"/>
      <c r="AJJ64" s="247"/>
      <c r="AJK64" s="247"/>
      <c r="AJL64" s="247"/>
      <c r="AJM64" s="247"/>
      <c r="AJN64" s="247"/>
      <c r="AJO64" s="247"/>
      <c r="AJP64" s="247"/>
      <c r="AJQ64" s="247"/>
      <c r="AJR64" s="247"/>
      <c r="AJS64" s="247"/>
      <c r="AJT64" s="247"/>
      <c r="AJU64" s="247"/>
      <c r="AJV64" s="247"/>
      <c r="AJW64" s="247"/>
      <c r="AJX64" s="247"/>
      <c r="AJY64" s="247"/>
      <c r="AJZ64" s="247"/>
      <c r="AKA64" s="247"/>
      <c r="AKB64" s="247"/>
      <c r="AKC64" s="247"/>
      <c r="AKD64" s="247"/>
      <c r="AKE64" s="247"/>
      <c r="AKF64" s="247"/>
      <c r="AKG64" s="247"/>
      <c r="AKH64" s="247"/>
      <c r="AKI64" s="247"/>
      <c r="AKJ64" s="247"/>
      <c r="AKK64" s="247"/>
      <c r="AKL64" s="247"/>
      <c r="AKM64" s="247"/>
      <c r="AKN64" s="247"/>
      <c r="AKO64" s="247"/>
      <c r="AKP64" s="247"/>
      <c r="AKQ64" s="247"/>
      <c r="AKR64" s="247"/>
      <c r="AKS64" s="247"/>
      <c r="AKT64" s="247"/>
      <c r="AKU64" s="247"/>
      <c r="AKV64" s="247"/>
      <c r="AKW64" s="247"/>
      <c r="AKX64" s="247"/>
      <c r="AKY64" s="247"/>
      <c r="AKZ64" s="247"/>
      <c r="ALA64" s="247"/>
      <c r="ALB64" s="247"/>
      <c r="ALC64" s="247"/>
      <c r="ALD64" s="247"/>
      <c r="ALE64" s="247"/>
      <c r="ALF64" s="247"/>
      <c r="ALG64" s="247"/>
      <c r="ALH64" s="247"/>
      <c r="ALI64" s="247"/>
      <c r="ALJ64" s="247"/>
      <c r="ALK64" s="247"/>
      <c r="ALL64" s="247"/>
      <c r="ALM64" s="247"/>
      <c r="ALN64" s="247"/>
      <c r="ALO64" s="247"/>
      <c r="ALP64" s="247"/>
      <c r="ALQ64" s="247"/>
      <c r="ALR64" s="247"/>
      <c r="ALS64" s="247"/>
      <c r="ALT64" s="247"/>
      <c r="ALU64" s="247"/>
      <c r="ALV64" s="247"/>
      <c r="ALW64" s="247"/>
      <c r="ALX64" s="247"/>
      <c r="ALY64" s="247"/>
      <c r="ALZ64" s="247"/>
      <c r="AMA64" s="247"/>
    </row>
    <row r="65" spans="1:1015">
      <c r="A65" s="259"/>
      <c r="B65" s="260" t="s">
        <v>209</v>
      </c>
      <c r="C65" s="261"/>
      <c r="D65" s="261"/>
      <c r="E65" s="249"/>
      <c r="F65" s="262"/>
      <c r="G65" s="233"/>
      <c r="H65" s="233"/>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77"/>
      <c r="BZ65" s="277"/>
      <c r="CA65" s="277"/>
      <c r="CB65" s="277"/>
      <c r="CC65" s="277"/>
      <c r="CD65" s="2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7"/>
      <c r="DC65" s="277"/>
      <c r="DD65" s="277"/>
      <c r="DE65" s="277"/>
      <c r="DF65" s="277"/>
      <c r="DG65" s="277"/>
      <c r="DH65" s="277"/>
      <c r="DI65" s="277"/>
      <c r="DJ65" s="277"/>
      <c r="DK65" s="277"/>
      <c r="DL65" s="277"/>
      <c r="DM65" s="277"/>
      <c r="DN65" s="277"/>
      <c r="DO65" s="277"/>
      <c r="DP65" s="277"/>
      <c r="DQ65" s="277"/>
      <c r="DR65" s="277"/>
      <c r="DS65" s="277"/>
      <c r="DT65" s="277"/>
      <c r="DU65" s="277"/>
      <c r="DV65" s="277"/>
      <c r="DW65" s="277"/>
      <c r="DX65" s="277"/>
      <c r="DY65" s="277"/>
      <c r="DZ65" s="277"/>
      <c r="EA65" s="277"/>
      <c r="EB65" s="277"/>
      <c r="EC65" s="277"/>
      <c r="ED65" s="277"/>
      <c r="EE65" s="277"/>
      <c r="EF65" s="277"/>
      <c r="EG65" s="277"/>
      <c r="EH65" s="277"/>
      <c r="EI65" s="277"/>
      <c r="EJ65" s="277"/>
      <c r="EK65" s="277"/>
      <c r="EL65" s="277"/>
      <c r="EM65" s="277"/>
      <c r="EN65" s="277"/>
      <c r="EO65" s="277"/>
      <c r="EP65" s="277"/>
      <c r="EQ65" s="277"/>
      <c r="ER65" s="277"/>
      <c r="ES65" s="277"/>
      <c r="ET65" s="277"/>
      <c r="EU65" s="277"/>
      <c r="EV65" s="277"/>
      <c r="EW65" s="277"/>
      <c r="EX65" s="277"/>
      <c r="EY65" s="277"/>
      <c r="EZ65" s="277"/>
      <c r="FA65" s="277"/>
      <c r="FB65" s="277"/>
      <c r="FC65" s="277"/>
      <c r="FD65" s="277"/>
      <c r="FE65" s="277"/>
      <c r="FF65" s="277"/>
      <c r="FG65" s="277"/>
      <c r="FH65" s="277"/>
      <c r="FI65" s="277"/>
      <c r="FJ65" s="277"/>
      <c r="FK65" s="277"/>
      <c r="FL65" s="277"/>
      <c r="FM65" s="277"/>
      <c r="FN65" s="277"/>
      <c r="FO65" s="277"/>
      <c r="FP65" s="277"/>
      <c r="FQ65" s="277"/>
      <c r="FR65" s="277"/>
      <c r="FS65" s="277"/>
      <c r="FT65" s="277"/>
      <c r="FU65" s="277"/>
      <c r="FV65" s="277"/>
      <c r="FW65" s="277"/>
      <c r="FX65" s="277"/>
      <c r="FY65" s="277"/>
      <c r="FZ65" s="277"/>
      <c r="GA65" s="277"/>
      <c r="GB65" s="277"/>
      <c r="GC65" s="277"/>
      <c r="GD65" s="277"/>
      <c r="GE65" s="277"/>
      <c r="GF65" s="277"/>
      <c r="GG65" s="277"/>
      <c r="GH65" s="277"/>
      <c r="GI65" s="277"/>
      <c r="GJ65" s="277"/>
      <c r="GK65" s="277"/>
      <c r="GL65" s="277"/>
      <c r="GM65" s="277"/>
      <c r="GN65" s="277"/>
      <c r="GO65" s="277"/>
      <c r="GP65" s="277"/>
      <c r="GQ65" s="277"/>
      <c r="GR65" s="277"/>
      <c r="GS65" s="277"/>
      <c r="GT65" s="277"/>
      <c r="GU65" s="277"/>
      <c r="GV65" s="277"/>
      <c r="GW65" s="277"/>
      <c r="GX65" s="277"/>
      <c r="GY65" s="277"/>
      <c r="GZ65" s="277"/>
      <c r="HA65" s="277"/>
      <c r="HB65" s="277"/>
      <c r="HC65" s="277"/>
      <c r="HD65" s="277"/>
      <c r="HE65" s="277"/>
      <c r="HF65" s="277"/>
      <c r="HG65" s="277"/>
      <c r="HH65" s="277"/>
      <c r="HI65" s="277"/>
      <c r="HJ65" s="277"/>
      <c r="HK65" s="277"/>
      <c r="HL65" s="277"/>
      <c r="HM65" s="277"/>
      <c r="HN65" s="277"/>
      <c r="HO65" s="277"/>
      <c r="HP65" s="277"/>
      <c r="HQ65" s="277"/>
      <c r="HR65" s="277"/>
      <c r="HS65" s="277"/>
      <c r="HT65" s="277"/>
      <c r="HU65" s="277"/>
      <c r="HV65" s="277"/>
      <c r="HW65" s="277"/>
      <c r="HX65" s="277"/>
      <c r="HY65" s="277"/>
      <c r="HZ65" s="277"/>
      <c r="IA65" s="277"/>
      <c r="IB65" s="277"/>
      <c r="IC65" s="277"/>
      <c r="ID65" s="277"/>
      <c r="IE65" s="277"/>
      <c r="IF65" s="277"/>
      <c r="IG65" s="277"/>
      <c r="IH65" s="277"/>
      <c r="II65" s="277"/>
      <c r="IJ65" s="277"/>
      <c r="IK65" s="277"/>
      <c r="IL65" s="277"/>
      <c r="IM65" s="277"/>
      <c r="IN65" s="277"/>
      <c r="IO65" s="277"/>
      <c r="IP65" s="277"/>
      <c r="IQ65" s="277"/>
      <c r="IR65" s="277"/>
      <c r="IS65" s="277"/>
      <c r="IT65" s="277"/>
      <c r="IU65" s="277"/>
      <c r="IV65" s="277"/>
      <c r="IW65" s="277"/>
      <c r="IX65" s="277"/>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277"/>
      <c r="JX65" s="277"/>
      <c r="JY65" s="277"/>
      <c r="JZ65" s="277"/>
      <c r="KA65" s="277"/>
      <c r="KB65" s="277"/>
      <c r="KC65" s="277"/>
      <c r="KD65" s="277"/>
      <c r="KE65" s="277"/>
      <c r="KF65" s="277"/>
      <c r="KG65" s="277"/>
      <c r="KH65" s="277"/>
      <c r="KI65" s="277"/>
      <c r="KJ65" s="277"/>
      <c r="KK65" s="277"/>
      <c r="KL65" s="277"/>
      <c r="KM65" s="277"/>
      <c r="KN65" s="277"/>
      <c r="KO65" s="277"/>
      <c r="KP65" s="277"/>
      <c r="KQ65" s="277"/>
      <c r="KR65" s="277"/>
      <c r="KS65" s="277"/>
      <c r="KT65" s="277"/>
      <c r="KU65" s="277"/>
      <c r="KV65" s="277"/>
      <c r="KW65" s="277"/>
      <c r="KX65" s="277"/>
      <c r="KY65" s="277"/>
      <c r="KZ65" s="277"/>
      <c r="LA65" s="277"/>
      <c r="LB65" s="277"/>
      <c r="LC65" s="277"/>
      <c r="LD65" s="277"/>
      <c r="LE65" s="277"/>
      <c r="LF65" s="277"/>
      <c r="LG65" s="277"/>
      <c r="LH65" s="277"/>
      <c r="LI65" s="277"/>
      <c r="LJ65" s="277"/>
      <c r="LK65" s="277"/>
      <c r="LL65" s="277"/>
      <c r="LM65" s="277"/>
      <c r="LN65" s="277"/>
      <c r="LO65" s="277"/>
      <c r="LP65" s="277"/>
      <c r="LQ65" s="277"/>
      <c r="LR65" s="277"/>
      <c r="LS65" s="277"/>
      <c r="LT65" s="277"/>
      <c r="LU65" s="277"/>
      <c r="LV65" s="277"/>
      <c r="LW65" s="277"/>
      <c r="LX65" s="277"/>
      <c r="LY65" s="277"/>
      <c r="LZ65" s="277"/>
      <c r="MA65" s="277"/>
      <c r="MB65" s="277"/>
      <c r="MC65" s="277"/>
      <c r="MD65" s="277"/>
      <c r="ME65" s="277"/>
      <c r="MF65" s="277"/>
      <c r="MG65" s="277"/>
      <c r="MH65" s="277"/>
      <c r="MI65" s="277"/>
      <c r="MJ65" s="277"/>
      <c r="MK65" s="277"/>
      <c r="ML65" s="277"/>
      <c r="MM65" s="277"/>
      <c r="MN65" s="277"/>
      <c r="MO65" s="277"/>
      <c r="MP65" s="277"/>
      <c r="MQ65" s="277"/>
      <c r="MR65" s="277"/>
      <c r="MS65" s="277"/>
      <c r="MT65" s="277"/>
      <c r="MU65" s="277"/>
      <c r="MV65" s="277"/>
      <c r="MW65" s="277"/>
      <c r="MX65" s="277"/>
      <c r="MY65" s="277"/>
      <c r="MZ65" s="277"/>
      <c r="NA65" s="277"/>
      <c r="NB65" s="277"/>
      <c r="NC65" s="277"/>
      <c r="ND65" s="277"/>
      <c r="NE65" s="277"/>
      <c r="NF65" s="277"/>
      <c r="NG65" s="277"/>
      <c r="NH65" s="277"/>
      <c r="NI65" s="277"/>
      <c r="NJ65" s="277"/>
      <c r="NK65" s="277"/>
      <c r="NL65" s="277"/>
      <c r="NM65" s="277"/>
      <c r="NN65" s="277"/>
      <c r="NO65" s="277"/>
      <c r="NP65" s="277"/>
      <c r="NQ65" s="277"/>
      <c r="NR65" s="277"/>
      <c r="NS65" s="277"/>
      <c r="NT65" s="277"/>
      <c r="NU65" s="277"/>
      <c r="NV65" s="277"/>
      <c r="NW65" s="277"/>
      <c r="NX65" s="277"/>
      <c r="NY65" s="277"/>
      <c r="NZ65" s="277"/>
      <c r="OA65" s="277"/>
      <c r="OB65" s="277"/>
      <c r="OC65" s="277"/>
      <c r="OD65" s="277"/>
      <c r="OE65" s="277"/>
      <c r="OF65" s="277"/>
      <c r="OG65" s="277"/>
      <c r="OH65" s="277"/>
      <c r="OI65" s="277"/>
      <c r="OJ65" s="277"/>
      <c r="OK65" s="277"/>
      <c r="OL65" s="277"/>
      <c r="OM65" s="277"/>
      <c r="ON65" s="277"/>
      <c r="OO65" s="277"/>
      <c r="OP65" s="277"/>
      <c r="OQ65" s="277"/>
      <c r="OR65" s="277"/>
      <c r="OS65" s="277"/>
      <c r="OT65" s="277"/>
      <c r="OU65" s="277"/>
      <c r="OV65" s="277"/>
      <c r="OW65" s="277"/>
      <c r="OX65" s="277"/>
      <c r="OY65" s="277"/>
      <c r="OZ65" s="277"/>
      <c r="PA65" s="277"/>
      <c r="PB65" s="277"/>
      <c r="PC65" s="277"/>
      <c r="PD65" s="277"/>
      <c r="PE65" s="277"/>
      <c r="PF65" s="277"/>
      <c r="PG65" s="277"/>
      <c r="PH65" s="277"/>
      <c r="PI65" s="277"/>
      <c r="PJ65" s="277"/>
      <c r="PK65" s="277"/>
      <c r="PL65" s="277"/>
      <c r="PM65" s="277"/>
      <c r="PN65" s="277"/>
      <c r="PO65" s="277"/>
      <c r="PP65" s="277"/>
      <c r="PQ65" s="277"/>
      <c r="PR65" s="277"/>
      <c r="PS65" s="277"/>
      <c r="PT65" s="277"/>
      <c r="PU65" s="277"/>
      <c r="PV65" s="277"/>
      <c r="PW65" s="277"/>
      <c r="PX65" s="277"/>
      <c r="PY65" s="277"/>
      <c r="PZ65" s="277"/>
      <c r="QA65" s="277"/>
      <c r="QB65" s="277"/>
      <c r="QC65" s="277"/>
      <c r="QD65" s="277"/>
      <c r="QE65" s="277"/>
      <c r="QF65" s="277"/>
      <c r="QG65" s="277"/>
      <c r="QH65" s="277"/>
      <c r="QI65" s="277"/>
      <c r="QJ65" s="277"/>
      <c r="QK65" s="277"/>
      <c r="QL65" s="277"/>
      <c r="QM65" s="277"/>
      <c r="QN65" s="277"/>
      <c r="QO65" s="277"/>
      <c r="QP65" s="277"/>
      <c r="QQ65" s="277"/>
      <c r="QR65" s="277"/>
      <c r="QS65" s="277"/>
      <c r="QT65" s="277"/>
      <c r="QU65" s="277"/>
      <c r="QV65" s="277"/>
      <c r="QW65" s="277"/>
      <c r="QX65" s="277"/>
      <c r="QY65" s="277"/>
      <c r="QZ65" s="277"/>
      <c r="RA65" s="277"/>
      <c r="RB65" s="277"/>
      <c r="RC65" s="277"/>
      <c r="RD65" s="277"/>
      <c r="RE65" s="277"/>
      <c r="RF65" s="277"/>
      <c r="RG65" s="277"/>
      <c r="RH65" s="277"/>
      <c r="RI65" s="277"/>
      <c r="RJ65" s="277"/>
      <c r="RK65" s="277"/>
      <c r="RL65" s="277"/>
      <c r="RM65" s="277"/>
      <c r="RN65" s="277"/>
      <c r="RO65" s="277"/>
      <c r="RP65" s="277"/>
      <c r="RQ65" s="277"/>
      <c r="RR65" s="277"/>
      <c r="RS65" s="277"/>
      <c r="RT65" s="277"/>
      <c r="RU65" s="277"/>
      <c r="RV65" s="277"/>
      <c r="RW65" s="277"/>
      <c r="RX65" s="277"/>
      <c r="RY65" s="277"/>
      <c r="RZ65" s="277"/>
      <c r="SA65" s="277"/>
      <c r="SB65" s="277"/>
      <c r="SC65" s="277"/>
      <c r="SD65" s="277"/>
      <c r="SE65" s="277"/>
      <c r="SF65" s="277"/>
      <c r="SG65" s="277"/>
      <c r="SH65" s="277"/>
      <c r="SI65" s="277"/>
      <c r="SJ65" s="277"/>
      <c r="SK65" s="277"/>
      <c r="SL65" s="277"/>
      <c r="SM65" s="277"/>
      <c r="SN65" s="277"/>
      <c r="SO65" s="277"/>
      <c r="SP65" s="277"/>
      <c r="SQ65" s="277"/>
      <c r="SR65" s="277"/>
      <c r="SS65" s="277"/>
      <c r="ST65" s="277"/>
      <c r="SU65" s="277"/>
      <c r="SV65" s="277"/>
      <c r="SW65" s="277"/>
      <c r="SX65" s="277"/>
      <c r="SY65" s="277"/>
      <c r="SZ65" s="277"/>
      <c r="TA65" s="277"/>
      <c r="TB65" s="277"/>
      <c r="TC65" s="277"/>
      <c r="TD65" s="277"/>
      <c r="TE65" s="277"/>
      <c r="TF65" s="277"/>
      <c r="TG65" s="277"/>
      <c r="TH65" s="277"/>
      <c r="TI65" s="277"/>
      <c r="TJ65" s="277"/>
      <c r="TK65" s="277"/>
      <c r="TL65" s="277"/>
      <c r="TM65" s="277"/>
      <c r="TN65" s="277"/>
      <c r="TO65" s="277"/>
      <c r="TP65" s="277"/>
      <c r="TQ65" s="277"/>
      <c r="TR65" s="277"/>
      <c r="TS65" s="277"/>
      <c r="TT65" s="277"/>
      <c r="TU65" s="277"/>
      <c r="TV65" s="277"/>
      <c r="TW65" s="277"/>
      <c r="TX65" s="277"/>
      <c r="TY65" s="277"/>
      <c r="TZ65" s="277"/>
      <c r="UA65" s="277"/>
      <c r="UB65" s="277"/>
      <c r="UC65" s="277"/>
      <c r="UD65" s="277"/>
      <c r="UE65" s="277"/>
      <c r="UF65" s="277"/>
      <c r="UG65" s="277"/>
      <c r="UH65" s="277"/>
      <c r="UI65" s="277"/>
      <c r="UJ65" s="277"/>
      <c r="UK65" s="277"/>
      <c r="UL65" s="277"/>
      <c r="UM65" s="277"/>
      <c r="UN65" s="277"/>
      <c r="UO65" s="277"/>
      <c r="UP65" s="277"/>
      <c r="UQ65" s="277"/>
      <c r="UR65" s="277"/>
      <c r="US65" s="277"/>
      <c r="UT65" s="277"/>
      <c r="UU65" s="277"/>
      <c r="UV65" s="277"/>
      <c r="UW65" s="277"/>
      <c r="UX65" s="277"/>
      <c r="UY65" s="277"/>
      <c r="UZ65" s="277"/>
      <c r="VA65" s="277"/>
      <c r="VB65" s="277"/>
      <c r="VC65" s="277"/>
      <c r="VD65" s="277"/>
      <c r="VE65" s="277"/>
      <c r="VF65" s="277"/>
      <c r="VG65" s="277"/>
      <c r="VH65" s="277"/>
      <c r="VI65" s="277"/>
      <c r="VJ65" s="277"/>
      <c r="VK65" s="277"/>
      <c r="VL65" s="277"/>
      <c r="VM65" s="277"/>
      <c r="VN65" s="277"/>
      <c r="VO65" s="277"/>
      <c r="VP65" s="277"/>
      <c r="VQ65" s="277"/>
      <c r="VR65" s="277"/>
      <c r="VS65" s="277"/>
      <c r="VT65" s="277"/>
      <c r="VU65" s="277"/>
      <c r="VV65" s="277"/>
      <c r="VW65" s="277"/>
      <c r="VX65" s="277"/>
      <c r="VY65" s="277"/>
      <c r="VZ65" s="277"/>
      <c r="WA65" s="277"/>
      <c r="WB65" s="277"/>
      <c r="WC65" s="277"/>
      <c r="WD65" s="277"/>
      <c r="WE65" s="277"/>
      <c r="WF65" s="277"/>
      <c r="WG65" s="277"/>
      <c r="WH65" s="277"/>
      <c r="WI65" s="277"/>
      <c r="WJ65" s="277"/>
      <c r="WK65" s="277"/>
      <c r="WL65" s="277"/>
      <c r="WM65" s="277"/>
      <c r="WN65" s="277"/>
      <c r="WO65" s="277"/>
      <c r="WP65" s="277"/>
      <c r="WQ65" s="277"/>
      <c r="WR65" s="277"/>
      <c r="WS65" s="277"/>
      <c r="WT65" s="277"/>
      <c r="WU65" s="277"/>
      <c r="WV65" s="277"/>
      <c r="WW65" s="277"/>
      <c r="WX65" s="277"/>
      <c r="WY65" s="277"/>
      <c r="WZ65" s="277"/>
      <c r="XA65" s="277"/>
      <c r="XB65" s="277"/>
      <c r="XC65" s="277"/>
      <c r="XD65" s="277"/>
      <c r="XE65" s="277"/>
      <c r="XF65" s="277"/>
      <c r="XG65" s="277"/>
      <c r="XH65" s="277"/>
      <c r="XI65" s="277"/>
      <c r="XJ65" s="277"/>
      <c r="XK65" s="277"/>
      <c r="XL65" s="277"/>
      <c r="XM65" s="277"/>
      <c r="XN65" s="277"/>
      <c r="XO65" s="277"/>
      <c r="XP65" s="277"/>
      <c r="XQ65" s="277"/>
      <c r="XR65" s="277"/>
      <c r="XS65" s="277"/>
      <c r="XT65" s="277"/>
      <c r="XU65" s="277"/>
      <c r="XV65" s="277"/>
      <c r="XW65" s="277"/>
      <c r="XX65" s="277"/>
      <c r="XY65" s="277"/>
      <c r="XZ65" s="277"/>
      <c r="YA65" s="277"/>
      <c r="YB65" s="277"/>
      <c r="YC65" s="277"/>
      <c r="YD65" s="277"/>
      <c r="YE65" s="277"/>
      <c r="YF65" s="277"/>
      <c r="YG65" s="277"/>
      <c r="YH65" s="277"/>
      <c r="YI65" s="277"/>
      <c r="YJ65" s="277"/>
      <c r="YK65" s="277"/>
      <c r="YL65" s="277"/>
      <c r="YM65" s="277"/>
      <c r="YN65" s="277"/>
      <c r="YO65" s="277"/>
      <c r="YP65" s="277"/>
      <c r="YQ65" s="277"/>
      <c r="YR65" s="277"/>
      <c r="YS65" s="277"/>
      <c r="YT65" s="277"/>
      <c r="YU65" s="277"/>
      <c r="YV65" s="277"/>
      <c r="YW65" s="277"/>
      <c r="YX65" s="277"/>
      <c r="YY65" s="277"/>
      <c r="YZ65" s="277"/>
      <c r="ZA65" s="277"/>
      <c r="ZB65" s="277"/>
      <c r="ZC65" s="277"/>
      <c r="ZD65" s="277"/>
      <c r="ZE65" s="277"/>
      <c r="ZF65" s="277"/>
      <c r="ZG65" s="277"/>
      <c r="ZH65" s="277"/>
      <c r="ZI65" s="277"/>
      <c r="ZJ65" s="277"/>
      <c r="ZK65" s="277"/>
      <c r="ZL65" s="277"/>
      <c r="ZM65" s="277"/>
      <c r="ZN65" s="277"/>
      <c r="ZO65" s="277"/>
      <c r="ZP65" s="277"/>
      <c r="ZQ65" s="277"/>
      <c r="ZR65" s="277"/>
      <c r="ZS65" s="277"/>
      <c r="ZT65" s="277"/>
      <c r="ZU65" s="277"/>
      <c r="ZV65" s="277"/>
      <c r="ZW65" s="277"/>
      <c r="ZX65" s="277"/>
      <c r="ZY65" s="277"/>
      <c r="ZZ65" s="277"/>
      <c r="AAA65" s="277"/>
      <c r="AAB65" s="277"/>
      <c r="AAC65" s="277"/>
      <c r="AAD65" s="277"/>
      <c r="AAE65" s="277"/>
      <c r="AAF65" s="277"/>
      <c r="AAG65" s="277"/>
      <c r="AAH65" s="277"/>
      <c r="AAI65" s="277"/>
      <c r="AAJ65" s="277"/>
      <c r="AAK65" s="277"/>
      <c r="AAL65" s="277"/>
      <c r="AAM65" s="277"/>
      <c r="AAN65" s="277"/>
      <c r="AAO65" s="277"/>
      <c r="AAP65" s="277"/>
      <c r="AAQ65" s="277"/>
      <c r="AAR65" s="277"/>
      <c r="AAS65" s="277"/>
      <c r="AAT65" s="277"/>
      <c r="AAU65" s="277"/>
      <c r="AAV65" s="277"/>
      <c r="AAW65" s="277"/>
      <c r="AAX65" s="277"/>
      <c r="AAY65" s="277"/>
      <c r="AAZ65" s="277"/>
      <c r="ABA65" s="277"/>
      <c r="ABB65" s="277"/>
      <c r="ABC65" s="277"/>
      <c r="ABD65" s="277"/>
      <c r="ABE65" s="277"/>
      <c r="ABF65" s="277"/>
      <c r="ABG65" s="277"/>
      <c r="ABH65" s="277"/>
      <c r="ABI65" s="277"/>
      <c r="ABJ65" s="277"/>
      <c r="ABK65" s="277"/>
      <c r="ABL65" s="277"/>
      <c r="ABM65" s="277"/>
      <c r="ABN65" s="277"/>
      <c r="ABO65" s="277"/>
      <c r="ABP65" s="277"/>
      <c r="ABQ65" s="277"/>
      <c r="ABR65" s="277"/>
      <c r="ABS65" s="277"/>
      <c r="ABT65" s="277"/>
      <c r="ABU65" s="277"/>
      <c r="ABV65" s="277"/>
      <c r="ABW65" s="277"/>
      <c r="ABX65" s="277"/>
      <c r="ABY65" s="277"/>
      <c r="ABZ65" s="277"/>
      <c r="ACA65" s="277"/>
      <c r="ACB65" s="277"/>
      <c r="ACC65" s="277"/>
      <c r="ACD65" s="277"/>
      <c r="ACE65" s="277"/>
      <c r="ACF65" s="277"/>
      <c r="ACG65" s="277"/>
      <c r="ACH65" s="277"/>
      <c r="ACI65" s="277"/>
      <c r="ACJ65" s="277"/>
      <c r="ACK65" s="277"/>
      <c r="ACL65" s="277"/>
      <c r="ACM65" s="277"/>
      <c r="ACN65" s="277"/>
      <c r="ACO65" s="277"/>
      <c r="ACP65" s="277"/>
      <c r="ACQ65" s="277"/>
      <c r="ACR65" s="277"/>
      <c r="ACS65" s="277"/>
      <c r="ACT65" s="277"/>
      <c r="ACU65" s="277"/>
      <c r="ACV65" s="277"/>
      <c r="ACW65" s="277"/>
      <c r="ACX65" s="277"/>
      <c r="ACY65" s="277"/>
      <c r="ACZ65" s="277"/>
      <c r="ADA65" s="277"/>
      <c r="ADB65" s="277"/>
      <c r="ADC65" s="277"/>
      <c r="ADD65" s="277"/>
      <c r="ADE65" s="277"/>
      <c r="ADF65" s="277"/>
      <c r="ADG65" s="277"/>
      <c r="ADH65" s="277"/>
      <c r="ADI65" s="277"/>
      <c r="ADJ65" s="277"/>
      <c r="ADK65" s="277"/>
      <c r="ADL65" s="277"/>
      <c r="ADM65" s="277"/>
      <c r="ADN65" s="277"/>
      <c r="ADO65" s="277"/>
      <c r="ADP65" s="277"/>
      <c r="ADQ65" s="277"/>
      <c r="ADR65" s="277"/>
      <c r="ADS65" s="277"/>
      <c r="ADT65" s="277"/>
      <c r="ADU65" s="277"/>
      <c r="ADV65" s="277"/>
      <c r="ADW65" s="277"/>
      <c r="ADX65" s="277"/>
      <c r="ADY65" s="277"/>
      <c r="ADZ65" s="277"/>
      <c r="AEA65" s="277"/>
      <c r="AEB65" s="277"/>
      <c r="AEC65" s="277"/>
      <c r="AED65" s="277"/>
      <c r="AEE65" s="277"/>
      <c r="AEF65" s="277"/>
      <c r="AEG65" s="277"/>
      <c r="AEH65" s="277"/>
      <c r="AEI65" s="277"/>
      <c r="AEJ65" s="277"/>
      <c r="AEK65" s="277"/>
      <c r="AEL65" s="277"/>
      <c r="AEM65" s="277"/>
      <c r="AEN65" s="277"/>
      <c r="AEO65" s="277"/>
      <c r="AEP65" s="277"/>
      <c r="AEQ65" s="277"/>
      <c r="AER65" s="277"/>
      <c r="AES65" s="277"/>
      <c r="AET65" s="277"/>
      <c r="AEU65" s="277"/>
      <c r="AEV65" s="277"/>
      <c r="AEW65" s="277"/>
      <c r="AEX65" s="277"/>
      <c r="AEY65" s="277"/>
      <c r="AEZ65" s="277"/>
      <c r="AFA65" s="277"/>
      <c r="AFB65" s="277"/>
      <c r="AFC65" s="277"/>
      <c r="AFD65" s="277"/>
      <c r="AFE65" s="277"/>
      <c r="AFF65" s="277"/>
      <c r="AFG65" s="277"/>
      <c r="AFH65" s="277"/>
      <c r="AFI65" s="277"/>
      <c r="AFJ65" s="277"/>
      <c r="AFK65" s="277"/>
      <c r="AFL65" s="277"/>
      <c r="AFM65" s="277"/>
      <c r="AFN65" s="277"/>
      <c r="AFO65" s="277"/>
      <c r="AFP65" s="277"/>
      <c r="AFQ65" s="277"/>
      <c r="AFR65" s="277"/>
      <c r="AFS65" s="277"/>
      <c r="AFT65" s="277"/>
      <c r="AFU65" s="277"/>
      <c r="AFV65" s="277"/>
      <c r="AFW65" s="277"/>
      <c r="AFX65" s="277"/>
      <c r="AFY65" s="277"/>
      <c r="AFZ65" s="277"/>
      <c r="AGA65" s="277"/>
      <c r="AGB65" s="277"/>
      <c r="AGC65" s="277"/>
      <c r="AGD65" s="277"/>
      <c r="AGE65" s="277"/>
      <c r="AGF65" s="277"/>
      <c r="AGG65" s="277"/>
      <c r="AGH65" s="277"/>
      <c r="AGI65" s="277"/>
      <c r="AGJ65" s="277"/>
      <c r="AGK65" s="277"/>
      <c r="AGL65" s="277"/>
      <c r="AGM65" s="277"/>
      <c r="AGN65" s="277"/>
      <c r="AGO65" s="277"/>
      <c r="AGP65" s="277"/>
      <c r="AGQ65" s="277"/>
      <c r="AGR65" s="277"/>
      <c r="AGS65" s="277"/>
      <c r="AGT65" s="277"/>
      <c r="AGU65" s="277"/>
      <c r="AGV65" s="277"/>
      <c r="AGW65" s="277"/>
      <c r="AGX65" s="277"/>
      <c r="AGY65" s="277"/>
      <c r="AGZ65" s="277"/>
      <c r="AHA65" s="277"/>
      <c r="AHB65" s="277"/>
      <c r="AHC65" s="277"/>
      <c r="AHD65" s="277"/>
      <c r="AHE65" s="277"/>
      <c r="AHF65" s="277"/>
      <c r="AHG65" s="277"/>
      <c r="AHH65" s="277"/>
      <c r="AHI65" s="277"/>
      <c r="AHJ65" s="277"/>
      <c r="AHK65" s="277"/>
      <c r="AHL65" s="277"/>
      <c r="AHM65" s="277"/>
      <c r="AHN65" s="277"/>
      <c r="AHO65" s="277"/>
      <c r="AHP65" s="277"/>
      <c r="AHQ65" s="277"/>
      <c r="AHR65" s="277"/>
      <c r="AHS65" s="277"/>
      <c r="AHT65" s="277"/>
      <c r="AHU65" s="277"/>
      <c r="AHV65" s="277"/>
      <c r="AHW65" s="277"/>
      <c r="AHX65" s="277"/>
      <c r="AHY65" s="277"/>
      <c r="AHZ65" s="277"/>
      <c r="AIA65" s="277"/>
      <c r="AIB65" s="277"/>
      <c r="AIC65" s="277"/>
      <c r="AID65" s="277"/>
      <c r="AIE65" s="277"/>
      <c r="AIF65" s="277"/>
      <c r="AIG65" s="277"/>
      <c r="AIH65" s="277"/>
      <c r="AII65" s="277"/>
      <c r="AIJ65" s="277"/>
      <c r="AIK65" s="277"/>
      <c r="AIL65" s="277"/>
      <c r="AIM65" s="277"/>
      <c r="AIN65" s="277"/>
      <c r="AIO65" s="277"/>
      <c r="AIP65" s="277"/>
      <c r="AIQ65" s="277"/>
      <c r="AIR65" s="277"/>
      <c r="AIS65" s="277"/>
      <c r="AIT65" s="277"/>
      <c r="AIU65" s="277"/>
      <c r="AIV65" s="277"/>
      <c r="AIW65" s="277"/>
      <c r="AIX65" s="277"/>
      <c r="AIY65" s="277"/>
      <c r="AIZ65" s="277"/>
      <c r="AJA65" s="277"/>
      <c r="AJB65" s="277"/>
      <c r="AJC65" s="277"/>
      <c r="AJD65" s="277"/>
      <c r="AJE65" s="277"/>
      <c r="AJF65" s="277"/>
      <c r="AJG65" s="277"/>
      <c r="AJH65" s="277"/>
      <c r="AJI65" s="277"/>
      <c r="AJJ65" s="277"/>
      <c r="AJK65" s="277"/>
      <c r="AJL65" s="277"/>
      <c r="AJM65" s="277"/>
      <c r="AJN65" s="277"/>
      <c r="AJO65" s="277"/>
      <c r="AJP65" s="277"/>
      <c r="AJQ65" s="277"/>
      <c r="AJR65" s="277"/>
      <c r="AJS65" s="277"/>
      <c r="AJT65" s="277"/>
      <c r="AJU65" s="277"/>
      <c r="AJV65" s="277"/>
      <c r="AJW65" s="277"/>
      <c r="AJX65" s="277"/>
      <c r="AJY65" s="277"/>
      <c r="AJZ65" s="277"/>
      <c r="AKA65" s="277"/>
      <c r="AKB65" s="277"/>
      <c r="AKC65" s="277"/>
      <c r="AKD65" s="277"/>
      <c r="AKE65" s="277"/>
      <c r="AKF65" s="277"/>
      <c r="AKG65" s="277"/>
      <c r="AKH65" s="277"/>
      <c r="AKI65" s="277"/>
      <c r="AKJ65" s="277"/>
      <c r="AKK65" s="277"/>
      <c r="AKL65" s="277"/>
      <c r="AKM65" s="277"/>
      <c r="AKN65" s="277"/>
      <c r="AKO65" s="277"/>
      <c r="AKP65" s="277"/>
      <c r="AKQ65" s="277"/>
      <c r="AKR65" s="277"/>
      <c r="AKS65" s="277"/>
      <c r="AKT65" s="277"/>
      <c r="AKU65" s="277"/>
      <c r="AKV65" s="277"/>
      <c r="AKW65" s="277"/>
      <c r="AKX65" s="277"/>
      <c r="AKY65" s="277"/>
      <c r="AKZ65" s="277"/>
      <c r="ALA65" s="277"/>
      <c r="ALB65" s="277"/>
      <c r="ALC65" s="277"/>
      <c r="ALD65" s="277"/>
      <c r="ALE65" s="277"/>
      <c r="ALF65" s="277"/>
      <c r="ALG65" s="277"/>
      <c r="ALH65" s="277"/>
      <c r="ALI65" s="277"/>
      <c r="ALJ65" s="277"/>
      <c r="ALK65" s="277"/>
      <c r="ALL65" s="277"/>
      <c r="ALM65" s="277"/>
      <c r="ALN65" s="277"/>
      <c r="ALO65" s="277"/>
      <c r="ALP65" s="277"/>
      <c r="ALQ65" s="277"/>
      <c r="ALR65" s="277"/>
      <c r="ALS65" s="277"/>
      <c r="ALT65" s="277"/>
      <c r="ALU65" s="277"/>
      <c r="ALV65" s="277"/>
      <c r="ALW65" s="277"/>
      <c r="ALX65" s="277"/>
      <c r="ALY65" s="277"/>
      <c r="ALZ65" s="277"/>
      <c r="AMA65" s="277"/>
    </row>
    <row r="66" spans="1:1015" s="241" customFormat="1" ht="12">
      <c r="A66" s="256">
        <f>A64+1</f>
        <v>3</v>
      </c>
      <c r="B66" s="275" t="s">
        <v>210</v>
      </c>
      <c r="C66" s="258" t="s">
        <v>131</v>
      </c>
      <c r="D66" s="256">
        <v>10</v>
      </c>
      <c r="E66" s="246"/>
      <c r="F66" s="254">
        <f>E66*D66</f>
        <v>0</v>
      </c>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7"/>
      <c r="DW66" s="247"/>
      <c r="DX66" s="247"/>
      <c r="DY66" s="247"/>
      <c r="DZ66" s="247"/>
      <c r="EA66" s="247"/>
      <c r="EB66" s="247"/>
      <c r="EC66" s="247"/>
      <c r="ED66" s="247"/>
      <c r="EE66" s="247"/>
      <c r="EF66" s="247"/>
      <c r="EG66" s="247"/>
      <c r="EH66" s="247"/>
      <c r="EI66" s="247"/>
      <c r="EJ66" s="247"/>
      <c r="EK66" s="247"/>
      <c r="EL66" s="247"/>
      <c r="EM66" s="247"/>
      <c r="EN66" s="247"/>
      <c r="EO66" s="247"/>
      <c r="EP66" s="247"/>
      <c r="EQ66" s="247"/>
      <c r="ER66" s="247"/>
      <c r="ES66" s="247"/>
      <c r="ET66" s="247"/>
      <c r="EU66" s="247"/>
      <c r="EV66" s="247"/>
      <c r="EW66" s="247"/>
      <c r="EX66" s="247"/>
      <c r="EY66" s="247"/>
      <c r="EZ66" s="247"/>
      <c r="FA66" s="247"/>
      <c r="FB66" s="247"/>
      <c r="FC66" s="247"/>
      <c r="FD66" s="247"/>
      <c r="FE66" s="247"/>
      <c r="FF66" s="247"/>
      <c r="FG66" s="247"/>
      <c r="FH66" s="247"/>
      <c r="FI66" s="247"/>
      <c r="FJ66" s="247"/>
      <c r="FK66" s="247"/>
      <c r="FL66" s="247"/>
      <c r="FM66" s="247"/>
      <c r="FN66" s="247"/>
      <c r="FO66" s="247"/>
      <c r="FP66" s="247"/>
      <c r="FQ66" s="247"/>
      <c r="FR66" s="247"/>
      <c r="FS66" s="247"/>
      <c r="FT66" s="247"/>
      <c r="FU66" s="247"/>
      <c r="FV66" s="247"/>
      <c r="FW66" s="247"/>
      <c r="FX66" s="247"/>
      <c r="FY66" s="247"/>
      <c r="FZ66" s="247"/>
      <c r="GA66" s="247"/>
      <c r="GB66" s="247"/>
      <c r="GC66" s="247"/>
      <c r="GD66" s="247"/>
      <c r="GE66" s="247"/>
      <c r="GF66" s="247"/>
      <c r="GG66" s="247"/>
      <c r="GH66" s="247"/>
      <c r="GI66" s="247"/>
      <c r="GJ66" s="247"/>
      <c r="GK66" s="247"/>
      <c r="GL66" s="247"/>
      <c r="GM66" s="247"/>
      <c r="GN66" s="247"/>
      <c r="GO66" s="247"/>
      <c r="GP66" s="247"/>
      <c r="GQ66" s="247"/>
      <c r="GR66" s="247"/>
      <c r="GS66" s="247"/>
      <c r="GT66" s="247"/>
      <c r="GU66" s="247"/>
      <c r="GV66" s="247"/>
      <c r="GW66" s="247"/>
      <c r="GX66" s="247"/>
      <c r="GY66" s="247"/>
      <c r="GZ66" s="247"/>
      <c r="HA66" s="247"/>
      <c r="HB66" s="247"/>
      <c r="HC66" s="247"/>
      <c r="HD66" s="247"/>
      <c r="HE66" s="247"/>
      <c r="HF66" s="247"/>
      <c r="HG66" s="247"/>
      <c r="HH66" s="247"/>
      <c r="HI66" s="247"/>
      <c r="HJ66" s="247"/>
      <c r="HK66" s="247"/>
      <c r="HL66" s="247"/>
      <c r="HM66" s="247"/>
      <c r="HN66" s="247"/>
      <c r="HO66" s="247"/>
      <c r="HP66" s="247"/>
      <c r="HQ66" s="247"/>
      <c r="HR66" s="247"/>
      <c r="HS66" s="247"/>
      <c r="HT66" s="247"/>
      <c r="HU66" s="247"/>
      <c r="HV66" s="247"/>
      <c r="HW66" s="247"/>
      <c r="HX66" s="247"/>
      <c r="HY66" s="247"/>
      <c r="HZ66" s="247"/>
      <c r="IA66" s="247"/>
      <c r="IB66" s="247"/>
      <c r="IC66" s="247"/>
      <c r="ID66" s="247"/>
      <c r="IE66" s="247"/>
      <c r="IF66" s="247"/>
      <c r="IG66" s="247"/>
      <c r="IH66" s="247"/>
      <c r="II66" s="247"/>
      <c r="IJ66" s="247"/>
      <c r="IK66" s="247"/>
      <c r="IL66" s="247"/>
      <c r="IM66" s="247"/>
      <c r="IN66" s="247"/>
      <c r="IO66" s="247"/>
      <c r="IP66" s="247"/>
      <c r="IQ66" s="247"/>
      <c r="IR66" s="247"/>
      <c r="IS66" s="247"/>
      <c r="IT66" s="247"/>
      <c r="IU66" s="247"/>
      <c r="IV66" s="247"/>
      <c r="IW66" s="247"/>
      <c r="IX66" s="247"/>
      <c r="IY66" s="247"/>
      <c r="IZ66" s="247"/>
      <c r="JA66" s="247"/>
      <c r="JB66" s="247"/>
      <c r="JC66" s="247"/>
      <c r="JD66" s="247"/>
      <c r="JE66" s="247"/>
      <c r="JF66" s="247"/>
      <c r="JG66" s="247"/>
      <c r="JH66" s="247"/>
      <c r="JI66" s="247"/>
      <c r="JJ66" s="247"/>
      <c r="JK66" s="247"/>
      <c r="JL66" s="247"/>
      <c r="JM66" s="247"/>
      <c r="JN66" s="247"/>
      <c r="JO66" s="247"/>
      <c r="JP66" s="247"/>
      <c r="JQ66" s="247"/>
      <c r="JR66" s="247"/>
      <c r="JS66" s="247"/>
      <c r="JT66" s="247"/>
      <c r="JU66" s="247"/>
      <c r="JV66" s="247"/>
      <c r="JW66" s="247"/>
      <c r="JX66" s="247"/>
      <c r="JY66" s="247"/>
      <c r="JZ66" s="247"/>
      <c r="KA66" s="247"/>
      <c r="KB66" s="247"/>
      <c r="KC66" s="247"/>
      <c r="KD66" s="247"/>
      <c r="KE66" s="247"/>
      <c r="KF66" s="247"/>
      <c r="KG66" s="247"/>
      <c r="KH66" s="247"/>
      <c r="KI66" s="247"/>
      <c r="KJ66" s="247"/>
      <c r="KK66" s="247"/>
      <c r="KL66" s="247"/>
      <c r="KM66" s="247"/>
      <c r="KN66" s="247"/>
      <c r="KO66" s="247"/>
      <c r="KP66" s="247"/>
      <c r="KQ66" s="247"/>
      <c r="KR66" s="247"/>
      <c r="KS66" s="247"/>
      <c r="KT66" s="247"/>
      <c r="KU66" s="247"/>
      <c r="KV66" s="247"/>
      <c r="KW66" s="247"/>
      <c r="KX66" s="247"/>
      <c r="KY66" s="247"/>
      <c r="KZ66" s="247"/>
      <c r="LA66" s="247"/>
      <c r="LB66" s="247"/>
      <c r="LC66" s="247"/>
      <c r="LD66" s="247"/>
      <c r="LE66" s="247"/>
      <c r="LF66" s="247"/>
      <c r="LG66" s="247"/>
      <c r="LH66" s="247"/>
      <c r="LI66" s="247"/>
      <c r="LJ66" s="247"/>
      <c r="LK66" s="247"/>
      <c r="LL66" s="247"/>
      <c r="LM66" s="247"/>
      <c r="LN66" s="247"/>
      <c r="LO66" s="247"/>
      <c r="LP66" s="247"/>
      <c r="LQ66" s="247"/>
      <c r="LR66" s="247"/>
      <c r="LS66" s="247"/>
      <c r="LT66" s="247"/>
      <c r="LU66" s="247"/>
      <c r="LV66" s="247"/>
      <c r="LW66" s="247"/>
      <c r="LX66" s="247"/>
      <c r="LY66" s="247"/>
      <c r="LZ66" s="247"/>
      <c r="MA66" s="247"/>
      <c r="MB66" s="247"/>
      <c r="MC66" s="247"/>
      <c r="MD66" s="247"/>
      <c r="ME66" s="247"/>
      <c r="MF66" s="247"/>
      <c r="MG66" s="247"/>
      <c r="MH66" s="247"/>
      <c r="MI66" s="247"/>
      <c r="MJ66" s="247"/>
      <c r="MK66" s="247"/>
      <c r="ML66" s="247"/>
      <c r="MM66" s="247"/>
      <c r="MN66" s="247"/>
      <c r="MO66" s="247"/>
      <c r="MP66" s="247"/>
      <c r="MQ66" s="247"/>
      <c r="MR66" s="247"/>
      <c r="MS66" s="247"/>
      <c r="MT66" s="247"/>
      <c r="MU66" s="247"/>
      <c r="MV66" s="247"/>
      <c r="MW66" s="247"/>
      <c r="MX66" s="247"/>
      <c r="MY66" s="247"/>
      <c r="MZ66" s="247"/>
      <c r="NA66" s="247"/>
      <c r="NB66" s="247"/>
      <c r="NC66" s="247"/>
      <c r="ND66" s="247"/>
      <c r="NE66" s="247"/>
      <c r="NF66" s="247"/>
      <c r="NG66" s="247"/>
      <c r="NH66" s="247"/>
      <c r="NI66" s="247"/>
      <c r="NJ66" s="247"/>
      <c r="NK66" s="247"/>
      <c r="NL66" s="247"/>
      <c r="NM66" s="247"/>
      <c r="NN66" s="247"/>
      <c r="NO66" s="247"/>
      <c r="NP66" s="247"/>
      <c r="NQ66" s="247"/>
      <c r="NR66" s="247"/>
      <c r="NS66" s="247"/>
      <c r="NT66" s="247"/>
      <c r="NU66" s="247"/>
      <c r="NV66" s="247"/>
      <c r="NW66" s="247"/>
      <c r="NX66" s="247"/>
      <c r="NY66" s="247"/>
      <c r="NZ66" s="247"/>
      <c r="OA66" s="247"/>
      <c r="OB66" s="247"/>
      <c r="OC66" s="247"/>
      <c r="OD66" s="247"/>
      <c r="OE66" s="247"/>
      <c r="OF66" s="247"/>
      <c r="OG66" s="247"/>
      <c r="OH66" s="247"/>
      <c r="OI66" s="247"/>
      <c r="OJ66" s="247"/>
      <c r="OK66" s="247"/>
      <c r="OL66" s="247"/>
      <c r="OM66" s="247"/>
      <c r="ON66" s="247"/>
      <c r="OO66" s="247"/>
      <c r="OP66" s="247"/>
      <c r="OQ66" s="247"/>
      <c r="OR66" s="247"/>
      <c r="OS66" s="247"/>
      <c r="OT66" s="247"/>
      <c r="OU66" s="247"/>
      <c r="OV66" s="247"/>
      <c r="OW66" s="247"/>
      <c r="OX66" s="247"/>
      <c r="OY66" s="247"/>
      <c r="OZ66" s="247"/>
      <c r="PA66" s="247"/>
      <c r="PB66" s="247"/>
      <c r="PC66" s="247"/>
      <c r="PD66" s="247"/>
      <c r="PE66" s="247"/>
      <c r="PF66" s="247"/>
      <c r="PG66" s="247"/>
      <c r="PH66" s="247"/>
      <c r="PI66" s="247"/>
      <c r="PJ66" s="247"/>
      <c r="PK66" s="247"/>
      <c r="PL66" s="247"/>
      <c r="PM66" s="247"/>
      <c r="PN66" s="247"/>
      <c r="PO66" s="247"/>
      <c r="PP66" s="247"/>
      <c r="PQ66" s="247"/>
      <c r="PR66" s="247"/>
      <c r="PS66" s="247"/>
      <c r="PT66" s="247"/>
      <c r="PU66" s="247"/>
      <c r="PV66" s="247"/>
      <c r="PW66" s="247"/>
      <c r="PX66" s="247"/>
      <c r="PY66" s="247"/>
      <c r="PZ66" s="247"/>
      <c r="QA66" s="247"/>
      <c r="QB66" s="247"/>
      <c r="QC66" s="247"/>
      <c r="QD66" s="247"/>
      <c r="QE66" s="247"/>
      <c r="QF66" s="247"/>
      <c r="QG66" s="247"/>
      <c r="QH66" s="247"/>
      <c r="QI66" s="247"/>
      <c r="QJ66" s="247"/>
      <c r="QK66" s="247"/>
      <c r="QL66" s="247"/>
      <c r="QM66" s="247"/>
      <c r="QN66" s="247"/>
      <c r="QO66" s="247"/>
      <c r="QP66" s="247"/>
      <c r="QQ66" s="247"/>
      <c r="QR66" s="247"/>
      <c r="QS66" s="247"/>
      <c r="QT66" s="247"/>
      <c r="QU66" s="247"/>
      <c r="QV66" s="247"/>
      <c r="QW66" s="247"/>
      <c r="QX66" s="247"/>
      <c r="QY66" s="247"/>
      <c r="QZ66" s="247"/>
      <c r="RA66" s="247"/>
      <c r="RB66" s="247"/>
      <c r="RC66" s="247"/>
      <c r="RD66" s="247"/>
      <c r="RE66" s="247"/>
      <c r="RF66" s="247"/>
      <c r="RG66" s="247"/>
      <c r="RH66" s="247"/>
      <c r="RI66" s="247"/>
      <c r="RJ66" s="247"/>
      <c r="RK66" s="247"/>
      <c r="RL66" s="247"/>
      <c r="RM66" s="247"/>
      <c r="RN66" s="247"/>
      <c r="RO66" s="247"/>
      <c r="RP66" s="247"/>
      <c r="RQ66" s="247"/>
      <c r="RR66" s="247"/>
      <c r="RS66" s="247"/>
      <c r="RT66" s="247"/>
      <c r="RU66" s="247"/>
      <c r="RV66" s="247"/>
      <c r="RW66" s="247"/>
      <c r="RX66" s="247"/>
      <c r="RY66" s="247"/>
      <c r="RZ66" s="247"/>
      <c r="SA66" s="247"/>
      <c r="SB66" s="247"/>
      <c r="SC66" s="247"/>
      <c r="SD66" s="247"/>
      <c r="SE66" s="247"/>
      <c r="SF66" s="247"/>
      <c r="SG66" s="247"/>
      <c r="SH66" s="247"/>
      <c r="SI66" s="247"/>
      <c r="SJ66" s="247"/>
      <c r="SK66" s="247"/>
      <c r="SL66" s="247"/>
      <c r="SM66" s="247"/>
      <c r="SN66" s="247"/>
      <c r="SO66" s="247"/>
      <c r="SP66" s="247"/>
      <c r="SQ66" s="247"/>
      <c r="SR66" s="247"/>
      <c r="SS66" s="247"/>
      <c r="ST66" s="247"/>
      <c r="SU66" s="247"/>
      <c r="SV66" s="247"/>
      <c r="SW66" s="247"/>
      <c r="SX66" s="247"/>
      <c r="SY66" s="247"/>
      <c r="SZ66" s="247"/>
      <c r="TA66" s="247"/>
      <c r="TB66" s="247"/>
      <c r="TC66" s="247"/>
      <c r="TD66" s="247"/>
      <c r="TE66" s="247"/>
      <c r="TF66" s="247"/>
      <c r="TG66" s="247"/>
      <c r="TH66" s="247"/>
      <c r="TI66" s="247"/>
      <c r="TJ66" s="247"/>
      <c r="TK66" s="247"/>
      <c r="TL66" s="247"/>
      <c r="TM66" s="247"/>
      <c r="TN66" s="247"/>
      <c r="TO66" s="247"/>
      <c r="TP66" s="247"/>
      <c r="TQ66" s="247"/>
      <c r="TR66" s="247"/>
      <c r="TS66" s="247"/>
      <c r="TT66" s="247"/>
      <c r="TU66" s="247"/>
      <c r="TV66" s="247"/>
      <c r="TW66" s="247"/>
      <c r="TX66" s="247"/>
      <c r="TY66" s="247"/>
      <c r="TZ66" s="247"/>
      <c r="UA66" s="247"/>
      <c r="UB66" s="247"/>
      <c r="UC66" s="247"/>
      <c r="UD66" s="247"/>
      <c r="UE66" s="247"/>
      <c r="UF66" s="247"/>
      <c r="UG66" s="247"/>
      <c r="UH66" s="247"/>
      <c r="UI66" s="247"/>
      <c r="UJ66" s="247"/>
      <c r="UK66" s="247"/>
      <c r="UL66" s="247"/>
      <c r="UM66" s="247"/>
      <c r="UN66" s="247"/>
      <c r="UO66" s="247"/>
      <c r="UP66" s="247"/>
      <c r="UQ66" s="247"/>
      <c r="UR66" s="247"/>
      <c r="US66" s="247"/>
      <c r="UT66" s="247"/>
      <c r="UU66" s="247"/>
      <c r="UV66" s="247"/>
      <c r="UW66" s="247"/>
      <c r="UX66" s="247"/>
      <c r="UY66" s="247"/>
      <c r="UZ66" s="247"/>
      <c r="VA66" s="247"/>
      <c r="VB66" s="247"/>
      <c r="VC66" s="247"/>
      <c r="VD66" s="247"/>
      <c r="VE66" s="247"/>
      <c r="VF66" s="247"/>
      <c r="VG66" s="247"/>
      <c r="VH66" s="247"/>
      <c r="VI66" s="247"/>
      <c r="VJ66" s="247"/>
      <c r="VK66" s="247"/>
      <c r="VL66" s="247"/>
      <c r="VM66" s="247"/>
      <c r="VN66" s="247"/>
      <c r="VO66" s="247"/>
      <c r="VP66" s="247"/>
      <c r="VQ66" s="247"/>
      <c r="VR66" s="247"/>
      <c r="VS66" s="247"/>
      <c r="VT66" s="247"/>
      <c r="VU66" s="247"/>
      <c r="VV66" s="247"/>
      <c r="VW66" s="247"/>
      <c r="VX66" s="247"/>
      <c r="VY66" s="247"/>
      <c r="VZ66" s="247"/>
      <c r="WA66" s="247"/>
      <c r="WB66" s="247"/>
      <c r="WC66" s="247"/>
      <c r="WD66" s="247"/>
      <c r="WE66" s="247"/>
      <c r="WF66" s="247"/>
      <c r="WG66" s="247"/>
      <c r="WH66" s="247"/>
      <c r="WI66" s="247"/>
      <c r="WJ66" s="247"/>
      <c r="WK66" s="247"/>
      <c r="WL66" s="247"/>
      <c r="WM66" s="247"/>
      <c r="WN66" s="247"/>
      <c r="WO66" s="247"/>
      <c r="WP66" s="247"/>
      <c r="WQ66" s="247"/>
      <c r="WR66" s="247"/>
      <c r="WS66" s="247"/>
      <c r="WT66" s="247"/>
      <c r="WU66" s="247"/>
      <c r="WV66" s="247"/>
      <c r="WW66" s="247"/>
      <c r="WX66" s="247"/>
      <c r="WY66" s="247"/>
      <c r="WZ66" s="247"/>
      <c r="XA66" s="247"/>
      <c r="XB66" s="247"/>
      <c r="XC66" s="247"/>
      <c r="XD66" s="247"/>
      <c r="XE66" s="247"/>
      <c r="XF66" s="247"/>
      <c r="XG66" s="247"/>
      <c r="XH66" s="247"/>
      <c r="XI66" s="247"/>
      <c r="XJ66" s="247"/>
      <c r="XK66" s="247"/>
      <c r="XL66" s="247"/>
      <c r="XM66" s="247"/>
      <c r="XN66" s="247"/>
      <c r="XO66" s="247"/>
      <c r="XP66" s="247"/>
      <c r="XQ66" s="247"/>
      <c r="XR66" s="247"/>
      <c r="XS66" s="247"/>
      <c r="XT66" s="247"/>
      <c r="XU66" s="247"/>
      <c r="XV66" s="247"/>
      <c r="XW66" s="247"/>
      <c r="XX66" s="247"/>
      <c r="XY66" s="247"/>
      <c r="XZ66" s="247"/>
      <c r="YA66" s="247"/>
      <c r="YB66" s="247"/>
      <c r="YC66" s="247"/>
      <c r="YD66" s="247"/>
      <c r="YE66" s="247"/>
      <c r="YF66" s="247"/>
      <c r="YG66" s="247"/>
      <c r="YH66" s="247"/>
      <c r="YI66" s="247"/>
      <c r="YJ66" s="247"/>
      <c r="YK66" s="247"/>
      <c r="YL66" s="247"/>
      <c r="YM66" s="247"/>
      <c r="YN66" s="247"/>
      <c r="YO66" s="247"/>
      <c r="YP66" s="247"/>
      <c r="YQ66" s="247"/>
      <c r="YR66" s="247"/>
      <c r="YS66" s="247"/>
      <c r="YT66" s="247"/>
      <c r="YU66" s="247"/>
      <c r="YV66" s="247"/>
      <c r="YW66" s="247"/>
      <c r="YX66" s="247"/>
      <c r="YY66" s="247"/>
      <c r="YZ66" s="247"/>
      <c r="ZA66" s="247"/>
      <c r="ZB66" s="247"/>
      <c r="ZC66" s="247"/>
      <c r="ZD66" s="247"/>
      <c r="ZE66" s="247"/>
      <c r="ZF66" s="247"/>
      <c r="ZG66" s="247"/>
      <c r="ZH66" s="247"/>
      <c r="ZI66" s="247"/>
      <c r="ZJ66" s="247"/>
      <c r="ZK66" s="247"/>
      <c r="ZL66" s="247"/>
      <c r="ZM66" s="247"/>
      <c r="ZN66" s="247"/>
      <c r="ZO66" s="247"/>
      <c r="ZP66" s="247"/>
      <c r="ZQ66" s="247"/>
      <c r="ZR66" s="247"/>
      <c r="ZS66" s="247"/>
      <c r="ZT66" s="247"/>
      <c r="ZU66" s="247"/>
      <c r="ZV66" s="247"/>
      <c r="ZW66" s="247"/>
      <c r="ZX66" s="247"/>
      <c r="ZY66" s="247"/>
      <c r="ZZ66" s="247"/>
      <c r="AAA66" s="247"/>
      <c r="AAB66" s="247"/>
      <c r="AAC66" s="247"/>
      <c r="AAD66" s="247"/>
      <c r="AAE66" s="247"/>
      <c r="AAF66" s="247"/>
      <c r="AAG66" s="247"/>
      <c r="AAH66" s="247"/>
      <c r="AAI66" s="247"/>
      <c r="AAJ66" s="247"/>
      <c r="AAK66" s="247"/>
      <c r="AAL66" s="247"/>
      <c r="AAM66" s="247"/>
      <c r="AAN66" s="247"/>
      <c r="AAO66" s="247"/>
      <c r="AAP66" s="247"/>
      <c r="AAQ66" s="247"/>
      <c r="AAR66" s="247"/>
      <c r="AAS66" s="247"/>
      <c r="AAT66" s="247"/>
      <c r="AAU66" s="247"/>
      <c r="AAV66" s="247"/>
      <c r="AAW66" s="247"/>
      <c r="AAX66" s="247"/>
      <c r="AAY66" s="247"/>
      <c r="AAZ66" s="247"/>
      <c r="ABA66" s="247"/>
      <c r="ABB66" s="247"/>
      <c r="ABC66" s="247"/>
      <c r="ABD66" s="247"/>
      <c r="ABE66" s="247"/>
      <c r="ABF66" s="247"/>
      <c r="ABG66" s="247"/>
      <c r="ABH66" s="247"/>
      <c r="ABI66" s="247"/>
      <c r="ABJ66" s="247"/>
      <c r="ABK66" s="247"/>
      <c r="ABL66" s="247"/>
      <c r="ABM66" s="247"/>
      <c r="ABN66" s="247"/>
      <c r="ABO66" s="247"/>
      <c r="ABP66" s="247"/>
      <c r="ABQ66" s="247"/>
      <c r="ABR66" s="247"/>
      <c r="ABS66" s="247"/>
      <c r="ABT66" s="247"/>
      <c r="ABU66" s="247"/>
      <c r="ABV66" s="247"/>
      <c r="ABW66" s="247"/>
      <c r="ABX66" s="247"/>
      <c r="ABY66" s="247"/>
      <c r="ABZ66" s="247"/>
      <c r="ACA66" s="247"/>
      <c r="ACB66" s="247"/>
      <c r="ACC66" s="247"/>
      <c r="ACD66" s="247"/>
      <c r="ACE66" s="247"/>
      <c r="ACF66" s="247"/>
      <c r="ACG66" s="247"/>
      <c r="ACH66" s="247"/>
      <c r="ACI66" s="247"/>
      <c r="ACJ66" s="247"/>
      <c r="ACK66" s="247"/>
      <c r="ACL66" s="247"/>
      <c r="ACM66" s="247"/>
      <c r="ACN66" s="247"/>
      <c r="ACO66" s="247"/>
      <c r="ACP66" s="247"/>
      <c r="ACQ66" s="247"/>
      <c r="ACR66" s="247"/>
      <c r="ACS66" s="247"/>
      <c r="ACT66" s="247"/>
      <c r="ACU66" s="247"/>
      <c r="ACV66" s="247"/>
      <c r="ACW66" s="247"/>
      <c r="ACX66" s="247"/>
      <c r="ACY66" s="247"/>
      <c r="ACZ66" s="247"/>
      <c r="ADA66" s="247"/>
      <c r="ADB66" s="247"/>
      <c r="ADC66" s="247"/>
      <c r="ADD66" s="247"/>
      <c r="ADE66" s="247"/>
      <c r="ADF66" s="247"/>
      <c r="ADG66" s="247"/>
      <c r="ADH66" s="247"/>
      <c r="ADI66" s="247"/>
      <c r="ADJ66" s="247"/>
      <c r="ADK66" s="247"/>
      <c r="ADL66" s="247"/>
      <c r="ADM66" s="247"/>
      <c r="ADN66" s="247"/>
      <c r="ADO66" s="247"/>
      <c r="ADP66" s="247"/>
      <c r="ADQ66" s="247"/>
      <c r="ADR66" s="247"/>
      <c r="ADS66" s="247"/>
      <c r="ADT66" s="247"/>
      <c r="ADU66" s="247"/>
      <c r="ADV66" s="247"/>
      <c r="ADW66" s="247"/>
      <c r="ADX66" s="247"/>
      <c r="ADY66" s="247"/>
      <c r="ADZ66" s="247"/>
      <c r="AEA66" s="247"/>
      <c r="AEB66" s="247"/>
      <c r="AEC66" s="247"/>
      <c r="AED66" s="247"/>
      <c r="AEE66" s="247"/>
      <c r="AEF66" s="247"/>
      <c r="AEG66" s="247"/>
      <c r="AEH66" s="247"/>
      <c r="AEI66" s="247"/>
      <c r="AEJ66" s="247"/>
      <c r="AEK66" s="247"/>
      <c r="AEL66" s="247"/>
      <c r="AEM66" s="247"/>
      <c r="AEN66" s="247"/>
      <c r="AEO66" s="247"/>
      <c r="AEP66" s="247"/>
      <c r="AEQ66" s="247"/>
      <c r="AER66" s="247"/>
      <c r="AES66" s="247"/>
      <c r="AET66" s="247"/>
      <c r="AEU66" s="247"/>
      <c r="AEV66" s="247"/>
      <c r="AEW66" s="247"/>
      <c r="AEX66" s="247"/>
      <c r="AEY66" s="247"/>
      <c r="AEZ66" s="247"/>
      <c r="AFA66" s="247"/>
      <c r="AFB66" s="247"/>
      <c r="AFC66" s="247"/>
      <c r="AFD66" s="247"/>
      <c r="AFE66" s="247"/>
      <c r="AFF66" s="247"/>
      <c r="AFG66" s="247"/>
      <c r="AFH66" s="247"/>
      <c r="AFI66" s="247"/>
      <c r="AFJ66" s="247"/>
      <c r="AFK66" s="247"/>
      <c r="AFL66" s="247"/>
      <c r="AFM66" s="247"/>
      <c r="AFN66" s="247"/>
      <c r="AFO66" s="247"/>
      <c r="AFP66" s="247"/>
      <c r="AFQ66" s="247"/>
      <c r="AFR66" s="247"/>
      <c r="AFS66" s="247"/>
      <c r="AFT66" s="247"/>
      <c r="AFU66" s="247"/>
      <c r="AFV66" s="247"/>
      <c r="AFW66" s="247"/>
      <c r="AFX66" s="247"/>
      <c r="AFY66" s="247"/>
      <c r="AFZ66" s="247"/>
      <c r="AGA66" s="247"/>
      <c r="AGB66" s="247"/>
      <c r="AGC66" s="247"/>
      <c r="AGD66" s="247"/>
      <c r="AGE66" s="247"/>
      <c r="AGF66" s="247"/>
      <c r="AGG66" s="247"/>
      <c r="AGH66" s="247"/>
      <c r="AGI66" s="247"/>
      <c r="AGJ66" s="247"/>
      <c r="AGK66" s="247"/>
      <c r="AGL66" s="247"/>
      <c r="AGM66" s="247"/>
      <c r="AGN66" s="247"/>
      <c r="AGO66" s="247"/>
      <c r="AGP66" s="247"/>
      <c r="AGQ66" s="247"/>
      <c r="AGR66" s="247"/>
      <c r="AGS66" s="247"/>
      <c r="AGT66" s="247"/>
      <c r="AGU66" s="247"/>
      <c r="AGV66" s="247"/>
      <c r="AGW66" s="247"/>
      <c r="AGX66" s="247"/>
      <c r="AGY66" s="247"/>
      <c r="AGZ66" s="247"/>
      <c r="AHA66" s="247"/>
      <c r="AHB66" s="247"/>
      <c r="AHC66" s="247"/>
      <c r="AHD66" s="247"/>
      <c r="AHE66" s="247"/>
      <c r="AHF66" s="247"/>
      <c r="AHG66" s="247"/>
      <c r="AHH66" s="247"/>
      <c r="AHI66" s="247"/>
      <c r="AHJ66" s="247"/>
      <c r="AHK66" s="247"/>
      <c r="AHL66" s="247"/>
      <c r="AHM66" s="247"/>
      <c r="AHN66" s="247"/>
      <c r="AHO66" s="247"/>
      <c r="AHP66" s="247"/>
      <c r="AHQ66" s="247"/>
      <c r="AHR66" s="247"/>
      <c r="AHS66" s="247"/>
      <c r="AHT66" s="247"/>
      <c r="AHU66" s="247"/>
      <c r="AHV66" s="247"/>
      <c r="AHW66" s="247"/>
      <c r="AHX66" s="247"/>
      <c r="AHY66" s="247"/>
      <c r="AHZ66" s="247"/>
      <c r="AIA66" s="247"/>
      <c r="AIB66" s="247"/>
      <c r="AIC66" s="247"/>
      <c r="AID66" s="247"/>
      <c r="AIE66" s="247"/>
      <c r="AIF66" s="247"/>
      <c r="AIG66" s="247"/>
      <c r="AIH66" s="247"/>
      <c r="AII66" s="247"/>
      <c r="AIJ66" s="247"/>
      <c r="AIK66" s="247"/>
      <c r="AIL66" s="247"/>
      <c r="AIM66" s="247"/>
      <c r="AIN66" s="247"/>
      <c r="AIO66" s="247"/>
      <c r="AIP66" s="247"/>
      <c r="AIQ66" s="247"/>
      <c r="AIR66" s="247"/>
      <c r="AIS66" s="247"/>
      <c r="AIT66" s="247"/>
      <c r="AIU66" s="247"/>
      <c r="AIV66" s="247"/>
      <c r="AIW66" s="247"/>
      <c r="AIX66" s="247"/>
      <c r="AIY66" s="247"/>
      <c r="AIZ66" s="247"/>
      <c r="AJA66" s="247"/>
      <c r="AJB66" s="247"/>
      <c r="AJC66" s="247"/>
      <c r="AJD66" s="247"/>
      <c r="AJE66" s="247"/>
      <c r="AJF66" s="247"/>
      <c r="AJG66" s="247"/>
      <c r="AJH66" s="247"/>
      <c r="AJI66" s="247"/>
      <c r="AJJ66" s="247"/>
      <c r="AJK66" s="247"/>
      <c r="AJL66" s="247"/>
      <c r="AJM66" s="247"/>
      <c r="AJN66" s="247"/>
      <c r="AJO66" s="247"/>
      <c r="AJP66" s="247"/>
      <c r="AJQ66" s="247"/>
      <c r="AJR66" s="247"/>
      <c r="AJS66" s="247"/>
      <c r="AJT66" s="247"/>
      <c r="AJU66" s="247"/>
      <c r="AJV66" s="247"/>
      <c r="AJW66" s="247"/>
      <c r="AJX66" s="247"/>
      <c r="AJY66" s="247"/>
      <c r="AJZ66" s="247"/>
      <c r="AKA66" s="247"/>
      <c r="AKB66" s="247"/>
      <c r="AKC66" s="247"/>
      <c r="AKD66" s="247"/>
      <c r="AKE66" s="247"/>
      <c r="AKF66" s="247"/>
      <c r="AKG66" s="247"/>
      <c r="AKH66" s="247"/>
      <c r="AKI66" s="247"/>
      <c r="AKJ66" s="247"/>
      <c r="AKK66" s="247"/>
      <c r="AKL66" s="247"/>
      <c r="AKM66" s="247"/>
      <c r="AKN66" s="247"/>
      <c r="AKO66" s="247"/>
      <c r="AKP66" s="247"/>
      <c r="AKQ66" s="247"/>
      <c r="AKR66" s="247"/>
      <c r="AKS66" s="247"/>
      <c r="AKT66" s="247"/>
      <c r="AKU66" s="247"/>
      <c r="AKV66" s="247"/>
      <c r="AKW66" s="247"/>
      <c r="AKX66" s="247"/>
      <c r="AKY66" s="247"/>
      <c r="AKZ66" s="247"/>
      <c r="ALA66" s="247"/>
      <c r="ALB66" s="247"/>
      <c r="ALC66" s="247"/>
      <c r="ALD66" s="247"/>
      <c r="ALE66" s="247"/>
      <c r="ALF66" s="247"/>
      <c r="ALG66" s="247"/>
      <c r="ALH66" s="247"/>
      <c r="ALI66" s="247"/>
      <c r="ALJ66" s="247"/>
      <c r="ALK66" s="247"/>
      <c r="ALL66" s="247"/>
      <c r="ALM66" s="247"/>
      <c r="ALN66" s="247"/>
      <c r="ALO66" s="247"/>
      <c r="ALP66" s="247"/>
      <c r="ALQ66" s="247"/>
      <c r="ALR66" s="247"/>
      <c r="ALS66" s="247"/>
      <c r="ALT66" s="247"/>
      <c r="ALU66" s="247"/>
      <c r="ALV66" s="247"/>
      <c r="ALW66" s="247"/>
      <c r="ALX66" s="247"/>
      <c r="ALY66" s="247"/>
      <c r="ALZ66" s="247"/>
      <c r="AMA66" s="247"/>
    </row>
    <row r="67" spans="1:1015">
      <c r="A67" s="259"/>
      <c r="B67" s="260" t="s">
        <v>211</v>
      </c>
      <c r="C67" s="261"/>
      <c r="D67" s="261"/>
      <c r="E67" s="249"/>
      <c r="F67" s="262"/>
      <c r="G67" s="233"/>
      <c r="H67" s="233"/>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c r="DE67" s="277"/>
      <c r="DF67" s="277"/>
      <c r="DG67" s="277"/>
      <c r="DH67" s="277"/>
      <c r="DI67" s="277"/>
      <c r="DJ67" s="277"/>
      <c r="DK67" s="277"/>
      <c r="DL67" s="277"/>
      <c r="DM67" s="277"/>
      <c r="DN67" s="277"/>
      <c r="DO67" s="277"/>
      <c r="DP67" s="277"/>
      <c r="DQ67" s="277"/>
      <c r="DR67" s="277"/>
      <c r="DS67" s="277"/>
      <c r="DT67" s="277"/>
      <c r="DU67" s="277"/>
      <c r="DV67" s="277"/>
      <c r="DW67" s="277"/>
      <c r="DX67" s="277"/>
      <c r="DY67" s="277"/>
      <c r="DZ67" s="277"/>
      <c r="EA67" s="277"/>
      <c r="EB67" s="277"/>
      <c r="EC67" s="277"/>
      <c r="ED67" s="277"/>
      <c r="EE67" s="277"/>
      <c r="EF67" s="277"/>
      <c r="EG67" s="277"/>
      <c r="EH67" s="277"/>
      <c r="EI67" s="277"/>
      <c r="EJ67" s="277"/>
      <c r="EK67" s="277"/>
      <c r="EL67" s="277"/>
      <c r="EM67" s="277"/>
      <c r="EN67" s="277"/>
      <c r="EO67" s="277"/>
      <c r="EP67" s="277"/>
      <c r="EQ67" s="277"/>
      <c r="ER67" s="277"/>
      <c r="ES67" s="277"/>
      <c r="ET67" s="277"/>
      <c r="EU67" s="277"/>
      <c r="EV67" s="277"/>
      <c r="EW67" s="277"/>
      <c r="EX67" s="277"/>
      <c r="EY67" s="277"/>
      <c r="EZ67" s="277"/>
      <c r="FA67" s="277"/>
      <c r="FB67" s="277"/>
      <c r="FC67" s="277"/>
      <c r="FD67" s="277"/>
      <c r="FE67" s="277"/>
      <c r="FF67" s="277"/>
      <c r="FG67" s="277"/>
      <c r="FH67" s="277"/>
      <c r="FI67" s="277"/>
      <c r="FJ67" s="277"/>
      <c r="FK67" s="277"/>
      <c r="FL67" s="277"/>
      <c r="FM67" s="277"/>
      <c r="FN67" s="277"/>
      <c r="FO67" s="277"/>
      <c r="FP67" s="277"/>
      <c r="FQ67" s="277"/>
      <c r="FR67" s="277"/>
      <c r="FS67" s="277"/>
      <c r="FT67" s="277"/>
      <c r="FU67" s="277"/>
      <c r="FV67" s="277"/>
      <c r="FW67" s="277"/>
      <c r="FX67" s="277"/>
      <c r="FY67" s="277"/>
      <c r="FZ67" s="277"/>
      <c r="GA67" s="277"/>
      <c r="GB67" s="277"/>
      <c r="GC67" s="277"/>
      <c r="GD67" s="277"/>
      <c r="GE67" s="277"/>
      <c r="GF67" s="277"/>
      <c r="GG67" s="277"/>
      <c r="GH67" s="277"/>
      <c r="GI67" s="277"/>
      <c r="GJ67" s="277"/>
      <c r="GK67" s="277"/>
      <c r="GL67" s="277"/>
      <c r="GM67" s="277"/>
      <c r="GN67" s="277"/>
      <c r="GO67" s="277"/>
      <c r="GP67" s="277"/>
      <c r="GQ67" s="277"/>
      <c r="GR67" s="277"/>
      <c r="GS67" s="277"/>
      <c r="GT67" s="277"/>
      <c r="GU67" s="277"/>
      <c r="GV67" s="277"/>
      <c r="GW67" s="277"/>
      <c r="GX67" s="277"/>
      <c r="GY67" s="277"/>
      <c r="GZ67" s="277"/>
      <c r="HA67" s="277"/>
      <c r="HB67" s="277"/>
      <c r="HC67" s="277"/>
      <c r="HD67" s="277"/>
      <c r="HE67" s="277"/>
      <c r="HF67" s="277"/>
      <c r="HG67" s="277"/>
      <c r="HH67" s="277"/>
      <c r="HI67" s="277"/>
      <c r="HJ67" s="277"/>
      <c r="HK67" s="277"/>
      <c r="HL67" s="277"/>
      <c r="HM67" s="277"/>
      <c r="HN67" s="277"/>
      <c r="HO67" s="277"/>
      <c r="HP67" s="277"/>
      <c r="HQ67" s="277"/>
      <c r="HR67" s="277"/>
      <c r="HS67" s="277"/>
      <c r="HT67" s="277"/>
      <c r="HU67" s="277"/>
      <c r="HV67" s="277"/>
      <c r="HW67" s="277"/>
      <c r="HX67" s="277"/>
      <c r="HY67" s="277"/>
      <c r="HZ67" s="277"/>
      <c r="IA67" s="277"/>
      <c r="IB67" s="277"/>
      <c r="IC67" s="277"/>
      <c r="ID67" s="277"/>
      <c r="IE67" s="277"/>
      <c r="IF67" s="277"/>
      <c r="IG67" s="277"/>
      <c r="IH67" s="277"/>
      <c r="II67" s="277"/>
      <c r="IJ67" s="277"/>
      <c r="IK67" s="277"/>
      <c r="IL67" s="277"/>
      <c r="IM67" s="277"/>
      <c r="IN67" s="277"/>
      <c r="IO67" s="277"/>
      <c r="IP67" s="277"/>
      <c r="IQ67" s="277"/>
      <c r="IR67" s="277"/>
      <c r="IS67" s="277"/>
      <c r="IT67" s="277"/>
      <c r="IU67" s="277"/>
      <c r="IV67" s="277"/>
      <c r="IW67" s="277"/>
      <c r="IX67" s="277"/>
      <c r="IY67" s="277"/>
      <c r="IZ67" s="277"/>
      <c r="JA67" s="277"/>
      <c r="JB67" s="277"/>
      <c r="JC67" s="277"/>
      <c r="JD67" s="277"/>
      <c r="JE67" s="277"/>
      <c r="JF67" s="277"/>
      <c r="JG67" s="277"/>
      <c r="JH67" s="277"/>
      <c r="JI67" s="277"/>
      <c r="JJ67" s="277"/>
      <c r="JK67" s="277"/>
      <c r="JL67" s="277"/>
      <c r="JM67" s="277"/>
      <c r="JN67" s="277"/>
      <c r="JO67" s="277"/>
      <c r="JP67" s="277"/>
      <c r="JQ67" s="277"/>
      <c r="JR67" s="277"/>
      <c r="JS67" s="277"/>
      <c r="JT67" s="277"/>
      <c r="JU67" s="277"/>
      <c r="JV67" s="277"/>
      <c r="JW67" s="277"/>
      <c r="JX67" s="277"/>
      <c r="JY67" s="277"/>
      <c r="JZ67" s="277"/>
      <c r="KA67" s="277"/>
      <c r="KB67" s="277"/>
      <c r="KC67" s="277"/>
      <c r="KD67" s="277"/>
      <c r="KE67" s="277"/>
      <c r="KF67" s="277"/>
      <c r="KG67" s="277"/>
      <c r="KH67" s="277"/>
      <c r="KI67" s="277"/>
      <c r="KJ67" s="277"/>
      <c r="KK67" s="277"/>
      <c r="KL67" s="277"/>
      <c r="KM67" s="277"/>
      <c r="KN67" s="277"/>
      <c r="KO67" s="277"/>
      <c r="KP67" s="277"/>
      <c r="KQ67" s="277"/>
      <c r="KR67" s="277"/>
      <c r="KS67" s="277"/>
      <c r="KT67" s="277"/>
      <c r="KU67" s="277"/>
      <c r="KV67" s="277"/>
      <c r="KW67" s="277"/>
      <c r="KX67" s="277"/>
      <c r="KY67" s="277"/>
      <c r="KZ67" s="277"/>
      <c r="LA67" s="277"/>
      <c r="LB67" s="277"/>
      <c r="LC67" s="277"/>
      <c r="LD67" s="277"/>
      <c r="LE67" s="277"/>
      <c r="LF67" s="277"/>
      <c r="LG67" s="277"/>
      <c r="LH67" s="277"/>
      <c r="LI67" s="277"/>
      <c r="LJ67" s="277"/>
      <c r="LK67" s="277"/>
      <c r="LL67" s="277"/>
      <c r="LM67" s="277"/>
      <c r="LN67" s="277"/>
      <c r="LO67" s="277"/>
      <c r="LP67" s="277"/>
      <c r="LQ67" s="277"/>
      <c r="LR67" s="277"/>
      <c r="LS67" s="277"/>
      <c r="LT67" s="277"/>
      <c r="LU67" s="277"/>
      <c r="LV67" s="277"/>
      <c r="LW67" s="277"/>
      <c r="LX67" s="277"/>
      <c r="LY67" s="277"/>
      <c r="LZ67" s="277"/>
      <c r="MA67" s="277"/>
      <c r="MB67" s="277"/>
      <c r="MC67" s="277"/>
      <c r="MD67" s="277"/>
      <c r="ME67" s="277"/>
      <c r="MF67" s="277"/>
      <c r="MG67" s="277"/>
      <c r="MH67" s="277"/>
      <c r="MI67" s="277"/>
      <c r="MJ67" s="277"/>
      <c r="MK67" s="277"/>
      <c r="ML67" s="277"/>
      <c r="MM67" s="277"/>
      <c r="MN67" s="277"/>
      <c r="MO67" s="277"/>
      <c r="MP67" s="277"/>
      <c r="MQ67" s="277"/>
      <c r="MR67" s="277"/>
      <c r="MS67" s="277"/>
      <c r="MT67" s="277"/>
      <c r="MU67" s="277"/>
      <c r="MV67" s="277"/>
      <c r="MW67" s="277"/>
      <c r="MX67" s="277"/>
      <c r="MY67" s="277"/>
      <c r="MZ67" s="277"/>
      <c r="NA67" s="277"/>
      <c r="NB67" s="277"/>
      <c r="NC67" s="277"/>
      <c r="ND67" s="277"/>
      <c r="NE67" s="277"/>
      <c r="NF67" s="277"/>
      <c r="NG67" s="277"/>
      <c r="NH67" s="277"/>
      <c r="NI67" s="277"/>
      <c r="NJ67" s="277"/>
      <c r="NK67" s="277"/>
      <c r="NL67" s="277"/>
      <c r="NM67" s="277"/>
      <c r="NN67" s="277"/>
      <c r="NO67" s="277"/>
      <c r="NP67" s="277"/>
      <c r="NQ67" s="277"/>
      <c r="NR67" s="277"/>
      <c r="NS67" s="277"/>
      <c r="NT67" s="277"/>
      <c r="NU67" s="277"/>
      <c r="NV67" s="277"/>
      <c r="NW67" s="277"/>
      <c r="NX67" s="277"/>
      <c r="NY67" s="277"/>
      <c r="NZ67" s="277"/>
      <c r="OA67" s="277"/>
      <c r="OB67" s="277"/>
      <c r="OC67" s="277"/>
      <c r="OD67" s="277"/>
      <c r="OE67" s="277"/>
      <c r="OF67" s="277"/>
      <c r="OG67" s="277"/>
      <c r="OH67" s="277"/>
      <c r="OI67" s="277"/>
      <c r="OJ67" s="277"/>
      <c r="OK67" s="277"/>
      <c r="OL67" s="277"/>
      <c r="OM67" s="277"/>
      <c r="ON67" s="277"/>
      <c r="OO67" s="277"/>
      <c r="OP67" s="277"/>
      <c r="OQ67" s="277"/>
      <c r="OR67" s="277"/>
      <c r="OS67" s="277"/>
      <c r="OT67" s="277"/>
      <c r="OU67" s="277"/>
      <c r="OV67" s="277"/>
      <c r="OW67" s="277"/>
      <c r="OX67" s="277"/>
      <c r="OY67" s="277"/>
      <c r="OZ67" s="277"/>
      <c r="PA67" s="277"/>
      <c r="PB67" s="277"/>
      <c r="PC67" s="277"/>
      <c r="PD67" s="277"/>
      <c r="PE67" s="277"/>
      <c r="PF67" s="277"/>
      <c r="PG67" s="277"/>
      <c r="PH67" s="277"/>
      <c r="PI67" s="277"/>
      <c r="PJ67" s="277"/>
      <c r="PK67" s="277"/>
      <c r="PL67" s="277"/>
      <c r="PM67" s="277"/>
      <c r="PN67" s="277"/>
      <c r="PO67" s="277"/>
      <c r="PP67" s="277"/>
      <c r="PQ67" s="277"/>
      <c r="PR67" s="277"/>
      <c r="PS67" s="277"/>
      <c r="PT67" s="277"/>
      <c r="PU67" s="277"/>
      <c r="PV67" s="277"/>
      <c r="PW67" s="277"/>
      <c r="PX67" s="277"/>
      <c r="PY67" s="277"/>
      <c r="PZ67" s="277"/>
      <c r="QA67" s="277"/>
      <c r="QB67" s="277"/>
      <c r="QC67" s="277"/>
      <c r="QD67" s="277"/>
      <c r="QE67" s="277"/>
      <c r="QF67" s="277"/>
      <c r="QG67" s="277"/>
      <c r="QH67" s="277"/>
      <c r="QI67" s="277"/>
      <c r="QJ67" s="277"/>
      <c r="QK67" s="277"/>
      <c r="QL67" s="277"/>
      <c r="QM67" s="277"/>
      <c r="QN67" s="277"/>
      <c r="QO67" s="277"/>
      <c r="QP67" s="277"/>
      <c r="QQ67" s="277"/>
      <c r="QR67" s="277"/>
      <c r="QS67" s="277"/>
      <c r="QT67" s="277"/>
      <c r="QU67" s="277"/>
      <c r="QV67" s="277"/>
      <c r="QW67" s="277"/>
      <c r="QX67" s="277"/>
      <c r="QY67" s="277"/>
      <c r="QZ67" s="277"/>
      <c r="RA67" s="277"/>
      <c r="RB67" s="277"/>
      <c r="RC67" s="277"/>
      <c r="RD67" s="277"/>
      <c r="RE67" s="277"/>
      <c r="RF67" s="277"/>
      <c r="RG67" s="277"/>
      <c r="RH67" s="277"/>
      <c r="RI67" s="277"/>
      <c r="RJ67" s="277"/>
      <c r="RK67" s="277"/>
      <c r="RL67" s="277"/>
      <c r="RM67" s="277"/>
      <c r="RN67" s="277"/>
      <c r="RO67" s="277"/>
      <c r="RP67" s="277"/>
      <c r="RQ67" s="277"/>
      <c r="RR67" s="277"/>
      <c r="RS67" s="277"/>
      <c r="RT67" s="277"/>
      <c r="RU67" s="277"/>
      <c r="RV67" s="277"/>
      <c r="RW67" s="277"/>
      <c r="RX67" s="277"/>
      <c r="RY67" s="277"/>
      <c r="RZ67" s="277"/>
      <c r="SA67" s="277"/>
      <c r="SB67" s="277"/>
      <c r="SC67" s="277"/>
      <c r="SD67" s="277"/>
      <c r="SE67" s="277"/>
      <c r="SF67" s="277"/>
      <c r="SG67" s="277"/>
      <c r="SH67" s="277"/>
      <c r="SI67" s="277"/>
      <c r="SJ67" s="277"/>
      <c r="SK67" s="277"/>
      <c r="SL67" s="277"/>
      <c r="SM67" s="277"/>
      <c r="SN67" s="277"/>
      <c r="SO67" s="277"/>
      <c r="SP67" s="277"/>
      <c r="SQ67" s="277"/>
      <c r="SR67" s="277"/>
      <c r="SS67" s="277"/>
      <c r="ST67" s="277"/>
      <c r="SU67" s="277"/>
      <c r="SV67" s="277"/>
      <c r="SW67" s="277"/>
      <c r="SX67" s="277"/>
      <c r="SY67" s="277"/>
      <c r="SZ67" s="277"/>
      <c r="TA67" s="277"/>
      <c r="TB67" s="277"/>
      <c r="TC67" s="277"/>
      <c r="TD67" s="277"/>
      <c r="TE67" s="277"/>
      <c r="TF67" s="277"/>
      <c r="TG67" s="277"/>
      <c r="TH67" s="277"/>
      <c r="TI67" s="277"/>
      <c r="TJ67" s="277"/>
      <c r="TK67" s="277"/>
      <c r="TL67" s="277"/>
      <c r="TM67" s="277"/>
      <c r="TN67" s="277"/>
      <c r="TO67" s="277"/>
      <c r="TP67" s="277"/>
      <c r="TQ67" s="277"/>
      <c r="TR67" s="277"/>
      <c r="TS67" s="277"/>
      <c r="TT67" s="277"/>
      <c r="TU67" s="277"/>
      <c r="TV67" s="277"/>
      <c r="TW67" s="277"/>
      <c r="TX67" s="277"/>
      <c r="TY67" s="277"/>
      <c r="TZ67" s="277"/>
      <c r="UA67" s="277"/>
      <c r="UB67" s="277"/>
      <c r="UC67" s="277"/>
      <c r="UD67" s="277"/>
      <c r="UE67" s="277"/>
      <c r="UF67" s="277"/>
      <c r="UG67" s="277"/>
      <c r="UH67" s="277"/>
      <c r="UI67" s="277"/>
      <c r="UJ67" s="277"/>
      <c r="UK67" s="277"/>
      <c r="UL67" s="277"/>
      <c r="UM67" s="277"/>
      <c r="UN67" s="277"/>
      <c r="UO67" s="277"/>
      <c r="UP67" s="277"/>
      <c r="UQ67" s="277"/>
      <c r="UR67" s="277"/>
      <c r="US67" s="277"/>
      <c r="UT67" s="277"/>
      <c r="UU67" s="277"/>
      <c r="UV67" s="277"/>
      <c r="UW67" s="277"/>
      <c r="UX67" s="277"/>
      <c r="UY67" s="277"/>
      <c r="UZ67" s="277"/>
      <c r="VA67" s="277"/>
      <c r="VB67" s="277"/>
      <c r="VC67" s="277"/>
      <c r="VD67" s="277"/>
      <c r="VE67" s="277"/>
      <c r="VF67" s="277"/>
      <c r="VG67" s="277"/>
      <c r="VH67" s="277"/>
      <c r="VI67" s="277"/>
      <c r="VJ67" s="277"/>
      <c r="VK67" s="277"/>
      <c r="VL67" s="277"/>
      <c r="VM67" s="277"/>
      <c r="VN67" s="277"/>
      <c r="VO67" s="277"/>
      <c r="VP67" s="277"/>
      <c r="VQ67" s="277"/>
      <c r="VR67" s="277"/>
      <c r="VS67" s="277"/>
      <c r="VT67" s="277"/>
      <c r="VU67" s="277"/>
      <c r="VV67" s="277"/>
      <c r="VW67" s="277"/>
      <c r="VX67" s="277"/>
      <c r="VY67" s="277"/>
      <c r="VZ67" s="277"/>
      <c r="WA67" s="277"/>
      <c r="WB67" s="277"/>
      <c r="WC67" s="277"/>
      <c r="WD67" s="277"/>
      <c r="WE67" s="277"/>
      <c r="WF67" s="277"/>
      <c r="WG67" s="277"/>
      <c r="WH67" s="277"/>
      <c r="WI67" s="277"/>
      <c r="WJ67" s="277"/>
      <c r="WK67" s="277"/>
      <c r="WL67" s="277"/>
      <c r="WM67" s="277"/>
      <c r="WN67" s="277"/>
      <c r="WO67" s="277"/>
      <c r="WP67" s="277"/>
      <c r="WQ67" s="277"/>
      <c r="WR67" s="277"/>
      <c r="WS67" s="277"/>
      <c r="WT67" s="277"/>
      <c r="WU67" s="277"/>
      <c r="WV67" s="277"/>
      <c r="WW67" s="277"/>
      <c r="WX67" s="277"/>
      <c r="WY67" s="277"/>
      <c r="WZ67" s="277"/>
      <c r="XA67" s="277"/>
      <c r="XB67" s="277"/>
      <c r="XC67" s="277"/>
      <c r="XD67" s="277"/>
      <c r="XE67" s="277"/>
      <c r="XF67" s="277"/>
      <c r="XG67" s="277"/>
      <c r="XH67" s="277"/>
      <c r="XI67" s="277"/>
      <c r="XJ67" s="277"/>
      <c r="XK67" s="277"/>
      <c r="XL67" s="277"/>
      <c r="XM67" s="277"/>
      <c r="XN67" s="277"/>
      <c r="XO67" s="277"/>
      <c r="XP67" s="277"/>
      <c r="XQ67" s="277"/>
      <c r="XR67" s="277"/>
      <c r="XS67" s="277"/>
      <c r="XT67" s="277"/>
      <c r="XU67" s="277"/>
      <c r="XV67" s="277"/>
      <c r="XW67" s="277"/>
      <c r="XX67" s="277"/>
      <c r="XY67" s="277"/>
      <c r="XZ67" s="277"/>
      <c r="YA67" s="277"/>
      <c r="YB67" s="277"/>
      <c r="YC67" s="277"/>
      <c r="YD67" s="277"/>
      <c r="YE67" s="277"/>
      <c r="YF67" s="277"/>
      <c r="YG67" s="277"/>
      <c r="YH67" s="277"/>
      <c r="YI67" s="277"/>
      <c r="YJ67" s="277"/>
      <c r="YK67" s="277"/>
      <c r="YL67" s="277"/>
      <c r="YM67" s="277"/>
      <c r="YN67" s="277"/>
      <c r="YO67" s="277"/>
      <c r="YP67" s="277"/>
      <c r="YQ67" s="277"/>
      <c r="YR67" s="277"/>
      <c r="YS67" s="277"/>
      <c r="YT67" s="277"/>
      <c r="YU67" s="277"/>
      <c r="YV67" s="277"/>
      <c r="YW67" s="277"/>
      <c r="YX67" s="277"/>
      <c r="YY67" s="277"/>
      <c r="YZ67" s="277"/>
      <c r="ZA67" s="277"/>
      <c r="ZB67" s="277"/>
      <c r="ZC67" s="277"/>
      <c r="ZD67" s="277"/>
      <c r="ZE67" s="277"/>
      <c r="ZF67" s="277"/>
      <c r="ZG67" s="277"/>
      <c r="ZH67" s="277"/>
      <c r="ZI67" s="277"/>
      <c r="ZJ67" s="277"/>
      <c r="ZK67" s="277"/>
      <c r="ZL67" s="277"/>
      <c r="ZM67" s="277"/>
      <c r="ZN67" s="277"/>
      <c r="ZO67" s="277"/>
      <c r="ZP67" s="277"/>
      <c r="ZQ67" s="277"/>
      <c r="ZR67" s="277"/>
      <c r="ZS67" s="277"/>
      <c r="ZT67" s="277"/>
      <c r="ZU67" s="277"/>
      <c r="ZV67" s="277"/>
      <c r="ZW67" s="277"/>
      <c r="ZX67" s="277"/>
      <c r="ZY67" s="277"/>
      <c r="ZZ67" s="277"/>
      <c r="AAA67" s="277"/>
      <c r="AAB67" s="277"/>
      <c r="AAC67" s="277"/>
      <c r="AAD67" s="277"/>
      <c r="AAE67" s="277"/>
      <c r="AAF67" s="277"/>
      <c r="AAG67" s="277"/>
      <c r="AAH67" s="277"/>
      <c r="AAI67" s="277"/>
      <c r="AAJ67" s="277"/>
      <c r="AAK67" s="277"/>
      <c r="AAL67" s="277"/>
      <c r="AAM67" s="277"/>
      <c r="AAN67" s="277"/>
      <c r="AAO67" s="277"/>
      <c r="AAP67" s="277"/>
      <c r="AAQ67" s="277"/>
      <c r="AAR67" s="277"/>
      <c r="AAS67" s="277"/>
      <c r="AAT67" s="277"/>
      <c r="AAU67" s="277"/>
      <c r="AAV67" s="277"/>
      <c r="AAW67" s="277"/>
      <c r="AAX67" s="277"/>
      <c r="AAY67" s="277"/>
      <c r="AAZ67" s="277"/>
      <c r="ABA67" s="277"/>
      <c r="ABB67" s="277"/>
      <c r="ABC67" s="277"/>
      <c r="ABD67" s="277"/>
      <c r="ABE67" s="277"/>
      <c r="ABF67" s="277"/>
      <c r="ABG67" s="277"/>
      <c r="ABH67" s="277"/>
      <c r="ABI67" s="277"/>
      <c r="ABJ67" s="277"/>
      <c r="ABK67" s="277"/>
      <c r="ABL67" s="277"/>
      <c r="ABM67" s="277"/>
      <c r="ABN67" s="277"/>
      <c r="ABO67" s="277"/>
      <c r="ABP67" s="277"/>
      <c r="ABQ67" s="277"/>
      <c r="ABR67" s="277"/>
      <c r="ABS67" s="277"/>
      <c r="ABT67" s="277"/>
      <c r="ABU67" s="277"/>
      <c r="ABV67" s="277"/>
      <c r="ABW67" s="277"/>
      <c r="ABX67" s="277"/>
      <c r="ABY67" s="277"/>
      <c r="ABZ67" s="277"/>
      <c r="ACA67" s="277"/>
      <c r="ACB67" s="277"/>
      <c r="ACC67" s="277"/>
      <c r="ACD67" s="277"/>
      <c r="ACE67" s="277"/>
      <c r="ACF67" s="277"/>
      <c r="ACG67" s="277"/>
      <c r="ACH67" s="277"/>
      <c r="ACI67" s="277"/>
      <c r="ACJ67" s="277"/>
      <c r="ACK67" s="277"/>
      <c r="ACL67" s="277"/>
      <c r="ACM67" s="277"/>
      <c r="ACN67" s="277"/>
      <c r="ACO67" s="277"/>
      <c r="ACP67" s="277"/>
      <c r="ACQ67" s="277"/>
      <c r="ACR67" s="277"/>
      <c r="ACS67" s="277"/>
      <c r="ACT67" s="277"/>
      <c r="ACU67" s="277"/>
      <c r="ACV67" s="277"/>
      <c r="ACW67" s="277"/>
      <c r="ACX67" s="277"/>
      <c r="ACY67" s="277"/>
      <c r="ACZ67" s="277"/>
      <c r="ADA67" s="277"/>
      <c r="ADB67" s="277"/>
      <c r="ADC67" s="277"/>
      <c r="ADD67" s="277"/>
      <c r="ADE67" s="277"/>
      <c r="ADF67" s="277"/>
      <c r="ADG67" s="277"/>
      <c r="ADH67" s="277"/>
      <c r="ADI67" s="277"/>
      <c r="ADJ67" s="277"/>
      <c r="ADK67" s="277"/>
      <c r="ADL67" s="277"/>
      <c r="ADM67" s="277"/>
      <c r="ADN67" s="277"/>
      <c r="ADO67" s="277"/>
      <c r="ADP67" s="277"/>
      <c r="ADQ67" s="277"/>
      <c r="ADR67" s="277"/>
      <c r="ADS67" s="277"/>
      <c r="ADT67" s="277"/>
      <c r="ADU67" s="277"/>
      <c r="ADV67" s="277"/>
      <c r="ADW67" s="277"/>
      <c r="ADX67" s="277"/>
      <c r="ADY67" s="277"/>
      <c r="ADZ67" s="277"/>
      <c r="AEA67" s="277"/>
      <c r="AEB67" s="277"/>
      <c r="AEC67" s="277"/>
      <c r="AED67" s="277"/>
      <c r="AEE67" s="277"/>
      <c r="AEF67" s="277"/>
      <c r="AEG67" s="277"/>
      <c r="AEH67" s="277"/>
      <c r="AEI67" s="277"/>
      <c r="AEJ67" s="277"/>
      <c r="AEK67" s="277"/>
      <c r="AEL67" s="277"/>
      <c r="AEM67" s="277"/>
      <c r="AEN67" s="277"/>
      <c r="AEO67" s="277"/>
      <c r="AEP67" s="277"/>
      <c r="AEQ67" s="277"/>
      <c r="AER67" s="277"/>
      <c r="AES67" s="277"/>
      <c r="AET67" s="277"/>
      <c r="AEU67" s="277"/>
      <c r="AEV67" s="277"/>
      <c r="AEW67" s="277"/>
      <c r="AEX67" s="277"/>
      <c r="AEY67" s="277"/>
      <c r="AEZ67" s="277"/>
      <c r="AFA67" s="277"/>
      <c r="AFB67" s="277"/>
      <c r="AFC67" s="277"/>
      <c r="AFD67" s="277"/>
      <c r="AFE67" s="277"/>
      <c r="AFF67" s="277"/>
      <c r="AFG67" s="277"/>
      <c r="AFH67" s="277"/>
      <c r="AFI67" s="277"/>
      <c r="AFJ67" s="277"/>
      <c r="AFK67" s="277"/>
      <c r="AFL67" s="277"/>
      <c r="AFM67" s="277"/>
      <c r="AFN67" s="277"/>
      <c r="AFO67" s="277"/>
      <c r="AFP67" s="277"/>
      <c r="AFQ67" s="277"/>
      <c r="AFR67" s="277"/>
      <c r="AFS67" s="277"/>
      <c r="AFT67" s="277"/>
      <c r="AFU67" s="277"/>
      <c r="AFV67" s="277"/>
      <c r="AFW67" s="277"/>
      <c r="AFX67" s="277"/>
      <c r="AFY67" s="277"/>
      <c r="AFZ67" s="277"/>
      <c r="AGA67" s="277"/>
      <c r="AGB67" s="277"/>
      <c r="AGC67" s="277"/>
      <c r="AGD67" s="277"/>
      <c r="AGE67" s="277"/>
      <c r="AGF67" s="277"/>
      <c r="AGG67" s="277"/>
      <c r="AGH67" s="277"/>
      <c r="AGI67" s="277"/>
      <c r="AGJ67" s="277"/>
      <c r="AGK67" s="277"/>
      <c r="AGL67" s="277"/>
      <c r="AGM67" s="277"/>
      <c r="AGN67" s="277"/>
      <c r="AGO67" s="277"/>
      <c r="AGP67" s="277"/>
      <c r="AGQ67" s="277"/>
      <c r="AGR67" s="277"/>
      <c r="AGS67" s="277"/>
      <c r="AGT67" s="277"/>
      <c r="AGU67" s="277"/>
      <c r="AGV67" s="277"/>
      <c r="AGW67" s="277"/>
      <c r="AGX67" s="277"/>
      <c r="AGY67" s="277"/>
      <c r="AGZ67" s="277"/>
      <c r="AHA67" s="277"/>
      <c r="AHB67" s="277"/>
      <c r="AHC67" s="277"/>
      <c r="AHD67" s="277"/>
      <c r="AHE67" s="277"/>
      <c r="AHF67" s="277"/>
      <c r="AHG67" s="277"/>
      <c r="AHH67" s="277"/>
      <c r="AHI67" s="277"/>
      <c r="AHJ67" s="277"/>
      <c r="AHK67" s="277"/>
      <c r="AHL67" s="277"/>
      <c r="AHM67" s="277"/>
      <c r="AHN67" s="277"/>
      <c r="AHO67" s="277"/>
      <c r="AHP67" s="277"/>
      <c r="AHQ67" s="277"/>
      <c r="AHR67" s="277"/>
      <c r="AHS67" s="277"/>
      <c r="AHT67" s="277"/>
      <c r="AHU67" s="277"/>
      <c r="AHV67" s="277"/>
      <c r="AHW67" s="277"/>
      <c r="AHX67" s="277"/>
      <c r="AHY67" s="277"/>
      <c r="AHZ67" s="277"/>
      <c r="AIA67" s="277"/>
      <c r="AIB67" s="277"/>
      <c r="AIC67" s="277"/>
      <c r="AID67" s="277"/>
      <c r="AIE67" s="277"/>
      <c r="AIF67" s="277"/>
      <c r="AIG67" s="277"/>
      <c r="AIH67" s="277"/>
      <c r="AII67" s="277"/>
      <c r="AIJ67" s="277"/>
      <c r="AIK67" s="277"/>
      <c r="AIL67" s="277"/>
      <c r="AIM67" s="277"/>
      <c r="AIN67" s="277"/>
      <c r="AIO67" s="277"/>
      <c r="AIP67" s="277"/>
      <c r="AIQ67" s="277"/>
      <c r="AIR67" s="277"/>
      <c r="AIS67" s="277"/>
      <c r="AIT67" s="277"/>
      <c r="AIU67" s="277"/>
      <c r="AIV67" s="277"/>
      <c r="AIW67" s="277"/>
      <c r="AIX67" s="277"/>
      <c r="AIY67" s="277"/>
      <c r="AIZ67" s="277"/>
      <c r="AJA67" s="277"/>
      <c r="AJB67" s="277"/>
      <c r="AJC67" s="277"/>
      <c r="AJD67" s="277"/>
      <c r="AJE67" s="277"/>
      <c r="AJF67" s="277"/>
      <c r="AJG67" s="277"/>
      <c r="AJH67" s="277"/>
      <c r="AJI67" s="277"/>
      <c r="AJJ67" s="277"/>
      <c r="AJK67" s="277"/>
      <c r="AJL67" s="277"/>
      <c r="AJM67" s="277"/>
      <c r="AJN67" s="277"/>
      <c r="AJO67" s="277"/>
      <c r="AJP67" s="277"/>
      <c r="AJQ67" s="277"/>
      <c r="AJR67" s="277"/>
      <c r="AJS67" s="277"/>
      <c r="AJT67" s="277"/>
      <c r="AJU67" s="277"/>
      <c r="AJV67" s="277"/>
      <c r="AJW67" s="277"/>
      <c r="AJX67" s="277"/>
      <c r="AJY67" s="277"/>
      <c r="AJZ67" s="277"/>
      <c r="AKA67" s="277"/>
      <c r="AKB67" s="277"/>
      <c r="AKC67" s="277"/>
      <c r="AKD67" s="277"/>
      <c r="AKE67" s="277"/>
      <c r="AKF67" s="277"/>
      <c r="AKG67" s="277"/>
      <c r="AKH67" s="277"/>
      <c r="AKI67" s="277"/>
      <c r="AKJ67" s="277"/>
      <c r="AKK67" s="277"/>
      <c r="AKL67" s="277"/>
      <c r="AKM67" s="277"/>
      <c r="AKN67" s="277"/>
      <c r="AKO67" s="277"/>
      <c r="AKP67" s="277"/>
      <c r="AKQ67" s="277"/>
      <c r="AKR67" s="277"/>
      <c r="AKS67" s="277"/>
      <c r="AKT67" s="277"/>
      <c r="AKU67" s="277"/>
      <c r="AKV67" s="277"/>
      <c r="AKW67" s="277"/>
      <c r="AKX67" s="277"/>
      <c r="AKY67" s="277"/>
      <c r="AKZ67" s="277"/>
      <c r="ALA67" s="277"/>
      <c r="ALB67" s="277"/>
      <c r="ALC67" s="277"/>
      <c r="ALD67" s="277"/>
      <c r="ALE67" s="277"/>
      <c r="ALF67" s="277"/>
      <c r="ALG67" s="277"/>
      <c r="ALH67" s="277"/>
      <c r="ALI67" s="277"/>
      <c r="ALJ67" s="277"/>
      <c r="ALK67" s="277"/>
      <c r="ALL67" s="277"/>
      <c r="ALM67" s="277"/>
      <c r="ALN67" s="277"/>
      <c r="ALO67" s="277"/>
      <c r="ALP67" s="277"/>
      <c r="ALQ67" s="277"/>
      <c r="ALR67" s="277"/>
      <c r="ALS67" s="277"/>
      <c r="ALT67" s="277"/>
      <c r="ALU67" s="277"/>
      <c r="ALV67" s="277"/>
      <c r="ALW67" s="277"/>
      <c r="ALX67" s="277"/>
      <c r="ALY67" s="277"/>
      <c r="ALZ67" s="277"/>
      <c r="AMA67" s="277"/>
    </row>
    <row r="68" spans="1:1015" s="241" customFormat="1" ht="12">
      <c r="A68" s="256">
        <f>A66+1</f>
        <v>4</v>
      </c>
      <c r="B68" s="275" t="s">
        <v>212</v>
      </c>
      <c r="C68" s="258" t="s">
        <v>131</v>
      </c>
      <c r="D68" s="256">
        <v>10</v>
      </c>
      <c r="E68" s="246"/>
      <c r="F68" s="254">
        <f>E68*D68</f>
        <v>0</v>
      </c>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7"/>
      <c r="DW68" s="247"/>
      <c r="DX68" s="247"/>
      <c r="DY68" s="247"/>
      <c r="DZ68" s="247"/>
      <c r="EA68" s="247"/>
      <c r="EB68" s="247"/>
      <c r="EC68" s="247"/>
      <c r="ED68" s="247"/>
      <c r="EE68" s="247"/>
      <c r="EF68" s="247"/>
      <c r="EG68" s="247"/>
      <c r="EH68" s="247"/>
      <c r="EI68" s="247"/>
      <c r="EJ68" s="247"/>
      <c r="EK68" s="247"/>
      <c r="EL68" s="247"/>
      <c r="EM68" s="247"/>
      <c r="EN68" s="247"/>
      <c r="EO68" s="247"/>
      <c r="EP68" s="247"/>
      <c r="EQ68" s="247"/>
      <c r="ER68" s="247"/>
      <c r="ES68" s="247"/>
      <c r="ET68" s="247"/>
      <c r="EU68" s="247"/>
      <c r="EV68" s="247"/>
      <c r="EW68" s="247"/>
      <c r="EX68" s="247"/>
      <c r="EY68" s="247"/>
      <c r="EZ68" s="247"/>
      <c r="FA68" s="247"/>
      <c r="FB68" s="247"/>
      <c r="FC68" s="247"/>
      <c r="FD68" s="247"/>
      <c r="FE68" s="247"/>
      <c r="FF68" s="247"/>
      <c r="FG68" s="247"/>
      <c r="FH68" s="247"/>
      <c r="FI68" s="247"/>
      <c r="FJ68" s="247"/>
      <c r="FK68" s="247"/>
      <c r="FL68" s="247"/>
      <c r="FM68" s="247"/>
      <c r="FN68" s="247"/>
      <c r="FO68" s="247"/>
      <c r="FP68" s="247"/>
      <c r="FQ68" s="247"/>
      <c r="FR68" s="247"/>
      <c r="FS68" s="247"/>
      <c r="FT68" s="247"/>
      <c r="FU68" s="247"/>
      <c r="FV68" s="247"/>
      <c r="FW68" s="247"/>
      <c r="FX68" s="247"/>
      <c r="FY68" s="247"/>
      <c r="FZ68" s="247"/>
      <c r="GA68" s="247"/>
      <c r="GB68" s="247"/>
      <c r="GC68" s="247"/>
      <c r="GD68" s="247"/>
      <c r="GE68" s="247"/>
      <c r="GF68" s="247"/>
      <c r="GG68" s="247"/>
      <c r="GH68" s="247"/>
      <c r="GI68" s="247"/>
      <c r="GJ68" s="247"/>
      <c r="GK68" s="247"/>
      <c r="GL68" s="247"/>
      <c r="GM68" s="247"/>
      <c r="GN68" s="247"/>
      <c r="GO68" s="247"/>
      <c r="GP68" s="247"/>
      <c r="GQ68" s="247"/>
      <c r="GR68" s="247"/>
      <c r="GS68" s="247"/>
      <c r="GT68" s="247"/>
      <c r="GU68" s="247"/>
      <c r="GV68" s="247"/>
      <c r="GW68" s="247"/>
      <c r="GX68" s="247"/>
      <c r="GY68" s="247"/>
      <c r="GZ68" s="247"/>
      <c r="HA68" s="247"/>
      <c r="HB68" s="247"/>
      <c r="HC68" s="247"/>
      <c r="HD68" s="247"/>
      <c r="HE68" s="247"/>
      <c r="HF68" s="247"/>
      <c r="HG68" s="247"/>
      <c r="HH68" s="247"/>
      <c r="HI68" s="247"/>
      <c r="HJ68" s="247"/>
      <c r="HK68" s="247"/>
      <c r="HL68" s="247"/>
      <c r="HM68" s="247"/>
      <c r="HN68" s="247"/>
      <c r="HO68" s="247"/>
      <c r="HP68" s="247"/>
      <c r="HQ68" s="247"/>
      <c r="HR68" s="247"/>
      <c r="HS68" s="247"/>
      <c r="HT68" s="247"/>
      <c r="HU68" s="247"/>
      <c r="HV68" s="247"/>
      <c r="HW68" s="247"/>
      <c r="HX68" s="247"/>
      <c r="HY68" s="247"/>
      <c r="HZ68" s="247"/>
      <c r="IA68" s="247"/>
      <c r="IB68" s="247"/>
      <c r="IC68" s="247"/>
      <c r="ID68" s="247"/>
      <c r="IE68" s="247"/>
      <c r="IF68" s="247"/>
      <c r="IG68" s="247"/>
      <c r="IH68" s="247"/>
      <c r="II68" s="247"/>
      <c r="IJ68" s="247"/>
      <c r="IK68" s="247"/>
      <c r="IL68" s="247"/>
      <c r="IM68" s="247"/>
      <c r="IN68" s="247"/>
      <c r="IO68" s="247"/>
      <c r="IP68" s="247"/>
      <c r="IQ68" s="247"/>
      <c r="IR68" s="247"/>
      <c r="IS68" s="247"/>
      <c r="IT68" s="247"/>
      <c r="IU68" s="247"/>
      <c r="IV68" s="247"/>
      <c r="IW68" s="247"/>
      <c r="IX68" s="247"/>
      <c r="IY68" s="247"/>
      <c r="IZ68" s="247"/>
      <c r="JA68" s="247"/>
      <c r="JB68" s="247"/>
      <c r="JC68" s="247"/>
      <c r="JD68" s="247"/>
      <c r="JE68" s="247"/>
      <c r="JF68" s="247"/>
      <c r="JG68" s="247"/>
      <c r="JH68" s="247"/>
      <c r="JI68" s="247"/>
      <c r="JJ68" s="247"/>
      <c r="JK68" s="247"/>
      <c r="JL68" s="247"/>
      <c r="JM68" s="247"/>
      <c r="JN68" s="247"/>
      <c r="JO68" s="247"/>
      <c r="JP68" s="247"/>
      <c r="JQ68" s="247"/>
      <c r="JR68" s="247"/>
      <c r="JS68" s="247"/>
      <c r="JT68" s="247"/>
      <c r="JU68" s="247"/>
      <c r="JV68" s="247"/>
      <c r="JW68" s="247"/>
      <c r="JX68" s="247"/>
      <c r="JY68" s="247"/>
      <c r="JZ68" s="247"/>
      <c r="KA68" s="247"/>
      <c r="KB68" s="247"/>
      <c r="KC68" s="247"/>
      <c r="KD68" s="247"/>
      <c r="KE68" s="247"/>
      <c r="KF68" s="247"/>
      <c r="KG68" s="247"/>
      <c r="KH68" s="247"/>
      <c r="KI68" s="247"/>
      <c r="KJ68" s="247"/>
      <c r="KK68" s="247"/>
      <c r="KL68" s="247"/>
      <c r="KM68" s="247"/>
      <c r="KN68" s="247"/>
      <c r="KO68" s="247"/>
      <c r="KP68" s="247"/>
      <c r="KQ68" s="247"/>
      <c r="KR68" s="247"/>
      <c r="KS68" s="247"/>
      <c r="KT68" s="247"/>
      <c r="KU68" s="247"/>
      <c r="KV68" s="247"/>
      <c r="KW68" s="247"/>
      <c r="KX68" s="247"/>
      <c r="KY68" s="247"/>
      <c r="KZ68" s="247"/>
      <c r="LA68" s="247"/>
      <c r="LB68" s="247"/>
      <c r="LC68" s="247"/>
      <c r="LD68" s="247"/>
      <c r="LE68" s="247"/>
      <c r="LF68" s="247"/>
      <c r="LG68" s="247"/>
      <c r="LH68" s="247"/>
      <c r="LI68" s="247"/>
      <c r="LJ68" s="247"/>
      <c r="LK68" s="247"/>
      <c r="LL68" s="247"/>
      <c r="LM68" s="247"/>
      <c r="LN68" s="247"/>
      <c r="LO68" s="247"/>
      <c r="LP68" s="247"/>
      <c r="LQ68" s="247"/>
      <c r="LR68" s="247"/>
      <c r="LS68" s="247"/>
      <c r="LT68" s="247"/>
      <c r="LU68" s="247"/>
      <c r="LV68" s="247"/>
      <c r="LW68" s="247"/>
      <c r="LX68" s="247"/>
      <c r="LY68" s="247"/>
      <c r="LZ68" s="247"/>
      <c r="MA68" s="247"/>
      <c r="MB68" s="247"/>
      <c r="MC68" s="247"/>
      <c r="MD68" s="247"/>
      <c r="ME68" s="247"/>
      <c r="MF68" s="247"/>
      <c r="MG68" s="247"/>
      <c r="MH68" s="247"/>
      <c r="MI68" s="247"/>
      <c r="MJ68" s="247"/>
      <c r="MK68" s="247"/>
      <c r="ML68" s="247"/>
      <c r="MM68" s="247"/>
      <c r="MN68" s="247"/>
      <c r="MO68" s="247"/>
      <c r="MP68" s="247"/>
      <c r="MQ68" s="247"/>
      <c r="MR68" s="247"/>
      <c r="MS68" s="247"/>
      <c r="MT68" s="247"/>
      <c r="MU68" s="247"/>
      <c r="MV68" s="247"/>
      <c r="MW68" s="247"/>
      <c r="MX68" s="247"/>
      <c r="MY68" s="247"/>
      <c r="MZ68" s="247"/>
      <c r="NA68" s="247"/>
      <c r="NB68" s="247"/>
      <c r="NC68" s="247"/>
      <c r="ND68" s="247"/>
      <c r="NE68" s="247"/>
      <c r="NF68" s="247"/>
      <c r="NG68" s="247"/>
      <c r="NH68" s="247"/>
      <c r="NI68" s="247"/>
      <c r="NJ68" s="247"/>
      <c r="NK68" s="247"/>
      <c r="NL68" s="247"/>
      <c r="NM68" s="247"/>
      <c r="NN68" s="247"/>
      <c r="NO68" s="247"/>
      <c r="NP68" s="247"/>
      <c r="NQ68" s="247"/>
      <c r="NR68" s="247"/>
      <c r="NS68" s="247"/>
      <c r="NT68" s="247"/>
      <c r="NU68" s="247"/>
      <c r="NV68" s="247"/>
      <c r="NW68" s="247"/>
      <c r="NX68" s="247"/>
      <c r="NY68" s="247"/>
      <c r="NZ68" s="247"/>
      <c r="OA68" s="247"/>
      <c r="OB68" s="247"/>
      <c r="OC68" s="247"/>
      <c r="OD68" s="247"/>
      <c r="OE68" s="247"/>
      <c r="OF68" s="247"/>
      <c r="OG68" s="247"/>
      <c r="OH68" s="247"/>
      <c r="OI68" s="247"/>
      <c r="OJ68" s="247"/>
      <c r="OK68" s="247"/>
      <c r="OL68" s="247"/>
      <c r="OM68" s="247"/>
      <c r="ON68" s="247"/>
      <c r="OO68" s="247"/>
      <c r="OP68" s="247"/>
      <c r="OQ68" s="247"/>
      <c r="OR68" s="247"/>
      <c r="OS68" s="247"/>
      <c r="OT68" s="247"/>
      <c r="OU68" s="247"/>
      <c r="OV68" s="247"/>
      <c r="OW68" s="247"/>
      <c r="OX68" s="247"/>
      <c r="OY68" s="247"/>
      <c r="OZ68" s="247"/>
      <c r="PA68" s="247"/>
      <c r="PB68" s="247"/>
      <c r="PC68" s="247"/>
      <c r="PD68" s="247"/>
      <c r="PE68" s="247"/>
      <c r="PF68" s="247"/>
      <c r="PG68" s="247"/>
      <c r="PH68" s="247"/>
      <c r="PI68" s="247"/>
      <c r="PJ68" s="247"/>
      <c r="PK68" s="247"/>
      <c r="PL68" s="247"/>
      <c r="PM68" s="247"/>
      <c r="PN68" s="247"/>
      <c r="PO68" s="247"/>
      <c r="PP68" s="247"/>
      <c r="PQ68" s="247"/>
      <c r="PR68" s="247"/>
      <c r="PS68" s="247"/>
      <c r="PT68" s="247"/>
      <c r="PU68" s="247"/>
      <c r="PV68" s="247"/>
      <c r="PW68" s="247"/>
      <c r="PX68" s="247"/>
      <c r="PY68" s="247"/>
      <c r="PZ68" s="247"/>
      <c r="QA68" s="247"/>
      <c r="QB68" s="247"/>
      <c r="QC68" s="247"/>
      <c r="QD68" s="247"/>
      <c r="QE68" s="247"/>
      <c r="QF68" s="247"/>
      <c r="QG68" s="247"/>
      <c r="QH68" s="247"/>
      <c r="QI68" s="247"/>
      <c r="QJ68" s="247"/>
      <c r="QK68" s="247"/>
      <c r="QL68" s="247"/>
      <c r="QM68" s="247"/>
      <c r="QN68" s="247"/>
      <c r="QO68" s="247"/>
      <c r="QP68" s="247"/>
      <c r="QQ68" s="247"/>
      <c r="QR68" s="247"/>
      <c r="QS68" s="247"/>
      <c r="QT68" s="247"/>
      <c r="QU68" s="247"/>
      <c r="QV68" s="247"/>
      <c r="QW68" s="247"/>
      <c r="QX68" s="247"/>
      <c r="QY68" s="247"/>
      <c r="QZ68" s="247"/>
      <c r="RA68" s="247"/>
      <c r="RB68" s="247"/>
      <c r="RC68" s="247"/>
      <c r="RD68" s="247"/>
      <c r="RE68" s="247"/>
      <c r="RF68" s="247"/>
      <c r="RG68" s="247"/>
      <c r="RH68" s="247"/>
      <c r="RI68" s="247"/>
      <c r="RJ68" s="247"/>
      <c r="RK68" s="247"/>
      <c r="RL68" s="247"/>
      <c r="RM68" s="247"/>
      <c r="RN68" s="247"/>
      <c r="RO68" s="247"/>
      <c r="RP68" s="247"/>
      <c r="RQ68" s="247"/>
      <c r="RR68" s="247"/>
      <c r="RS68" s="247"/>
      <c r="RT68" s="247"/>
      <c r="RU68" s="247"/>
      <c r="RV68" s="247"/>
      <c r="RW68" s="247"/>
      <c r="RX68" s="247"/>
      <c r="RY68" s="247"/>
      <c r="RZ68" s="247"/>
      <c r="SA68" s="247"/>
      <c r="SB68" s="247"/>
      <c r="SC68" s="247"/>
      <c r="SD68" s="247"/>
      <c r="SE68" s="247"/>
      <c r="SF68" s="247"/>
      <c r="SG68" s="247"/>
      <c r="SH68" s="247"/>
      <c r="SI68" s="247"/>
      <c r="SJ68" s="247"/>
      <c r="SK68" s="247"/>
      <c r="SL68" s="247"/>
      <c r="SM68" s="247"/>
      <c r="SN68" s="247"/>
      <c r="SO68" s="247"/>
      <c r="SP68" s="247"/>
      <c r="SQ68" s="247"/>
      <c r="SR68" s="247"/>
      <c r="SS68" s="247"/>
      <c r="ST68" s="247"/>
      <c r="SU68" s="247"/>
      <c r="SV68" s="247"/>
      <c r="SW68" s="247"/>
      <c r="SX68" s="247"/>
      <c r="SY68" s="247"/>
      <c r="SZ68" s="247"/>
      <c r="TA68" s="247"/>
      <c r="TB68" s="247"/>
      <c r="TC68" s="247"/>
      <c r="TD68" s="247"/>
      <c r="TE68" s="247"/>
      <c r="TF68" s="247"/>
      <c r="TG68" s="247"/>
      <c r="TH68" s="247"/>
      <c r="TI68" s="247"/>
      <c r="TJ68" s="247"/>
      <c r="TK68" s="247"/>
      <c r="TL68" s="247"/>
      <c r="TM68" s="247"/>
      <c r="TN68" s="247"/>
      <c r="TO68" s="247"/>
      <c r="TP68" s="247"/>
      <c r="TQ68" s="247"/>
      <c r="TR68" s="247"/>
      <c r="TS68" s="247"/>
      <c r="TT68" s="247"/>
      <c r="TU68" s="247"/>
      <c r="TV68" s="247"/>
      <c r="TW68" s="247"/>
      <c r="TX68" s="247"/>
      <c r="TY68" s="247"/>
      <c r="TZ68" s="247"/>
      <c r="UA68" s="247"/>
      <c r="UB68" s="247"/>
      <c r="UC68" s="247"/>
      <c r="UD68" s="247"/>
      <c r="UE68" s="247"/>
      <c r="UF68" s="247"/>
      <c r="UG68" s="247"/>
      <c r="UH68" s="247"/>
      <c r="UI68" s="247"/>
      <c r="UJ68" s="247"/>
      <c r="UK68" s="247"/>
      <c r="UL68" s="247"/>
      <c r="UM68" s="247"/>
      <c r="UN68" s="247"/>
      <c r="UO68" s="247"/>
      <c r="UP68" s="247"/>
      <c r="UQ68" s="247"/>
      <c r="UR68" s="247"/>
      <c r="US68" s="247"/>
      <c r="UT68" s="247"/>
      <c r="UU68" s="247"/>
      <c r="UV68" s="247"/>
      <c r="UW68" s="247"/>
      <c r="UX68" s="247"/>
      <c r="UY68" s="247"/>
      <c r="UZ68" s="247"/>
      <c r="VA68" s="247"/>
      <c r="VB68" s="247"/>
      <c r="VC68" s="247"/>
      <c r="VD68" s="247"/>
      <c r="VE68" s="247"/>
      <c r="VF68" s="247"/>
      <c r="VG68" s="247"/>
      <c r="VH68" s="247"/>
      <c r="VI68" s="247"/>
      <c r="VJ68" s="247"/>
      <c r="VK68" s="247"/>
      <c r="VL68" s="247"/>
      <c r="VM68" s="247"/>
      <c r="VN68" s="247"/>
      <c r="VO68" s="247"/>
      <c r="VP68" s="247"/>
      <c r="VQ68" s="247"/>
      <c r="VR68" s="247"/>
      <c r="VS68" s="247"/>
      <c r="VT68" s="247"/>
      <c r="VU68" s="247"/>
      <c r="VV68" s="247"/>
      <c r="VW68" s="247"/>
      <c r="VX68" s="247"/>
      <c r="VY68" s="247"/>
      <c r="VZ68" s="247"/>
      <c r="WA68" s="247"/>
      <c r="WB68" s="247"/>
      <c r="WC68" s="247"/>
      <c r="WD68" s="247"/>
      <c r="WE68" s="247"/>
      <c r="WF68" s="247"/>
      <c r="WG68" s="247"/>
      <c r="WH68" s="247"/>
      <c r="WI68" s="247"/>
      <c r="WJ68" s="247"/>
      <c r="WK68" s="247"/>
      <c r="WL68" s="247"/>
      <c r="WM68" s="247"/>
      <c r="WN68" s="247"/>
      <c r="WO68" s="247"/>
      <c r="WP68" s="247"/>
      <c r="WQ68" s="247"/>
      <c r="WR68" s="247"/>
      <c r="WS68" s="247"/>
      <c r="WT68" s="247"/>
      <c r="WU68" s="247"/>
      <c r="WV68" s="247"/>
      <c r="WW68" s="247"/>
      <c r="WX68" s="247"/>
      <c r="WY68" s="247"/>
      <c r="WZ68" s="247"/>
      <c r="XA68" s="247"/>
      <c r="XB68" s="247"/>
      <c r="XC68" s="247"/>
      <c r="XD68" s="247"/>
      <c r="XE68" s="247"/>
      <c r="XF68" s="247"/>
      <c r="XG68" s="247"/>
      <c r="XH68" s="247"/>
      <c r="XI68" s="247"/>
      <c r="XJ68" s="247"/>
      <c r="XK68" s="247"/>
      <c r="XL68" s="247"/>
      <c r="XM68" s="247"/>
      <c r="XN68" s="247"/>
      <c r="XO68" s="247"/>
      <c r="XP68" s="247"/>
      <c r="XQ68" s="247"/>
      <c r="XR68" s="247"/>
      <c r="XS68" s="247"/>
      <c r="XT68" s="247"/>
      <c r="XU68" s="247"/>
      <c r="XV68" s="247"/>
      <c r="XW68" s="247"/>
      <c r="XX68" s="247"/>
      <c r="XY68" s="247"/>
      <c r="XZ68" s="247"/>
      <c r="YA68" s="247"/>
      <c r="YB68" s="247"/>
      <c r="YC68" s="247"/>
      <c r="YD68" s="247"/>
      <c r="YE68" s="247"/>
      <c r="YF68" s="247"/>
      <c r="YG68" s="247"/>
      <c r="YH68" s="247"/>
      <c r="YI68" s="247"/>
      <c r="YJ68" s="247"/>
      <c r="YK68" s="247"/>
      <c r="YL68" s="247"/>
      <c r="YM68" s="247"/>
      <c r="YN68" s="247"/>
      <c r="YO68" s="247"/>
      <c r="YP68" s="247"/>
      <c r="YQ68" s="247"/>
      <c r="YR68" s="247"/>
      <c r="YS68" s="247"/>
      <c r="YT68" s="247"/>
      <c r="YU68" s="247"/>
      <c r="YV68" s="247"/>
      <c r="YW68" s="247"/>
      <c r="YX68" s="247"/>
      <c r="YY68" s="247"/>
      <c r="YZ68" s="247"/>
      <c r="ZA68" s="247"/>
      <c r="ZB68" s="247"/>
      <c r="ZC68" s="247"/>
      <c r="ZD68" s="247"/>
      <c r="ZE68" s="247"/>
      <c r="ZF68" s="247"/>
      <c r="ZG68" s="247"/>
      <c r="ZH68" s="247"/>
      <c r="ZI68" s="247"/>
      <c r="ZJ68" s="247"/>
      <c r="ZK68" s="247"/>
      <c r="ZL68" s="247"/>
      <c r="ZM68" s="247"/>
      <c r="ZN68" s="247"/>
      <c r="ZO68" s="247"/>
      <c r="ZP68" s="247"/>
      <c r="ZQ68" s="247"/>
      <c r="ZR68" s="247"/>
      <c r="ZS68" s="247"/>
      <c r="ZT68" s="247"/>
      <c r="ZU68" s="247"/>
      <c r="ZV68" s="247"/>
      <c r="ZW68" s="247"/>
      <c r="ZX68" s="247"/>
      <c r="ZY68" s="247"/>
      <c r="ZZ68" s="247"/>
      <c r="AAA68" s="247"/>
      <c r="AAB68" s="247"/>
      <c r="AAC68" s="247"/>
      <c r="AAD68" s="247"/>
      <c r="AAE68" s="247"/>
      <c r="AAF68" s="247"/>
      <c r="AAG68" s="247"/>
      <c r="AAH68" s="247"/>
      <c r="AAI68" s="247"/>
      <c r="AAJ68" s="247"/>
      <c r="AAK68" s="247"/>
      <c r="AAL68" s="247"/>
      <c r="AAM68" s="247"/>
      <c r="AAN68" s="247"/>
      <c r="AAO68" s="247"/>
      <c r="AAP68" s="247"/>
      <c r="AAQ68" s="247"/>
      <c r="AAR68" s="247"/>
      <c r="AAS68" s="247"/>
      <c r="AAT68" s="247"/>
      <c r="AAU68" s="247"/>
      <c r="AAV68" s="247"/>
      <c r="AAW68" s="247"/>
      <c r="AAX68" s="247"/>
      <c r="AAY68" s="247"/>
      <c r="AAZ68" s="247"/>
      <c r="ABA68" s="247"/>
      <c r="ABB68" s="247"/>
      <c r="ABC68" s="247"/>
      <c r="ABD68" s="247"/>
      <c r="ABE68" s="247"/>
      <c r="ABF68" s="247"/>
      <c r="ABG68" s="247"/>
      <c r="ABH68" s="247"/>
      <c r="ABI68" s="247"/>
      <c r="ABJ68" s="247"/>
      <c r="ABK68" s="247"/>
      <c r="ABL68" s="247"/>
      <c r="ABM68" s="247"/>
      <c r="ABN68" s="247"/>
      <c r="ABO68" s="247"/>
      <c r="ABP68" s="247"/>
      <c r="ABQ68" s="247"/>
      <c r="ABR68" s="247"/>
      <c r="ABS68" s="247"/>
      <c r="ABT68" s="247"/>
      <c r="ABU68" s="247"/>
      <c r="ABV68" s="247"/>
      <c r="ABW68" s="247"/>
      <c r="ABX68" s="247"/>
      <c r="ABY68" s="247"/>
      <c r="ABZ68" s="247"/>
      <c r="ACA68" s="247"/>
      <c r="ACB68" s="247"/>
      <c r="ACC68" s="247"/>
      <c r="ACD68" s="247"/>
      <c r="ACE68" s="247"/>
      <c r="ACF68" s="247"/>
      <c r="ACG68" s="247"/>
      <c r="ACH68" s="247"/>
      <c r="ACI68" s="247"/>
      <c r="ACJ68" s="247"/>
      <c r="ACK68" s="247"/>
      <c r="ACL68" s="247"/>
      <c r="ACM68" s="247"/>
      <c r="ACN68" s="247"/>
      <c r="ACO68" s="247"/>
      <c r="ACP68" s="247"/>
      <c r="ACQ68" s="247"/>
      <c r="ACR68" s="247"/>
      <c r="ACS68" s="247"/>
      <c r="ACT68" s="247"/>
      <c r="ACU68" s="247"/>
      <c r="ACV68" s="247"/>
      <c r="ACW68" s="247"/>
      <c r="ACX68" s="247"/>
      <c r="ACY68" s="247"/>
      <c r="ACZ68" s="247"/>
      <c r="ADA68" s="247"/>
      <c r="ADB68" s="247"/>
      <c r="ADC68" s="247"/>
      <c r="ADD68" s="247"/>
      <c r="ADE68" s="247"/>
      <c r="ADF68" s="247"/>
      <c r="ADG68" s="247"/>
      <c r="ADH68" s="247"/>
      <c r="ADI68" s="247"/>
      <c r="ADJ68" s="247"/>
      <c r="ADK68" s="247"/>
      <c r="ADL68" s="247"/>
      <c r="ADM68" s="247"/>
      <c r="ADN68" s="247"/>
      <c r="ADO68" s="247"/>
      <c r="ADP68" s="247"/>
      <c r="ADQ68" s="247"/>
      <c r="ADR68" s="247"/>
      <c r="ADS68" s="247"/>
      <c r="ADT68" s="247"/>
      <c r="ADU68" s="247"/>
      <c r="ADV68" s="247"/>
      <c r="ADW68" s="247"/>
      <c r="ADX68" s="247"/>
      <c r="ADY68" s="247"/>
      <c r="ADZ68" s="247"/>
      <c r="AEA68" s="247"/>
      <c r="AEB68" s="247"/>
      <c r="AEC68" s="247"/>
      <c r="AED68" s="247"/>
      <c r="AEE68" s="247"/>
      <c r="AEF68" s="247"/>
      <c r="AEG68" s="247"/>
      <c r="AEH68" s="247"/>
      <c r="AEI68" s="247"/>
      <c r="AEJ68" s="247"/>
      <c r="AEK68" s="247"/>
      <c r="AEL68" s="247"/>
      <c r="AEM68" s="247"/>
      <c r="AEN68" s="247"/>
      <c r="AEO68" s="247"/>
      <c r="AEP68" s="247"/>
      <c r="AEQ68" s="247"/>
      <c r="AER68" s="247"/>
      <c r="AES68" s="247"/>
      <c r="AET68" s="247"/>
      <c r="AEU68" s="247"/>
      <c r="AEV68" s="247"/>
      <c r="AEW68" s="247"/>
      <c r="AEX68" s="247"/>
      <c r="AEY68" s="247"/>
      <c r="AEZ68" s="247"/>
      <c r="AFA68" s="247"/>
      <c r="AFB68" s="247"/>
      <c r="AFC68" s="247"/>
      <c r="AFD68" s="247"/>
      <c r="AFE68" s="247"/>
      <c r="AFF68" s="247"/>
      <c r="AFG68" s="247"/>
      <c r="AFH68" s="247"/>
      <c r="AFI68" s="247"/>
      <c r="AFJ68" s="247"/>
      <c r="AFK68" s="247"/>
      <c r="AFL68" s="247"/>
      <c r="AFM68" s="247"/>
      <c r="AFN68" s="247"/>
      <c r="AFO68" s="247"/>
      <c r="AFP68" s="247"/>
      <c r="AFQ68" s="247"/>
      <c r="AFR68" s="247"/>
      <c r="AFS68" s="247"/>
      <c r="AFT68" s="247"/>
      <c r="AFU68" s="247"/>
      <c r="AFV68" s="247"/>
      <c r="AFW68" s="247"/>
      <c r="AFX68" s="247"/>
      <c r="AFY68" s="247"/>
      <c r="AFZ68" s="247"/>
      <c r="AGA68" s="247"/>
      <c r="AGB68" s="247"/>
      <c r="AGC68" s="247"/>
      <c r="AGD68" s="247"/>
      <c r="AGE68" s="247"/>
      <c r="AGF68" s="247"/>
      <c r="AGG68" s="247"/>
      <c r="AGH68" s="247"/>
      <c r="AGI68" s="247"/>
      <c r="AGJ68" s="247"/>
      <c r="AGK68" s="247"/>
      <c r="AGL68" s="247"/>
      <c r="AGM68" s="247"/>
      <c r="AGN68" s="247"/>
      <c r="AGO68" s="247"/>
      <c r="AGP68" s="247"/>
      <c r="AGQ68" s="247"/>
      <c r="AGR68" s="247"/>
      <c r="AGS68" s="247"/>
      <c r="AGT68" s="247"/>
      <c r="AGU68" s="247"/>
      <c r="AGV68" s="247"/>
      <c r="AGW68" s="247"/>
      <c r="AGX68" s="247"/>
      <c r="AGY68" s="247"/>
      <c r="AGZ68" s="247"/>
      <c r="AHA68" s="247"/>
      <c r="AHB68" s="247"/>
      <c r="AHC68" s="247"/>
      <c r="AHD68" s="247"/>
      <c r="AHE68" s="247"/>
      <c r="AHF68" s="247"/>
      <c r="AHG68" s="247"/>
      <c r="AHH68" s="247"/>
      <c r="AHI68" s="247"/>
      <c r="AHJ68" s="247"/>
      <c r="AHK68" s="247"/>
      <c r="AHL68" s="247"/>
      <c r="AHM68" s="247"/>
      <c r="AHN68" s="247"/>
      <c r="AHO68" s="247"/>
      <c r="AHP68" s="247"/>
      <c r="AHQ68" s="247"/>
      <c r="AHR68" s="247"/>
      <c r="AHS68" s="247"/>
      <c r="AHT68" s="247"/>
      <c r="AHU68" s="247"/>
      <c r="AHV68" s="247"/>
      <c r="AHW68" s="247"/>
      <c r="AHX68" s="247"/>
      <c r="AHY68" s="247"/>
      <c r="AHZ68" s="247"/>
      <c r="AIA68" s="247"/>
      <c r="AIB68" s="247"/>
      <c r="AIC68" s="247"/>
      <c r="AID68" s="247"/>
      <c r="AIE68" s="247"/>
      <c r="AIF68" s="247"/>
      <c r="AIG68" s="247"/>
      <c r="AIH68" s="247"/>
      <c r="AII68" s="247"/>
      <c r="AIJ68" s="247"/>
      <c r="AIK68" s="247"/>
      <c r="AIL68" s="247"/>
      <c r="AIM68" s="247"/>
      <c r="AIN68" s="247"/>
      <c r="AIO68" s="247"/>
      <c r="AIP68" s="247"/>
      <c r="AIQ68" s="247"/>
      <c r="AIR68" s="247"/>
      <c r="AIS68" s="247"/>
      <c r="AIT68" s="247"/>
      <c r="AIU68" s="247"/>
      <c r="AIV68" s="247"/>
      <c r="AIW68" s="247"/>
      <c r="AIX68" s="247"/>
      <c r="AIY68" s="247"/>
      <c r="AIZ68" s="247"/>
      <c r="AJA68" s="247"/>
      <c r="AJB68" s="247"/>
      <c r="AJC68" s="247"/>
      <c r="AJD68" s="247"/>
      <c r="AJE68" s="247"/>
      <c r="AJF68" s="247"/>
      <c r="AJG68" s="247"/>
      <c r="AJH68" s="247"/>
      <c r="AJI68" s="247"/>
      <c r="AJJ68" s="247"/>
      <c r="AJK68" s="247"/>
      <c r="AJL68" s="247"/>
      <c r="AJM68" s="247"/>
      <c r="AJN68" s="247"/>
      <c r="AJO68" s="247"/>
      <c r="AJP68" s="247"/>
      <c r="AJQ68" s="247"/>
      <c r="AJR68" s="247"/>
      <c r="AJS68" s="247"/>
      <c r="AJT68" s="247"/>
      <c r="AJU68" s="247"/>
      <c r="AJV68" s="247"/>
      <c r="AJW68" s="247"/>
      <c r="AJX68" s="247"/>
      <c r="AJY68" s="247"/>
      <c r="AJZ68" s="247"/>
      <c r="AKA68" s="247"/>
      <c r="AKB68" s="247"/>
      <c r="AKC68" s="247"/>
      <c r="AKD68" s="247"/>
      <c r="AKE68" s="247"/>
      <c r="AKF68" s="247"/>
      <c r="AKG68" s="247"/>
      <c r="AKH68" s="247"/>
      <c r="AKI68" s="247"/>
      <c r="AKJ68" s="247"/>
      <c r="AKK68" s="247"/>
      <c r="AKL68" s="247"/>
      <c r="AKM68" s="247"/>
      <c r="AKN68" s="247"/>
      <c r="AKO68" s="247"/>
      <c r="AKP68" s="247"/>
      <c r="AKQ68" s="247"/>
      <c r="AKR68" s="247"/>
      <c r="AKS68" s="247"/>
      <c r="AKT68" s="247"/>
      <c r="AKU68" s="247"/>
      <c r="AKV68" s="247"/>
      <c r="AKW68" s="247"/>
      <c r="AKX68" s="247"/>
      <c r="AKY68" s="247"/>
      <c r="AKZ68" s="247"/>
      <c r="ALA68" s="247"/>
      <c r="ALB68" s="247"/>
      <c r="ALC68" s="247"/>
      <c r="ALD68" s="247"/>
      <c r="ALE68" s="247"/>
      <c r="ALF68" s="247"/>
      <c r="ALG68" s="247"/>
      <c r="ALH68" s="247"/>
      <c r="ALI68" s="247"/>
      <c r="ALJ68" s="247"/>
      <c r="ALK68" s="247"/>
      <c r="ALL68" s="247"/>
      <c r="ALM68" s="247"/>
      <c r="ALN68" s="247"/>
      <c r="ALO68" s="247"/>
      <c r="ALP68" s="247"/>
      <c r="ALQ68" s="247"/>
      <c r="ALR68" s="247"/>
      <c r="ALS68" s="247"/>
      <c r="ALT68" s="247"/>
      <c r="ALU68" s="247"/>
      <c r="ALV68" s="247"/>
      <c r="ALW68" s="247"/>
      <c r="ALX68" s="247"/>
      <c r="ALY68" s="247"/>
      <c r="ALZ68" s="247"/>
      <c r="AMA68" s="247"/>
    </row>
    <row r="69" spans="1:1015">
      <c r="A69" s="259"/>
      <c r="B69" s="260" t="s">
        <v>213</v>
      </c>
      <c r="C69" s="261"/>
      <c r="D69" s="261"/>
      <c r="E69" s="249"/>
      <c r="F69" s="262"/>
      <c r="G69" s="233"/>
      <c r="H69" s="233"/>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7"/>
      <c r="DW69" s="277"/>
      <c r="DX69" s="277"/>
      <c r="DY69" s="277"/>
      <c r="DZ69" s="277"/>
      <c r="EA69" s="277"/>
      <c r="EB69" s="277"/>
      <c r="EC69" s="277"/>
      <c r="ED69" s="277"/>
      <c r="EE69" s="277"/>
      <c r="EF69" s="277"/>
      <c r="EG69" s="277"/>
      <c r="EH69" s="277"/>
      <c r="EI69" s="277"/>
      <c r="EJ69" s="277"/>
      <c r="EK69" s="277"/>
      <c r="EL69" s="277"/>
      <c r="EM69" s="277"/>
      <c r="EN69" s="277"/>
      <c r="EO69" s="277"/>
      <c r="EP69" s="277"/>
      <c r="EQ69" s="277"/>
      <c r="ER69" s="277"/>
      <c r="ES69" s="277"/>
      <c r="ET69" s="277"/>
      <c r="EU69" s="277"/>
      <c r="EV69" s="277"/>
      <c r="EW69" s="277"/>
      <c r="EX69" s="277"/>
      <c r="EY69" s="277"/>
      <c r="EZ69" s="277"/>
      <c r="FA69" s="277"/>
      <c r="FB69" s="277"/>
      <c r="FC69" s="277"/>
      <c r="FD69" s="277"/>
      <c r="FE69" s="277"/>
      <c r="FF69" s="277"/>
      <c r="FG69" s="277"/>
      <c r="FH69" s="277"/>
      <c r="FI69" s="277"/>
      <c r="FJ69" s="277"/>
      <c r="FK69" s="277"/>
      <c r="FL69" s="277"/>
      <c r="FM69" s="277"/>
      <c r="FN69" s="277"/>
      <c r="FO69" s="277"/>
      <c r="FP69" s="277"/>
      <c r="FQ69" s="277"/>
      <c r="FR69" s="277"/>
      <c r="FS69" s="277"/>
      <c r="FT69" s="277"/>
      <c r="FU69" s="277"/>
      <c r="FV69" s="277"/>
      <c r="FW69" s="277"/>
      <c r="FX69" s="277"/>
      <c r="FY69" s="277"/>
      <c r="FZ69" s="277"/>
      <c r="GA69" s="277"/>
      <c r="GB69" s="277"/>
      <c r="GC69" s="277"/>
      <c r="GD69" s="277"/>
      <c r="GE69" s="277"/>
      <c r="GF69" s="277"/>
      <c r="GG69" s="277"/>
      <c r="GH69" s="277"/>
      <c r="GI69" s="277"/>
      <c r="GJ69" s="277"/>
      <c r="GK69" s="277"/>
      <c r="GL69" s="277"/>
      <c r="GM69" s="277"/>
      <c r="GN69" s="277"/>
      <c r="GO69" s="277"/>
      <c r="GP69" s="277"/>
      <c r="GQ69" s="277"/>
      <c r="GR69" s="277"/>
      <c r="GS69" s="277"/>
      <c r="GT69" s="277"/>
      <c r="GU69" s="277"/>
      <c r="GV69" s="277"/>
      <c r="GW69" s="277"/>
      <c r="GX69" s="277"/>
      <c r="GY69" s="277"/>
      <c r="GZ69" s="277"/>
      <c r="HA69" s="277"/>
      <c r="HB69" s="277"/>
      <c r="HC69" s="277"/>
      <c r="HD69" s="277"/>
      <c r="HE69" s="277"/>
      <c r="HF69" s="277"/>
      <c r="HG69" s="277"/>
      <c r="HH69" s="277"/>
      <c r="HI69" s="277"/>
      <c r="HJ69" s="277"/>
      <c r="HK69" s="277"/>
      <c r="HL69" s="277"/>
      <c r="HM69" s="277"/>
      <c r="HN69" s="277"/>
      <c r="HO69" s="277"/>
      <c r="HP69" s="277"/>
      <c r="HQ69" s="277"/>
      <c r="HR69" s="277"/>
      <c r="HS69" s="277"/>
      <c r="HT69" s="277"/>
      <c r="HU69" s="277"/>
      <c r="HV69" s="277"/>
      <c r="HW69" s="277"/>
      <c r="HX69" s="277"/>
      <c r="HY69" s="277"/>
      <c r="HZ69" s="277"/>
      <c r="IA69" s="277"/>
      <c r="IB69" s="277"/>
      <c r="IC69" s="277"/>
      <c r="ID69" s="277"/>
      <c r="IE69" s="277"/>
      <c r="IF69" s="277"/>
      <c r="IG69" s="277"/>
      <c r="IH69" s="277"/>
      <c r="II69" s="277"/>
      <c r="IJ69" s="277"/>
      <c r="IK69" s="277"/>
      <c r="IL69" s="277"/>
      <c r="IM69" s="277"/>
      <c r="IN69" s="277"/>
      <c r="IO69" s="277"/>
      <c r="IP69" s="277"/>
      <c r="IQ69" s="277"/>
      <c r="IR69" s="277"/>
      <c r="IS69" s="277"/>
      <c r="IT69" s="277"/>
      <c r="IU69" s="277"/>
      <c r="IV69" s="277"/>
      <c r="IW69" s="277"/>
      <c r="IX69" s="277"/>
      <c r="IY69" s="277"/>
      <c r="IZ69" s="277"/>
      <c r="JA69" s="277"/>
      <c r="JB69" s="277"/>
      <c r="JC69" s="277"/>
      <c r="JD69" s="277"/>
      <c r="JE69" s="277"/>
      <c r="JF69" s="277"/>
      <c r="JG69" s="277"/>
      <c r="JH69" s="277"/>
      <c r="JI69" s="277"/>
      <c r="JJ69" s="277"/>
      <c r="JK69" s="277"/>
      <c r="JL69" s="277"/>
      <c r="JM69" s="277"/>
      <c r="JN69" s="277"/>
      <c r="JO69" s="277"/>
      <c r="JP69" s="277"/>
      <c r="JQ69" s="277"/>
      <c r="JR69" s="277"/>
      <c r="JS69" s="277"/>
      <c r="JT69" s="277"/>
      <c r="JU69" s="277"/>
      <c r="JV69" s="277"/>
      <c r="JW69" s="277"/>
      <c r="JX69" s="277"/>
      <c r="JY69" s="277"/>
      <c r="JZ69" s="277"/>
      <c r="KA69" s="277"/>
      <c r="KB69" s="277"/>
      <c r="KC69" s="277"/>
      <c r="KD69" s="277"/>
      <c r="KE69" s="277"/>
      <c r="KF69" s="277"/>
      <c r="KG69" s="277"/>
      <c r="KH69" s="277"/>
      <c r="KI69" s="277"/>
      <c r="KJ69" s="277"/>
      <c r="KK69" s="277"/>
      <c r="KL69" s="277"/>
      <c r="KM69" s="277"/>
      <c r="KN69" s="277"/>
      <c r="KO69" s="277"/>
      <c r="KP69" s="277"/>
      <c r="KQ69" s="277"/>
      <c r="KR69" s="277"/>
      <c r="KS69" s="277"/>
      <c r="KT69" s="277"/>
      <c r="KU69" s="277"/>
      <c r="KV69" s="277"/>
      <c r="KW69" s="277"/>
      <c r="KX69" s="277"/>
      <c r="KY69" s="277"/>
      <c r="KZ69" s="277"/>
      <c r="LA69" s="277"/>
      <c r="LB69" s="277"/>
      <c r="LC69" s="277"/>
      <c r="LD69" s="277"/>
      <c r="LE69" s="277"/>
      <c r="LF69" s="277"/>
      <c r="LG69" s="277"/>
      <c r="LH69" s="277"/>
      <c r="LI69" s="277"/>
      <c r="LJ69" s="277"/>
      <c r="LK69" s="277"/>
      <c r="LL69" s="277"/>
      <c r="LM69" s="277"/>
      <c r="LN69" s="277"/>
      <c r="LO69" s="277"/>
      <c r="LP69" s="277"/>
      <c r="LQ69" s="277"/>
      <c r="LR69" s="277"/>
      <c r="LS69" s="277"/>
      <c r="LT69" s="277"/>
      <c r="LU69" s="277"/>
      <c r="LV69" s="277"/>
      <c r="LW69" s="277"/>
      <c r="LX69" s="277"/>
      <c r="LY69" s="277"/>
      <c r="LZ69" s="277"/>
      <c r="MA69" s="277"/>
      <c r="MB69" s="277"/>
      <c r="MC69" s="277"/>
      <c r="MD69" s="277"/>
      <c r="ME69" s="277"/>
      <c r="MF69" s="277"/>
      <c r="MG69" s="277"/>
      <c r="MH69" s="277"/>
      <c r="MI69" s="277"/>
      <c r="MJ69" s="277"/>
      <c r="MK69" s="277"/>
      <c r="ML69" s="277"/>
      <c r="MM69" s="277"/>
      <c r="MN69" s="277"/>
      <c r="MO69" s="277"/>
      <c r="MP69" s="277"/>
      <c r="MQ69" s="277"/>
      <c r="MR69" s="277"/>
      <c r="MS69" s="277"/>
      <c r="MT69" s="277"/>
      <c r="MU69" s="277"/>
      <c r="MV69" s="277"/>
      <c r="MW69" s="277"/>
      <c r="MX69" s="277"/>
      <c r="MY69" s="277"/>
      <c r="MZ69" s="277"/>
      <c r="NA69" s="277"/>
      <c r="NB69" s="277"/>
      <c r="NC69" s="277"/>
      <c r="ND69" s="277"/>
      <c r="NE69" s="277"/>
      <c r="NF69" s="277"/>
      <c r="NG69" s="277"/>
      <c r="NH69" s="277"/>
      <c r="NI69" s="277"/>
      <c r="NJ69" s="277"/>
      <c r="NK69" s="277"/>
      <c r="NL69" s="277"/>
      <c r="NM69" s="277"/>
      <c r="NN69" s="277"/>
      <c r="NO69" s="277"/>
      <c r="NP69" s="277"/>
      <c r="NQ69" s="277"/>
      <c r="NR69" s="277"/>
      <c r="NS69" s="277"/>
      <c r="NT69" s="277"/>
      <c r="NU69" s="277"/>
      <c r="NV69" s="277"/>
      <c r="NW69" s="277"/>
      <c r="NX69" s="277"/>
      <c r="NY69" s="277"/>
      <c r="NZ69" s="277"/>
      <c r="OA69" s="277"/>
      <c r="OB69" s="277"/>
      <c r="OC69" s="277"/>
      <c r="OD69" s="277"/>
      <c r="OE69" s="277"/>
      <c r="OF69" s="277"/>
      <c r="OG69" s="277"/>
      <c r="OH69" s="277"/>
      <c r="OI69" s="277"/>
      <c r="OJ69" s="277"/>
      <c r="OK69" s="277"/>
      <c r="OL69" s="277"/>
      <c r="OM69" s="277"/>
      <c r="ON69" s="277"/>
      <c r="OO69" s="277"/>
      <c r="OP69" s="277"/>
      <c r="OQ69" s="277"/>
      <c r="OR69" s="277"/>
      <c r="OS69" s="277"/>
      <c r="OT69" s="277"/>
      <c r="OU69" s="277"/>
      <c r="OV69" s="277"/>
      <c r="OW69" s="277"/>
      <c r="OX69" s="277"/>
      <c r="OY69" s="277"/>
      <c r="OZ69" s="277"/>
      <c r="PA69" s="277"/>
      <c r="PB69" s="277"/>
      <c r="PC69" s="277"/>
      <c r="PD69" s="277"/>
      <c r="PE69" s="277"/>
      <c r="PF69" s="277"/>
      <c r="PG69" s="277"/>
      <c r="PH69" s="277"/>
      <c r="PI69" s="277"/>
      <c r="PJ69" s="277"/>
      <c r="PK69" s="277"/>
      <c r="PL69" s="277"/>
      <c r="PM69" s="277"/>
      <c r="PN69" s="277"/>
      <c r="PO69" s="277"/>
      <c r="PP69" s="277"/>
      <c r="PQ69" s="277"/>
      <c r="PR69" s="277"/>
      <c r="PS69" s="277"/>
      <c r="PT69" s="277"/>
      <c r="PU69" s="277"/>
      <c r="PV69" s="277"/>
      <c r="PW69" s="277"/>
      <c r="PX69" s="277"/>
      <c r="PY69" s="277"/>
      <c r="PZ69" s="277"/>
      <c r="QA69" s="277"/>
      <c r="QB69" s="277"/>
      <c r="QC69" s="277"/>
      <c r="QD69" s="277"/>
      <c r="QE69" s="277"/>
      <c r="QF69" s="277"/>
      <c r="QG69" s="277"/>
      <c r="QH69" s="277"/>
      <c r="QI69" s="277"/>
      <c r="QJ69" s="277"/>
      <c r="QK69" s="277"/>
      <c r="QL69" s="277"/>
      <c r="QM69" s="277"/>
      <c r="QN69" s="277"/>
      <c r="QO69" s="277"/>
      <c r="QP69" s="277"/>
      <c r="QQ69" s="277"/>
      <c r="QR69" s="277"/>
      <c r="QS69" s="277"/>
      <c r="QT69" s="277"/>
      <c r="QU69" s="277"/>
      <c r="QV69" s="277"/>
      <c r="QW69" s="277"/>
      <c r="QX69" s="277"/>
      <c r="QY69" s="277"/>
      <c r="QZ69" s="277"/>
      <c r="RA69" s="277"/>
      <c r="RB69" s="277"/>
      <c r="RC69" s="277"/>
      <c r="RD69" s="277"/>
      <c r="RE69" s="277"/>
      <c r="RF69" s="277"/>
      <c r="RG69" s="277"/>
      <c r="RH69" s="277"/>
      <c r="RI69" s="277"/>
      <c r="RJ69" s="277"/>
      <c r="RK69" s="277"/>
      <c r="RL69" s="277"/>
      <c r="RM69" s="277"/>
      <c r="RN69" s="277"/>
      <c r="RO69" s="277"/>
      <c r="RP69" s="277"/>
      <c r="RQ69" s="277"/>
      <c r="RR69" s="277"/>
      <c r="RS69" s="277"/>
      <c r="RT69" s="277"/>
      <c r="RU69" s="277"/>
      <c r="RV69" s="277"/>
      <c r="RW69" s="277"/>
      <c r="RX69" s="277"/>
      <c r="RY69" s="277"/>
      <c r="RZ69" s="277"/>
      <c r="SA69" s="277"/>
      <c r="SB69" s="277"/>
      <c r="SC69" s="277"/>
      <c r="SD69" s="277"/>
      <c r="SE69" s="277"/>
      <c r="SF69" s="277"/>
      <c r="SG69" s="277"/>
      <c r="SH69" s="277"/>
      <c r="SI69" s="277"/>
      <c r="SJ69" s="277"/>
      <c r="SK69" s="277"/>
      <c r="SL69" s="277"/>
      <c r="SM69" s="277"/>
      <c r="SN69" s="277"/>
      <c r="SO69" s="277"/>
      <c r="SP69" s="277"/>
      <c r="SQ69" s="277"/>
      <c r="SR69" s="277"/>
      <c r="SS69" s="277"/>
      <c r="ST69" s="277"/>
      <c r="SU69" s="277"/>
      <c r="SV69" s="277"/>
      <c r="SW69" s="277"/>
      <c r="SX69" s="277"/>
      <c r="SY69" s="277"/>
      <c r="SZ69" s="277"/>
      <c r="TA69" s="277"/>
      <c r="TB69" s="277"/>
      <c r="TC69" s="277"/>
      <c r="TD69" s="277"/>
      <c r="TE69" s="277"/>
      <c r="TF69" s="277"/>
      <c r="TG69" s="277"/>
      <c r="TH69" s="277"/>
      <c r="TI69" s="277"/>
      <c r="TJ69" s="277"/>
      <c r="TK69" s="277"/>
      <c r="TL69" s="277"/>
      <c r="TM69" s="277"/>
      <c r="TN69" s="277"/>
      <c r="TO69" s="277"/>
      <c r="TP69" s="277"/>
      <c r="TQ69" s="277"/>
      <c r="TR69" s="277"/>
      <c r="TS69" s="277"/>
      <c r="TT69" s="277"/>
      <c r="TU69" s="277"/>
      <c r="TV69" s="277"/>
      <c r="TW69" s="277"/>
      <c r="TX69" s="277"/>
      <c r="TY69" s="277"/>
      <c r="TZ69" s="277"/>
      <c r="UA69" s="277"/>
      <c r="UB69" s="277"/>
      <c r="UC69" s="277"/>
      <c r="UD69" s="277"/>
      <c r="UE69" s="277"/>
      <c r="UF69" s="277"/>
      <c r="UG69" s="277"/>
      <c r="UH69" s="277"/>
      <c r="UI69" s="277"/>
      <c r="UJ69" s="277"/>
      <c r="UK69" s="277"/>
      <c r="UL69" s="277"/>
      <c r="UM69" s="277"/>
      <c r="UN69" s="277"/>
      <c r="UO69" s="277"/>
      <c r="UP69" s="277"/>
      <c r="UQ69" s="277"/>
      <c r="UR69" s="277"/>
      <c r="US69" s="277"/>
      <c r="UT69" s="277"/>
      <c r="UU69" s="277"/>
      <c r="UV69" s="277"/>
      <c r="UW69" s="277"/>
      <c r="UX69" s="277"/>
      <c r="UY69" s="277"/>
      <c r="UZ69" s="277"/>
      <c r="VA69" s="277"/>
      <c r="VB69" s="277"/>
      <c r="VC69" s="277"/>
      <c r="VD69" s="277"/>
      <c r="VE69" s="277"/>
      <c r="VF69" s="277"/>
      <c r="VG69" s="277"/>
      <c r="VH69" s="277"/>
      <c r="VI69" s="277"/>
      <c r="VJ69" s="277"/>
      <c r="VK69" s="277"/>
      <c r="VL69" s="277"/>
      <c r="VM69" s="277"/>
      <c r="VN69" s="277"/>
      <c r="VO69" s="277"/>
      <c r="VP69" s="277"/>
      <c r="VQ69" s="277"/>
      <c r="VR69" s="277"/>
      <c r="VS69" s="277"/>
      <c r="VT69" s="277"/>
      <c r="VU69" s="277"/>
      <c r="VV69" s="277"/>
      <c r="VW69" s="277"/>
      <c r="VX69" s="277"/>
      <c r="VY69" s="277"/>
      <c r="VZ69" s="277"/>
      <c r="WA69" s="277"/>
      <c r="WB69" s="277"/>
      <c r="WC69" s="277"/>
      <c r="WD69" s="277"/>
      <c r="WE69" s="277"/>
      <c r="WF69" s="277"/>
      <c r="WG69" s="277"/>
      <c r="WH69" s="277"/>
      <c r="WI69" s="277"/>
      <c r="WJ69" s="277"/>
      <c r="WK69" s="277"/>
      <c r="WL69" s="277"/>
      <c r="WM69" s="277"/>
      <c r="WN69" s="277"/>
      <c r="WO69" s="277"/>
      <c r="WP69" s="277"/>
      <c r="WQ69" s="277"/>
      <c r="WR69" s="277"/>
      <c r="WS69" s="277"/>
      <c r="WT69" s="277"/>
      <c r="WU69" s="277"/>
      <c r="WV69" s="277"/>
      <c r="WW69" s="277"/>
      <c r="WX69" s="277"/>
      <c r="WY69" s="277"/>
      <c r="WZ69" s="277"/>
      <c r="XA69" s="277"/>
      <c r="XB69" s="277"/>
      <c r="XC69" s="277"/>
      <c r="XD69" s="277"/>
      <c r="XE69" s="277"/>
      <c r="XF69" s="277"/>
      <c r="XG69" s="277"/>
      <c r="XH69" s="277"/>
      <c r="XI69" s="277"/>
      <c r="XJ69" s="277"/>
      <c r="XK69" s="277"/>
      <c r="XL69" s="277"/>
      <c r="XM69" s="277"/>
      <c r="XN69" s="277"/>
      <c r="XO69" s="277"/>
      <c r="XP69" s="277"/>
      <c r="XQ69" s="277"/>
      <c r="XR69" s="277"/>
      <c r="XS69" s="277"/>
      <c r="XT69" s="277"/>
      <c r="XU69" s="277"/>
      <c r="XV69" s="277"/>
      <c r="XW69" s="277"/>
      <c r="XX69" s="277"/>
      <c r="XY69" s="277"/>
      <c r="XZ69" s="277"/>
      <c r="YA69" s="277"/>
      <c r="YB69" s="277"/>
      <c r="YC69" s="277"/>
      <c r="YD69" s="277"/>
      <c r="YE69" s="277"/>
      <c r="YF69" s="277"/>
      <c r="YG69" s="277"/>
      <c r="YH69" s="277"/>
      <c r="YI69" s="277"/>
      <c r="YJ69" s="277"/>
      <c r="YK69" s="277"/>
      <c r="YL69" s="277"/>
      <c r="YM69" s="277"/>
      <c r="YN69" s="277"/>
      <c r="YO69" s="277"/>
      <c r="YP69" s="277"/>
      <c r="YQ69" s="277"/>
      <c r="YR69" s="277"/>
      <c r="YS69" s="277"/>
      <c r="YT69" s="277"/>
      <c r="YU69" s="277"/>
      <c r="YV69" s="277"/>
      <c r="YW69" s="277"/>
      <c r="YX69" s="277"/>
      <c r="YY69" s="277"/>
      <c r="YZ69" s="277"/>
      <c r="ZA69" s="277"/>
      <c r="ZB69" s="277"/>
      <c r="ZC69" s="277"/>
      <c r="ZD69" s="277"/>
      <c r="ZE69" s="277"/>
      <c r="ZF69" s="277"/>
      <c r="ZG69" s="277"/>
      <c r="ZH69" s="277"/>
      <c r="ZI69" s="277"/>
      <c r="ZJ69" s="277"/>
      <c r="ZK69" s="277"/>
      <c r="ZL69" s="277"/>
      <c r="ZM69" s="277"/>
      <c r="ZN69" s="277"/>
      <c r="ZO69" s="277"/>
      <c r="ZP69" s="277"/>
      <c r="ZQ69" s="277"/>
      <c r="ZR69" s="277"/>
      <c r="ZS69" s="277"/>
      <c r="ZT69" s="277"/>
      <c r="ZU69" s="277"/>
      <c r="ZV69" s="277"/>
      <c r="ZW69" s="277"/>
      <c r="ZX69" s="277"/>
      <c r="ZY69" s="277"/>
      <c r="ZZ69" s="277"/>
      <c r="AAA69" s="277"/>
      <c r="AAB69" s="277"/>
      <c r="AAC69" s="277"/>
      <c r="AAD69" s="277"/>
      <c r="AAE69" s="277"/>
      <c r="AAF69" s="277"/>
      <c r="AAG69" s="277"/>
      <c r="AAH69" s="277"/>
      <c r="AAI69" s="277"/>
      <c r="AAJ69" s="277"/>
      <c r="AAK69" s="277"/>
      <c r="AAL69" s="277"/>
      <c r="AAM69" s="277"/>
      <c r="AAN69" s="277"/>
      <c r="AAO69" s="277"/>
      <c r="AAP69" s="277"/>
      <c r="AAQ69" s="277"/>
      <c r="AAR69" s="277"/>
      <c r="AAS69" s="277"/>
      <c r="AAT69" s="277"/>
      <c r="AAU69" s="277"/>
      <c r="AAV69" s="277"/>
      <c r="AAW69" s="277"/>
      <c r="AAX69" s="277"/>
      <c r="AAY69" s="277"/>
      <c r="AAZ69" s="277"/>
      <c r="ABA69" s="277"/>
      <c r="ABB69" s="277"/>
      <c r="ABC69" s="277"/>
      <c r="ABD69" s="277"/>
      <c r="ABE69" s="277"/>
      <c r="ABF69" s="277"/>
      <c r="ABG69" s="277"/>
      <c r="ABH69" s="277"/>
      <c r="ABI69" s="277"/>
      <c r="ABJ69" s="277"/>
      <c r="ABK69" s="277"/>
      <c r="ABL69" s="277"/>
      <c r="ABM69" s="277"/>
      <c r="ABN69" s="277"/>
      <c r="ABO69" s="277"/>
      <c r="ABP69" s="277"/>
      <c r="ABQ69" s="277"/>
      <c r="ABR69" s="277"/>
      <c r="ABS69" s="277"/>
      <c r="ABT69" s="277"/>
      <c r="ABU69" s="277"/>
      <c r="ABV69" s="277"/>
      <c r="ABW69" s="277"/>
      <c r="ABX69" s="277"/>
      <c r="ABY69" s="277"/>
      <c r="ABZ69" s="277"/>
      <c r="ACA69" s="277"/>
      <c r="ACB69" s="277"/>
      <c r="ACC69" s="277"/>
      <c r="ACD69" s="277"/>
      <c r="ACE69" s="277"/>
      <c r="ACF69" s="277"/>
      <c r="ACG69" s="277"/>
      <c r="ACH69" s="277"/>
      <c r="ACI69" s="277"/>
      <c r="ACJ69" s="277"/>
      <c r="ACK69" s="277"/>
      <c r="ACL69" s="277"/>
      <c r="ACM69" s="277"/>
      <c r="ACN69" s="277"/>
      <c r="ACO69" s="277"/>
      <c r="ACP69" s="277"/>
      <c r="ACQ69" s="277"/>
      <c r="ACR69" s="277"/>
      <c r="ACS69" s="277"/>
      <c r="ACT69" s="277"/>
      <c r="ACU69" s="277"/>
      <c r="ACV69" s="277"/>
      <c r="ACW69" s="277"/>
      <c r="ACX69" s="277"/>
      <c r="ACY69" s="277"/>
      <c r="ACZ69" s="277"/>
      <c r="ADA69" s="277"/>
      <c r="ADB69" s="277"/>
      <c r="ADC69" s="277"/>
      <c r="ADD69" s="277"/>
      <c r="ADE69" s="277"/>
      <c r="ADF69" s="277"/>
      <c r="ADG69" s="277"/>
      <c r="ADH69" s="277"/>
      <c r="ADI69" s="277"/>
      <c r="ADJ69" s="277"/>
      <c r="ADK69" s="277"/>
      <c r="ADL69" s="277"/>
      <c r="ADM69" s="277"/>
      <c r="ADN69" s="277"/>
      <c r="ADO69" s="277"/>
      <c r="ADP69" s="277"/>
      <c r="ADQ69" s="277"/>
      <c r="ADR69" s="277"/>
      <c r="ADS69" s="277"/>
      <c r="ADT69" s="277"/>
      <c r="ADU69" s="277"/>
      <c r="ADV69" s="277"/>
      <c r="ADW69" s="277"/>
      <c r="ADX69" s="277"/>
      <c r="ADY69" s="277"/>
      <c r="ADZ69" s="277"/>
      <c r="AEA69" s="277"/>
      <c r="AEB69" s="277"/>
      <c r="AEC69" s="277"/>
      <c r="AED69" s="277"/>
      <c r="AEE69" s="277"/>
      <c r="AEF69" s="277"/>
      <c r="AEG69" s="277"/>
      <c r="AEH69" s="277"/>
      <c r="AEI69" s="277"/>
      <c r="AEJ69" s="277"/>
      <c r="AEK69" s="277"/>
      <c r="AEL69" s="277"/>
      <c r="AEM69" s="277"/>
      <c r="AEN69" s="277"/>
      <c r="AEO69" s="277"/>
      <c r="AEP69" s="277"/>
      <c r="AEQ69" s="277"/>
      <c r="AER69" s="277"/>
      <c r="AES69" s="277"/>
      <c r="AET69" s="277"/>
      <c r="AEU69" s="277"/>
      <c r="AEV69" s="277"/>
      <c r="AEW69" s="277"/>
      <c r="AEX69" s="277"/>
      <c r="AEY69" s="277"/>
      <c r="AEZ69" s="277"/>
      <c r="AFA69" s="277"/>
      <c r="AFB69" s="277"/>
      <c r="AFC69" s="277"/>
      <c r="AFD69" s="277"/>
      <c r="AFE69" s="277"/>
      <c r="AFF69" s="277"/>
      <c r="AFG69" s="277"/>
      <c r="AFH69" s="277"/>
      <c r="AFI69" s="277"/>
      <c r="AFJ69" s="277"/>
      <c r="AFK69" s="277"/>
      <c r="AFL69" s="277"/>
      <c r="AFM69" s="277"/>
      <c r="AFN69" s="277"/>
      <c r="AFO69" s="277"/>
      <c r="AFP69" s="277"/>
      <c r="AFQ69" s="277"/>
      <c r="AFR69" s="277"/>
      <c r="AFS69" s="277"/>
      <c r="AFT69" s="277"/>
      <c r="AFU69" s="277"/>
      <c r="AFV69" s="277"/>
      <c r="AFW69" s="277"/>
      <c r="AFX69" s="277"/>
      <c r="AFY69" s="277"/>
      <c r="AFZ69" s="277"/>
      <c r="AGA69" s="277"/>
      <c r="AGB69" s="277"/>
      <c r="AGC69" s="277"/>
      <c r="AGD69" s="277"/>
      <c r="AGE69" s="277"/>
      <c r="AGF69" s="277"/>
      <c r="AGG69" s="277"/>
      <c r="AGH69" s="277"/>
      <c r="AGI69" s="277"/>
      <c r="AGJ69" s="277"/>
      <c r="AGK69" s="277"/>
      <c r="AGL69" s="277"/>
      <c r="AGM69" s="277"/>
      <c r="AGN69" s="277"/>
      <c r="AGO69" s="277"/>
      <c r="AGP69" s="277"/>
      <c r="AGQ69" s="277"/>
      <c r="AGR69" s="277"/>
      <c r="AGS69" s="277"/>
      <c r="AGT69" s="277"/>
      <c r="AGU69" s="277"/>
      <c r="AGV69" s="277"/>
      <c r="AGW69" s="277"/>
      <c r="AGX69" s="277"/>
      <c r="AGY69" s="277"/>
      <c r="AGZ69" s="277"/>
      <c r="AHA69" s="277"/>
      <c r="AHB69" s="277"/>
      <c r="AHC69" s="277"/>
      <c r="AHD69" s="277"/>
      <c r="AHE69" s="277"/>
      <c r="AHF69" s="277"/>
      <c r="AHG69" s="277"/>
      <c r="AHH69" s="277"/>
      <c r="AHI69" s="277"/>
      <c r="AHJ69" s="277"/>
      <c r="AHK69" s="277"/>
      <c r="AHL69" s="277"/>
      <c r="AHM69" s="277"/>
      <c r="AHN69" s="277"/>
      <c r="AHO69" s="277"/>
      <c r="AHP69" s="277"/>
      <c r="AHQ69" s="277"/>
      <c r="AHR69" s="277"/>
      <c r="AHS69" s="277"/>
      <c r="AHT69" s="277"/>
      <c r="AHU69" s="277"/>
      <c r="AHV69" s="277"/>
      <c r="AHW69" s="277"/>
      <c r="AHX69" s="277"/>
      <c r="AHY69" s="277"/>
      <c r="AHZ69" s="277"/>
      <c r="AIA69" s="277"/>
      <c r="AIB69" s="277"/>
      <c r="AIC69" s="277"/>
      <c r="AID69" s="277"/>
      <c r="AIE69" s="277"/>
      <c r="AIF69" s="277"/>
      <c r="AIG69" s="277"/>
      <c r="AIH69" s="277"/>
      <c r="AII69" s="277"/>
      <c r="AIJ69" s="277"/>
      <c r="AIK69" s="277"/>
      <c r="AIL69" s="277"/>
      <c r="AIM69" s="277"/>
      <c r="AIN69" s="277"/>
      <c r="AIO69" s="277"/>
      <c r="AIP69" s="277"/>
      <c r="AIQ69" s="277"/>
      <c r="AIR69" s="277"/>
      <c r="AIS69" s="277"/>
      <c r="AIT69" s="277"/>
      <c r="AIU69" s="277"/>
      <c r="AIV69" s="277"/>
      <c r="AIW69" s="277"/>
      <c r="AIX69" s="277"/>
      <c r="AIY69" s="277"/>
      <c r="AIZ69" s="277"/>
      <c r="AJA69" s="277"/>
      <c r="AJB69" s="277"/>
      <c r="AJC69" s="277"/>
      <c r="AJD69" s="277"/>
      <c r="AJE69" s="277"/>
      <c r="AJF69" s="277"/>
      <c r="AJG69" s="277"/>
      <c r="AJH69" s="277"/>
      <c r="AJI69" s="277"/>
      <c r="AJJ69" s="277"/>
      <c r="AJK69" s="277"/>
      <c r="AJL69" s="277"/>
      <c r="AJM69" s="277"/>
      <c r="AJN69" s="277"/>
      <c r="AJO69" s="277"/>
      <c r="AJP69" s="277"/>
      <c r="AJQ69" s="277"/>
      <c r="AJR69" s="277"/>
      <c r="AJS69" s="277"/>
      <c r="AJT69" s="277"/>
      <c r="AJU69" s="277"/>
      <c r="AJV69" s="277"/>
      <c r="AJW69" s="277"/>
      <c r="AJX69" s="277"/>
      <c r="AJY69" s="277"/>
      <c r="AJZ69" s="277"/>
      <c r="AKA69" s="277"/>
      <c r="AKB69" s="277"/>
      <c r="AKC69" s="277"/>
      <c r="AKD69" s="277"/>
      <c r="AKE69" s="277"/>
      <c r="AKF69" s="277"/>
      <c r="AKG69" s="277"/>
      <c r="AKH69" s="277"/>
      <c r="AKI69" s="277"/>
      <c r="AKJ69" s="277"/>
      <c r="AKK69" s="277"/>
      <c r="AKL69" s="277"/>
      <c r="AKM69" s="277"/>
      <c r="AKN69" s="277"/>
      <c r="AKO69" s="277"/>
      <c r="AKP69" s="277"/>
      <c r="AKQ69" s="277"/>
      <c r="AKR69" s="277"/>
      <c r="AKS69" s="277"/>
      <c r="AKT69" s="277"/>
      <c r="AKU69" s="277"/>
      <c r="AKV69" s="277"/>
      <c r="AKW69" s="277"/>
      <c r="AKX69" s="277"/>
      <c r="AKY69" s="277"/>
      <c r="AKZ69" s="277"/>
      <c r="ALA69" s="277"/>
      <c r="ALB69" s="277"/>
      <c r="ALC69" s="277"/>
      <c r="ALD69" s="277"/>
      <c r="ALE69" s="277"/>
      <c r="ALF69" s="277"/>
      <c r="ALG69" s="277"/>
      <c r="ALH69" s="277"/>
      <c r="ALI69" s="277"/>
      <c r="ALJ69" s="277"/>
      <c r="ALK69" s="277"/>
      <c r="ALL69" s="277"/>
      <c r="ALM69" s="277"/>
      <c r="ALN69" s="277"/>
      <c r="ALO69" s="277"/>
      <c r="ALP69" s="277"/>
      <c r="ALQ69" s="277"/>
      <c r="ALR69" s="277"/>
      <c r="ALS69" s="277"/>
      <c r="ALT69" s="277"/>
      <c r="ALU69" s="277"/>
      <c r="ALV69" s="277"/>
      <c r="ALW69" s="277"/>
      <c r="ALX69" s="277"/>
      <c r="ALY69" s="277"/>
      <c r="ALZ69" s="277"/>
      <c r="AMA69" s="277"/>
    </row>
    <row r="70" spans="1:1015" s="241" customFormat="1" ht="12">
      <c r="A70" s="256">
        <f>A68+1</f>
        <v>5</v>
      </c>
      <c r="B70" s="275" t="s">
        <v>214</v>
      </c>
      <c r="C70" s="258" t="s">
        <v>131</v>
      </c>
      <c r="D70" s="256">
        <v>1</v>
      </c>
      <c r="E70" s="246"/>
      <c r="F70" s="254">
        <f>E70*D70</f>
        <v>0</v>
      </c>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7"/>
      <c r="DW70" s="247"/>
      <c r="DX70" s="247"/>
      <c r="DY70" s="247"/>
      <c r="DZ70" s="247"/>
      <c r="EA70" s="247"/>
      <c r="EB70" s="247"/>
      <c r="EC70" s="247"/>
      <c r="ED70" s="247"/>
      <c r="EE70" s="247"/>
      <c r="EF70" s="247"/>
      <c r="EG70" s="247"/>
      <c r="EH70" s="247"/>
      <c r="EI70" s="247"/>
      <c r="EJ70" s="247"/>
      <c r="EK70" s="247"/>
      <c r="EL70" s="247"/>
      <c r="EM70" s="247"/>
      <c r="EN70" s="247"/>
      <c r="EO70" s="247"/>
      <c r="EP70" s="247"/>
      <c r="EQ70" s="247"/>
      <c r="ER70" s="247"/>
      <c r="ES70" s="247"/>
      <c r="ET70" s="247"/>
      <c r="EU70" s="247"/>
      <c r="EV70" s="247"/>
      <c r="EW70" s="247"/>
      <c r="EX70" s="247"/>
      <c r="EY70" s="247"/>
      <c r="EZ70" s="247"/>
      <c r="FA70" s="247"/>
      <c r="FB70" s="247"/>
      <c r="FC70" s="247"/>
      <c r="FD70" s="247"/>
      <c r="FE70" s="247"/>
      <c r="FF70" s="247"/>
      <c r="FG70" s="247"/>
      <c r="FH70" s="247"/>
      <c r="FI70" s="247"/>
      <c r="FJ70" s="247"/>
      <c r="FK70" s="247"/>
      <c r="FL70" s="247"/>
      <c r="FM70" s="247"/>
      <c r="FN70" s="247"/>
      <c r="FO70" s="247"/>
      <c r="FP70" s="247"/>
      <c r="FQ70" s="247"/>
      <c r="FR70" s="247"/>
      <c r="FS70" s="247"/>
      <c r="FT70" s="247"/>
      <c r="FU70" s="247"/>
      <c r="FV70" s="247"/>
      <c r="FW70" s="247"/>
      <c r="FX70" s="247"/>
      <c r="FY70" s="247"/>
      <c r="FZ70" s="247"/>
      <c r="GA70" s="247"/>
      <c r="GB70" s="247"/>
      <c r="GC70" s="247"/>
      <c r="GD70" s="247"/>
      <c r="GE70" s="247"/>
      <c r="GF70" s="247"/>
      <c r="GG70" s="247"/>
      <c r="GH70" s="247"/>
      <c r="GI70" s="247"/>
      <c r="GJ70" s="247"/>
      <c r="GK70" s="247"/>
      <c r="GL70" s="247"/>
      <c r="GM70" s="247"/>
      <c r="GN70" s="247"/>
      <c r="GO70" s="247"/>
      <c r="GP70" s="247"/>
      <c r="GQ70" s="247"/>
      <c r="GR70" s="247"/>
      <c r="GS70" s="247"/>
      <c r="GT70" s="247"/>
      <c r="GU70" s="247"/>
      <c r="GV70" s="247"/>
      <c r="GW70" s="247"/>
      <c r="GX70" s="247"/>
      <c r="GY70" s="247"/>
      <c r="GZ70" s="247"/>
      <c r="HA70" s="247"/>
      <c r="HB70" s="247"/>
      <c r="HC70" s="247"/>
      <c r="HD70" s="247"/>
      <c r="HE70" s="247"/>
      <c r="HF70" s="247"/>
      <c r="HG70" s="247"/>
      <c r="HH70" s="247"/>
      <c r="HI70" s="247"/>
      <c r="HJ70" s="247"/>
      <c r="HK70" s="247"/>
      <c r="HL70" s="247"/>
      <c r="HM70" s="247"/>
      <c r="HN70" s="247"/>
      <c r="HO70" s="247"/>
      <c r="HP70" s="247"/>
      <c r="HQ70" s="247"/>
      <c r="HR70" s="247"/>
      <c r="HS70" s="247"/>
      <c r="HT70" s="247"/>
      <c r="HU70" s="247"/>
      <c r="HV70" s="247"/>
      <c r="HW70" s="247"/>
      <c r="HX70" s="247"/>
      <c r="HY70" s="247"/>
      <c r="HZ70" s="247"/>
      <c r="IA70" s="247"/>
      <c r="IB70" s="247"/>
      <c r="IC70" s="247"/>
      <c r="ID70" s="247"/>
      <c r="IE70" s="247"/>
      <c r="IF70" s="247"/>
      <c r="IG70" s="247"/>
      <c r="IH70" s="247"/>
      <c r="II70" s="247"/>
      <c r="IJ70" s="247"/>
      <c r="IK70" s="247"/>
      <c r="IL70" s="247"/>
      <c r="IM70" s="247"/>
      <c r="IN70" s="247"/>
      <c r="IO70" s="247"/>
      <c r="IP70" s="247"/>
      <c r="IQ70" s="247"/>
      <c r="IR70" s="247"/>
      <c r="IS70" s="247"/>
      <c r="IT70" s="247"/>
      <c r="IU70" s="247"/>
      <c r="IV70" s="247"/>
      <c r="IW70" s="247"/>
      <c r="IX70" s="247"/>
      <c r="IY70" s="247"/>
      <c r="IZ70" s="247"/>
      <c r="JA70" s="247"/>
      <c r="JB70" s="247"/>
      <c r="JC70" s="247"/>
      <c r="JD70" s="247"/>
      <c r="JE70" s="247"/>
      <c r="JF70" s="247"/>
      <c r="JG70" s="247"/>
      <c r="JH70" s="247"/>
      <c r="JI70" s="247"/>
      <c r="JJ70" s="247"/>
      <c r="JK70" s="247"/>
      <c r="JL70" s="247"/>
      <c r="JM70" s="247"/>
      <c r="JN70" s="247"/>
      <c r="JO70" s="247"/>
      <c r="JP70" s="247"/>
      <c r="JQ70" s="247"/>
      <c r="JR70" s="247"/>
      <c r="JS70" s="247"/>
      <c r="JT70" s="247"/>
      <c r="JU70" s="247"/>
      <c r="JV70" s="247"/>
      <c r="JW70" s="247"/>
      <c r="JX70" s="247"/>
      <c r="JY70" s="247"/>
      <c r="JZ70" s="247"/>
      <c r="KA70" s="247"/>
      <c r="KB70" s="247"/>
      <c r="KC70" s="247"/>
      <c r="KD70" s="247"/>
      <c r="KE70" s="247"/>
      <c r="KF70" s="247"/>
      <c r="KG70" s="247"/>
      <c r="KH70" s="247"/>
      <c r="KI70" s="247"/>
      <c r="KJ70" s="247"/>
      <c r="KK70" s="247"/>
      <c r="KL70" s="247"/>
      <c r="KM70" s="247"/>
      <c r="KN70" s="247"/>
      <c r="KO70" s="247"/>
      <c r="KP70" s="247"/>
      <c r="KQ70" s="247"/>
      <c r="KR70" s="247"/>
      <c r="KS70" s="247"/>
      <c r="KT70" s="247"/>
      <c r="KU70" s="247"/>
      <c r="KV70" s="247"/>
      <c r="KW70" s="247"/>
      <c r="KX70" s="247"/>
      <c r="KY70" s="247"/>
      <c r="KZ70" s="247"/>
      <c r="LA70" s="247"/>
      <c r="LB70" s="247"/>
      <c r="LC70" s="247"/>
      <c r="LD70" s="247"/>
      <c r="LE70" s="247"/>
      <c r="LF70" s="247"/>
      <c r="LG70" s="247"/>
      <c r="LH70" s="247"/>
      <c r="LI70" s="247"/>
      <c r="LJ70" s="247"/>
      <c r="LK70" s="247"/>
      <c r="LL70" s="247"/>
      <c r="LM70" s="247"/>
      <c r="LN70" s="247"/>
      <c r="LO70" s="247"/>
      <c r="LP70" s="247"/>
      <c r="LQ70" s="247"/>
      <c r="LR70" s="247"/>
      <c r="LS70" s="247"/>
      <c r="LT70" s="247"/>
      <c r="LU70" s="247"/>
      <c r="LV70" s="247"/>
      <c r="LW70" s="247"/>
      <c r="LX70" s="247"/>
      <c r="LY70" s="247"/>
      <c r="LZ70" s="247"/>
      <c r="MA70" s="247"/>
      <c r="MB70" s="247"/>
      <c r="MC70" s="247"/>
      <c r="MD70" s="247"/>
      <c r="ME70" s="247"/>
      <c r="MF70" s="247"/>
      <c r="MG70" s="247"/>
      <c r="MH70" s="247"/>
      <c r="MI70" s="247"/>
      <c r="MJ70" s="247"/>
      <c r="MK70" s="247"/>
      <c r="ML70" s="247"/>
      <c r="MM70" s="247"/>
      <c r="MN70" s="247"/>
      <c r="MO70" s="247"/>
      <c r="MP70" s="247"/>
      <c r="MQ70" s="247"/>
      <c r="MR70" s="247"/>
      <c r="MS70" s="247"/>
      <c r="MT70" s="247"/>
      <c r="MU70" s="247"/>
      <c r="MV70" s="247"/>
      <c r="MW70" s="247"/>
      <c r="MX70" s="247"/>
      <c r="MY70" s="247"/>
      <c r="MZ70" s="247"/>
      <c r="NA70" s="247"/>
      <c r="NB70" s="247"/>
      <c r="NC70" s="247"/>
      <c r="ND70" s="247"/>
      <c r="NE70" s="247"/>
      <c r="NF70" s="247"/>
      <c r="NG70" s="247"/>
      <c r="NH70" s="247"/>
      <c r="NI70" s="247"/>
      <c r="NJ70" s="247"/>
      <c r="NK70" s="247"/>
      <c r="NL70" s="247"/>
      <c r="NM70" s="247"/>
      <c r="NN70" s="247"/>
      <c r="NO70" s="247"/>
      <c r="NP70" s="247"/>
      <c r="NQ70" s="247"/>
      <c r="NR70" s="247"/>
      <c r="NS70" s="247"/>
      <c r="NT70" s="247"/>
      <c r="NU70" s="247"/>
      <c r="NV70" s="247"/>
      <c r="NW70" s="247"/>
      <c r="NX70" s="247"/>
      <c r="NY70" s="247"/>
      <c r="NZ70" s="247"/>
      <c r="OA70" s="247"/>
      <c r="OB70" s="247"/>
      <c r="OC70" s="247"/>
      <c r="OD70" s="247"/>
      <c r="OE70" s="247"/>
      <c r="OF70" s="247"/>
      <c r="OG70" s="247"/>
      <c r="OH70" s="247"/>
      <c r="OI70" s="247"/>
      <c r="OJ70" s="247"/>
      <c r="OK70" s="247"/>
      <c r="OL70" s="247"/>
      <c r="OM70" s="247"/>
      <c r="ON70" s="247"/>
      <c r="OO70" s="247"/>
      <c r="OP70" s="247"/>
      <c r="OQ70" s="247"/>
      <c r="OR70" s="247"/>
      <c r="OS70" s="247"/>
      <c r="OT70" s="247"/>
      <c r="OU70" s="247"/>
      <c r="OV70" s="247"/>
      <c r="OW70" s="247"/>
      <c r="OX70" s="247"/>
      <c r="OY70" s="247"/>
      <c r="OZ70" s="247"/>
      <c r="PA70" s="247"/>
      <c r="PB70" s="247"/>
      <c r="PC70" s="247"/>
      <c r="PD70" s="247"/>
      <c r="PE70" s="247"/>
      <c r="PF70" s="247"/>
      <c r="PG70" s="247"/>
      <c r="PH70" s="247"/>
      <c r="PI70" s="247"/>
      <c r="PJ70" s="247"/>
      <c r="PK70" s="247"/>
      <c r="PL70" s="247"/>
      <c r="PM70" s="247"/>
      <c r="PN70" s="247"/>
      <c r="PO70" s="247"/>
      <c r="PP70" s="247"/>
      <c r="PQ70" s="247"/>
      <c r="PR70" s="247"/>
      <c r="PS70" s="247"/>
      <c r="PT70" s="247"/>
      <c r="PU70" s="247"/>
      <c r="PV70" s="247"/>
      <c r="PW70" s="247"/>
      <c r="PX70" s="247"/>
      <c r="PY70" s="247"/>
      <c r="PZ70" s="247"/>
      <c r="QA70" s="247"/>
      <c r="QB70" s="247"/>
      <c r="QC70" s="247"/>
      <c r="QD70" s="247"/>
      <c r="QE70" s="247"/>
      <c r="QF70" s="247"/>
      <c r="QG70" s="247"/>
      <c r="QH70" s="247"/>
      <c r="QI70" s="247"/>
      <c r="QJ70" s="247"/>
      <c r="QK70" s="247"/>
      <c r="QL70" s="247"/>
      <c r="QM70" s="247"/>
      <c r="QN70" s="247"/>
      <c r="QO70" s="247"/>
      <c r="QP70" s="247"/>
      <c r="QQ70" s="247"/>
      <c r="QR70" s="247"/>
      <c r="QS70" s="247"/>
      <c r="QT70" s="247"/>
      <c r="QU70" s="247"/>
      <c r="QV70" s="247"/>
      <c r="QW70" s="247"/>
      <c r="QX70" s="247"/>
      <c r="QY70" s="247"/>
      <c r="QZ70" s="247"/>
      <c r="RA70" s="247"/>
      <c r="RB70" s="247"/>
      <c r="RC70" s="247"/>
      <c r="RD70" s="247"/>
      <c r="RE70" s="247"/>
      <c r="RF70" s="247"/>
      <c r="RG70" s="247"/>
      <c r="RH70" s="247"/>
      <c r="RI70" s="247"/>
      <c r="RJ70" s="247"/>
      <c r="RK70" s="247"/>
      <c r="RL70" s="247"/>
      <c r="RM70" s="247"/>
      <c r="RN70" s="247"/>
      <c r="RO70" s="247"/>
      <c r="RP70" s="247"/>
      <c r="RQ70" s="247"/>
      <c r="RR70" s="247"/>
      <c r="RS70" s="247"/>
      <c r="RT70" s="247"/>
      <c r="RU70" s="247"/>
      <c r="RV70" s="247"/>
      <c r="RW70" s="247"/>
      <c r="RX70" s="247"/>
      <c r="RY70" s="247"/>
      <c r="RZ70" s="247"/>
      <c r="SA70" s="247"/>
      <c r="SB70" s="247"/>
      <c r="SC70" s="247"/>
      <c r="SD70" s="247"/>
      <c r="SE70" s="247"/>
      <c r="SF70" s="247"/>
      <c r="SG70" s="247"/>
      <c r="SH70" s="247"/>
      <c r="SI70" s="247"/>
      <c r="SJ70" s="247"/>
      <c r="SK70" s="247"/>
      <c r="SL70" s="247"/>
      <c r="SM70" s="247"/>
      <c r="SN70" s="247"/>
      <c r="SO70" s="247"/>
      <c r="SP70" s="247"/>
      <c r="SQ70" s="247"/>
      <c r="SR70" s="247"/>
      <c r="SS70" s="247"/>
      <c r="ST70" s="247"/>
      <c r="SU70" s="247"/>
      <c r="SV70" s="247"/>
      <c r="SW70" s="247"/>
      <c r="SX70" s="247"/>
      <c r="SY70" s="247"/>
      <c r="SZ70" s="247"/>
      <c r="TA70" s="247"/>
      <c r="TB70" s="247"/>
      <c r="TC70" s="247"/>
      <c r="TD70" s="247"/>
      <c r="TE70" s="247"/>
      <c r="TF70" s="247"/>
      <c r="TG70" s="247"/>
      <c r="TH70" s="247"/>
      <c r="TI70" s="247"/>
      <c r="TJ70" s="247"/>
      <c r="TK70" s="247"/>
      <c r="TL70" s="247"/>
      <c r="TM70" s="247"/>
      <c r="TN70" s="247"/>
      <c r="TO70" s="247"/>
      <c r="TP70" s="247"/>
      <c r="TQ70" s="247"/>
      <c r="TR70" s="247"/>
      <c r="TS70" s="247"/>
      <c r="TT70" s="247"/>
      <c r="TU70" s="247"/>
      <c r="TV70" s="247"/>
      <c r="TW70" s="247"/>
      <c r="TX70" s="247"/>
      <c r="TY70" s="247"/>
      <c r="TZ70" s="247"/>
      <c r="UA70" s="247"/>
      <c r="UB70" s="247"/>
      <c r="UC70" s="247"/>
      <c r="UD70" s="247"/>
      <c r="UE70" s="247"/>
      <c r="UF70" s="247"/>
      <c r="UG70" s="247"/>
      <c r="UH70" s="247"/>
      <c r="UI70" s="247"/>
      <c r="UJ70" s="247"/>
      <c r="UK70" s="247"/>
      <c r="UL70" s="247"/>
      <c r="UM70" s="247"/>
      <c r="UN70" s="247"/>
      <c r="UO70" s="247"/>
      <c r="UP70" s="247"/>
      <c r="UQ70" s="247"/>
      <c r="UR70" s="247"/>
      <c r="US70" s="247"/>
      <c r="UT70" s="247"/>
      <c r="UU70" s="247"/>
      <c r="UV70" s="247"/>
      <c r="UW70" s="247"/>
      <c r="UX70" s="247"/>
      <c r="UY70" s="247"/>
      <c r="UZ70" s="247"/>
      <c r="VA70" s="247"/>
      <c r="VB70" s="247"/>
      <c r="VC70" s="247"/>
      <c r="VD70" s="247"/>
      <c r="VE70" s="247"/>
      <c r="VF70" s="247"/>
      <c r="VG70" s="247"/>
      <c r="VH70" s="247"/>
      <c r="VI70" s="247"/>
      <c r="VJ70" s="247"/>
      <c r="VK70" s="247"/>
      <c r="VL70" s="247"/>
      <c r="VM70" s="247"/>
      <c r="VN70" s="247"/>
      <c r="VO70" s="247"/>
      <c r="VP70" s="247"/>
      <c r="VQ70" s="247"/>
      <c r="VR70" s="247"/>
      <c r="VS70" s="247"/>
      <c r="VT70" s="247"/>
      <c r="VU70" s="247"/>
      <c r="VV70" s="247"/>
      <c r="VW70" s="247"/>
      <c r="VX70" s="247"/>
      <c r="VY70" s="247"/>
      <c r="VZ70" s="247"/>
      <c r="WA70" s="247"/>
      <c r="WB70" s="247"/>
      <c r="WC70" s="247"/>
      <c r="WD70" s="247"/>
      <c r="WE70" s="247"/>
      <c r="WF70" s="247"/>
      <c r="WG70" s="247"/>
      <c r="WH70" s="247"/>
      <c r="WI70" s="247"/>
      <c r="WJ70" s="247"/>
      <c r="WK70" s="247"/>
      <c r="WL70" s="247"/>
      <c r="WM70" s="247"/>
      <c r="WN70" s="247"/>
      <c r="WO70" s="247"/>
      <c r="WP70" s="247"/>
      <c r="WQ70" s="247"/>
      <c r="WR70" s="247"/>
      <c r="WS70" s="247"/>
      <c r="WT70" s="247"/>
      <c r="WU70" s="247"/>
      <c r="WV70" s="247"/>
      <c r="WW70" s="247"/>
      <c r="WX70" s="247"/>
      <c r="WY70" s="247"/>
      <c r="WZ70" s="247"/>
      <c r="XA70" s="247"/>
      <c r="XB70" s="247"/>
      <c r="XC70" s="247"/>
      <c r="XD70" s="247"/>
      <c r="XE70" s="247"/>
      <c r="XF70" s="247"/>
      <c r="XG70" s="247"/>
      <c r="XH70" s="247"/>
      <c r="XI70" s="247"/>
      <c r="XJ70" s="247"/>
      <c r="XK70" s="247"/>
      <c r="XL70" s="247"/>
      <c r="XM70" s="247"/>
      <c r="XN70" s="247"/>
      <c r="XO70" s="247"/>
      <c r="XP70" s="247"/>
      <c r="XQ70" s="247"/>
      <c r="XR70" s="247"/>
      <c r="XS70" s="247"/>
      <c r="XT70" s="247"/>
      <c r="XU70" s="247"/>
      <c r="XV70" s="247"/>
      <c r="XW70" s="247"/>
      <c r="XX70" s="247"/>
      <c r="XY70" s="247"/>
      <c r="XZ70" s="247"/>
      <c r="YA70" s="247"/>
      <c r="YB70" s="247"/>
      <c r="YC70" s="247"/>
      <c r="YD70" s="247"/>
      <c r="YE70" s="247"/>
      <c r="YF70" s="247"/>
      <c r="YG70" s="247"/>
      <c r="YH70" s="247"/>
      <c r="YI70" s="247"/>
      <c r="YJ70" s="247"/>
      <c r="YK70" s="247"/>
      <c r="YL70" s="247"/>
      <c r="YM70" s="247"/>
      <c r="YN70" s="247"/>
      <c r="YO70" s="247"/>
      <c r="YP70" s="247"/>
      <c r="YQ70" s="247"/>
      <c r="YR70" s="247"/>
      <c r="YS70" s="247"/>
      <c r="YT70" s="247"/>
      <c r="YU70" s="247"/>
      <c r="YV70" s="247"/>
      <c r="YW70" s="247"/>
      <c r="YX70" s="247"/>
      <c r="YY70" s="247"/>
      <c r="YZ70" s="247"/>
      <c r="ZA70" s="247"/>
      <c r="ZB70" s="247"/>
      <c r="ZC70" s="247"/>
      <c r="ZD70" s="247"/>
      <c r="ZE70" s="247"/>
      <c r="ZF70" s="247"/>
      <c r="ZG70" s="247"/>
      <c r="ZH70" s="247"/>
      <c r="ZI70" s="247"/>
      <c r="ZJ70" s="247"/>
      <c r="ZK70" s="247"/>
      <c r="ZL70" s="247"/>
      <c r="ZM70" s="247"/>
      <c r="ZN70" s="247"/>
      <c r="ZO70" s="247"/>
      <c r="ZP70" s="247"/>
      <c r="ZQ70" s="247"/>
      <c r="ZR70" s="247"/>
      <c r="ZS70" s="247"/>
      <c r="ZT70" s="247"/>
      <c r="ZU70" s="247"/>
      <c r="ZV70" s="247"/>
      <c r="ZW70" s="247"/>
      <c r="ZX70" s="247"/>
      <c r="ZY70" s="247"/>
      <c r="ZZ70" s="247"/>
      <c r="AAA70" s="247"/>
      <c r="AAB70" s="247"/>
      <c r="AAC70" s="247"/>
      <c r="AAD70" s="247"/>
      <c r="AAE70" s="247"/>
      <c r="AAF70" s="247"/>
      <c r="AAG70" s="247"/>
      <c r="AAH70" s="247"/>
      <c r="AAI70" s="247"/>
      <c r="AAJ70" s="247"/>
      <c r="AAK70" s="247"/>
      <c r="AAL70" s="247"/>
      <c r="AAM70" s="247"/>
      <c r="AAN70" s="247"/>
      <c r="AAO70" s="247"/>
      <c r="AAP70" s="247"/>
      <c r="AAQ70" s="247"/>
      <c r="AAR70" s="247"/>
      <c r="AAS70" s="247"/>
      <c r="AAT70" s="247"/>
      <c r="AAU70" s="247"/>
      <c r="AAV70" s="247"/>
      <c r="AAW70" s="247"/>
      <c r="AAX70" s="247"/>
      <c r="AAY70" s="247"/>
      <c r="AAZ70" s="247"/>
      <c r="ABA70" s="247"/>
      <c r="ABB70" s="247"/>
      <c r="ABC70" s="247"/>
      <c r="ABD70" s="247"/>
      <c r="ABE70" s="247"/>
      <c r="ABF70" s="247"/>
      <c r="ABG70" s="247"/>
      <c r="ABH70" s="247"/>
      <c r="ABI70" s="247"/>
      <c r="ABJ70" s="247"/>
      <c r="ABK70" s="247"/>
      <c r="ABL70" s="247"/>
      <c r="ABM70" s="247"/>
      <c r="ABN70" s="247"/>
      <c r="ABO70" s="247"/>
      <c r="ABP70" s="247"/>
      <c r="ABQ70" s="247"/>
      <c r="ABR70" s="247"/>
      <c r="ABS70" s="247"/>
      <c r="ABT70" s="247"/>
      <c r="ABU70" s="247"/>
      <c r="ABV70" s="247"/>
      <c r="ABW70" s="247"/>
      <c r="ABX70" s="247"/>
      <c r="ABY70" s="247"/>
      <c r="ABZ70" s="247"/>
      <c r="ACA70" s="247"/>
      <c r="ACB70" s="247"/>
      <c r="ACC70" s="247"/>
      <c r="ACD70" s="247"/>
      <c r="ACE70" s="247"/>
      <c r="ACF70" s="247"/>
      <c r="ACG70" s="247"/>
      <c r="ACH70" s="247"/>
      <c r="ACI70" s="247"/>
      <c r="ACJ70" s="247"/>
      <c r="ACK70" s="247"/>
      <c r="ACL70" s="247"/>
      <c r="ACM70" s="247"/>
      <c r="ACN70" s="247"/>
      <c r="ACO70" s="247"/>
      <c r="ACP70" s="247"/>
      <c r="ACQ70" s="247"/>
      <c r="ACR70" s="247"/>
      <c r="ACS70" s="247"/>
      <c r="ACT70" s="247"/>
      <c r="ACU70" s="247"/>
      <c r="ACV70" s="247"/>
      <c r="ACW70" s="247"/>
      <c r="ACX70" s="247"/>
      <c r="ACY70" s="247"/>
      <c r="ACZ70" s="247"/>
      <c r="ADA70" s="247"/>
      <c r="ADB70" s="247"/>
      <c r="ADC70" s="247"/>
      <c r="ADD70" s="247"/>
      <c r="ADE70" s="247"/>
      <c r="ADF70" s="247"/>
      <c r="ADG70" s="247"/>
      <c r="ADH70" s="247"/>
      <c r="ADI70" s="247"/>
      <c r="ADJ70" s="247"/>
      <c r="ADK70" s="247"/>
      <c r="ADL70" s="247"/>
      <c r="ADM70" s="247"/>
      <c r="ADN70" s="247"/>
      <c r="ADO70" s="247"/>
      <c r="ADP70" s="247"/>
      <c r="ADQ70" s="247"/>
      <c r="ADR70" s="247"/>
      <c r="ADS70" s="247"/>
      <c r="ADT70" s="247"/>
      <c r="ADU70" s="247"/>
      <c r="ADV70" s="247"/>
      <c r="ADW70" s="247"/>
      <c r="ADX70" s="247"/>
      <c r="ADY70" s="247"/>
      <c r="ADZ70" s="247"/>
      <c r="AEA70" s="247"/>
      <c r="AEB70" s="247"/>
      <c r="AEC70" s="247"/>
      <c r="AED70" s="247"/>
      <c r="AEE70" s="247"/>
      <c r="AEF70" s="247"/>
      <c r="AEG70" s="247"/>
      <c r="AEH70" s="247"/>
      <c r="AEI70" s="247"/>
      <c r="AEJ70" s="247"/>
      <c r="AEK70" s="247"/>
      <c r="AEL70" s="247"/>
      <c r="AEM70" s="247"/>
      <c r="AEN70" s="247"/>
      <c r="AEO70" s="247"/>
      <c r="AEP70" s="247"/>
      <c r="AEQ70" s="247"/>
      <c r="AER70" s="247"/>
      <c r="AES70" s="247"/>
      <c r="AET70" s="247"/>
      <c r="AEU70" s="247"/>
      <c r="AEV70" s="247"/>
      <c r="AEW70" s="247"/>
      <c r="AEX70" s="247"/>
      <c r="AEY70" s="247"/>
      <c r="AEZ70" s="247"/>
      <c r="AFA70" s="247"/>
      <c r="AFB70" s="247"/>
      <c r="AFC70" s="247"/>
      <c r="AFD70" s="247"/>
      <c r="AFE70" s="247"/>
      <c r="AFF70" s="247"/>
      <c r="AFG70" s="247"/>
      <c r="AFH70" s="247"/>
      <c r="AFI70" s="247"/>
      <c r="AFJ70" s="247"/>
      <c r="AFK70" s="247"/>
      <c r="AFL70" s="247"/>
      <c r="AFM70" s="247"/>
      <c r="AFN70" s="247"/>
      <c r="AFO70" s="247"/>
      <c r="AFP70" s="247"/>
      <c r="AFQ70" s="247"/>
      <c r="AFR70" s="247"/>
      <c r="AFS70" s="247"/>
      <c r="AFT70" s="247"/>
      <c r="AFU70" s="247"/>
      <c r="AFV70" s="247"/>
      <c r="AFW70" s="247"/>
      <c r="AFX70" s="247"/>
      <c r="AFY70" s="247"/>
      <c r="AFZ70" s="247"/>
      <c r="AGA70" s="247"/>
      <c r="AGB70" s="247"/>
      <c r="AGC70" s="247"/>
      <c r="AGD70" s="247"/>
      <c r="AGE70" s="247"/>
      <c r="AGF70" s="247"/>
      <c r="AGG70" s="247"/>
      <c r="AGH70" s="247"/>
      <c r="AGI70" s="247"/>
      <c r="AGJ70" s="247"/>
      <c r="AGK70" s="247"/>
      <c r="AGL70" s="247"/>
      <c r="AGM70" s="247"/>
      <c r="AGN70" s="247"/>
      <c r="AGO70" s="247"/>
      <c r="AGP70" s="247"/>
      <c r="AGQ70" s="247"/>
      <c r="AGR70" s="247"/>
      <c r="AGS70" s="247"/>
      <c r="AGT70" s="247"/>
      <c r="AGU70" s="247"/>
      <c r="AGV70" s="247"/>
      <c r="AGW70" s="247"/>
      <c r="AGX70" s="247"/>
      <c r="AGY70" s="247"/>
      <c r="AGZ70" s="247"/>
      <c r="AHA70" s="247"/>
      <c r="AHB70" s="247"/>
      <c r="AHC70" s="247"/>
      <c r="AHD70" s="247"/>
      <c r="AHE70" s="247"/>
      <c r="AHF70" s="247"/>
      <c r="AHG70" s="247"/>
      <c r="AHH70" s="247"/>
      <c r="AHI70" s="247"/>
      <c r="AHJ70" s="247"/>
      <c r="AHK70" s="247"/>
      <c r="AHL70" s="247"/>
      <c r="AHM70" s="247"/>
      <c r="AHN70" s="247"/>
      <c r="AHO70" s="247"/>
      <c r="AHP70" s="247"/>
      <c r="AHQ70" s="247"/>
      <c r="AHR70" s="247"/>
      <c r="AHS70" s="247"/>
      <c r="AHT70" s="247"/>
      <c r="AHU70" s="247"/>
      <c r="AHV70" s="247"/>
      <c r="AHW70" s="247"/>
      <c r="AHX70" s="247"/>
      <c r="AHY70" s="247"/>
      <c r="AHZ70" s="247"/>
      <c r="AIA70" s="247"/>
      <c r="AIB70" s="247"/>
      <c r="AIC70" s="247"/>
      <c r="AID70" s="247"/>
      <c r="AIE70" s="247"/>
      <c r="AIF70" s="247"/>
      <c r="AIG70" s="247"/>
      <c r="AIH70" s="247"/>
      <c r="AII70" s="247"/>
      <c r="AIJ70" s="247"/>
      <c r="AIK70" s="247"/>
      <c r="AIL70" s="247"/>
      <c r="AIM70" s="247"/>
      <c r="AIN70" s="247"/>
      <c r="AIO70" s="247"/>
      <c r="AIP70" s="247"/>
      <c r="AIQ70" s="247"/>
      <c r="AIR70" s="247"/>
      <c r="AIS70" s="247"/>
      <c r="AIT70" s="247"/>
      <c r="AIU70" s="247"/>
      <c r="AIV70" s="247"/>
      <c r="AIW70" s="247"/>
      <c r="AIX70" s="247"/>
      <c r="AIY70" s="247"/>
      <c r="AIZ70" s="247"/>
      <c r="AJA70" s="247"/>
      <c r="AJB70" s="247"/>
      <c r="AJC70" s="247"/>
      <c r="AJD70" s="247"/>
      <c r="AJE70" s="247"/>
      <c r="AJF70" s="247"/>
      <c r="AJG70" s="247"/>
      <c r="AJH70" s="247"/>
      <c r="AJI70" s="247"/>
      <c r="AJJ70" s="247"/>
      <c r="AJK70" s="247"/>
      <c r="AJL70" s="247"/>
      <c r="AJM70" s="247"/>
      <c r="AJN70" s="247"/>
      <c r="AJO70" s="247"/>
      <c r="AJP70" s="247"/>
      <c r="AJQ70" s="247"/>
      <c r="AJR70" s="247"/>
      <c r="AJS70" s="247"/>
      <c r="AJT70" s="247"/>
      <c r="AJU70" s="247"/>
      <c r="AJV70" s="247"/>
      <c r="AJW70" s="247"/>
      <c r="AJX70" s="247"/>
      <c r="AJY70" s="247"/>
      <c r="AJZ70" s="247"/>
      <c r="AKA70" s="247"/>
      <c r="AKB70" s="247"/>
      <c r="AKC70" s="247"/>
      <c r="AKD70" s="247"/>
      <c r="AKE70" s="247"/>
      <c r="AKF70" s="247"/>
      <c r="AKG70" s="247"/>
      <c r="AKH70" s="247"/>
      <c r="AKI70" s="247"/>
      <c r="AKJ70" s="247"/>
      <c r="AKK70" s="247"/>
      <c r="AKL70" s="247"/>
      <c r="AKM70" s="247"/>
      <c r="AKN70" s="247"/>
      <c r="AKO70" s="247"/>
      <c r="AKP70" s="247"/>
      <c r="AKQ70" s="247"/>
      <c r="AKR70" s="247"/>
      <c r="AKS70" s="247"/>
      <c r="AKT70" s="247"/>
      <c r="AKU70" s="247"/>
      <c r="AKV70" s="247"/>
      <c r="AKW70" s="247"/>
      <c r="AKX70" s="247"/>
      <c r="AKY70" s="247"/>
      <c r="AKZ70" s="247"/>
      <c r="ALA70" s="247"/>
      <c r="ALB70" s="247"/>
      <c r="ALC70" s="247"/>
      <c r="ALD70" s="247"/>
      <c r="ALE70" s="247"/>
      <c r="ALF70" s="247"/>
      <c r="ALG70" s="247"/>
      <c r="ALH70" s="247"/>
      <c r="ALI70" s="247"/>
      <c r="ALJ70" s="247"/>
      <c r="ALK70" s="247"/>
      <c r="ALL70" s="247"/>
      <c r="ALM70" s="247"/>
      <c r="ALN70" s="247"/>
      <c r="ALO70" s="247"/>
      <c r="ALP70" s="247"/>
      <c r="ALQ70" s="247"/>
      <c r="ALR70" s="247"/>
      <c r="ALS70" s="247"/>
      <c r="ALT70" s="247"/>
      <c r="ALU70" s="247"/>
      <c r="ALV70" s="247"/>
      <c r="ALW70" s="247"/>
      <c r="ALX70" s="247"/>
      <c r="ALY70" s="247"/>
      <c r="ALZ70" s="247"/>
      <c r="AMA70" s="247"/>
    </row>
    <row r="71" spans="1:1015">
      <c r="A71" s="237"/>
      <c r="B71" s="233" t="s">
        <v>215</v>
      </c>
      <c r="C71" s="233"/>
      <c r="D71" s="233"/>
      <c r="E71" s="249"/>
      <c r="F71" s="255"/>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c r="EA71" s="233"/>
      <c r="EB71" s="233"/>
      <c r="EC71" s="233"/>
      <c r="ED71" s="233"/>
      <c r="EE71" s="233"/>
      <c r="EF71" s="233"/>
      <c r="EG71" s="233"/>
      <c r="EH71" s="233"/>
      <c r="EI71" s="233"/>
      <c r="EJ71" s="233"/>
      <c r="EK71" s="233"/>
      <c r="EL71" s="233"/>
      <c r="EM71" s="233"/>
      <c r="EN71" s="233"/>
      <c r="EO71" s="233"/>
      <c r="EP71" s="233"/>
      <c r="EQ71" s="233"/>
      <c r="ER71" s="233"/>
      <c r="ES71" s="233"/>
      <c r="ET71" s="233"/>
      <c r="EU71" s="233"/>
      <c r="EV71" s="233"/>
      <c r="EW71" s="233"/>
      <c r="EX71" s="233"/>
      <c r="EY71" s="233"/>
      <c r="EZ71" s="233"/>
      <c r="FA71" s="233"/>
      <c r="FB71" s="233"/>
      <c r="FC71" s="233"/>
      <c r="FD71" s="233"/>
      <c r="FE71" s="233"/>
      <c r="FF71" s="233"/>
      <c r="FG71" s="233"/>
      <c r="FH71" s="233"/>
      <c r="FI71" s="233"/>
      <c r="FJ71" s="233"/>
      <c r="FK71" s="233"/>
      <c r="FL71" s="233"/>
      <c r="FM71" s="233"/>
      <c r="FN71" s="233"/>
      <c r="FO71" s="233"/>
      <c r="FP71" s="233"/>
      <c r="FQ71" s="233"/>
      <c r="FR71" s="233"/>
      <c r="FS71" s="233"/>
      <c r="FT71" s="233"/>
      <c r="FU71" s="233"/>
      <c r="FV71" s="233"/>
      <c r="FW71" s="233"/>
      <c r="FX71" s="233"/>
      <c r="FY71" s="233"/>
      <c r="FZ71" s="233"/>
      <c r="GA71" s="233"/>
      <c r="GB71" s="233"/>
      <c r="GC71" s="233"/>
      <c r="GD71" s="233"/>
      <c r="GE71" s="233"/>
      <c r="GF71" s="233"/>
      <c r="GG71" s="233"/>
      <c r="GH71" s="233"/>
      <c r="GI71" s="233"/>
      <c r="GJ71" s="233"/>
      <c r="GK71" s="233"/>
      <c r="GL71" s="233"/>
      <c r="GM71" s="233"/>
      <c r="GN71" s="233"/>
      <c r="GO71" s="233"/>
      <c r="GP71" s="233"/>
      <c r="GQ71" s="233"/>
      <c r="GR71" s="233"/>
      <c r="GS71" s="233"/>
      <c r="GT71" s="233"/>
      <c r="GU71" s="233"/>
      <c r="GV71" s="233"/>
      <c r="GW71" s="233"/>
      <c r="GX71" s="233"/>
      <c r="GY71" s="233"/>
      <c r="GZ71" s="233"/>
      <c r="HA71" s="233"/>
      <c r="HB71" s="233"/>
      <c r="HC71" s="233"/>
      <c r="HD71" s="233"/>
      <c r="HE71" s="233"/>
      <c r="HF71" s="233"/>
      <c r="HG71" s="233"/>
      <c r="HH71" s="233"/>
      <c r="HI71" s="233"/>
      <c r="HJ71" s="233"/>
      <c r="HK71" s="233"/>
      <c r="HL71" s="233"/>
      <c r="HM71" s="233"/>
      <c r="HN71" s="233"/>
      <c r="HO71" s="233"/>
      <c r="HP71" s="233"/>
      <c r="HQ71" s="233"/>
      <c r="HR71" s="233"/>
      <c r="HS71" s="233"/>
      <c r="HT71" s="233"/>
      <c r="HU71" s="233"/>
      <c r="HV71" s="233"/>
      <c r="HW71" s="233"/>
      <c r="HX71" s="233"/>
      <c r="HY71" s="233"/>
      <c r="HZ71" s="233"/>
      <c r="IA71" s="233"/>
      <c r="IB71" s="233"/>
      <c r="IC71" s="233"/>
      <c r="ID71" s="233"/>
      <c r="IE71" s="233"/>
      <c r="IF71" s="233"/>
      <c r="IG71" s="233"/>
      <c r="IH71" s="233"/>
      <c r="II71" s="233"/>
      <c r="IJ71" s="233"/>
      <c r="IK71" s="233"/>
      <c r="IL71" s="233"/>
      <c r="IM71" s="233"/>
      <c r="IN71" s="233"/>
      <c r="IO71" s="233"/>
      <c r="IP71" s="233"/>
      <c r="IQ71" s="233"/>
      <c r="IR71" s="233"/>
      <c r="IS71" s="233"/>
      <c r="IT71" s="233"/>
      <c r="IU71" s="233"/>
      <c r="IV71" s="233"/>
      <c r="IW71" s="233"/>
      <c r="IX71" s="233"/>
      <c r="IY71" s="233"/>
      <c r="IZ71" s="233"/>
      <c r="JA71" s="233"/>
      <c r="JB71" s="233"/>
      <c r="JC71" s="233"/>
      <c r="JD71" s="233"/>
      <c r="JE71" s="233"/>
      <c r="JF71" s="233"/>
      <c r="JG71" s="233"/>
      <c r="JH71" s="233"/>
      <c r="JI71" s="233"/>
      <c r="JJ71" s="233"/>
      <c r="JK71" s="233"/>
      <c r="JL71" s="233"/>
      <c r="JM71" s="233"/>
      <c r="JN71" s="233"/>
      <c r="JO71" s="233"/>
      <c r="JP71" s="233"/>
      <c r="JQ71" s="233"/>
      <c r="JR71" s="233"/>
      <c r="JS71" s="233"/>
      <c r="JT71" s="233"/>
      <c r="JU71" s="233"/>
      <c r="JV71" s="233"/>
      <c r="JW71" s="233"/>
      <c r="JX71" s="233"/>
      <c r="JY71" s="233"/>
      <c r="JZ71" s="233"/>
      <c r="KA71" s="233"/>
      <c r="KB71" s="233"/>
      <c r="KC71" s="233"/>
      <c r="KD71" s="233"/>
      <c r="KE71" s="233"/>
      <c r="KF71" s="233"/>
      <c r="KG71" s="233"/>
      <c r="KH71" s="233"/>
      <c r="KI71" s="233"/>
      <c r="KJ71" s="233"/>
      <c r="KK71" s="233"/>
      <c r="KL71" s="233"/>
      <c r="KM71" s="233"/>
      <c r="KN71" s="233"/>
      <c r="KO71" s="233"/>
      <c r="KP71" s="233"/>
      <c r="KQ71" s="233"/>
      <c r="KR71" s="233"/>
      <c r="KS71" s="233"/>
      <c r="KT71" s="233"/>
      <c r="KU71" s="233"/>
      <c r="KV71" s="233"/>
      <c r="KW71" s="233"/>
      <c r="KX71" s="233"/>
      <c r="KY71" s="233"/>
      <c r="KZ71" s="233"/>
      <c r="LA71" s="233"/>
      <c r="LB71" s="233"/>
      <c r="LC71" s="233"/>
      <c r="LD71" s="233"/>
      <c r="LE71" s="233"/>
      <c r="LF71" s="233"/>
      <c r="LG71" s="233"/>
      <c r="LH71" s="233"/>
      <c r="LI71" s="233"/>
      <c r="LJ71" s="233"/>
      <c r="LK71" s="233"/>
      <c r="LL71" s="233"/>
      <c r="LM71" s="233"/>
      <c r="LN71" s="233"/>
      <c r="LO71" s="233"/>
      <c r="LP71" s="233"/>
      <c r="LQ71" s="233"/>
      <c r="LR71" s="233"/>
      <c r="LS71" s="233"/>
      <c r="LT71" s="233"/>
      <c r="LU71" s="233"/>
      <c r="LV71" s="233"/>
      <c r="LW71" s="233"/>
      <c r="LX71" s="233"/>
      <c r="LY71" s="233"/>
      <c r="LZ71" s="233"/>
      <c r="MA71" s="233"/>
      <c r="MB71" s="233"/>
      <c r="MC71" s="233"/>
      <c r="MD71" s="233"/>
      <c r="ME71" s="233"/>
      <c r="MF71" s="233"/>
      <c r="MG71" s="233"/>
      <c r="MH71" s="233"/>
      <c r="MI71" s="233"/>
      <c r="MJ71" s="233"/>
      <c r="MK71" s="233"/>
      <c r="ML71" s="233"/>
      <c r="MM71" s="233"/>
      <c r="MN71" s="233"/>
      <c r="MO71" s="233"/>
      <c r="MP71" s="233"/>
      <c r="MQ71" s="233"/>
      <c r="MR71" s="233"/>
      <c r="MS71" s="233"/>
      <c r="MT71" s="233"/>
      <c r="MU71" s="233"/>
      <c r="MV71" s="233"/>
      <c r="MW71" s="233"/>
      <c r="MX71" s="233"/>
      <c r="MY71" s="233"/>
      <c r="MZ71" s="233"/>
      <c r="NA71" s="233"/>
      <c r="NB71" s="233"/>
      <c r="NC71" s="233"/>
      <c r="ND71" s="233"/>
      <c r="NE71" s="233"/>
      <c r="NF71" s="233"/>
      <c r="NG71" s="233"/>
      <c r="NH71" s="233"/>
      <c r="NI71" s="233"/>
      <c r="NJ71" s="233"/>
      <c r="NK71" s="233"/>
      <c r="NL71" s="233"/>
      <c r="NM71" s="233"/>
      <c r="NN71" s="233"/>
      <c r="NO71" s="233"/>
      <c r="NP71" s="233"/>
      <c r="NQ71" s="233"/>
      <c r="NR71" s="233"/>
      <c r="NS71" s="233"/>
      <c r="NT71" s="233"/>
      <c r="NU71" s="233"/>
      <c r="NV71" s="233"/>
      <c r="NW71" s="233"/>
      <c r="NX71" s="233"/>
      <c r="NY71" s="233"/>
      <c r="NZ71" s="233"/>
      <c r="OA71" s="233"/>
      <c r="OB71" s="233"/>
      <c r="OC71" s="233"/>
      <c r="OD71" s="233"/>
      <c r="OE71" s="233"/>
      <c r="OF71" s="233"/>
      <c r="OG71" s="233"/>
      <c r="OH71" s="233"/>
      <c r="OI71" s="233"/>
      <c r="OJ71" s="233"/>
      <c r="OK71" s="233"/>
      <c r="OL71" s="233"/>
      <c r="OM71" s="233"/>
      <c r="ON71" s="233"/>
      <c r="OO71" s="233"/>
      <c r="OP71" s="233"/>
      <c r="OQ71" s="233"/>
      <c r="OR71" s="233"/>
      <c r="OS71" s="233"/>
      <c r="OT71" s="233"/>
      <c r="OU71" s="233"/>
      <c r="OV71" s="233"/>
      <c r="OW71" s="233"/>
      <c r="OX71" s="233"/>
      <c r="OY71" s="233"/>
      <c r="OZ71" s="233"/>
      <c r="PA71" s="233"/>
      <c r="PB71" s="233"/>
      <c r="PC71" s="233"/>
      <c r="PD71" s="233"/>
      <c r="PE71" s="233"/>
      <c r="PF71" s="233"/>
      <c r="PG71" s="233"/>
      <c r="PH71" s="233"/>
      <c r="PI71" s="233"/>
      <c r="PJ71" s="233"/>
      <c r="PK71" s="233"/>
      <c r="PL71" s="233"/>
      <c r="PM71" s="233"/>
      <c r="PN71" s="233"/>
      <c r="PO71" s="233"/>
      <c r="PP71" s="233"/>
      <c r="PQ71" s="233"/>
      <c r="PR71" s="233"/>
      <c r="PS71" s="233"/>
      <c r="PT71" s="233"/>
      <c r="PU71" s="233"/>
      <c r="PV71" s="233"/>
      <c r="PW71" s="233"/>
      <c r="PX71" s="233"/>
      <c r="PY71" s="233"/>
      <c r="PZ71" s="233"/>
      <c r="QA71" s="233"/>
      <c r="QB71" s="233"/>
      <c r="QC71" s="233"/>
      <c r="QD71" s="233"/>
      <c r="QE71" s="233"/>
      <c r="QF71" s="233"/>
      <c r="QG71" s="233"/>
      <c r="QH71" s="233"/>
      <c r="QI71" s="233"/>
      <c r="QJ71" s="233"/>
      <c r="QK71" s="233"/>
      <c r="QL71" s="233"/>
      <c r="QM71" s="233"/>
      <c r="QN71" s="233"/>
      <c r="QO71" s="233"/>
      <c r="QP71" s="233"/>
      <c r="QQ71" s="233"/>
      <c r="QR71" s="233"/>
      <c r="QS71" s="233"/>
      <c r="QT71" s="233"/>
      <c r="QU71" s="233"/>
      <c r="QV71" s="233"/>
      <c r="QW71" s="233"/>
      <c r="QX71" s="233"/>
      <c r="QY71" s="233"/>
      <c r="QZ71" s="233"/>
      <c r="RA71" s="233"/>
      <c r="RB71" s="233"/>
      <c r="RC71" s="233"/>
      <c r="RD71" s="233"/>
      <c r="RE71" s="233"/>
      <c r="RF71" s="233"/>
      <c r="RG71" s="233"/>
      <c r="RH71" s="233"/>
      <c r="RI71" s="233"/>
      <c r="RJ71" s="233"/>
      <c r="RK71" s="233"/>
      <c r="RL71" s="233"/>
      <c r="RM71" s="233"/>
      <c r="RN71" s="233"/>
      <c r="RO71" s="233"/>
      <c r="RP71" s="233"/>
      <c r="RQ71" s="233"/>
      <c r="RR71" s="233"/>
      <c r="RS71" s="233"/>
      <c r="RT71" s="233"/>
      <c r="RU71" s="233"/>
      <c r="RV71" s="233"/>
      <c r="RW71" s="233"/>
      <c r="RX71" s="233"/>
      <c r="RY71" s="233"/>
      <c r="RZ71" s="233"/>
      <c r="SA71" s="233"/>
      <c r="SB71" s="233"/>
      <c r="SC71" s="233"/>
      <c r="SD71" s="233"/>
      <c r="SE71" s="233"/>
      <c r="SF71" s="233"/>
      <c r="SG71" s="233"/>
      <c r="SH71" s="233"/>
      <c r="SI71" s="233"/>
      <c r="SJ71" s="233"/>
      <c r="SK71" s="233"/>
      <c r="SL71" s="233"/>
      <c r="SM71" s="233"/>
      <c r="SN71" s="233"/>
      <c r="SO71" s="233"/>
      <c r="SP71" s="233"/>
      <c r="SQ71" s="233"/>
      <c r="SR71" s="233"/>
      <c r="SS71" s="233"/>
      <c r="ST71" s="233"/>
      <c r="SU71" s="233"/>
      <c r="SV71" s="233"/>
      <c r="SW71" s="233"/>
      <c r="SX71" s="233"/>
      <c r="SY71" s="233"/>
      <c r="SZ71" s="233"/>
      <c r="TA71" s="233"/>
      <c r="TB71" s="233"/>
      <c r="TC71" s="233"/>
      <c r="TD71" s="233"/>
      <c r="TE71" s="233"/>
      <c r="TF71" s="233"/>
      <c r="TG71" s="233"/>
      <c r="TH71" s="233"/>
      <c r="TI71" s="233"/>
      <c r="TJ71" s="233"/>
      <c r="TK71" s="233"/>
      <c r="TL71" s="233"/>
      <c r="TM71" s="233"/>
      <c r="TN71" s="233"/>
      <c r="TO71" s="233"/>
      <c r="TP71" s="233"/>
      <c r="TQ71" s="233"/>
      <c r="TR71" s="233"/>
      <c r="TS71" s="233"/>
      <c r="TT71" s="233"/>
      <c r="TU71" s="233"/>
      <c r="TV71" s="233"/>
      <c r="TW71" s="233"/>
      <c r="TX71" s="233"/>
      <c r="TY71" s="233"/>
      <c r="TZ71" s="233"/>
      <c r="UA71" s="233"/>
      <c r="UB71" s="233"/>
      <c r="UC71" s="233"/>
      <c r="UD71" s="233"/>
      <c r="UE71" s="233"/>
      <c r="UF71" s="233"/>
      <c r="UG71" s="233"/>
      <c r="UH71" s="233"/>
      <c r="UI71" s="233"/>
      <c r="UJ71" s="233"/>
      <c r="UK71" s="233"/>
      <c r="UL71" s="233"/>
      <c r="UM71" s="233"/>
      <c r="UN71" s="233"/>
      <c r="UO71" s="233"/>
      <c r="UP71" s="233"/>
      <c r="UQ71" s="233"/>
      <c r="UR71" s="233"/>
      <c r="US71" s="233"/>
      <c r="UT71" s="233"/>
      <c r="UU71" s="233"/>
      <c r="UV71" s="233"/>
      <c r="UW71" s="233"/>
      <c r="UX71" s="233"/>
      <c r="UY71" s="233"/>
      <c r="UZ71" s="233"/>
      <c r="VA71" s="233"/>
      <c r="VB71" s="233"/>
      <c r="VC71" s="233"/>
      <c r="VD71" s="233"/>
      <c r="VE71" s="233"/>
      <c r="VF71" s="233"/>
      <c r="VG71" s="233"/>
      <c r="VH71" s="233"/>
      <c r="VI71" s="233"/>
      <c r="VJ71" s="233"/>
      <c r="VK71" s="233"/>
      <c r="VL71" s="233"/>
      <c r="VM71" s="233"/>
      <c r="VN71" s="233"/>
      <c r="VO71" s="233"/>
      <c r="VP71" s="233"/>
      <c r="VQ71" s="233"/>
      <c r="VR71" s="233"/>
      <c r="VS71" s="233"/>
      <c r="VT71" s="233"/>
      <c r="VU71" s="233"/>
      <c r="VV71" s="233"/>
      <c r="VW71" s="233"/>
      <c r="VX71" s="233"/>
      <c r="VY71" s="233"/>
      <c r="VZ71" s="233"/>
      <c r="WA71" s="233"/>
      <c r="WB71" s="233"/>
      <c r="WC71" s="233"/>
      <c r="WD71" s="233"/>
      <c r="WE71" s="233"/>
      <c r="WF71" s="233"/>
      <c r="WG71" s="233"/>
      <c r="WH71" s="233"/>
      <c r="WI71" s="233"/>
      <c r="WJ71" s="233"/>
      <c r="WK71" s="233"/>
      <c r="WL71" s="233"/>
      <c r="WM71" s="233"/>
      <c r="WN71" s="233"/>
      <c r="WO71" s="233"/>
      <c r="WP71" s="233"/>
      <c r="WQ71" s="233"/>
      <c r="WR71" s="233"/>
      <c r="WS71" s="233"/>
      <c r="WT71" s="233"/>
      <c r="WU71" s="233"/>
      <c r="WV71" s="233"/>
      <c r="WW71" s="233"/>
      <c r="WX71" s="233"/>
      <c r="WY71" s="233"/>
      <c r="WZ71" s="233"/>
      <c r="XA71" s="233"/>
      <c r="XB71" s="233"/>
      <c r="XC71" s="233"/>
      <c r="XD71" s="233"/>
      <c r="XE71" s="233"/>
      <c r="XF71" s="233"/>
      <c r="XG71" s="233"/>
      <c r="XH71" s="233"/>
      <c r="XI71" s="233"/>
      <c r="XJ71" s="233"/>
      <c r="XK71" s="233"/>
      <c r="XL71" s="233"/>
      <c r="XM71" s="233"/>
      <c r="XN71" s="233"/>
      <c r="XO71" s="233"/>
      <c r="XP71" s="233"/>
      <c r="XQ71" s="233"/>
      <c r="XR71" s="233"/>
      <c r="XS71" s="233"/>
      <c r="XT71" s="233"/>
      <c r="XU71" s="233"/>
      <c r="XV71" s="233"/>
      <c r="XW71" s="233"/>
      <c r="XX71" s="233"/>
      <c r="XY71" s="233"/>
      <c r="XZ71" s="233"/>
      <c r="YA71" s="233"/>
      <c r="YB71" s="233"/>
      <c r="YC71" s="233"/>
      <c r="YD71" s="233"/>
      <c r="YE71" s="233"/>
      <c r="YF71" s="233"/>
      <c r="YG71" s="233"/>
      <c r="YH71" s="233"/>
      <c r="YI71" s="233"/>
      <c r="YJ71" s="233"/>
      <c r="YK71" s="233"/>
      <c r="YL71" s="233"/>
      <c r="YM71" s="233"/>
      <c r="YN71" s="233"/>
      <c r="YO71" s="233"/>
      <c r="YP71" s="233"/>
      <c r="YQ71" s="233"/>
      <c r="YR71" s="233"/>
      <c r="YS71" s="233"/>
      <c r="YT71" s="233"/>
      <c r="YU71" s="233"/>
      <c r="YV71" s="233"/>
      <c r="YW71" s="233"/>
      <c r="YX71" s="233"/>
      <c r="YY71" s="233"/>
      <c r="YZ71" s="233"/>
      <c r="ZA71" s="233"/>
      <c r="ZB71" s="233"/>
      <c r="ZC71" s="233"/>
      <c r="ZD71" s="233"/>
      <c r="ZE71" s="233"/>
      <c r="ZF71" s="233"/>
      <c r="ZG71" s="233"/>
      <c r="ZH71" s="233"/>
      <c r="ZI71" s="233"/>
      <c r="ZJ71" s="233"/>
      <c r="ZK71" s="233"/>
      <c r="ZL71" s="233"/>
      <c r="ZM71" s="233"/>
      <c r="ZN71" s="233"/>
      <c r="ZO71" s="233"/>
      <c r="ZP71" s="233"/>
      <c r="ZQ71" s="233"/>
      <c r="ZR71" s="233"/>
      <c r="ZS71" s="233"/>
      <c r="ZT71" s="233"/>
      <c r="ZU71" s="233"/>
      <c r="ZV71" s="233"/>
      <c r="ZW71" s="233"/>
      <c r="ZX71" s="233"/>
      <c r="ZY71" s="233"/>
      <c r="ZZ71" s="233"/>
      <c r="AAA71" s="233"/>
      <c r="AAB71" s="233"/>
      <c r="AAC71" s="233"/>
      <c r="AAD71" s="233"/>
      <c r="AAE71" s="233"/>
      <c r="AAF71" s="233"/>
      <c r="AAG71" s="233"/>
      <c r="AAH71" s="233"/>
      <c r="AAI71" s="233"/>
      <c r="AAJ71" s="233"/>
      <c r="AAK71" s="233"/>
      <c r="AAL71" s="233"/>
      <c r="AAM71" s="233"/>
      <c r="AAN71" s="233"/>
      <c r="AAO71" s="233"/>
      <c r="AAP71" s="233"/>
      <c r="AAQ71" s="233"/>
      <c r="AAR71" s="233"/>
      <c r="AAS71" s="233"/>
      <c r="AAT71" s="233"/>
      <c r="AAU71" s="233"/>
      <c r="AAV71" s="233"/>
      <c r="AAW71" s="233"/>
      <c r="AAX71" s="233"/>
      <c r="AAY71" s="233"/>
      <c r="AAZ71" s="233"/>
      <c r="ABA71" s="233"/>
      <c r="ABB71" s="233"/>
      <c r="ABC71" s="233"/>
      <c r="ABD71" s="233"/>
      <c r="ABE71" s="233"/>
      <c r="ABF71" s="233"/>
      <c r="ABG71" s="233"/>
      <c r="ABH71" s="233"/>
      <c r="ABI71" s="233"/>
      <c r="ABJ71" s="233"/>
      <c r="ABK71" s="233"/>
      <c r="ABL71" s="233"/>
      <c r="ABM71" s="233"/>
      <c r="ABN71" s="233"/>
      <c r="ABO71" s="233"/>
      <c r="ABP71" s="233"/>
      <c r="ABQ71" s="233"/>
      <c r="ABR71" s="233"/>
      <c r="ABS71" s="233"/>
      <c r="ABT71" s="233"/>
      <c r="ABU71" s="233"/>
      <c r="ABV71" s="233"/>
      <c r="ABW71" s="233"/>
      <c r="ABX71" s="233"/>
      <c r="ABY71" s="233"/>
      <c r="ABZ71" s="233"/>
      <c r="ACA71" s="233"/>
      <c r="ACB71" s="233"/>
      <c r="ACC71" s="233"/>
      <c r="ACD71" s="233"/>
      <c r="ACE71" s="233"/>
      <c r="ACF71" s="233"/>
      <c r="ACG71" s="233"/>
      <c r="ACH71" s="233"/>
      <c r="ACI71" s="233"/>
      <c r="ACJ71" s="233"/>
      <c r="ACK71" s="233"/>
      <c r="ACL71" s="233"/>
      <c r="ACM71" s="233"/>
      <c r="ACN71" s="233"/>
      <c r="ACO71" s="233"/>
      <c r="ACP71" s="233"/>
      <c r="ACQ71" s="233"/>
      <c r="ACR71" s="233"/>
      <c r="ACS71" s="233"/>
      <c r="ACT71" s="233"/>
      <c r="ACU71" s="233"/>
      <c r="ACV71" s="233"/>
      <c r="ACW71" s="233"/>
      <c r="ACX71" s="233"/>
      <c r="ACY71" s="233"/>
      <c r="ACZ71" s="233"/>
      <c r="ADA71" s="233"/>
      <c r="ADB71" s="233"/>
      <c r="ADC71" s="233"/>
      <c r="ADD71" s="233"/>
      <c r="ADE71" s="233"/>
      <c r="ADF71" s="233"/>
      <c r="ADG71" s="233"/>
      <c r="ADH71" s="233"/>
      <c r="ADI71" s="233"/>
      <c r="ADJ71" s="233"/>
      <c r="ADK71" s="233"/>
      <c r="ADL71" s="233"/>
      <c r="ADM71" s="233"/>
      <c r="ADN71" s="233"/>
      <c r="ADO71" s="233"/>
      <c r="ADP71" s="233"/>
      <c r="ADQ71" s="233"/>
      <c r="ADR71" s="233"/>
      <c r="ADS71" s="233"/>
      <c r="ADT71" s="233"/>
      <c r="ADU71" s="233"/>
      <c r="ADV71" s="233"/>
      <c r="ADW71" s="233"/>
      <c r="ADX71" s="233"/>
      <c r="ADY71" s="233"/>
      <c r="ADZ71" s="233"/>
      <c r="AEA71" s="233"/>
      <c r="AEB71" s="233"/>
      <c r="AEC71" s="233"/>
      <c r="AED71" s="233"/>
      <c r="AEE71" s="233"/>
      <c r="AEF71" s="233"/>
      <c r="AEG71" s="233"/>
      <c r="AEH71" s="233"/>
      <c r="AEI71" s="233"/>
      <c r="AEJ71" s="233"/>
      <c r="AEK71" s="233"/>
      <c r="AEL71" s="233"/>
      <c r="AEM71" s="233"/>
      <c r="AEN71" s="233"/>
      <c r="AEO71" s="233"/>
      <c r="AEP71" s="233"/>
      <c r="AEQ71" s="233"/>
      <c r="AER71" s="233"/>
      <c r="AES71" s="233"/>
      <c r="AET71" s="233"/>
      <c r="AEU71" s="233"/>
      <c r="AEV71" s="233"/>
      <c r="AEW71" s="233"/>
      <c r="AEX71" s="233"/>
      <c r="AEY71" s="233"/>
      <c r="AEZ71" s="233"/>
      <c r="AFA71" s="233"/>
      <c r="AFB71" s="233"/>
      <c r="AFC71" s="233"/>
      <c r="AFD71" s="233"/>
      <c r="AFE71" s="233"/>
      <c r="AFF71" s="233"/>
      <c r="AFG71" s="233"/>
      <c r="AFH71" s="233"/>
      <c r="AFI71" s="233"/>
      <c r="AFJ71" s="233"/>
      <c r="AFK71" s="233"/>
      <c r="AFL71" s="233"/>
      <c r="AFM71" s="233"/>
      <c r="AFN71" s="233"/>
      <c r="AFO71" s="233"/>
      <c r="AFP71" s="233"/>
      <c r="AFQ71" s="233"/>
      <c r="AFR71" s="233"/>
      <c r="AFS71" s="233"/>
      <c r="AFT71" s="233"/>
      <c r="AFU71" s="233"/>
      <c r="AFV71" s="233"/>
      <c r="AFW71" s="233"/>
      <c r="AFX71" s="233"/>
      <c r="AFY71" s="233"/>
      <c r="AFZ71" s="233"/>
      <c r="AGA71" s="233"/>
      <c r="AGB71" s="233"/>
      <c r="AGC71" s="233"/>
      <c r="AGD71" s="233"/>
      <c r="AGE71" s="233"/>
      <c r="AGF71" s="233"/>
      <c r="AGG71" s="233"/>
      <c r="AGH71" s="233"/>
      <c r="AGI71" s="233"/>
      <c r="AGJ71" s="233"/>
      <c r="AGK71" s="233"/>
      <c r="AGL71" s="233"/>
      <c r="AGM71" s="233"/>
      <c r="AGN71" s="233"/>
      <c r="AGO71" s="233"/>
      <c r="AGP71" s="233"/>
      <c r="AGQ71" s="233"/>
      <c r="AGR71" s="233"/>
      <c r="AGS71" s="233"/>
      <c r="AGT71" s="233"/>
      <c r="AGU71" s="233"/>
      <c r="AGV71" s="233"/>
      <c r="AGW71" s="233"/>
      <c r="AGX71" s="233"/>
      <c r="AGY71" s="233"/>
      <c r="AGZ71" s="233"/>
      <c r="AHA71" s="233"/>
      <c r="AHB71" s="233"/>
      <c r="AHC71" s="233"/>
      <c r="AHD71" s="233"/>
      <c r="AHE71" s="233"/>
      <c r="AHF71" s="233"/>
      <c r="AHG71" s="233"/>
      <c r="AHH71" s="233"/>
      <c r="AHI71" s="233"/>
      <c r="AHJ71" s="233"/>
      <c r="AHK71" s="233"/>
      <c r="AHL71" s="233"/>
      <c r="AHM71" s="233"/>
      <c r="AHN71" s="233"/>
      <c r="AHO71" s="233"/>
      <c r="AHP71" s="233"/>
      <c r="AHQ71" s="233"/>
      <c r="AHR71" s="233"/>
      <c r="AHS71" s="233"/>
      <c r="AHT71" s="233"/>
      <c r="AHU71" s="233"/>
      <c r="AHV71" s="233"/>
      <c r="AHW71" s="233"/>
      <c r="AHX71" s="233"/>
      <c r="AHY71" s="233"/>
      <c r="AHZ71" s="233"/>
      <c r="AIA71" s="233"/>
      <c r="AIB71" s="233"/>
      <c r="AIC71" s="233"/>
      <c r="AID71" s="233"/>
      <c r="AIE71" s="233"/>
      <c r="AIF71" s="233"/>
      <c r="AIG71" s="233"/>
      <c r="AIH71" s="233"/>
      <c r="AII71" s="233"/>
      <c r="AIJ71" s="233"/>
      <c r="AIK71" s="233"/>
      <c r="AIL71" s="233"/>
      <c r="AIM71" s="233"/>
      <c r="AIN71" s="233"/>
      <c r="AIO71" s="233"/>
      <c r="AIP71" s="233"/>
      <c r="AIQ71" s="233"/>
      <c r="AIR71" s="233"/>
      <c r="AIS71" s="233"/>
      <c r="AIT71" s="233"/>
      <c r="AIU71" s="233"/>
      <c r="AIV71" s="233"/>
      <c r="AIW71" s="233"/>
      <c r="AIX71" s="233"/>
      <c r="AIY71" s="233"/>
      <c r="AIZ71" s="233"/>
      <c r="AJA71" s="233"/>
      <c r="AJB71" s="233"/>
      <c r="AJC71" s="233"/>
      <c r="AJD71" s="233"/>
      <c r="AJE71" s="233"/>
      <c r="AJF71" s="233"/>
      <c r="AJG71" s="233"/>
      <c r="AJH71" s="233"/>
      <c r="AJI71" s="233"/>
      <c r="AJJ71" s="233"/>
      <c r="AJK71" s="233"/>
      <c r="AJL71" s="233"/>
      <c r="AJM71" s="233"/>
      <c r="AJN71" s="233"/>
      <c r="AJO71" s="233"/>
      <c r="AJP71" s="233"/>
      <c r="AJQ71" s="233"/>
      <c r="AJR71" s="233"/>
      <c r="AJS71" s="233"/>
      <c r="AJT71" s="233"/>
      <c r="AJU71" s="233"/>
      <c r="AJV71" s="233"/>
      <c r="AJW71" s="233"/>
      <c r="AJX71" s="233"/>
      <c r="AJY71" s="233"/>
      <c r="AJZ71" s="233"/>
      <c r="AKA71" s="233"/>
      <c r="AKB71" s="233"/>
      <c r="AKC71" s="233"/>
      <c r="AKD71" s="233"/>
      <c r="AKE71" s="233"/>
      <c r="AKF71" s="233"/>
      <c r="AKG71" s="233"/>
      <c r="AKH71" s="233"/>
      <c r="AKI71" s="233"/>
      <c r="AKJ71" s="233"/>
      <c r="AKK71" s="233"/>
      <c r="AKL71" s="233"/>
      <c r="AKM71" s="233"/>
      <c r="AKN71" s="233"/>
      <c r="AKO71" s="233"/>
      <c r="AKP71" s="233"/>
      <c r="AKQ71" s="233"/>
      <c r="AKR71" s="233"/>
      <c r="AKS71" s="233"/>
      <c r="AKT71" s="233"/>
      <c r="AKU71" s="233"/>
      <c r="AKV71" s="233"/>
      <c r="AKW71" s="233"/>
      <c r="AKX71" s="233"/>
      <c r="AKY71" s="233"/>
      <c r="AKZ71" s="233"/>
      <c r="ALA71" s="233"/>
      <c r="ALB71" s="233"/>
      <c r="ALC71" s="233"/>
      <c r="ALD71" s="233"/>
      <c r="ALE71" s="233"/>
      <c r="ALF71" s="233"/>
      <c r="ALG71" s="233"/>
      <c r="ALH71" s="233"/>
      <c r="ALI71" s="233"/>
      <c r="ALJ71" s="233"/>
      <c r="ALK71" s="233"/>
      <c r="ALL71" s="233"/>
      <c r="ALM71" s="233"/>
      <c r="ALN71" s="233"/>
      <c r="ALO71" s="233"/>
      <c r="ALP71" s="233"/>
      <c r="ALQ71" s="233"/>
      <c r="ALR71" s="233"/>
      <c r="ALS71" s="233"/>
      <c r="ALT71" s="233"/>
      <c r="ALU71" s="233"/>
      <c r="ALV71" s="233"/>
      <c r="ALW71" s="233"/>
      <c r="ALX71" s="233"/>
      <c r="ALY71" s="233"/>
      <c r="ALZ71" s="233"/>
      <c r="AMA71" s="233"/>
    </row>
    <row r="72" spans="1:1015" s="247" customFormat="1" ht="12">
      <c r="A72" s="256">
        <f>A70+1</f>
        <v>6</v>
      </c>
      <c r="B72" s="265" t="s">
        <v>199</v>
      </c>
      <c r="C72" s="258" t="s">
        <v>131</v>
      </c>
      <c r="D72" s="256">
        <v>1</v>
      </c>
      <c r="E72" s="246"/>
      <c r="F72" s="254">
        <f>E72*D72</f>
        <v>0</v>
      </c>
      <c r="G72" s="241"/>
    </row>
    <row r="73" spans="1:1015">
      <c r="A73" s="237"/>
      <c r="B73" s="233" t="s">
        <v>200</v>
      </c>
      <c r="C73" s="233"/>
      <c r="D73" s="233"/>
      <c r="E73" s="249"/>
      <c r="F73" s="255"/>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3"/>
      <c r="CU73" s="233"/>
      <c r="CV73" s="233"/>
      <c r="CW73" s="233"/>
      <c r="CX73" s="233"/>
      <c r="CY73" s="233"/>
      <c r="CZ73" s="233"/>
      <c r="DA73" s="233"/>
      <c r="DB73" s="233"/>
      <c r="DC73" s="233"/>
      <c r="DD73" s="233"/>
      <c r="DE73" s="233"/>
      <c r="DF73" s="233"/>
      <c r="DG73" s="233"/>
      <c r="DH73" s="233"/>
      <c r="DI73" s="233"/>
      <c r="DJ73" s="233"/>
      <c r="DK73" s="233"/>
      <c r="DL73" s="233"/>
      <c r="DM73" s="233"/>
      <c r="DN73" s="233"/>
      <c r="DO73" s="233"/>
      <c r="DP73" s="233"/>
      <c r="DQ73" s="233"/>
      <c r="DR73" s="233"/>
      <c r="DS73" s="233"/>
      <c r="DT73" s="233"/>
      <c r="DU73" s="233"/>
      <c r="DV73" s="233"/>
      <c r="DW73" s="233"/>
      <c r="DX73" s="233"/>
      <c r="DY73" s="233"/>
      <c r="DZ73" s="233"/>
      <c r="EA73" s="233"/>
      <c r="EB73" s="233"/>
      <c r="EC73" s="233"/>
      <c r="ED73" s="233"/>
      <c r="EE73" s="233"/>
      <c r="EF73" s="233"/>
      <c r="EG73" s="233"/>
      <c r="EH73" s="233"/>
      <c r="EI73" s="233"/>
      <c r="EJ73" s="233"/>
      <c r="EK73" s="233"/>
      <c r="EL73" s="233"/>
      <c r="EM73" s="233"/>
      <c r="EN73" s="233"/>
      <c r="EO73" s="233"/>
      <c r="EP73" s="233"/>
      <c r="EQ73" s="233"/>
      <c r="ER73" s="233"/>
      <c r="ES73" s="233"/>
      <c r="ET73" s="233"/>
      <c r="EU73" s="233"/>
      <c r="EV73" s="233"/>
      <c r="EW73" s="233"/>
      <c r="EX73" s="233"/>
      <c r="EY73" s="233"/>
      <c r="EZ73" s="233"/>
      <c r="FA73" s="233"/>
      <c r="FB73" s="233"/>
      <c r="FC73" s="233"/>
      <c r="FD73" s="233"/>
      <c r="FE73" s="233"/>
      <c r="FF73" s="233"/>
      <c r="FG73" s="233"/>
      <c r="FH73" s="233"/>
      <c r="FI73" s="233"/>
      <c r="FJ73" s="233"/>
      <c r="FK73" s="233"/>
      <c r="FL73" s="233"/>
      <c r="FM73" s="233"/>
      <c r="FN73" s="233"/>
      <c r="FO73" s="233"/>
      <c r="FP73" s="233"/>
      <c r="FQ73" s="233"/>
      <c r="FR73" s="233"/>
      <c r="FS73" s="233"/>
      <c r="FT73" s="233"/>
      <c r="FU73" s="233"/>
      <c r="FV73" s="233"/>
      <c r="FW73" s="233"/>
      <c r="FX73" s="233"/>
      <c r="FY73" s="233"/>
      <c r="FZ73" s="233"/>
      <c r="GA73" s="233"/>
      <c r="GB73" s="233"/>
      <c r="GC73" s="233"/>
      <c r="GD73" s="233"/>
      <c r="GE73" s="233"/>
      <c r="GF73" s="233"/>
      <c r="GG73" s="233"/>
      <c r="GH73" s="233"/>
      <c r="GI73" s="233"/>
      <c r="GJ73" s="233"/>
      <c r="GK73" s="233"/>
      <c r="GL73" s="233"/>
      <c r="GM73" s="233"/>
      <c r="GN73" s="233"/>
      <c r="GO73" s="233"/>
      <c r="GP73" s="233"/>
      <c r="GQ73" s="233"/>
      <c r="GR73" s="233"/>
      <c r="GS73" s="233"/>
      <c r="GT73" s="233"/>
      <c r="GU73" s="233"/>
      <c r="GV73" s="233"/>
      <c r="GW73" s="233"/>
      <c r="GX73" s="233"/>
      <c r="GY73" s="233"/>
      <c r="GZ73" s="233"/>
      <c r="HA73" s="233"/>
      <c r="HB73" s="233"/>
      <c r="HC73" s="233"/>
      <c r="HD73" s="233"/>
      <c r="HE73" s="233"/>
      <c r="HF73" s="233"/>
      <c r="HG73" s="233"/>
      <c r="HH73" s="233"/>
      <c r="HI73" s="233"/>
      <c r="HJ73" s="233"/>
      <c r="HK73" s="233"/>
      <c r="HL73" s="233"/>
      <c r="HM73" s="233"/>
      <c r="HN73" s="233"/>
      <c r="HO73" s="233"/>
      <c r="HP73" s="233"/>
      <c r="HQ73" s="233"/>
      <c r="HR73" s="233"/>
      <c r="HS73" s="233"/>
      <c r="HT73" s="233"/>
      <c r="HU73" s="233"/>
      <c r="HV73" s="233"/>
      <c r="HW73" s="233"/>
      <c r="HX73" s="233"/>
      <c r="HY73" s="233"/>
      <c r="HZ73" s="233"/>
      <c r="IA73" s="233"/>
      <c r="IB73" s="233"/>
      <c r="IC73" s="233"/>
      <c r="ID73" s="233"/>
      <c r="IE73" s="233"/>
      <c r="IF73" s="233"/>
      <c r="IG73" s="233"/>
      <c r="IH73" s="233"/>
      <c r="II73" s="233"/>
      <c r="IJ73" s="233"/>
      <c r="IK73" s="233"/>
      <c r="IL73" s="233"/>
      <c r="IM73" s="233"/>
      <c r="IN73" s="233"/>
      <c r="IO73" s="233"/>
      <c r="IP73" s="233"/>
      <c r="IQ73" s="233"/>
      <c r="IR73" s="233"/>
      <c r="IS73" s="233"/>
      <c r="IT73" s="233"/>
      <c r="IU73" s="233"/>
      <c r="IV73" s="233"/>
      <c r="IW73" s="233"/>
      <c r="IX73" s="233"/>
      <c r="IY73" s="233"/>
      <c r="IZ73" s="233"/>
      <c r="JA73" s="233"/>
      <c r="JB73" s="233"/>
      <c r="JC73" s="233"/>
      <c r="JD73" s="233"/>
      <c r="JE73" s="233"/>
      <c r="JF73" s="233"/>
      <c r="JG73" s="233"/>
      <c r="JH73" s="233"/>
      <c r="JI73" s="233"/>
      <c r="JJ73" s="233"/>
      <c r="JK73" s="233"/>
      <c r="JL73" s="233"/>
      <c r="JM73" s="233"/>
      <c r="JN73" s="233"/>
      <c r="JO73" s="233"/>
      <c r="JP73" s="233"/>
      <c r="JQ73" s="233"/>
      <c r="JR73" s="233"/>
      <c r="JS73" s="233"/>
      <c r="JT73" s="233"/>
      <c r="JU73" s="233"/>
      <c r="JV73" s="233"/>
      <c r="JW73" s="233"/>
      <c r="JX73" s="233"/>
      <c r="JY73" s="233"/>
      <c r="JZ73" s="233"/>
      <c r="KA73" s="233"/>
      <c r="KB73" s="233"/>
      <c r="KC73" s="233"/>
      <c r="KD73" s="233"/>
      <c r="KE73" s="233"/>
      <c r="KF73" s="233"/>
      <c r="KG73" s="233"/>
      <c r="KH73" s="233"/>
      <c r="KI73" s="233"/>
      <c r="KJ73" s="233"/>
      <c r="KK73" s="233"/>
      <c r="KL73" s="233"/>
      <c r="KM73" s="233"/>
      <c r="KN73" s="233"/>
      <c r="KO73" s="233"/>
      <c r="KP73" s="233"/>
      <c r="KQ73" s="233"/>
      <c r="KR73" s="233"/>
      <c r="KS73" s="233"/>
      <c r="KT73" s="233"/>
      <c r="KU73" s="233"/>
      <c r="KV73" s="233"/>
      <c r="KW73" s="233"/>
      <c r="KX73" s="233"/>
      <c r="KY73" s="233"/>
      <c r="KZ73" s="233"/>
      <c r="LA73" s="233"/>
      <c r="LB73" s="233"/>
      <c r="LC73" s="233"/>
      <c r="LD73" s="233"/>
      <c r="LE73" s="233"/>
      <c r="LF73" s="233"/>
      <c r="LG73" s="233"/>
      <c r="LH73" s="233"/>
      <c r="LI73" s="233"/>
      <c r="LJ73" s="233"/>
      <c r="LK73" s="233"/>
      <c r="LL73" s="233"/>
      <c r="LM73" s="233"/>
      <c r="LN73" s="233"/>
      <c r="LO73" s="233"/>
      <c r="LP73" s="233"/>
      <c r="LQ73" s="233"/>
      <c r="LR73" s="233"/>
      <c r="LS73" s="233"/>
      <c r="LT73" s="233"/>
      <c r="LU73" s="233"/>
      <c r="LV73" s="233"/>
      <c r="LW73" s="233"/>
      <c r="LX73" s="233"/>
      <c r="LY73" s="233"/>
      <c r="LZ73" s="233"/>
      <c r="MA73" s="233"/>
      <c r="MB73" s="233"/>
      <c r="MC73" s="233"/>
      <c r="MD73" s="233"/>
      <c r="ME73" s="233"/>
      <c r="MF73" s="233"/>
      <c r="MG73" s="233"/>
      <c r="MH73" s="233"/>
      <c r="MI73" s="233"/>
      <c r="MJ73" s="233"/>
      <c r="MK73" s="233"/>
      <c r="ML73" s="233"/>
      <c r="MM73" s="233"/>
      <c r="MN73" s="233"/>
      <c r="MO73" s="233"/>
      <c r="MP73" s="233"/>
      <c r="MQ73" s="233"/>
      <c r="MR73" s="233"/>
      <c r="MS73" s="233"/>
      <c r="MT73" s="233"/>
      <c r="MU73" s="233"/>
      <c r="MV73" s="233"/>
      <c r="MW73" s="233"/>
      <c r="MX73" s="233"/>
      <c r="MY73" s="233"/>
      <c r="MZ73" s="233"/>
      <c r="NA73" s="233"/>
      <c r="NB73" s="233"/>
      <c r="NC73" s="233"/>
      <c r="ND73" s="233"/>
      <c r="NE73" s="233"/>
      <c r="NF73" s="233"/>
      <c r="NG73" s="233"/>
      <c r="NH73" s="233"/>
      <c r="NI73" s="233"/>
      <c r="NJ73" s="233"/>
      <c r="NK73" s="233"/>
      <c r="NL73" s="233"/>
      <c r="NM73" s="233"/>
      <c r="NN73" s="233"/>
      <c r="NO73" s="233"/>
      <c r="NP73" s="233"/>
      <c r="NQ73" s="233"/>
      <c r="NR73" s="233"/>
      <c r="NS73" s="233"/>
      <c r="NT73" s="233"/>
      <c r="NU73" s="233"/>
      <c r="NV73" s="233"/>
      <c r="NW73" s="233"/>
      <c r="NX73" s="233"/>
      <c r="NY73" s="233"/>
      <c r="NZ73" s="233"/>
      <c r="OA73" s="233"/>
      <c r="OB73" s="233"/>
      <c r="OC73" s="233"/>
      <c r="OD73" s="233"/>
      <c r="OE73" s="233"/>
      <c r="OF73" s="233"/>
      <c r="OG73" s="233"/>
      <c r="OH73" s="233"/>
      <c r="OI73" s="233"/>
      <c r="OJ73" s="233"/>
      <c r="OK73" s="233"/>
      <c r="OL73" s="233"/>
      <c r="OM73" s="233"/>
      <c r="ON73" s="233"/>
      <c r="OO73" s="233"/>
      <c r="OP73" s="233"/>
      <c r="OQ73" s="233"/>
      <c r="OR73" s="233"/>
      <c r="OS73" s="233"/>
      <c r="OT73" s="233"/>
      <c r="OU73" s="233"/>
      <c r="OV73" s="233"/>
      <c r="OW73" s="233"/>
      <c r="OX73" s="233"/>
      <c r="OY73" s="233"/>
      <c r="OZ73" s="233"/>
      <c r="PA73" s="233"/>
      <c r="PB73" s="233"/>
      <c r="PC73" s="233"/>
      <c r="PD73" s="233"/>
      <c r="PE73" s="233"/>
      <c r="PF73" s="233"/>
      <c r="PG73" s="233"/>
      <c r="PH73" s="233"/>
      <c r="PI73" s="233"/>
      <c r="PJ73" s="233"/>
      <c r="PK73" s="233"/>
      <c r="PL73" s="233"/>
      <c r="PM73" s="233"/>
      <c r="PN73" s="233"/>
      <c r="PO73" s="233"/>
      <c r="PP73" s="233"/>
      <c r="PQ73" s="233"/>
      <c r="PR73" s="233"/>
      <c r="PS73" s="233"/>
      <c r="PT73" s="233"/>
      <c r="PU73" s="233"/>
      <c r="PV73" s="233"/>
      <c r="PW73" s="233"/>
      <c r="PX73" s="233"/>
      <c r="PY73" s="233"/>
      <c r="PZ73" s="233"/>
      <c r="QA73" s="233"/>
      <c r="QB73" s="233"/>
      <c r="QC73" s="233"/>
      <c r="QD73" s="233"/>
      <c r="QE73" s="233"/>
      <c r="QF73" s="233"/>
      <c r="QG73" s="233"/>
      <c r="QH73" s="233"/>
      <c r="QI73" s="233"/>
      <c r="QJ73" s="233"/>
      <c r="QK73" s="233"/>
      <c r="QL73" s="233"/>
      <c r="QM73" s="233"/>
      <c r="QN73" s="233"/>
      <c r="QO73" s="233"/>
      <c r="QP73" s="233"/>
      <c r="QQ73" s="233"/>
      <c r="QR73" s="233"/>
      <c r="QS73" s="233"/>
      <c r="QT73" s="233"/>
      <c r="QU73" s="233"/>
      <c r="QV73" s="233"/>
      <c r="QW73" s="233"/>
      <c r="QX73" s="233"/>
      <c r="QY73" s="233"/>
      <c r="QZ73" s="233"/>
      <c r="RA73" s="233"/>
      <c r="RB73" s="233"/>
      <c r="RC73" s="233"/>
      <c r="RD73" s="233"/>
      <c r="RE73" s="233"/>
      <c r="RF73" s="233"/>
      <c r="RG73" s="233"/>
      <c r="RH73" s="233"/>
      <c r="RI73" s="233"/>
      <c r="RJ73" s="233"/>
      <c r="RK73" s="233"/>
      <c r="RL73" s="233"/>
      <c r="RM73" s="233"/>
      <c r="RN73" s="233"/>
      <c r="RO73" s="233"/>
      <c r="RP73" s="233"/>
      <c r="RQ73" s="233"/>
      <c r="RR73" s="233"/>
      <c r="RS73" s="233"/>
      <c r="RT73" s="233"/>
      <c r="RU73" s="233"/>
      <c r="RV73" s="233"/>
      <c r="RW73" s="233"/>
      <c r="RX73" s="233"/>
      <c r="RY73" s="233"/>
      <c r="RZ73" s="233"/>
      <c r="SA73" s="233"/>
      <c r="SB73" s="233"/>
      <c r="SC73" s="233"/>
      <c r="SD73" s="233"/>
      <c r="SE73" s="233"/>
      <c r="SF73" s="233"/>
      <c r="SG73" s="233"/>
      <c r="SH73" s="233"/>
      <c r="SI73" s="233"/>
      <c r="SJ73" s="233"/>
      <c r="SK73" s="233"/>
      <c r="SL73" s="233"/>
      <c r="SM73" s="233"/>
      <c r="SN73" s="233"/>
      <c r="SO73" s="233"/>
      <c r="SP73" s="233"/>
      <c r="SQ73" s="233"/>
      <c r="SR73" s="233"/>
      <c r="SS73" s="233"/>
      <c r="ST73" s="233"/>
      <c r="SU73" s="233"/>
      <c r="SV73" s="233"/>
      <c r="SW73" s="233"/>
      <c r="SX73" s="233"/>
      <c r="SY73" s="233"/>
      <c r="SZ73" s="233"/>
      <c r="TA73" s="233"/>
      <c r="TB73" s="233"/>
      <c r="TC73" s="233"/>
      <c r="TD73" s="233"/>
      <c r="TE73" s="233"/>
      <c r="TF73" s="233"/>
      <c r="TG73" s="233"/>
      <c r="TH73" s="233"/>
      <c r="TI73" s="233"/>
      <c r="TJ73" s="233"/>
      <c r="TK73" s="233"/>
      <c r="TL73" s="233"/>
      <c r="TM73" s="233"/>
      <c r="TN73" s="233"/>
      <c r="TO73" s="233"/>
      <c r="TP73" s="233"/>
      <c r="TQ73" s="233"/>
      <c r="TR73" s="233"/>
      <c r="TS73" s="233"/>
      <c r="TT73" s="233"/>
      <c r="TU73" s="233"/>
      <c r="TV73" s="233"/>
      <c r="TW73" s="233"/>
      <c r="TX73" s="233"/>
      <c r="TY73" s="233"/>
      <c r="TZ73" s="233"/>
      <c r="UA73" s="233"/>
      <c r="UB73" s="233"/>
      <c r="UC73" s="233"/>
      <c r="UD73" s="233"/>
      <c r="UE73" s="233"/>
      <c r="UF73" s="233"/>
      <c r="UG73" s="233"/>
      <c r="UH73" s="233"/>
      <c r="UI73" s="233"/>
      <c r="UJ73" s="233"/>
      <c r="UK73" s="233"/>
      <c r="UL73" s="233"/>
      <c r="UM73" s="233"/>
      <c r="UN73" s="233"/>
      <c r="UO73" s="233"/>
      <c r="UP73" s="233"/>
      <c r="UQ73" s="233"/>
      <c r="UR73" s="233"/>
      <c r="US73" s="233"/>
      <c r="UT73" s="233"/>
      <c r="UU73" s="233"/>
      <c r="UV73" s="233"/>
      <c r="UW73" s="233"/>
      <c r="UX73" s="233"/>
      <c r="UY73" s="233"/>
      <c r="UZ73" s="233"/>
      <c r="VA73" s="233"/>
      <c r="VB73" s="233"/>
      <c r="VC73" s="233"/>
      <c r="VD73" s="233"/>
      <c r="VE73" s="233"/>
      <c r="VF73" s="233"/>
      <c r="VG73" s="233"/>
      <c r="VH73" s="233"/>
      <c r="VI73" s="233"/>
      <c r="VJ73" s="233"/>
      <c r="VK73" s="233"/>
      <c r="VL73" s="233"/>
      <c r="VM73" s="233"/>
      <c r="VN73" s="233"/>
      <c r="VO73" s="233"/>
      <c r="VP73" s="233"/>
      <c r="VQ73" s="233"/>
      <c r="VR73" s="233"/>
      <c r="VS73" s="233"/>
      <c r="VT73" s="233"/>
      <c r="VU73" s="233"/>
      <c r="VV73" s="233"/>
      <c r="VW73" s="233"/>
      <c r="VX73" s="233"/>
      <c r="VY73" s="233"/>
      <c r="VZ73" s="233"/>
      <c r="WA73" s="233"/>
      <c r="WB73" s="233"/>
      <c r="WC73" s="233"/>
      <c r="WD73" s="233"/>
      <c r="WE73" s="233"/>
      <c r="WF73" s="233"/>
      <c r="WG73" s="233"/>
      <c r="WH73" s="233"/>
      <c r="WI73" s="233"/>
      <c r="WJ73" s="233"/>
      <c r="WK73" s="233"/>
      <c r="WL73" s="233"/>
      <c r="WM73" s="233"/>
      <c r="WN73" s="233"/>
      <c r="WO73" s="233"/>
      <c r="WP73" s="233"/>
      <c r="WQ73" s="233"/>
      <c r="WR73" s="233"/>
      <c r="WS73" s="233"/>
      <c r="WT73" s="233"/>
      <c r="WU73" s="233"/>
      <c r="WV73" s="233"/>
      <c r="WW73" s="233"/>
      <c r="WX73" s="233"/>
      <c r="WY73" s="233"/>
      <c r="WZ73" s="233"/>
      <c r="XA73" s="233"/>
      <c r="XB73" s="233"/>
      <c r="XC73" s="233"/>
      <c r="XD73" s="233"/>
      <c r="XE73" s="233"/>
      <c r="XF73" s="233"/>
      <c r="XG73" s="233"/>
      <c r="XH73" s="233"/>
      <c r="XI73" s="233"/>
      <c r="XJ73" s="233"/>
      <c r="XK73" s="233"/>
      <c r="XL73" s="233"/>
      <c r="XM73" s="233"/>
      <c r="XN73" s="233"/>
      <c r="XO73" s="233"/>
      <c r="XP73" s="233"/>
      <c r="XQ73" s="233"/>
      <c r="XR73" s="233"/>
      <c r="XS73" s="233"/>
      <c r="XT73" s="233"/>
      <c r="XU73" s="233"/>
      <c r="XV73" s="233"/>
      <c r="XW73" s="233"/>
      <c r="XX73" s="233"/>
      <c r="XY73" s="233"/>
      <c r="XZ73" s="233"/>
      <c r="YA73" s="233"/>
      <c r="YB73" s="233"/>
      <c r="YC73" s="233"/>
      <c r="YD73" s="233"/>
      <c r="YE73" s="233"/>
      <c r="YF73" s="233"/>
      <c r="YG73" s="233"/>
      <c r="YH73" s="233"/>
      <c r="YI73" s="233"/>
      <c r="YJ73" s="233"/>
      <c r="YK73" s="233"/>
      <c r="YL73" s="233"/>
      <c r="YM73" s="233"/>
      <c r="YN73" s="233"/>
      <c r="YO73" s="233"/>
      <c r="YP73" s="233"/>
      <c r="YQ73" s="233"/>
      <c r="YR73" s="233"/>
      <c r="YS73" s="233"/>
      <c r="YT73" s="233"/>
      <c r="YU73" s="233"/>
      <c r="YV73" s="233"/>
      <c r="YW73" s="233"/>
      <c r="YX73" s="233"/>
      <c r="YY73" s="233"/>
      <c r="YZ73" s="233"/>
      <c r="ZA73" s="233"/>
      <c r="ZB73" s="233"/>
      <c r="ZC73" s="233"/>
      <c r="ZD73" s="233"/>
      <c r="ZE73" s="233"/>
      <c r="ZF73" s="233"/>
      <c r="ZG73" s="233"/>
      <c r="ZH73" s="233"/>
      <c r="ZI73" s="233"/>
      <c r="ZJ73" s="233"/>
      <c r="ZK73" s="233"/>
      <c r="ZL73" s="233"/>
      <c r="ZM73" s="233"/>
      <c r="ZN73" s="233"/>
      <c r="ZO73" s="233"/>
      <c r="ZP73" s="233"/>
      <c r="ZQ73" s="233"/>
      <c r="ZR73" s="233"/>
      <c r="ZS73" s="233"/>
      <c r="ZT73" s="233"/>
      <c r="ZU73" s="233"/>
      <c r="ZV73" s="233"/>
      <c r="ZW73" s="233"/>
      <c r="ZX73" s="233"/>
      <c r="ZY73" s="233"/>
      <c r="ZZ73" s="233"/>
      <c r="AAA73" s="233"/>
      <c r="AAB73" s="233"/>
      <c r="AAC73" s="233"/>
      <c r="AAD73" s="233"/>
      <c r="AAE73" s="233"/>
      <c r="AAF73" s="233"/>
      <c r="AAG73" s="233"/>
      <c r="AAH73" s="233"/>
      <c r="AAI73" s="233"/>
      <c r="AAJ73" s="233"/>
      <c r="AAK73" s="233"/>
      <c r="AAL73" s="233"/>
      <c r="AAM73" s="233"/>
      <c r="AAN73" s="233"/>
      <c r="AAO73" s="233"/>
      <c r="AAP73" s="233"/>
      <c r="AAQ73" s="233"/>
      <c r="AAR73" s="233"/>
      <c r="AAS73" s="233"/>
      <c r="AAT73" s="233"/>
      <c r="AAU73" s="233"/>
      <c r="AAV73" s="233"/>
      <c r="AAW73" s="233"/>
      <c r="AAX73" s="233"/>
      <c r="AAY73" s="233"/>
      <c r="AAZ73" s="233"/>
      <c r="ABA73" s="233"/>
      <c r="ABB73" s="233"/>
      <c r="ABC73" s="233"/>
      <c r="ABD73" s="233"/>
      <c r="ABE73" s="233"/>
      <c r="ABF73" s="233"/>
      <c r="ABG73" s="233"/>
      <c r="ABH73" s="233"/>
      <c r="ABI73" s="233"/>
      <c r="ABJ73" s="233"/>
      <c r="ABK73" s="233"/>
      <c r="ABL73" s="233"/>
      <c r="ABM73" s="233"/>
      <c r="ABN73" s="233"/>
      <c r="ABO73" s="233"/>
      <c r="ABP73" s="233"/>
      <c r="ABQ73" s="233"/>
      <c r="ABR73" s="233"/>
      <c r="ABS73" s="233"/>
      <c r="ABT73" s="233"/>
      <c r="ABU73" s="233"/>
      <c r="ABV73" s="233"/>
      <c r="ABW73" s="233"/>
      <c r="ABX73" s="233"/>
      <c r="ABY73" s="233"/>
      <c r="ABZ73" s="233"/>
      <c r="ACA73" s="233"/>
      <c r="ACB73" s="233"/>
      <c r="ACC73" s="233"/>
      <c r="ACD73" s="233"/>
      <c r="ACE73" s="233"/>
      <c r="ACF73" s="233"/>
      <c r="ACG73" s="233"/>
      <c r="ACH73" s="233"/>
      <c r="ACI73" s="233"/>
      <c r="ACJ73" s="233"/>
      <c r="ACK73" s="233"/>
      <c r="ACL73" s="233"/>
      <c r="ACM73" s="233"/>
      <c r="ACN73" s="233"/>
      <c r="ACO73" s="233"/>
      <c r="ACP73" s="233"/>
      <c r="ACQ73" s="233"/>
      <c r="ACR73" s="233"/>
      <c r="ACS73" s="233"/>
      <c r="ACT73" s="233"/>
      <c r="ACU73" s="233"/>
      <c r="ACV73" s="233"/>
      <c r="ACW73" s="233"/>
      <c r="ACX73" s="233"/>
      <c r="ACY73" s="233"/>
      <c r="ACZ73" s="233"/>
      <c r="ADA73" s="233"/>
      <c r="ADB73" s="233"/>
      <c r="ADC73" s="233"/>
      <c r="ADD73" s="233"/>
      <c r="ADE73" s="233"/>
      <c r="ADF73" s="233"/>
      <c r="ADG73" s="233"/>
      <c r="ADH73" s="233"/>
      <c r="ADI73" s="233"/>
      <c r="ADJ73" s="233"/>
      <c r="ADK73" s="233"/>
      <c r="ADL73" s="233"/>
      <c r="ADM73" s="233"/>
      <c r="ADN73" s="233"/>
      <c r="ADO73" s="233"/>
      <c r="ADP73" s="233"/>
      <c r="ADQ73" s="233"/>
      <c r="ADR73" s="233"/>
      <c r="ADS73" s="233"/>
      <c r="ADT73" s="233"/>
      <c r="ADU73" s="233"/>
      <c r="ADV73" s="233"/>
      <c r="ADW73" s="233"/>
      <c r="ADX73" s="233"/>
      <c r="ADY73" s="233"/>
      <c r="ADZ73" s="233"/>
      <c r="AEA73" s="233"/>
      <c r="AEB73" s="233"/>
      <c r="AEC73" s="233"/>
      <c r="AED73" s="233"/>
      <c r="AEE73" s="233"/>
      <c r="AEF73" s="233"/>
      <c r="AEG73" s="233"/>
      <c r="AEH73" s="233"/>
      <c r="AEI73" s="233"/>
      <c r="AEJ73" s="233"/>
      <c r="AEK73" s="233"/>
      <c r="AEL73" s="233"/>
      <c r="AEM73" s="233"/>
      <c r="AEN73" s="233"/>
      <c r="AEO73" s="233"/>
      <c r="AEP73" s="233"/>
      <c r="AEQ73" s="233"/>
      <c r="AER73" s="233"/>
      <c r="AES73" s="233"/>
      <c r="AET73" s="233"/>
      <c r="AEU73" s="233"/>
      <c r="AEV73" s="233"/>
      <c r="AEW73" s="233"/>
      <c r="AEX73" s="233"/>
      <c r="AEY73" s="233"/>
      <c r="AEZ73" s="233"/>
      <c r="AFA73" s="233"/>
      <c r="AFB73" s="233"/>
      <c r="AFC73" s="233"/>
      <c r="AFD73" s="233"/>
      <c r="AFE73" s="233"/>
      <c r="AFF73" s="233"/>
      <c r="AFG73" s="233"/>
      <c r="AFH73" s="233"/>
      <c r="AFI73" s="233"/>
      <c r="AFJ73" s="233"/>
      <c r="AFK73" s="233"/>
      <c r="AFL73" s="233"/>
      <c r="AFM73" s="233"/>
      <c r="AFN73" s="233"/>
      <c r="AFO73" s="233"/>
      <c r="AFP73" s="233"/>
      <c r="AFQ73" s="233"/>
      <c r="AFR73" s="233"/>
      <c r="AFS73" s="233"/>
      <c r="AFT73" s="233"/>
      <c r="AFU73" s="233"/>
      <c r="AFV73" s="233"/>
      <c r="AFW73" s="233"/>
      <c r="AFX73" s="233"/>
      <c r="AFY73" s="233"/>
      <c r="AFZ73" s="233"/>
      <c r="AGA73" s="233"/>
      <c r="AGB73" s="233"/>
      <c r="AGC73" s="233"/>
      <c r="AGD73" s="233"/>
      <c r="AGE73" s="233"/>
      <c r="AGF73" s="233"/>
      <c r="AGG73" s="233"/>
      <c r="AGH73" s="233"/>
      <c r="AGI73" s="233"/>
      <c r="AGJ73" s="233"/>
      <c r="AGK73" s="233"/>
      <c r="AGL73" s="233"/>
      <c r="AGM73" s="233"/>
      <c r="AGN73" s="233"/>
      <c r="AGO73" s="233"/>
      <c r="AGP73" s="233"/>
      <c r="AGQ73" s="233"/>
      <c r="AGR73" s="233"/>
      <c r="AGS73" s="233"/>
      <c r="AGT73" s="233"/>
      <c r="AGU73" s="233"/>
      <c r="AGV73" s="233"/>
      <c r="AGW73" s="233"/>
      <c r="AGX73" s="233"/>
      <c r="AGY73" s="233"/>
      <c r="AGZ73" s="233"/>
      <c r="AHA73" s="233"/>
      <c r="AHB73" s="233"/>
      <c r="AHC73" s="233"/>
      <c r="AHD73" s="233"/>
      <c r="AHE73" s="233"/>
      <c r="AHF73" s="233"/>
      <c r="AHG73" s="233"/>
      <c r="AHH73" s="233"/>
      <c r="AHI73" s="233"/>
      <c r="AHJ73" s="233"/>
      <c r="AHK73" s="233"/>
      <c r="AHL73" s="233"/>
      <c r="AHM73" s="233"/>
      <c r="AHN73" s="233"/>
      <c r="AHO73" s="233"/>
      <c r="AHP73" s="233"/>
      <c r="AHQ73" s="233"/>
      <c r="AHR73" s="233"/>
      <c r="AHS73" s="233"/>
      <c r="AHT73" s="233"/>
      <c r="AHU73" s="233"/>
      <c r="AHV73" s="233"/>
      <c r="AHW73" s="233"/>
      <c r="AHX73" s="233"/>
      <c r="AHY73" s="233"/>
      <c r="AHZ73" s="233"/>
      <c r="AIA73" s="233"/>
      <c r="AIB73" s="233"/>
      <c r="AIC73" s="233"/>
      <c r="AID73" s="233"/>
      <c r="AIE73" s="233"/>
      <c r="AIF73" s="233"/>
      <c r="AIG73" s="233"/>
      <c r="AIH73" s="233"/>
      <c r="AII73" s="233"/>
      <c r="AIJ73" s="233"/>
      <c r="AIK73" s="233"/>
      <c r="AIL73" s="233"/>
      <c r="AIM73" s="233"/>
      <c r="AIN73" s="233"/>
      <c r="AIO73" s="233"/>
      <c r="AIP73" s="233"/>
      <c r="AIQ73" s="233"/>
      <c r="AIR73" s="233"/>
      <c r="AIS73" s="233"/>
      <c r="AIT73" s="233"/>
      <c r="AIU73" s="233"/>
      <c r="AIV73" s="233"/>
      <c r="AIW73" s="233"/>
      <c r="AIX73" s="233"/>
      <c r="AIY73" s="233"/>
      <c r="AIZ73" s="233"/>
      <c r="AJA73" s="233"/>
      <c r="AJB73" s="233"/>
      <c r="AJC73" s="233"/>
      <c r="AJD73" s="233"/>
      <c r="AJE73" s="233"/>
      <c r="AJF73" s="233"/>
      <c r="AJG73" s="233"/>
      <c r="AJH73" s="233"/>
      <c r="AJI73" s="233"/>
      <c r="AJJ73" s="233"/>
      <c r="AJK73" s="233"/>
      <c r="AJL73" s="233"/>
      <c r="AJM73" s="233"/>
      <c r="AJN73" s="233"/>
      <c r="AJO73" s="233"/>
      <c r="AJP73" s="233"/>
      <c r="AJQ73" s="233"/>
      <c r="AJR73" s="233"/>
      <c r="AJS73" s="233"/>
      <c r="AJT73" s="233"/>
      <c r="AJU73" s="233"/>
      <c r="AJV73" s="233"/>
      <c r="AJW73" s="233"/>
      <c r="AJX73" s="233"/>
      <c r="AJY73" s="233"/>
      <c r="AJZ73" s="233"/>
      <c r="AKA73" s="233"/>
      <c r="AKB73" s="233"/>
      <c r="AKC73" s="233"/>
      <c r="AKD73" s="233"/>
      <c r="AKE73" s="233"/>
      <c r="AKF73" s="233"/>
      <c r="AKG73" s="233"/>
      <c r="AKH73" s="233"/>
      <c r="AKI73" s="233"/>
      <c r="AKJ73" s="233"/>
      <c r="AKK73" s="233"/>
      <c r="AKL73" s="233"/>
      <c r="AKM73" s="233"/>
      <c r="AKN73" s="233"/>
      <c r="AKO73" s="233"/>
      <c r="AKP73" s="233"/>
      <c r="AKQ73" s="233"/>
      <c r="AKR73" s="233"/>
      <c r="AKS73" s="233"/>
      <c r="AKT73" s="233"/>
      <c r="AKU73" s="233"/>
      <c r="AKV73" s="233"/>
      <c r="AKW73" s="233"/>
      <c r="AKX73" s="233"/>
      <c r="AKY73" s="233"/>
      <c r="AKZ73" s="233"/>
      <c r="ALA73" s="233"/>
      <c r="ALB73" s="233"/>
      <c r="ALC73" s="233"/>
      <c r="ALD73" s="233"/>
      <c r="ALE73" s="233"/>
      <c r="ALF73" s="233"/>
      <c r="ALG73" s="233"/>
      <c r="ALH73" s="233"/>
      <c r="ALI73" s="233"/>
      <c r="ALJ73" s="233"/>
      <c r="ALK73" s="233"/>
      <c r="ALL73" s="233"/>
      <c r="ALM73" s="233"/>
      <c r="ALN73" s="233"/>
      <c r="ALO73" s="233"/>
      <c r="ALP73" s="233"/>
      <c r="ALQ73" s="233"/>
      <c r="ALR73" s="233"/>
      <c r="ALS73" s="233"/>
      <c r="ALT73" s="233"/>
      <c r="ALU73" s="233"/>
      <c r="ALV73" s="233"/>
      <c r="ALW73" s="233"/>
      <c r="ALX73" s="233"/>
      <c r="ALY73" s="233"/>
      <c r="ALZ73" s="233"/>
      <c r="AMA73" s="233"/>
    </row>
    <row r="74" spans="1:1015" s="241" customFormat="1" ht="12">
      <c r="A74" s="256">
        <f>A72+1</f>
        <v>7</v>
      </c>
      <c r="B74" s="265" t="s">
        <v>201</v>
      </c>
      <c r="C74" s="258" t="s">
        <v>131</v>
      </c>
      <c r="D74" s="256">
        <v>1</v>
      </c>
      <c r="E74" s="246"/>
      <c r="F74" s="254">
        <f>E74*D74</f>
        <v>0</v>
      </c>
    </row>
    <row r="75" spans="1:1015">
      <c r="A75" s="237"/>
      <c r="B75" s="233" t="s">
        <v>202</v>
      </c>
      <c r="C75" s="233"/>
      <c r="D75" s="233"/>
      <c r="E75" s="249"/>
      <c r="F75" s="255"/>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c r="EI75" s="233"/>
      <c r="EJ75" s="233"/>
      <c r="EK75" s="233"/>
      <c r="EL75" s="233"/>
      <c r="EM75" s="233"/>
      <c r="EN75" s="233"/>
      <c r="EO75" s="233"/>
      <c r="EP75" s="233"/>
      <c r="EQ75" s="233"/>
      <c r="ER75" s="233"/>
      <c r="ES75" s="233"/>
      <c r="ET75" s="233"/>
      <c r="EU75" s="233"/>
      <c r="EV75" s="233"/>
      <c r="EW75" s="233"/>
      <c r="EX75" s="233"/>
      <c r="EY75" s="233"/>
      <c r="EZ75" s="233"/>
      <c r="FA75" s="233"/>
      <c r="FB75" s="233"/>
      <c r="FC75" s="233"/>
      <c r="FD75" s="233"/>
      <c r="FE75" s="233"/>
      <c r="FF75" s="233"/>
      <c r="FG75" s="233"/>
      <c r="FH75" s="233"/>
      <c r="FI75" s="233"/>
      <c r="FJ75" s="233"/>
      <c r="FK75" s="233"/>
      <c r="FL75" s="233"/>
      <c r="FM75" s="233"/>
      <c r="FN75" s="233"/>
      <c r="FO75" s="233"/>
      <c r="FP75" s="233"/>
      <c r="FQ75" s="233"/>
      <c r="FR75" s="233"/>
      <c r="FS75" s="233"/>
      <c r="FT75" s="233"/>
      <c r="FU75" s="233"/>
      <c r="FV75" s="233"/>
      <c r="FW75" s="233"/>
      <c r="FX75" s="233"/>
      <c r="FY75" s="233"/>
      <c r="FZ75" s="233"/>
      <c r="GA75" s="233"/>
      <c r="GB75" s="233"/>
      <c r="GC75" s="233"/>
      <c r="GD75" s="233"/>
      <c r="GE75" s="233"/>
      <c r="GF75" s="233"/>
      <c r="GG75" s="233"/>
      <c r="GH75" s="233"/>
      <c r="GI75" s="233"/>
      <c r="GJ75" s="233"/>
      <c r="GK75" s="233"/>
      <c r="GL75" s="233"/>
      <c r="GM75" s="233"/>
      <c r="GN75" s="233"/>
      <c r="GO75" s="233"/>
      <c r="GP75" s="233"/>
      <c r="GQ75" s="233"/>
      <c r="GR75" s="233"/>
      <c r="GS75" s="233"/>
      <c r="GT75" s="233"/>
      <c r="GU75" s="233"/>
      <c r="GV75" s="233"/>
      <c r="GW75" s="233"/>
      <c r="GX75" s="233"/>
      <c r="GY75" s="233"/>
      <c r="GZ75" s="233"/>
      <c r="HA75" s="233"/>
      <c r="HB75" s="233"/>
      <c r="HC75" s="233"/>
      <c r="HD75" s="233"/>
      <c r="HE75" s="233"/>
      <c r="HF75" s="233"/>
      <c r="HG75" s="233"/>
      <c r="HH75" s="233"/>
      <c r="HI75" s="233"/>
      <c r="HJ75" s="233"/>
      <c r="HK75" s="233"/>
      <c r="HL75" s="233"/>
      <c r="HM75" s="233"/>
      <c r="HN75" s="233"/>
      <c r="HO75" s="233"/>
      <c r="HP75" s="233"/>
      <c r="HQ75" s="233"/>
      <c r="HR75" s="233"/>
      <c r="HS75" s="233"/>
      <c r="HT75" s="233"/>
      <c r="HU75" s="233"/>
      <c r="HV75" s="233"/>
      <c r="HW75" s="233"/>
      <c r="HX75" s="233"/>
      <c r="HY75" s="233"/>
      <c r="HZ75" s="233"/>
      <c r="IA75" s="233"/>
      <c r="IB75" s="233"/>
      <c r="IC75" s="233"/>
      <c r="ID75" s="233"/>
      <c r="IE75" s="233"/>
      <c r="IF75" s="233"/>
      <c r="IG75" s="233"/>
      <c r="IH75" s="233"/>
      <c r="II75" s="233"/>
      <c r="IJ75" s="233"/>
      <c r="IK75" s="233"/>
      <c r="IL75" s="233"/>
      <c r="IM75" s="233"/>
      <c r="IN75" s="233"/>
      <c r="IO75" s="233"/>
      <c r="IP75" s="233"/>
      <c r="IQ75" s="233"/>
      <c r="IR75" s="233"/>
      <c r="IS75" s="233"/>
      <c r="IT75" s="233"/>
      <c r="IU75" s="233"/>
      <c r="IV75" s="233"/>
      <c r="IW75" s="233"/>
      <c r="IX75" s="233"/>
      <c r="IY75" s="233"/>
      <c r="IZ75" s="233"/>
      <c r="JA75" s="233"/>
      <c r="JB75" s="233"/>
      <c r="JC75" s="233"/>
      <c r="JD75" s="233"/>
      <c r="JE75" s="233"/>
      <c r="JF75" s="233"/>
      <c r="JG75" s="233"/>
      <c r="JH75" s="233"/>
      <c r="JI75" s="233"/>
      <c r="JJ75" s="233"/>
      <c r="JK75" s="233"/>
      <c r="JL75" s="233"/>
      <c r="JM75" s="233"/>
      <c r="JN75" s="233"/>
      <c r="JO75" s="233"/>
      <c r="JP75" s="233"/>
      <c r="JQ75" s="233"/>
      <c r="JR75" s="233"/>
      <c r="JS75" s="233"/>
      <c r="JT75" s="233"/>
      <c r="JU75" s="233"/>
      <c r="JV75" s="233"/>
      <c r="JW75" s="233"/>
      <c r="JX75" s="233"/>
      <c r="JY75" s="233"/>
      <c r="JZ75" s="233"/>
      <c r="KA75" s="233"/>
      <c r="KB75" s="233"/>
      <c r="KC75" s="233"/>
      <c r="KD75" s="233"/>
      <c r="KE75" s="233"/>
      <c r="KF75" s="233"/>
      <c r="KG75" s="233"/>
      <c r="KH75" s="233"/>
      <c r="KI75" s="233"/>
      <c r="KJ75" s="233"/>
      <c r="KK75" s="233"/>
      <c r="KL75" s="233"/>
      <c r="KM75" s="233"/>
      <c r="KN75" s="233"/>
      <c r="KO75" s="233"/>
      <c r="KP75" s="233"/>
      <c r="KQ75" s="233"/>
      <c r="KR75" s="233"/>
      <c r="KS75" s="233"/>
      <c r="KT75" s="233"/>
      <c r="KU75" s="233"/>
      <c r="KV75" s="233"/>
      <c r="KW75" s="233"/>
      <c r="KX75" s="233"/>
      <c r="KY75" s="233"/>
      <c r="KZ75" s="233"/>
      <c r="LA75" s="233"/>
      <c r="LB75" s="233"/>
      <c r="LC75" s="233"/>
      <c r="LD75" s="233"/>
      <c r="LE75" s="233"/>
      <c r="LF75" s="233"/>
      <c r="LG75" s="233"/>
      <c r="LH75" s="233"/>
      <c r="LI75" s="233"/>
      <c r="LJ75" s="233"/>
      <c r="LK75" s="233"/>
      <c r="LL75" s="233"/>
      <c r="LM75" s="233"/>
      <c r="LN75" s="233"/>
      <c r="LO75" s="233"/>
      <c r="LP75" s="233"/>
      <c r="LQ75" s="233"/>
      <c r="LR75" s="233"/>
      <c r="LS75" s="233"/>
      <c r="LT75" s="233"/>
      <c r="LU75" s="233"/>
      <c r="LV75" s="233"/>
      <c r="LW75" s="233"/>
      <c r="LX75" s="233"/>
      <c r="LY75" s="233"/>
      <c r="LZ75" s="233"/>
      <c r="MA75" s="233"/>
      <c r="MB75" s="233"/>
      <c r="MC75" s="233"/>
      <c r="MD75" s="233"/>
      <c r="ME75" s="233"/>
      <c r="MF75" s="233"/>
      <c r="MG75" s="233"/>
      <c r="MH75" s="233"/>
      <c r="MI75" s="233"/>
      <c r="MJ75" s="233"/>
      <c r="MK75" s="233"/>
      <c r="ML75" s="233"/>
      <c r="MM75" s="233"/>
      <c r="MN75" s="233"/>
      <c r="MO75" s="233"/>
      <c r="MP75" s="233"/>
      <c r="MQ75" s="233"/>
      <c r="MR75" s="233"/>
      <c r="MS75" s="233"/>
      <c r="MT75" s="233"/>
      <c r="MU75" s="233"/>
      <c r="MV75" s="233"/>
      <c r="MW75" s="233"/>
      <c r="MX75" s="233"/>
      <c r="MY75" s="233"/>
      <c r="MZ75" s="233"/>
      <c r="NA75" s="233"/>
      <c r="NB75" s="233"/>
      <c r="NC75" s="233"/>
      <c r="ND75" s="233"/>
      <c r="NE75" s="233"/>
      <c r="NF75" s="233"/>
      <c r="NG75" s="233"/>
      <c r="NH75" s="233"/>
      <c r="NI75" s="233"/>
      <c r="NJ75" s="233"/>
      <c r="NK75" s="233"/>
      <c r="NL75" s="233"/>
      <c r="NM75" s="233"/>
      <c r="NN75" s="233"/>
      <c r="NO75" s="233"/>
      <c r="NP75" s="233"/>
      <c r="NQ75" s="233"/>
      <c r="NR75" s="233"/>
      <c r="NS75" s="233"/>
      <c r="NT75" s="233"/>
      <c r="NU75" s="233"/>
      <c r="NV75" s="233"/>
      <c r="NW75" s="233"/>
      <c r="NX75" s="233"/>
      <c r="NY75" s="233"/>
      <c r="NZ75" s="233"/>
      <c r="OA75" s="233"/>
      <c r="OB75" s="233"/>
      <c r="OC75" s="233"/>
      <c r="OD75" s="233"/>
      <c r="OE75" s="233"/>
      <c r="OF75" s="233"/>
      <c r="OG75" s="233"/>
      <c r="OH75" s="233"/>
      <c r="OI75" s="233"/>
      <c r="OJ75" s="233"/>
      <c r="OK75" s="233"/>
      <c r="OL75" s="233"/>
      <c r="OM75" s="233"/>
      <c r="ON75" s="233"/>
      <c r="OO75" s="233"/>
      <c r="OP75" s="233"/>
      <c r="OQ75" s="233"/>
      <c r="OR75" s="233"/>
      <c r="OS75" s="233"/>
      <c r="OT75" s="233"/>
      <c r="OU75" s="233"/>
      <c r="OV75" s="233"/>
      <c r="OW75" s="233"/>
      <c r="OX75" s="233"/>
      <c r="OY75" s="233"/>
      <c r="OZ75" s="233"/>
      <c r="PA75" s="233"/>
      <c r="PB75" s="233"/>
      <c r="PC75" s="233"/>
      <c r="PD75" s="233"/>
      <c r="PE75" s="233"/>
      <c r="PF75" s="233"/>
      <c r="PG75" s="233"/>
      <c r="PH75" s="233"/>
      <c r="PI75" s="233"/>
      <c r="PJ75" s="233"/>
      <c r="PK75" s="233"/>
      <c r="PL75" s="233"/>
      <c r="PM75" s="233"/>
      <c r="PN75" s="233"/>
      <c r="PO75" s="233"/>
      <c r="PP75" s="233"/>
      <c r="PQ75" s="233"/>
      <c r="PR75" s="233"/>
      <c r="PS75" s="233"/>
      <c r="PT75" s="233"/>
      <c r="PU75" s="233"/>
      <c r="PV75" s="233"/>
      <c r="PW75" s="233"/>
      <c r="PX75" s="233"/>
      <c r="PY75" s="233"/>
      <c r="PZ75" s="233"/>
      <c r="QA75" s="233"/>
      <c r="QB75" s="233"/>
      <c r="QC75" s="233"/>
      <c r="QD75" s="233"/>
      <c r="QE75" s="233"/>
      <c r="QF75" s="233"/>
      <c r="QG75" s="233"/>
      <c r="QH75" s="233"/>
      <c r="QI75" s="233"/>
      <c r="QJ75" s="233"/>
      <c r="QK75" s="233"/>
      <c r="QL75" s="233"/>
      <c r="QM75" s="233"/>
      <c r="QN75" s="233"/>
      <c r="QO75" s="233"/>
      <c r="QP75" s="233"/>
      <c r="QQ75" s="233"/>
      <c r="QR75" s="233"/>
      <c r="QS75" s="233"/>
      <c r="QT75" s="233"/>
      <c r="QU75" s="233"/>
      <c r="QV75" s="233"/>
      <c r="QW75" s="233"/>
      <c r="QX75" s="233"/>
      <c r="QY75" s="233"/>
      <c r="QZ75" s="233"/>
      <c r="RA75" s="233"/>
      <c r="RB75" s="233"/>
      <c r="RC75" s="233"/>
      <c r="RD75" s="233"/>
      <c r="RE75" s="233"/>
      <c r="RF75" s="233"/>
      <c r="RG75" s="233"/>
      <c r="RH75" s="233"/>
      <c r="RI75" s="233"/>
      <c r="RJ75" s="233"/>
      <c r="RK75" s="233"/>
      <c r="RL75" s="233"/>
      <c r="RM75" s="233"/>
      <c r="RN75" s="233"/>
      <c r="RO75" s="233"/>
      <c r="RP75" s="233"/>
      <c r="RQ75" s="233"/>
      <c r="RR75" s="233"/>
      <c r="RS75" s="233"/>
      <c r="RT75" s="233"/>
      <c r="RU75" s="233"/>
      <c r="RV75" s="233"/>
      <c r="RW75" s="233"/>
      <c r="RX75" s="233"/>
      <c r="RY75" s="233"/>
      <c r="RZ75" s="233"/>
      <c r="SA75" s="233"/>
      <c r="SB75" s="233"/>
      <c r="SC75" s="233"/>
      <c r="SD75" s="233"/>
      <c r="SE75" s="233"/>
      <c r="SF75" s="233"/>
      <c r="SG75" s="233"/>
      <c r="SH75" s="233"/>
      <c r="SI75" s="233"/>
      <c r="SJ75" s="233"/>
      <c r="SK75" s="233"/>
      <c r="SL75" s="233"/>
      <c r="SM75" s="233"/>
      <c r="SN75" s="233"/>
      <c r="SO75" s="233"/>
      <c r="SP75" s="233"/>
      <c r="SQ75" s="233"/>
      <c r="SR75" s="233"/>
      <c r="SS75" s="233"/>
      <c r="ST75" s="233"/>
      <c r="SU75" s="233"/>
      <c r="SV75" s="233"/>
      <c r="SW75" s="233"/>
      <c r="SX75" s="233"/>
      <c r="SY75" s="233"/>
      <c r="SZ75" s="233"/>
      <c r="TA75" s="233"/>
      <c r="TB75" s="233"/>
      <c r="TC75" s="233"/>
      <c r="TD75" s="233"/>
      <c r="TE75" s="233"/>
      <c r="TF75" s="233"/>
      <c r="TG75" s="233"/>
      <c r="TH75" s="233"/>
      <c r="TI75" s="233"/>
      <c r="TJ75" s="233"/>
      <c r="TK75" s="233"/>
      <c r="TL75" s="233"/>
      <c r="TM75" s="233"/>
      <c r="TN75" s="233"/>
      <c r="TO75" s="233"/>
      <c r="TP75" s="233"/>
      <c r="TQ75" s="233"/>
      <c r="TR75" s="233"/>
      <c r="TS75" s="233"/>
      <c r="TT75" s="233"/>
      <c r="TU75" s="233"/>
      <c r="TV75" s="233"/>
      <c r="TW75" s="233"/>
      <c r="TX75" s="233"/>
      <c r="TY75" s="233"/>
      <c r="TZ75" s="233"/>
      <c r="UA75" s="233"/>
      <c r="UB75" s="233"/>
      <c r="UC75" s="233"/>
      <c r="UD75" s="233"/>
      <c r="UE75" s="233"/>
      <c r="UF75" s="233"/>
      <c r="UG75" s="233"/>
      <c r="UH75" s="233"/>
      <c r="UI75" s="233"/>
      <c r="UJ75" s="233"/>
      <c r="UK75" s="233"/>
      <c r="UL75" s="233"/>
      <c r="UM75" s="233"/>
      <c r="UN75" s="233"/>
      <c r="UO75" s="233"/>
      <c r="UP75" s="233"/>
      <c r="UQ75" s="233"/>
      <c r="UR75" s="233"/>
      <c r="US75" s="233"/>
      <c r="UT75" s="233"/>
      <c r="UU75" s="233"/>
      <c r="UV75" s="233"/>
      <c r="UW75" s="233"/>
      <c r="UX75" s="233"/>
      <c r="UY75" s="233"/>
      <c r="UZ75" s="233"/>
      <c r="VA75" s="233"/>
      <c r="VB75" s="233"/>
      <c r="VC75" s="233"/>
      <c r="VD75" s="233"/>
      <c r="VE75" s="233"/>
      <c r="VF75" s="233"/>
      <c r="VG75" s="233"/>
      <c r="VH75" s="233"/>
      <c r="VI75" s="233"/>
      <c r="VJ75" s="233"/>
      <c r="VK75" s="233"/>
      <c r="VL75" s="233"/>
      <c r="VM75" s="233"/>
      <c r="VN75" s="233"/>
      <c r="VO75" s="233"/>
      <c r="VP75" s="233"/>
      <c r="VQ75" s="233"/>
      <c r="VR75" s="233"/>
      <c r="VS75" s="233"/>
      <c r="VT75" s="233"/>
      <c r="VU75" s="233"/>
      <c r="VV75" s="233"/>
      <c r="VW75" s="233"/>
      <c r="VX75" s="233"/>
      <c r="VY75" s="233"/>
      <c r="VZ75" s="233"/>
      <c r="WA75" s="233"/>
      <c r="WB75" s="233"/>
      <c r="WC75" s="233"/>
      <c r="WD75" s="233"/>
      <c r="WE75" s="233"/>
      <c r="WF75" s="233"/>
      <c r="WG75" s="233"/>
      <c r="WH75" s="233"/>
      <c r="WI75" s="233"/>
      <c r="WJ75" s="233"/>
      <c r="WK75" s="233"/>
      <c r="WL75" s="233"/>
      <c r="WM75" s="233"/>
      <c r="WN75" s="233"/>
      <c r="WO75" s="233"/>
      <c r="WP75" s="233"/>
      <c r="WQ75" s="233"/>
      <c r="WR75" s="233"/>
      <c r="WS75" s="233"/>
      <c r="WT75" s="233"/>
      <c r="WU75" s="233"/>
      <c r="WV75" s="233"/>
      <c r="WW75" s="233"/>
      <c r="WX75" s="233"/>
      <c r="WY75" s="233"/>
      <c r="WZ75" s="233"/>
      <c r="XA75" s="233"/>
      <c r="XB75" s="233"/>
      <c r="XC75" s="233"/>
      <c r="XD75" s="233"/>
      <c r="XE75" s="233"/>
      <c r="XF75" s="233"/>
      <c r="XG75" s="233"/>
      <c r="XH75" s="233"/>
      <c r="XI75" s="233"/>
      <c r="XJ75" s="233"/>
      <c r="XK75" s="233"/>
      <c r="XL75" s="233"/>
      <c r="XM75" s="233"/>
      <c r="XN75" s="233"/>
      <c r="XO75" s="233"/>
      <c r="XP75" s="233"/>
      <c r="XQ75" s="233"/>
      <c r="XR75" s="233"/>
      <c r="XS75" s="233"/>
      <c r="XT75" s="233"/>
      <c r="XU75" s="233"/>
      <c r="XV75" s="233"/>
      <c r="XW75" s="233"/>
      <c r="XX75" s="233"/>
      <c r="XY75" s="233"/>
      <c r="XZ75" s="233"/>
      <c r="YA75" s="233"/>
      <c r="YB75" s="233"/>
      <c r="YC75" s="233"/>
      <c r="YD75" s="233"/>
      <c r="YE75" s="233"/>
      <c r="YF75" s="233"/>
      <c r="YG75" s="233"/>
      <c r="YH75" s="233"/>
      <c r="YI75" s="233"/>
      <c r="YJ75" s="233"/>
      <c r="YK75" s="233"/>
      <c r="YL75" s="233"/>
      <c r="YM75" s="233"/>
      <c r="YN75" s="233"/>
      <c r="YO75" s="233"/>
      <c r="YP75" s="233"/>
      <c r="YQ75" s="233"/>
      <c r="YR75" s="233"/>
      <c r="YS75" s="233"/>
      <c r="YT75" s="233"/>
      <c r="YU75" s="233"/>
      <c r="YV75" s="233"/>
      <c r="YW75" s="233"/>
      <c r="YX75" s="233"/>
      <c r="YY75" s="233"/>
      <c r="YZ75" s="233"/>
      <c r="ZA75" s="233"/>
      <c r="ZB75" s="233"/>
      <c r="ZC75" s="233"/>
      <c r="ZD75" s="233"/>
      <c r="ZE75" s="233"/>
      <c r="ZF75" s="233"/>
      <c r="ZG75" s="233"/>
      <c r="ZH75" s="233"/>
      <c r="ZI75" s="233"/>
      <c r="ZJ75" s="233"/>
      <c r="ZK75" s="233"/>
      <c r="ZL75" s="233"/>
      <c r="ZM75" s="233"/>
      <c r="ZN75" s="233"/>
      <c r="ZO75" s="233"/>
      <c r="ZP75" s="233"/>
      <c r="ZQ75" s="233"/>
      <c r="ZR75" s="233"/>
      <c r="ZS75" s="233"/>
      <c r="ZT75" s="233"/>
      <c r="ZU75" s="233"/>
      <c r="ZV75" s="233"/>
      <c r="ZW75" s="233"/>
      <c r="ZX75" s="233"/>
      <c r="ZY75" s="233"/>
      <c r="ZZ75" s="233"/>
      <c r="AAA75" s="233"/>
      <c r="AAB75" s="233"/>
      <c r="AAC75" s="233"/>
      <c r="AAD75" s="233"/>
      <c r="AAE75" s="233"/>
      <c r="AAF75" s="233"/>
      <c r="AAG75" s="233"/>
      <c r="AAH75" s="233"/>
      <c r="AAI75" s="233"/>
      <c r="AAJ75" s="233"/>
      <c r="AAK75" s="233"/>
      <c r="AAL75" s="233"/>
      <c r="AAM75" s="233"/>
      <c r="AAN75" s="233"/>
      <c r="AAO75" s="233"/>
      <c r="AAP75" s="233"/>
      <c r="AAQ75" s="233"/>
      <c r="AAR75" s="233"/>
      <c r="AAS75" s="233"/>
      <c r="AAT75" s="233"/>
      <c r="AAU75" s="233"/>
      <c r="AAV75" s="233"/>
      <c r="AAW75" s="233"/>
      <c r="AAX75" s="233"/>
      <c r="AAY75" s="233"/>
      <c r="AAZ75" s="233"/>
      <c r="ABA75" s="233"/>
      <c r="ABB75" s="233"/>
      <c r="ABC75" s="233"/>
      <c r="ABD75" s="233"/>
      <c r="ABE75" s="233"/>
      <c r="ABF75" s="233"/>
      <c r="ABG75" s="233"/>
      <c r="ABH75" s="233"/>
      <c r="ABI75" s="233"/>
      <c r="ABJ75" s="233"/>
      <c r="ABK75" s="233"/>
      <c r="ABL75" s="233"/>
      <c r="ABM75" s="233"/>
      <c r="ABN75" s="233"/>
      <c r="ABO75" s="233"/>
      <c r="ABP75" s="233"/>
      <c r="ABQ75" s="233"/>
      <c r="ABR75" s="233"/>
      <c r="ABS75" s="233"/>
      <c r="ABT75" s="233"/>
      <c r="ABU75" s="233"/>
      <c r="ABV75" s="233"/>
      <c r="ABW75" s="233"/>
      <c r="ABX75" s="233"/>
      <c r="ABY75" s="233"/>
      <c r="ABZ75" s="233"/>
      <c r="ACA75" s="233"/>
      <c r="ACB75" s="233"/>
      <c r="ACC75" s="233"/>
      <c r="ACD75" s="233"/>
      <c r="ACE75" s="233"/>
      <c r="ACF75" s="233"/>
      <c r="ACG75" s="233"/>
      <c r="ACH75" s="233"/>
      <c r="ACI75" s="233"/>
      <c r="ACJ75" s="233"/>
      <c r="ACK75" s="233"/>
      <c r="ACL75" s="233"/>
      <c r="ACM75" s="233"/>
      <c r="ACN75" s="233"/>
      <c r="ACO75" s="233"/>
      <c r="ACP75" s="233"/>
      <c r="ACQ75" s="233"/>
      <c r="ACR75" s="233"/>
      <c r="ACS75" s="233"/>
      <c r="ACT75" s="233"/>
      <c r="ACU75" s="233"/>
      <c r="ACV75" s="233"/>
      <c r="ACW75" s="233"/>
      <c r="ACX75" s="233"/>
      <c r="ACY75" s="233"/>
      <c r="ACZ75" s="233"/>
      <c r="ADA75" s="233"/>
      <c r="ADB75" s="233"/>
      <c r="ADC75" s="233"/>
      <c r="ADD75" s="233"/>
      <c r="ADE75" s="233"/>
      <c r="ADF75" s="233"/>
      <c r="ADG75" s="233"/>
      <c r="ADH75" s="233"/>
      <c r="ADI75" s="233"/>
      <c r="ADJ75" s="233"/>
      <c r="ADK75" s="233"/>
      <c r="ADL75" s="233"/>
      <c r="ADM75" s="233"/>
      <c r="ADN75" s="233"/>
      <c r="ADO75" s="233"/>
      <c r="ADP75" s="233"/>
      <c r="ADQ75" s="233"/>
      <c r="ADR75" s="233"/>
      <c r="ADS75" s="233"/>
      <c r="ADT75" s="233"/>
      <c r="ADU75" s="233"/>
      <c r="ADV75" s="233"/>
      <c r="ADW75" s="233"/>
      <c r="ADX75" s="233"/>
      <c r="ADY75" s="233"/>
      <c r="ADZ75" s="233"/>
      <c r="AEA75" s="233"/>
      <c r="AEB75" s="233"/>
      <c r="AEC75" s="233"/>
      <c r="AED75" s="233"/>
      <c r="AEE75" s="233"/>
      <c r="AEF75" s="233"/>
      <c r="AEG75" s="233"/>
      <c r="AEH75" s="233"/>
      <c r="AEI75" s="233"/>
      <c r="AEJ75" s="233"/>
      <c r="AEK75" s="233"/>
      <c r="AEL75" s="233"/>
      <c r="AEM75" s="233"/>
      <c r="AEN75" s="233"/>
      <c r="AEO75" s="233"/>
      <c r="AEP75" s="233"/>
      <c r="AEQ75" s="233"/>
      <c r="AER75" s="233"/>
      <c r="AES75" s="233"/>
      <c r="AET75" s="233"/>
      <c r="AEU75" s="233"/>
      <c r="AEV75" s="233"/>
      <c r="AEW75" s="233"/>
      <c r="AEX75" s="233"/>
      <c r="AEY75" s="233"/>
      <c r="AEZ75" s="233"/>
      <c r="AFA75" s="233"/>
      <c r="AFB75" s="233"/>
      <c r="AFC75" s="233"/>
      <c r="AFD75" s="233"/>
      <c r="AFE75" s="233"/>
      <c r="AFF75" s="233"/>
      <c r="AFG75" s="233"/>
      <c r="AFH75" s="233"/>
      <c r="AFI75" s="233"/>
      <c r="AFJ75" s="233"/>
      <c r="AFK75" s="233"/>
      <c r="AFL75" s="233"/>
      <c r="AFM75" s="233"/>
      <c r="AFN75" s="233"/>
      <c r="AFO75" s="233"/>
      <c r="AFP75" s="233"/>
      <c r="AFQ75" s="233"/>
      <c r="AFR75" s="233"/>
      <c r="AFS75" s="233"/>
      <c r="AFT75" s="233"/>
      <c r="AFU75" s="233"/>
      <c r="AFV75" s="233"/>
      <c r="AFW75" s="233"/>
      <c r="AFX75" s="233"/>
      <c r="AFY75" s="233"/>
      <c r="AFZ75" s="233"/>
      <c r="AGA75" s="233"/>
      <c r="AGB75" s="233"/>
      <c r="AGC75" s="233"/>
      <c r="AGD75" s="233"/>
      <c r="AGE75" s="233"/>
      <c r="AGF75" s="233"/>
      <c r="AGG75" s="233"/>
      <c r="AGH75" s="233"/>
      <c r="AGI75" s="233"/>
      <c r="AGJ75" s="233"/>
      <c r="AGK75" s="233"/>
      <c r="AGL75" s="233"/>
      <c r="AGM75" s="233"/>
      <c r="AGN75" s="233"/>
      <c r="AGO75" s="233"/>
      <c r="AGP75" s="233"/>
      <c r="AGQ75" s="233"/>
      <c r="AGR75" s="233"/>
      <c r="AGS75" s="233"/>
      <c r="AGT75" s="233"/>
      <c r="AGU75" s="233"/>
      <c r="AGV75" s="233"/>
      <c r="AGW75" s="233"/>
      <c r="AGX75" s="233"/>
      <c r="AGY75" s="233"/>
      <c r="AGZ75" s="233"/>
      <c r="AHA75" s="233"/>
      <c r="AHB75" s="233"/>
      <c r="AHC75" s="233"/>
      <c r="AHD75" s="233"/>
      <c r="AHE75" s="233"/>
      <c r="AHF75" s="233"/>
      <c r="AHG75" s="233"/>
      <c r="AHH75" s="233"/>
      <c r="AHI75" s="233"/>
      <c r="AHJ75" s="233"/>
      <c r="AHK75" s="233"/>
      <c r="AHL75" s="233"/>
      <c r="AHM75" s="233"/>
      <c r="AHN75" s="233"/>
      <c r="AHO75" s="233"/>
      <c r="AHP75" s="233"/>
      <c r="AHQ75" s="233"/>
      <c r="AHR75" s="233"/>
      <c r="AHS75" s="233"/>
      <c r="AHT75" s="233"/>
      <c r="AHU75" s="233"/>
      <c r="AHV75" s="233"/>
      <c r="AHW75" s="233"/>
      <c r="AHX75" s="233"/>
      <c r="AHY75" s="233"/>
      <c r="AHZ75" s="233"/>
      <c r="AIA75" s="233"/>
      <c r="AIB75" s="233"/>
      <c r="AIC75" s="233"/>
      <c r="AID75" s="233"/>
      <c r="AIE75" s="233"/>
      <c r="AIF75" s="233"/>
      <c r="AIG75" s="233"/>
      <c r="AIH75" s="233"/>
      <c r="AII75" s="233"/>
      <c r="AIJ75" s="233"/>
      <c r="AIK75" s="233"/>
      <c r="AIL75" s="233"/>
      <c r="AIM75" s="233"/>
      <c r="AIN75" s="233"/>
      <c r="AIO75" s="233"/>
      <c r="AIP75" s="233"/>
      <c r="AIQ75" s="233"/>
      <c r="AIR75" s="233"/>
      <c r="AIS75" s="233"/>
      <c r="AIT75" s="233"/>
      <c r="AIU75" s="233"/>
      <c r="AIV75" s="233"/>
      <c r="AIW75" s="233"/>
      <c r="AIX75" s="233"/>
      <c r="AIY75" s="233"/>
      <c r="AIZ75" s="233"/>
      <c r="AJA75" s="233"/>
      <c r="AJB75" s="233"/>
      <c r="AJC75" s="233"/>
      <c r="AJD75" s="233"/>
      <c r="AJE75" s="233"/>
      <c r="AJF75" s="233"/>
      <c r="AJG75" s="233"/>
      <c r="AJH75" s="233"/>
      <c r="AJI75" s="233"/>
      <c r="AJJ75" s="233"/>
      <c r="AJK75" s="233"/>
      <c r="AJL75" s="233"/>
      <c r="AJM75" s="233"/>
      <c r="AJN75" s="233"/>
      <c r="AJO75" s="233"/>
      <c r="AJP75" s="233"/>
      <c r="AJQ75" s="233"/>
      <c r="AJR75" s="233"/>
      <c r="AJS75" s="233"/>
      <c r="AJT75" s="233"/>
      <c r="AJU75" s="233"/>
      <c r="AJV75" s="233"/>
      <c r="AJW75" s="233"/>
      <c r="AJX75" s="233"/>
      <c r="AJY75" s="233"/>
      <c r="AJZ75" s="233"/>
      <c r="AKA75" s="233"/>
      <c r="AKB75" s="233"/>
      <c r="AKC75" s="233"/>
      <c r="AKD75" s="233"/>
      <c r="AKE75" s="233"/>
      <c r="AKF75" s="233"/>
      <c r="AKG75" s="233"/>
      <c r="AKH75" s="233"/>
      <c r="AKI75" s="233"/>
      <c r="AKJ75" s="233"/>
      <c r="AKK75" s="233"/>
      <c r="AKL75" s="233"/>
      <c r="AKM75" s="233"/>
      <c r="AKN75" s="233"/>
      <c r="AKO75" s="233"/>
      <c r="AKP75" s="233"/>
      <c r="AKQ75" s="233"/>
      <c r="AKR75" s="233"/>
      <c r="AKS75" s="233"/>
      <c r="AKT75" s="233"/>
      <c r="AKU75" s="233"/>
      <c r="AKV75" s="233"/>
      <c r="AKW75" s="233"/>
      <c r="AKX75" s="233"/>
      <c r="AKY75" s="233"/>
      <c r="AKZ75" s="233"/>
      <c r="ALA75" s="233"/>
      <c r="ALB75" s="233"/>
      <c r="ALC75" s="233"/>
      <c r="ALD75" s="233"/>
      <c r="ALE75" s="233"/>
      <c r="ALF75" s="233"/>
      <c r="ALG75" s="233"/>
      <c r="ALH75" s="233"/>
      <c r="ALI75" s="233"/>
      <c r="ALJ75" s="233"/>
      <c r="ALK75" s="233"/>
      <c r="ALL75" s="233"/>
      <c r="ALM75" s="233"/>
      <c r="ALN75" s="233"/>
      <c r="ALO75" s="233"/>
      <c r="ALP75" s="233"/>
      <c r="ALQ75" s="233"/>
      <c r="ALR75" s="233"/>
      <c r="ALS75" s="233"/>
      <c r="ALT75" s="233"/>
      <c r="ALU75" s="233"/>
      <c r="ALV75" s="233"/>
      <c r="ALW75" s="233"/>
      <c r="ALX75" s="233"/>
      <c r="ALY75" s="233"/>
      <c r="ALZ75" s="233"/>
      <c r="AMA75" s="233"/>
    </row>
    <row r="76" spans="1:1015" s="241" customFormat="1" ht="12">
      <c r="A76" s="256">
        <f>A74+1</f>
        <v>8</v>
      </c>
      <c r="B76" s="265" t="s">
        <v>203</v>
      </c>
      <c r="C76" s="258" t="s">
        <v>131</v>
      </c>
      <c r="D76" s="256">
        <v>1</v>
      </c>
      <c r="E76" s="246"/>
      <c r="F76" s="254">
        <f>E76*D76</f>
        <v>0</v>
      </c>
    </row>
    <row r="77" spans="1:1015">
      <c r="A77" s="259"/>
      <c r="B77" s="260" t="s">
        <v>204</v>
      </c>
      <c r="C77" s="261"/>
      <c r="D77" s="261"/>
      <c r="E77" s="249"/>
      <c r="F77" s="262"/>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3"/>
      <c r="CS77" s="233"/>
      <c r="CT77" s="233"/>
      <c r="CU77" s="233"/>
      <c r="CV77" s="233"/>
      <c r="CW77" s="233"/>
      <c r="CX77" s="233"/>
      <c r="CY77" s="233"/>
      <c r="CZ77" s="233"/>
      <c r="DA77" s="233"/>
      <c r="DB77" s="233"/>
      <c r="DC77" s="233"/>
      <c r="DD77" s="233"/>
      <c r="DE77" s="233"/>
      <c r="DF77" s="233"/>
      <c r="DG77" s="233"/>
      <c r="DH77" s="233"/>
      <c r="DI77" s="233"/>
      <c r="DJ77" s="233"/>
      <c r="DK77" s="233"/>
      <c r="DL77" s="233"/>
      <c r="DM77" s="233"/>
      <c r="DN77" s="233"/>
      <c r="DO77" s="233"/>
      <c r="DP77" s="233"/>
      <c r="DQ77" s="233"/>
      <c r="DR77" s="233"/>
      <c r="DS77" s="233"/>
      <c r="DT77" s="233"/>
      <c r="DU77" s="233"/>
      <c r="DV77" s="233"/>
      <c r="DW77" s="233"/>
      <c r="DX77" s="233"/>
      <c r="DY77" s="233"/>
      <c r="DZ77" s="233"/>
      <c r="EA77" s="233"/>
      <c r="EB77" s="233"/>
      <c r="EC77" s="233"/>
      <c r="ED77" s="233"/>
      <c r="EE77" s="233"/>
      <c r="EF77" s="233"/>
      <c r="EG77" s="233"/>
      <c r="EH77" s="233"/>
      <c r="EI77" s="233"/>
      <c r="EJ77" s="233"/>
      <c r="EK77" s="233"/>
      <c r="EL77" s="233"/>
      <c r="EM77" s="233"/>
      <c r="EN77" s="233"/>
      <c r="EO77" s="233"/>
      <c r="EP77" s="233"/>
      <c r="EQ77" s="233"/>
      <c r="ER77" s="233"/>
      <c r="ES77" s="233"/>
      <c r="ET77" s="233"/>
      <c r="EU77" s="233"/>
      <c r="EV77" s="233"/>
      <c r="EW77" s="233"/>
      <c r="EX77" s="233"/>
      <c r="EY77" s="233"/>
      <c r="EZ77" s="233"/>
      <c r="FA77" s="233"/>
      <c r="FB77" s="233"/>
      <c r="FC77" s="233"/>
      <c r="FD77" s="233"/>
      <c r="FE77" s="233"/>
      <c r="FF77" s="233"/>
      <c r="FG77" s="233"/>
      <c r="FH77" s="233"/>
      <c r="FI77" s="233"/>
      <c r="FJ77" s="233"/>
      <c r="FK77" s="233"/>
      <c r="FL77" s="233"/>
      <c r="FM77" s="233"/>
      <c r="FN77" s="233"/>
      <c r="FO77" s="233"/>
      <c r="FP77" s="233"/>
      <c r="FQ77" s="233"/>
      <c r="FR77" s="233"/>
      <c r="FS77" s="233"/>
      <c r="FT77" s="233"/>
      <c r="FU77" s="233"/>
      <c r="FV77" s="233"/>
      <c r="FW77" s="233"/>
      <c r="FX77" s="233"/>
      <c r="FY77" s="233"/>
      <c r="FZ77" s="233"/>
      <c r="GA77" s="233"/>
      <c r="GB77" s="233"/>
      <c r="GC77" s="233"/>
      <c r="GD77" s="233"/>
      <c r="GE77" s="233"/>
      <c r="GF77" s="233"/>
      <c r="GG77" s="233"/>
      <c r="GH77" s="233"/>
      <c r="GI77" s="233"/>
      <c r="GJ77" s="233"/>
      <c r="GK77" s="233"/>
      <c r="GL77" s="233"/>
      <c r="GM77" s="233"/>
      <c r="GN77" s="233"/>
      <c r="GO77" s="233"/>
      <c r="GP77" s="233"/>
      <c r="GQ77" s="233"/>
      <c r="GR77" s="233"/>
      <c r="GS77" s="233"/>
      <c r="GT77" s="233"/>
      <c r="GU77" s="233"/>
      <c r="GV77" s="233"/>
      <c r="GW77" s="233"/>
      <c r="GX77" s="233"/>
      <c r="GY77" s="233"/>
      <c r="GZ77" s="233"/>
      <c r="HA77" s="233"/>
      <c r="HB77" s="233"/>
      <c r="HC77" s="233"/>
      <c r="HD77" s="233"/>
      <c r="HE77" s="233"/>
      <c r="HF77" s="233"/>
      <c r="HG77" s="233"/>
      <c r="HH77" s="233"/>
      <c r="HI77" s="233"/>
      <c r="HJ77" s="233"/>
      <c r="HK77" s="233"/>
      <c r="HL77" s="233"/>
      <c r="HM77" s="233"/>
      <c r="HN77" s="233"/>
      <c r="HO77" s="233"/>
      <c r="HP77" s="233"/>
      <c r="HQ77" s="233"/>
      <c r="HR77" s="233"/>
      <c r="HS77" s="233"/>
      <c r="HT77" s="233"/>
      <c r="HU77" s="233"/>
      <c r="HV77" s="233"/>
      <c r="HW77" s="233"/>
      <c r="HX77" s="233"/>
      <c r="HY77" s="233"/>
      <c r="HZ77" s="233"/>
      <c r="IA77" s="233"/>
      <c r="IB77" s="233"/>
      <c r="IC77" s="233"/>
      <c r="ID77" s="233"/>
      <c r="IE77" s="233"/>
      <c r="IF77" s="233"/>
      <c r="IG77" s="233"/>
      <c r="IH77" s="233"/>
      <c r="II77" s="233"/>
      <c r="IJ77" s="233"/>
      <c r="IK77" s="233"/>
      <c r="IL77" s="233"/>
      <c r="IM77" s="233"/>
      <c r="IN77" s="233"/>
      <c r="IO77" s="233"/>
      <c r="IP77" s="233"/>
      <c r="IQ77" s="233"/>
      <c r="IR77" s="233"/>
      <c r="IS77" s="233"/>
      <c r="IT77" s="233"/>
      <c r="IU77" s="233"/>
      <c r="IV77" s="233"/>
      <c r="IW77" s="233"/>
      <c r="IX77" s="233"/>
      <c r="IY77" s="233"/>
      <c r="IZ77" s="233"/>
      <c r="JA77" s="233"/>
      <c r="JB77" s="233"/>
      <c r="JC77" s="233"/>
      <c r="JD77" s="233"/>
      <c r="JE77" s="233"/>
      <c r="JF77" s="233"/>
      <c r="JG77" s="233"/>
      <c r="JH77" s="233"/>
      <c r="JI77" s="233"/>
      <c r="JJ77" s="233"/>
      <c r="JK77" s="233"/>
      <c r="JL77" s="233"/>
      <c r="JM77" s="233"/>
      <c r="JN77" s="233"/>
      <c r="JO77" s="233"/>
      <c r="JP77" s="233"/>
      <c r="JQ77" s="233"/>
      <c r="JR77" s="233"/>
      <c r="JS77" s="233"/>
      <c r="JT77" s="233"/>
      <c r="JU77" s="233"/>
      <c r="JV77" s="233"/>
      <c r="JW77" s="233"/>
      <c r="JX77" s="233"/>
      <c r="JY77" s="233"/>
      <c r="JZ77" s="233"/>
      <c r="KA77" s="233"/>
      <c r="KB77" s="233"/>
      <c r="KC77" s="233"/>
      <c r="KD77" s="233"/>
      <c r="KE77" s="233"/>
      <c r="KF77" s="233"/>
      <c r="KG77" s="233"/>
      <c r="KH77" s="233"/>
      <c r="KI77" s="233"/>
      <c r="KJ77" s="233"/>
      <c r="KK77" s="233"/>
      <c r="KL77" s="233"/>
      <c r="KM77" s="233"/>
      <c r="KN77" s="233"/>
      <c r="KO77" s="233"/>
      <c r="KP77" s="233"/>
      <c r="KQ77" s="233"/>
      <c r="KR77" s="233"/>
      <c r="KS77" s="233"/>
      <c r="KT77" s="233"/>
      <c r="KU77" s="233"/>
      <c r="KV77" s="233"/>
      <c r="KW77" s="233"/>
      <c r="KX77" s="233"/>
      <c r="KY77" s="233"/>
      <c r="KZ77" s="233"/>
      <c r="LA77" s="233"/>
      <c r="LB77" s="233"/>
      <c r="LC77" s="233"/>
      <c r="LD77" s="233"/>
      <c r="LE77" s="233"/>
      <c r="LF77" s="233"/>
      <c r="LG77" s="233"/>
      <c r="LH77" s="233"/>
      <c r="LI77" s="233"/>
      <c r="LJ77" s="233"/>
      <c r="LK77" s="233"/>
      <c r="LL77" s="233"/>
      <c r="LM77" s="233"/>
      <c r="LN77" s="233"/>
      <c r="LO77" s="233"/>
      <c r="LP77" s="233"/>
      <c r="LQ77" s="233"/>
      <c r="LR77" s="233"/>
      <c r="LS77" s="233"/>
      <c r="LT77" s="233"/>
      <c r="LU77" s="233"/>
      <c r="LV77" s="233"/>
      <c r="LW77" s="233"/>
      <c r="LX77" s="233"/>
      <c r="LY77" s="233"/>
      <c r="LZ77" s="233"/>
      <c r="MA77" s="233"/>
      <c r="MB77" s="233"/>
      <c r="MC77" s="233"/>
      <c r="MD77" s="233"/>
      <c r="ME77" s="233"/>
      <c r="MF77" s="233"/>
      <c r="MG77" s="233"/>
      <c r="MH77" s="233"/>
      <c r="MI77" s="233"/>
      <c r="MJ77" s="233"/>
      <c r="MK77" s="233"/>
      <c r="ML77" s="233"/>
      <c r="MM77" s="233"/>
      <c r="MN77" s="233"/>
      <c r="MO77" s="233"/>
      <c r="MP77" s="233"/>
      <c r="MQ77" s="233"/>
      <c r="MR77" s="233"/>
      <c r="MS77" s="233"/>
      <c r="MT77" s="233"/>
      <c r="MU77" s="233"/>
      <c r="MV77" s="233"/>
      <c r="MW77" s="233"/>
      <c r="MX77" s="233"/>
      <c r="MY77" s="233"/>
      <c r="MZ77" s="233"/>
      <c r="NA77" s="233"/>
      <c r="NB77" s="233"/>
      <c r="NC77" s="233"/>
      <c r="ND77" s="233"/>
      <c r="NE77" s="233"/>
      <c r="NF77" s="233"/>
      <c r="NG77" s="233"/>
      <c r="NH77" s="233"/>
      <c r="NI77" s="233"/>
      <c r="NJ77" s="233"/>
      <c r="NK77" s="233"/>
      <c r="NL77" s="233"/>
      <c r="NM77" s="233"/>
      <c r="NN77" s="233"/>
      <c r="NO77" s="233"/>
      <c r="NP77" s="233"/>
      <c r="NQ77" s="233"/>
      <c r="NR77" s="233"/>
      <c r="NS77" s="233"/>
      <c r="NT77" s="233"/>
      <c r="NU77" s="233"/>
      <c r="NV77" s="233"/>
      <c r="NW77" s="233"/>
      <c r="NX77" s="233"/>
      <c r="NY77" s="233"/>
      <c r="NZ77" s="233"/>
      <c r="OA77" s="233"/>
      <c r="OB77" s="233"/>
      <c r="OC77" s="233"/>
      <c r="OD77" s="233"/>
      <c r="OE77" s="233"/>
      <c r="OF77" s="233"/>
      <c r="OG77" s="233"/>
      <c r="OH77" s="233"/>
      <c r="OI77" s="233"/>
      <c r="OJ77" s="233"/>
      <c r="OK77" s="233"/>
      <c r="OL77" s="233"/>
      <c r="OM77" s="233"/>
      <c r="ON77" s="233"/>
      <c r="OO77" s="233"/>
      <c r="OP77" s="233"/>
      <c r="OQ77" s="233"/>
      <c r="OR77" s="233"/>
      <c r="OS77" s="233"/>
      <c r="OT77" s="233"/>
      <c r="OU77" s="233"/>
      <c r="OV77" s="233"/>
      <c r="OW77" s="233"/>
      <c r="OX77" s="233"/>
      <c r="OY77" s="233"/>
      <c r="OZ77" s="233"/>
      <c r="PA77" s="233"/>
      <c r="PB77" s="233"/>
      <c r="PC77" s="233"/>
      <c r="PD77" s="233"/>
      <c r="PE77" s="233"/>
      <c r="PF77" s="233"/>
      <c r="PG77" s="233"/>
      <c r="PH77" s="233"/>
      <c r="PI77" s="233"/>
      <c r="PJ77" s="233"/>
      <c r="PK77" s="233"/>
      <c r="PL77" s="233"/>
      <c r="PM77" s="233"/>
      <c r="PN77" s="233"/>
      <c r="PO77" s="233"/>
      <c r="PP77" s="233"/>
      <c r="PQ77" s="233"/>
      <c r="PR77" s="233"/>
      <c r="PS77" s="233"/>
      <c r="PT77" s="233"/>
      <c r="PU77" s="233"/>
      <c r="PV77" s="233"/>
      <c r="PW77" s="233"/>
      <c r="PX77" s="233"/>
      <c r="PY77" s="233"/>
      <c r="PZ77" s="233"/>
      <c r="QA77" s="233"/>
      <c r="QB77" s="233"/>
      <c r="QC77" s="233"/>
      <c r="QD77" s="233"/>
      <c r="QE77" s="233"/>
      <c r="QF77" s="233"/>
      <c r="QG77" s="233"/>
      <c r="QH77" s="233"/>
      <c r="QI77" s="233"/>
      <c r="QJ77" s="233"/>
      <c r="QK77" s="233"/>
      <c r="QL77" s="233"/>
      <c r="QM77" s="233"/>
      <c r="QN77" s="233"/>
      <c r="QO77" s="233"/>
      <c r="QP77" s="233"/>
      <c r="QQ77" s="233"/>
      <c r="QR77" s="233"/>
      <c r="QS77" s="233"/>
      <c r="QT77" s="233"/>
      <c r="QU77" s="233"/>
      <c r="QV77" s="233"/>
      <c r="QW77" s="233"/>
      <c r="QX77" s="233"/>
      <c r="QY77" s="233"/>
      <c r="QZ77" s="233"/>
      <c r="RA77" s="233"/>
      <c r="RB77" s="233"/>
      <c r="RC77" s="233"/>
      <c r="RD77" s="233"/>
      <c r="RE77" s="233"/>
      <c r="RF77" s="233"/>
      <c r="RG77" s="233"/>
      <c r="RH77" s="233"/>
      <c r="RI77" s="233"/>
      <c r="RJ77" s="233"/>
      <c r="RK77" s="233"/>
      <c r="RL77" s="233"/>
      <c r="RM77" s="233"/>
      <c r="RN77" s="233"/>
      <c r="RO77" s="233"/>
      <c r="RP77" s="233"/>
      <c r="RQ77" s="233"/>
      <c r="RR77" s="233"/>
      <c r="RS77" s="233"/>
      <c r="RT77" s="233"/>
      <c r="RU77" s="233"/>
      <c r="RV77" s="233"/>
      <c r="RW77" s="233"/>
      <c r="RX77" s="233"/>
      <c r="RY77" s="233"/>
      <c r="RZ77" s="233"/>
      <c r="SA77" s="233"/>
      <c r="SB77" s="233"/>
      <c r="SC77" s="233"/>
      <c r="SD77" s="233"/>
      <c r="SE77" s="233"/>
      <c r="SF77" s="233"/>
      <c r="SG77" s="233"/>
      <c r="SH77" s="233"/>
      <c r="SI77" s="233"/>
      <c r="SJ77" s="233"/>
      <c r="SK77" s="233"/>
      <c r="SL77" s="233"/>
      <c r="SM77" s="233"/>
      <c r="SN77" s="233"/>
      <c r="SO77" s="233"/>
      <c r="SP77" s="233"/>
      <c r="SQ77" s="233"/>
      <c r="SR77" s="233"/>
      <c r="SS77" s="233"/>
      <c r="ST77" s="233"/>
      <c r="SU77" s="233"/>
      <c r="SV77" s="233"/>
      <c r="SW77" s="233"/>
      <c r="SX77" s="233"/>
      <c r="SY77" s="233"/>
      <c r="SZ77" s="233"/>
      <c r="TA77" s="233"/>
      <c r="TB77" s="233"/>
      <c r="TC77" s="233"/>
      <c r="TD77" s="233"/>
      <c r="TE77" s="233"/>
      <c r="TF77" s="233"/>
      <c r="TG77" s="233"/>
      <c r="TH77" s="233"/>
      <c r="TI77" s="233"/>
      <c r="TJ77" s="233"/>
      <c r="TK77" s="233"/>
      <c r="TL77" s="233"/>
      <c r="TM77" s="233"/>
      <c r="TN77" s="233"/>
      <c r="TO77" s="233"/>
      <c r="TP77" s="233"/>
      <c r="TQ77" s="233"/>
      <c r="TR77" s="233"/>
      <c r="TS77" s="233"/>
      <c r="TT77" s="233"/>
      <c r="TU77" s="233"/>
      <c r="TV77" s="233"/>
      <c r="TW77" s="233"/>
      <c r="TX77" s="233"/>
      <c r="TY77" s="233"/>
      <c r="TZ77" s="233"/>
      <c r="UA77" s="233"/>
      <c r="UB77" s="233"/>
      <c r="UC77" s="233"/>
      <c r="UD77" s="233"/>
      <c r="UE77" s="233"/>
      <c r="UF77" s="233"/>
      <c r="UG77" s="233"/>
      <c r="UH77" s="233"/>
      <c r="UI77" s="233"/>
      <c r="UJ77" s="233"/>
      <c r="UK77" s="233"/>
      <c r="UL77" s="233"/>
      <c r="UM77" s="233"/>
      <c r="UN77" s="233"/>
      <c r="UO77" s="233"/>
      <c r="UP77" s="233"/>
      <c r="UQ77" s="233"/>
      <c r="UR77" s="233"/>
      <c r="US77" s="233"/>
      <c r="UT77" s="233"/>
      <c r="UU77" s="233"/>
      <c r="UV77" s="233"/>
      <c r="UW77" s="233"/>
      <c r="UX77" s="233"/>
      <c r="UY77" s="233"/>
      <c r="UZ77" s="233"/>
      <c r="VA77" s="233"/>
      <c r="VB77" s="233"/>
      <c r="VC77" s="233"/>
      <c r="VD77" s="233"/>
      <c r="VE77" s="233"/>
      <c r="VF77" s="233"/>
      <c r="VG77" s="233"/>
      <c r="VH77" s="233"/>
      <c r="VI77" s="233"/>
      <c r="VJ77" s="233"/>
      <c r="VK77" s="233"/>
      <c r="VL77" s="233"/>
      <c r="VM77" s="233"/>
      <c r="VN77" s="233"/>
      <c r="VO77" s="233"/>
      <c r="VP77" s="233"/>
      <c r="VQ77" s="233"/>
      <c r="VR77" s="233"/>
      <c r="VS77" s="233"/>
      <c r="VT77" s="233"/>
      <c r="VU77" s="233"/>
      <c r="VV77" s="233"/>
      <c r="VW77" s="233"/>
      <c r="VX77" s="233"/>
      <c r="VY77" s="233"/>
      <c r="VZ77" s="233"/>
      <c r="WA77" s="233"/>
      <c r="WB77" s="233"/>
      <c r="WC77" s="233"/>
      <c r="WD77" s="233"/>
      <c r="WE77" s="233"/>
      <c r="WF77" s="233"/>
      <c r="WG77" s="233"/>
      <c r="WH77" s="233"/>
      <c r="WI77" s="233"/>
      <c r="WJ77" s="233"/>
      <c r="WK77" s="233"/>
      <c r="WL77" s="233"/>
      <c r="WM77" s="233"/>
      <c r="WN77" s="233"/>
      <c r="WO77" s="233"/>
      <c r="WP77" s="233"/>
      <c r="WQ77" s="233"/>
      <c r="WR77" s="233"/>
      <c r="WS77" s="233"/>
      <c r="WT77" s="233"/>
      <c r="WU77" s="233"/>
      <c r="WV77" s="233"/>
      <c r="WW77" s="233"/>
      <c r="WX77" s="233"/>
      <c r="WY77" s="233"/>
      <c r="WZ77" s="233"/>
      <c r="XA77" s="233"/>
      <c r="XB77" s="233"/>
      <c r="XC77" s="233"/>
      <c r="XD77" s="233"/>
      <c r="XE77" s="233"/>
      <c r="XF77" s="233"/>
      <c r="XG77" s="233"/>
      <c r="XH77" s="233"/>
      <c r="XI77" s="233"/>
      <c r="XJ77" s="233"/>
      <c r="XK77" s="233"/>
      <c r="XL77" s="233"/>
      <c r="XM77" s="233"/>
      <c r="XN77" s="233"/>
      <c r="XO77" s="233"/>
      <c r="XP77" s="233"/>
      <c r="XQ77" s="233"/>
      <c r="XR77" s="233"/>
      <c r="XS77" s="233"/>
      <c r="XT77" s="233"/>
      <c r="XU77" s="233"/>
      <c r="XV77" s="233"/>
      <c r="XW77" s="233"/>
      <c r="XX77" s="233"/>
      <c r="XY77" s="233"/>
      <c r="XZ77" s="233"/>
      <c r="YA77" s="233"/>
      <c r="YB77" s="233"/>
      <c r="YC77" s="233"/>
      <c r="YD77" s="233"/>
      <c r="YE77" s="233"/>
      <c r="YF77" s="233"/>
      <c r="YG77" s="233"/>
      <c r="YH77" s="233"/>
      <c r="YI77" s="233"/>
      <c r="YJ77" s="233"/>
      <c r="YK77" s="233"/>
      <c r="YL77" s="233"/>
      <c r="YM77" s="233"/>
      <c r="YN77" s="233"/>
      <c r="YO77" s="233"/>
      <c r="YP77" s="233"/>
      <c r="YQ77" s="233"/>
      <c r="YR77" s="233"/>
      <c r="YS77" s="233"/>
      <c r="YT77" s="233"/>
      <c r="YU77" s="233"/>
      <c r="YV77" s="233"/>
      <c r="YW77" s="233"/>
      <c r="YX77" s="233"/>
      <c r="YY77" s="233"/>
      <c r="YZ77" s="233"/>
      <c r="ZA77" s="233"/>
      <c r="ZB77" s="233"/>
      <c r="ZC77" s="233"/>
      <c r="ZD77" s="233"/>
      <c r="ZE77" s="233"/>
      <c r="ZF77" s="233"/>
      <c r="ZG77" s="233"/>
      <c r="ZH77" s="233"/>
      <c r="ZI77" s="233"/>
      <c r="ZJ77" s="233"/>
      <c r="ZK77" s="233"/>
      <c r="ZL77" s="233"/>
      <c r="ZM77" s="233"/>
      <c r="ZN77" s="233"/>
      <c r="ZO77" s="233"/>
      <c r="ZP77" s="233"/>
      <c r="ZQ77" s="233"/>
      <c r="ZR77" s="233"/>
      <c r="ZS77" s="233"/>
      <c r="ZT77" s="233"/>
      <c r="ZU77" s="233"/>
      <c r="ZV77" s="233"/>
      <c r="ZW77" s="233"/>
      <c r="ZX77" s="233"/>
      <c r="ZY77" s="233"/>
      <c r="ZZ77" s="233"/>
      <c r="AAA77" s="233"/>
      <c r="AAB77" s="233"/>
      <c r="AAC77" s="233"/>
      <c r="AAD77" s="233"/>
      <c r="AAE77" s="233"/>
      <c r="AAF77" s="233"/>
      <c r="AAG77" s="233"/>
      <c r="AAH77" s="233"/>
      <c r="AAI77" s="233"/>
      <c r="AAJ77" s="233"/>
      <c r="AAK77" s="233"/>
      <c r="AAL77" s="233"/>
      <c r="AAM77" s="233"/>
      <c r="AAN77" s="233"/>
      <c r="AAO77" s="233"/>
      <c r="AAP77" s="233"/>
      <c r="AAQ77" s="233"/>
      <c r="AAR77" s="233"/>
      <c r="AAS77" s="233"/>
      <c r="AAT77" s="233"/>
      <c r="AAU77" s="233"/>
      <c r="AAV77" s="233"/>
      <c r="AAW77" s="233"/>
      <c r="AAX77" s="233"/>
      <c r="AAY77" s="233"/>
      <c r="AAZ77" s="233"/>
      <c r="ABA77" s="233"/>
      <c r="ABB77" s="233"/>
      <c r="ABC77" s="233"/>
      <c r="ABD77" s="233"/>
      <c r="ABE77" s="233"/>
      <c r="ABF77" s="233"/>
      <c r="ABG77" s="233"/>
      <c r="ABH77" s="233"/>
      <c r="ABI77" s="233"/>
      <c r="ABJ77" s="233"/>
      <c r="ABK77" s="233"/>
      <c r="ABL77" s="233"/>
      <c r="ABM77" s="233"/>
      <c r="ABN77" s="233"/>
      <c r="ABO77" s="233"/>
      <c r="ABP77" s="233"/>
      <c r="ABQ77" s="233"/>
      <c r="ABR77" s="233"/>
      <c r="ABS77" s="233"/>
      <c r="ABT77" s="233"/>
      <c r="ABU77" s="233"/>
      <c r="ABV77" s="233"/>
      <c r="ABW77" s="233"/>
      <c r="ABX77" s="233"/>
      <c r="ABY77" s="233"/>
      <c r="ABZ77" s="233"/>
      <c r="ACA77" s="233"/>
      <c r="ACB77" s="233"/>
      <c r="ACC77" s="233"/>
      <c r="ACD77" s="233"/>
      <c r="ACE77" s="233"/>
      <c r="ACF77" s="233"/>
      <c r="ACG77" s="233"/>
      <c r="ACH77" s="233"/>
      <c r="ACI77" s="233"/>
      <c r="ACJ77" s="233"/>
      <c r="ACK77" s="233"/>
      <c r="ACL77" s="233"/>
      <c r="ACM77" s="233"/>
      <c r="ACN77" s="233"/>
      <c r="ACO77" s="233"/>
      <c r="ACP77" s="233"/>
      <c r="ACQ77" s="233"/>
      <c r="ACR77" s="233"/>
      <c r="ACS77" s="233"/>
      <c r="ACT77" s="233"/>
      <c r="ACU77" s="233"/>
      <c r="ACV77" s="233"/>
      <c r="ACW77" s="233"/>
      <c r="ACX77" s="233"/>
      <c r="ACY77" s="233"/>
      <c r="ACZ77" s="233"/>
      <c r="ADA77" s="233"/>
      <c r="ADB77" s="233"/>
      <c r="ADC77" s="233"/>
      <c r="ADD77" s="233"/>
      <c r="ADE77" s="233"/>
      <c r="ADF77" s="233"/>
      <c r="ADG77" s="233"/>
      <c r="ADH77" s="233"/>
      <c r="ADI77" s="233"/>
      <c r="ADJ77" s="233"/>
      <c r="ADK77" s="233"/>
      <c r="ADL77" s="233"/>
      <c r="ADM77" s="233"/>
      <c r="ADN77" s="233"/>
      <c r="ADO77" s="233"/>
      <c r="ADP77" s="233"/>
      <c r="ADQ77" s="233"/>
      <c r="ADR77" s="233"/>
      <c r="ADS77" s="233"/>
      <c r="ADT77" s="233"/>
      <c r="ADU77" s="233"/>
      <c r="ADV77" s="233"/>
      <c r="ADW77" s="233"/>
      <c r="ADX77" s="233"/>
      <c r="ADY77" s="233"/>
      <c r="ADZ77" s="233"/>
      <c r="AEA77" s="233"/>
      <c r="AEB77" s="233"/>
      <c r="AEC77" s="233"/>
      <c r="AED77" s="233"/>
      <c r="AEE77" s="233"/>
      <c r="AEF77" s="233"/>
      <c r="AEG77" s="233"/>
      <c r="AEH77" s="233"/>
      <c r="AEI77" s="233"/>
      <c r="AEJ77" s="233"/>
      <c r="AEK77" s="233"/>
      <c r="AEL77" s="233"/>
      <c r="AEM77" s="233"/>
      <c r="AEN77" s="233"/>
      <c r="AEO77" s="233"/>
      <c r="AEP77" s="233"/>
      <c r="AEQ77" s="233"/>
      <c r="AER77" s="233"/>
      <c r="AES77" s="233"/>
      <c r="AET77" s="233"/>
      <c r="AEU77" s="233"/>
      <c r="AEV77" s="233"/>
      <c r="AEW77" s="233"/>
      <c r="AEX77" s="233"/>
      <c r="AEY77" s="233"/>
      <c r="AEZ77" s="233"/>
      <c r="AFA77" s="233"/>
      <c r="AFB77" s="233"/>
      <c r="AFC77" s="233"/>
      <c r="AFD77" s="233"/>
      <c r="AFE77" s="233"/>
      <c r="AFF77" s="233"/>
      <c r="AFG77" s="233"/>
      <c r="AFH77" s="233"/>
      <c r="AFI77" s="233"/>
      <c r="AFJ77" s="233"/>
      <c r="AFK77" s="233"/>
      <c r="AFL77" s="233"/>
      <c r="AFM77" s="233"/>
      <c r="AFN77" s="233"/>
      <c r="AFO77" s="233"/>
      <c r="AFP77" s="233"/>
      <c r="AFQ77" s="233"/>
      <c r="AFR77" s="233"/>
      <c r="AFS77" s="233"/>
      <c r="AFT77" s="233"/>
      <c r="AFU77" s="233"/>
      <c r="AFV77" s="233"/>
      <c r="AFW77" s="233"/>
      <c r="AFX77" s="233"/>
      <c r="AFY77" s="233"/>
      <c r="AFZ77" s="233"/>
      <c r="AGA77" s="233"/>
      <c r="AGB77" s="233"/>
      <c r="AGC77" s="233"/>
      <c r="AGD77" s="233"/>
      <c r="AGE77" s="233"/>
      <c r="AGF77" s="233"/>
      <c r="AGG77" s="233"/>
      <c r="AGH77" s="233"/>
      <c r="AGI77" s="233"/>
      <c r="AGJ77" s="233"/>
      <c r="AGK77" s="233"/>
      <c r="AGL77" s="233"/>
      <c r="AGM77" s="233"/>
      <c r="AGN77" s="233"/>
      <c r="AGO77" s="233"/>
      <c r="AGP77" s="233"/>
      <c r="AGQ77" s="233"/>
      <c r="AGR77" s="233"/>
      <c r="AGS77" s="233"/>
      <c r="AGT77" s="233"/>
      <c r="AGU77" s="233"/>
      <c r="AGV77" s="233"/>
      <c r="AGW77" s="233"/>
      <c r="AGX77" s="233"/>
      <c r="AGY77" s="233"/>
      <c r="AGZ77" s="233"/>
      <c r="AHA77" s="233"/>
      <c r="AHB77" s="233"/>
      <c r="AHC77" s="233"/>
      <c r="AHD77" s="233"/>
      <c r="AHE77" s="233"/>
      <c r="AHF77" s="233"/>
      <c r="AHG77" s="233"/>
      <c r="AHH77" s="233"/>
      <c r="AHI77" s="233"/>
      <c r="AHJ77" s="233"/>
      <c r="AHK77" s="233"/>
      <c r="AHL77" s="233"/>
      <c r="AHM77" s="233"/>
      <c r="AHN77" s="233"/>
      <c r="AHO77" s="233"/>
      <c r="AHP77" s="233"/>
      <c r="AHQ77" s="233"/>
      <c r="AHR77" s="233"/>
      <c r="AHS77" s="233"/>
      <c r="AHT77" s="233"/>
      <c r="AHU77" s="233"/>
      <c r="AHV77" s="233"/>
      <c r="AHW77" s="233"/>
      <c r="AHX77" s="233"/>
      <c r="AHY77" s="233"/>
      <c r="AHZ77" s="233"/>
      <c r="AIA77" s="233"/>
      <c r="AIB77" s="233"/>
      <c r="AIC77" s="233"/>
      <c r="AID77" s="233"/>
      <c r="AIE77" s="233"/>
      <c r="AIF77" s="233"/>
      <c r="AIG77" s="233"/>
      <c r="AIH77" s="233"/>
      <c r="AII77" s="233"/>
      <c r="AIJ77" s="233"/>
      <c r="AIK77" s="233"/>
      <c r="AIL77" s="233"/>
      <c r="AIM77" s="233"/>
      <c r="AIN77" s="233"/>
      <c r="AIO77" s="233"/>
      <c r="AIP77" s="233"/>
      <c r="AIQ77" s="233"/>
      <c r="AIR77" s="233"/>
      <c r="AIS77" s="233"/>
      <c r="AIT77" s="233"/>
      <c r="AIU77" s="233"/>
      <c r="AIV77" s="233"/>
      <c r="AIW77" s="233"/>
      <c r="AIX77" s="233"/>
      <c r="AIY77" s="233"/>
      <c r="AIZ77" s="233"/>
      <c r="AJA77" s="233"/>
      <c r="AJB77" s="233"/>
      <c r="AJC77" s="233"/>
      <c r="AJD77" s="233"/>
      <c r="AJE77" s="233"/>
      <c r="AJF77" s="233"/>
      <c r="AJG77" s="233"/>
      <c r="AJH77" s="233"/>
      <c r="AJI77" s="233"/>
      <c r="AJJ77" s="233"/>
      <c r="AJK77" s="233"/>
      <c r="AJL77" s="233"/>
      <c r="AJM77" s="233"/>
      <c r="AJN77" s="233"/>
      <c r="AJO77" s="233"/>
      <c r="AJP77" s="233"/>
      <c r="AJQ77" s="233"/>
      <c r="AJR77" s="233"/>
      <c r="AJS77" s="233"/>
      <c r="AJT77" s="233"/>
      <c r="AJU77" s="233"/>
      <c r="AJV77" s="233"/>
      <c r="AJW77" s="233"/>
      <c r="AJX77" s="233"/>
      <c r="AJY77" s="233"/>
      <c r="AJZ77" s="233"/>
      <c r="AKA77" s="233"/>
      <c r="AKB77" s="233"/>
      <c r="AKC77" s="233"/>
      <c r="AKD77" s="233"/>
      <c r="AKE77" s="233"/>
      <c r="AKF77" s="233"/>
      <c r="AKG77" s="233"/>
      <c r="AKH77" s="233"/>
      <c r="AKI77" s="233"/>
      <c r="AKJ77" s="233"/>
      <c r="AKK77" s="233"/>
      <c r="AKL77" s="233"/>
      <c r="AKM77" s="233"/>
      <c r="AKN77" s="233"/>
      <c r="AKO77" s="233"/>
      <c r="AKP77" s="233"/>
      <c r="AKQ77" s="233"/>
      <c r="AKR77" s="233"/>
      <c r="AKS77" s="233"/>
      <c r="AKT77" s="233"/>
      <c r="AKU77" s="233"/>
      <c r="AKV77" s="233"/>
      <c r="AKW77" s="233"/>
      <c r="AKX77" s="233"/>
      <c r="AKY77" s="233"/>
      <c r="AKZ77" s="233"/>
      <c r="ALA77" s="233"/>
      <c r="ALB77" s="233"/>
      <c r="ALC77" s="233"/>
      <c r="ALD77" s="233"/>
      <c r="ALE77" s="233"/>
      <c r="ALF77" s="233"/>
      <c r="ALG77" s="233"/>
      <c r="ALH77" s="233"/>
      <c r="ALI77" s="233"/>
      <c r="ALJ77" s="233"/>
      <c r="ALK77" s="233"/>
      <c r="ALL77" s="233"/>
      <c r="ALM77" s="233"/>
      <c r="ALN77" s="233"/>
      <c r="ALO77" s="233"/>
      <c r="ALP77" s="233"/>
      <c r="ALQ77" s="233"/>
      <c r="ALR77" s="233"/>
      <c r="ALS77" s="233"/>
      <c r="ALT77" s="233"/>
      <c r="ALU77" s="233"/>
      <c r="ALV77" s="233"/>
      <c r="ALW77" s="233"/>
      <c r="ALX77" s="233"/>
      <c r="ALY77" s="233"/>
      <c r="ALZ77" s="233"/>
      <c r="AMA77" s="233"/>
    </row>
    <row r="78" spans="1:1015" ht="12.9">
      <c r="A78" s="360" t="s">
        <v>216</v>
      </c>
      <c r="B78" s="360"/>
      <c r="C78" s="360"/>
      <c r="D78" s="361">
        <f>SUM(F79:F122)</f>
        <v>0</v>
      </c>
      <c r="E78" s="361"/>
      <c r="F78" s="278"/>
      <c r="G78" s="242"/>
      <c r="H78" s="243"/>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c r="EX78" s="242"/>
      <c r="EY78" s="242"/>
      <c r="EZ78" s="242"/>
      <c r="FA78" s="242"/>
      <c r="FB78" s="242"/>
      <c r="FC78" s="242"/>
      <c r="FD78" s="242"/>
      <c r="FE78" s="242"/>
      <c r="FF78" s="242"/>
      <c r="FG78" s="242"/>
      <c r="FH78" s="242"/>
      <c r="FI78" s="242"/>
      <c r="FJ78" s="242"/>
      <c r="FK78" s="242"/>
      <c r="FL78" s="242"/>
      <c r="FM78" s="242"/>
      <c r="FN78" s="242"/>
      <c r="FO78" s="242"/>
      <c r="FP78" s="242"/>
      <c r="FQ78" s="242"/>
      <c r="FR78" s="242"/>
      <c r="FS78" s="242"/>
      <c r="FT78" s="242"/>
      <c r="FU78" s="242"/>
      <c r="FV78" s="242"/>
      <c r="FW78" s="242"/>
      <c r="FX78" s="242"/>
      <c r="FY78" s="242"/>
      <c r="FZ78" s="242"/>
      <c r="GA78" s="242"/>
      <c r="GB78" s="242"/>
      <c r="GC78" s="242"/>
      <c r="GD78" s="242"/>
      <c r="GE78" s="242"/>
      <c r="GF78" s="242"/>
      <c r="GG78" s="242"/>
      <c r="GH78" s="242"/>
      <c r="GI78" s="242"/>
      <c r="GJ78" s="242"/>
      <c r="GK78" s="242"/>
      <c r="GL78" s="242"/>
      <c r="GM78" s="242"/>
      <c r="GN78" s="242"/>
      <c r="GO78" s="242"/>
      <c r="GP78" s="242"/>
      <c r="GQ78" s="242"/>
      <c r="GR78" s="242"/>
      <c r="GS78" s="242"/>
      <c r="GT78" s="242"/>
      <c r="GU78" s="242"/>
      <c r="GV78" s="242"/>
      <c r="GW78" s="242"/>
      <c r="GX78" s="242"/>
      <c r="GY78" s="242"/>
      <c r="GZ78" s="242"/>
      <c r="HA78" s="242"/>
      <c r="HB78" s="242"/>
      <c r="HC78" s="242"/>
      <c r="HD78" s="242"/>
      <c r="HE78" s="242"/>
      <c r="HF78" s="242"/>
      <c r="HG78" s="242"/>
      <c r="HH78" s="242"/>
      <c r="HI78" s="242"/>
      <c r="HJ78" s="242"/>
      <c r="HK78" s="242"/>
      <c r="HL78" s="242"/>
      <c r="HM78" s="242"/>
      <c r="HN78" s="242"/>
      <c r="HO78" s="242"/>
      <c r="HP78" s="242"/>
      <c r="HQ78" s="242"/>
      <c r="HR78" s="242"/>
      <c r="HS78" s="242"/>
      <c r="HT78" s="242"/>
      <c r="HU78" s="242"/>
      <c r="HV78" s="242"/>
      <c r="HW78" s="242"/>
      <c r="HX78" s="242"/>
      <c r="HY78" s="242"/>
      <c r="HZ78" s="242"/>
      <c r="IA78" s="242"/>
      <c r="IB78" s="242"/>
      <c r="IC78" s="242"/>
      <c r="ID78" s="242"/>
      <c r="IE78" s="242"/>
      <c r="IF78" s="242"/>
      <c r="IG78" s="242"/>
      <c r="IH78" s="242"/>
      <c r="II78" s="242"/>
      <c r="IJ78" s="242"/>
      <c r="IK78" s="242"/>
      <c r="IL78" s="242"/>
      <c r="IM78" s="242"/>
      <c r="IN78" s="242"/>
      <c r="IO78" s="242"/>
      <c r="IP78" s="242"/>
      <c r="IQ78" s="242"/>
      <c r="IR78" s="242"/>
      <c r="IS78" s="242"/>
      <c r="IT78" s="242"/>
      <c r="IU78" s="242"/>
      <c r="IV78" s="242"/>
      <c r="IW78" s="242"/>
      <c r="IX78" s="242"/>
      <c r="IY78" s="242"/>
      <c r="IZ78" s="242"/>
      <c r="JA78" s="242"/>
      <c r="JB78" s="242"/>
      <c r="JC78" s="242"/>
      <c r="JD78" s="242"/>
      <c r="JE78" s="242"/>
      <c r="JF78" s="242"/>
      <c r="JG78" s="242"/>
      <c r="JH78" s="242"/>
      <c r="JI78" s="242"/>
      <c r="JJ78" s="242"/>
      <c r="JK78" s="242"/>
      <c r="JL78" s="242"/>
      <c r="JM78" s="242"/>
      <c r="JN78" s="242"/>
      <c r="JO78" s="242"/>
      <c r="JP78" s="242"/>
      <c r="JQ78" s="242"/>
      <c r="JR78" s="242"/>
      <c r="JS78" s="242"/>
      <c r="JT78" s="242"/>
      <c r="JU78" s="242"/>
      <c r="JV78" s="242"/>
      <c r="JW78" s="242"/>
      <c r="JX78" s="242"/>
      <c r="JY78" s="242"/>
      <c r="JZ78" s="242"/>
      <c r="KA78" s="242"/>
      <c r="KB78" s="242"/>
      <c r="KC78" s="242"/>
      <c r="KD78" s="242"/>
      <c r="KE78" s="242"/>
      <c r="KF78" s="242"/>
      <c r="KG78" s="242"/>
      <c r="KH78" s="242"/>
      <c r="KI78" s="242"/>
      <c r="KJ78" s="242"/>
      <c r="KK78" s="242"/>
      <c r="KL78" s="242"/>
      <c r="KM78" s="242"/>
      <c r="KN78" s="242"/>
      <c r="KO78" s="242"/>
      <c r="KP78" s="242"/>
      <c r="KQ78" s="242"/>
      <c r="KR78" s="242"/>
      <c r="KS78" s="242"/>
      <c r="KT78" s="242"/>
      <c r="KU78" s="242"/>
      <c r="KV78" s="242"/>
      <c r="KW78" s="242"/>
      <c r="KX78" s="242"/>
      <c r="KY78" s="242"/>
      <c r="KZ78" s="242"/>
      <c r="LA78" s="242"/>
      <c r="LB78" s="242"/>
      <c r="LC78" s="242"/>
      <c r="LD78" s="242"/>
      <c r="LE78" s="242"/>
      <c r="LF78" s="242"/>
      <c r="LG78" s="242"/>
      <c r="LH78" s="242"/>
      <c r="LI78" s="242"/>
      <c r="LJ78" s="242"/>
      <c r="LK78" s="242"/>
      <c r="LL78" s="242"/>
      <c r="LM78" s="242"/>
      <c r="LN78" s="242"/>
      <c r="LO78" s="242"/>
      <c r="LP78" s="242"/>
      <c r="LQ78" s="242"/>
      <c r="LR78" s="242"/>
      <c r="LS78" s="242"/>
      <c r="LT78" s="242"/>
      <c r="LU78" s="242"/>
      <c r="LV78" s="242"/>
      <c r="LW78" s="242"/>
      <c r="LX78" s="242"/>
      <c r="LY78" s="242"/>
      <c r="LZ78" s="242"/>
      <c r="MA78" s="242"/>
      <c r="MB78" s="242"/>
      <c r="MC78" s="242"/>
      <c r="MD78" s="242"/>
      <c r="ME78" s="242"/>
      <c r="MF78" s="242"/>
      <c r="MG78" s="242"/>
      <c r="MH78" s="242"/>
      <c r="MI78" s="242"/>
      <c r="MJ78" s="242"/>
      <c r="MK78" s="242"/>
      <c r="ML78" s="242"/>
      <c r="MM78" s="242"/>
      <c r="MN78" s="242"/>
      <c r="MO78" s="242"/>
      <c r="MP78" s="242"/>
      <c r="MQ78" s="242"/>
      <c r="MR78" s="242"/>
      <c r="MS78" s="242"/>
      <c r="MT78" s="242"/>
      <c r="MU78" s="242"/>
      <c r="MV78" s="242"/>
      <c r="MW78" s="242"/>
      <c r="MX78" s="242"/>
      <c r="MY78" s="242"/>
      <c r="MZ78" s="242"/>
      <c r="NA78" s="242"/>
      <c r="NB78" s="242"/>
      <c r="NC78" s="242"/>
      <c r="ND78" s="242"/>
      <c r="NE78" s="242"/>
      <c r="NF78" s="242"/>
      <c r="NG78" s="242"/>
      <c r="NH78" s="242"/>
      <c r="NI78" s="242"/>
      <c r="NJ78" s="242"/>
      <c r="NK78" s="242"/>
      <c r="NL78" s="242"/>
      <c r="NM78" s="242"/>
      <c r="NN78" s="242"/>
      <c r="NO78" s="242"/>
      <c r="NP78" s="242"/>
      <c r="NQ78" s="242"/>
      <c r="NR78" s="242"/>
      <c r="NS78" s="242"/>
      <c r="NT78" s="242"/>
      <c r="NU78" s="242"/>
      <c r="NV78" s="242"/>
      <c r="NW78" s="242"/>
      <c r="NX78" s="242"/>
      <c r="NY78" s="242"/>
      <c r="NZ78" s="242"/>
      <c r="OA78" s="242"/>
      <c r="OB78" s="242"/>
      <c r="OC78" s="242"/>
      <c r="OD78" s="242"/>
      <c r="OE78" s="242"/>
      <c r="OF78" s="242"/>
      <c r="OG78" s="242"/>
      <c r="OH78" s="242"/>
      <c r="OI78" s="242"/>
      <c r="OJ78" s="242"/>
      <c r="OK78" s="242"/>
      <c r="OL78" s="242"/>
      <c r="OM78" s="242"/>
      <c r="ON78" s="242"/>
      <c r="OO78" s="242"/>
      <c r="OP78" s="242"/>
      <c r="OQ78" s="242"/>
      <c r="OR78" s="242"/>
      <c r="OS78" s="242"/>
      <c r="OT78" s="242"/>
      <c r="OU78" s="242"/>
      <c r="OV78" s="242"/>
      <c r="OW78" s="242"/>
      <c r="OX78" s="242"/>
      <c r="OY78" s="242"/>
      <c r="OZ78" s="242"/>
      <c r="PA78" s="242"/>
      <c r="PB78" s="242"/>
      <c r="PC78" s="242"/>
      <c r="PD78" s="242"/>
      <c r="PE78" s="242"/>
      <c r="PF78" s="242"/>
      <c r="PG78" s="242"/>
      <c r="PH78" s="242"/>
      <c r="PI78" s="242"/>
      <c r="PJ78" s="242"/>
      <c r="PK78" s="242"/>
      <c r="PL78" s="242"/>
      <c r="PM78" s="242"/>
      <c r="PN78" s="242"/>
      <c r="PO78" s="242"/>
      <c r="PP78" s="242"/>
      <c r="PQ78" s="242"/>
      <c r="PR78" s="242"/>
      <c r="PS78" s="242"/>
      <c r="PT78" s="242"/>
      <c r="PU78" s="242"/>
      <c r="PV78" s="242"/>
      <c r="PW78" s="242"/>
      <c r="PX78" s="242"/>
      <c r="PY78" s="242"/>
      <c r="PZ78" s="242"/>
      <c r="QA78" s="242"/>
      <c r="QB78" s="242"/>
      <c r="QC78" s="242"/>
      <c r="QD78" s="242"/>
      <c r="QE78" s="242"/>
      <c r="QF78" s="242"/>
      <c r="QG78" s="242"/>
      <c r="QH78" s="242"/>
      <c r="QI78" s="242"/>
      <c r="QJ78" s="242"/>
      <c r="QK78" s="242"/>
      <c r="QL78" s="242"/>
      <c r="QM78" s="242"/>
      <c r="QN78" s="242"/>
      <c r="QO78" s="242"/>
      <c r="QP78" s="242"/>
      <c r="QQ78" s="242"/>
      <c r="QR78" s="242"/>
      <c r="QS78" s="242"/>
      <c r="QT78" s="242"/>
      <c r="QU78" s="242"/>
      <c r="QV78" s="242"/>
      <c r="QW78" s="242"/>
      <c r="QX78" s="242"/>
      <c r="QY78" s="242"/>
      <c r="QZ78" s="242"/>
      <c r="RA78" s="242"/>
      <c r="RB78" s="242"/>
      <c r="RC78" s="242"/>
      <c r="RD78" s="242"/>
      <c r="RE78" s="242"/>
      <c r="RF78" s="242"/>
      <c r="RG78" s="242"/>
      <c r="RH78" s="242"/>
      <c r="RI78" s="242"/>
      <c r="RJ78" s="242"/>
      <c r="RK78" s="242"/>
      <c r="RL78" s="242"/>
      <c r="RM78" s="242"/>
      <c r="RN78" s="242"/>
      <c r="RO78" s="242"/>
      <c r="RP78" s="242"/>
      <c r="RQ78" s="242"/>
      <c r="RR78" s="242"/>
      <c r="RS78" s="242"/>
      <c r="RT78" s="242"/>
      <c r="RU78" s="242"/>
      <c r="RV78" s="242"/>
      <c r="RW78" s="242"/>
      <c r="RX78" s="242"/>
      <c r="RY78" s="242"/>
      <c r="RZ78" s="242"/>
      <c r="SA78" s="242"/>
      <c r="SB78" s="242"/>
      <c r="SC78" s="242"/>
      <c r="SD78" s="242"/>
      <c r="SE78" s="242"/>
      <c r="SF78" s="242"/>
      <c r="SG78" s="242"/>
      <c r="SH78" s="242"/>
      <c r="SI78" s="242"/>
      <c r="SJ78" s="242"/>
      <c r="SK78" s="242"/>
      <c r="SL78" s="242"/>
      <c r="SM78" s="242"/>
      <c r="SN78" s="242"/>
      <c r="SO78" s="242"/>
      <c r="SP78" s="242"/>
      <c r="SQ78" s="242"/>
      <c r="SR78" s="242"/>
      <c r="SS78" s="242"/>
      <c r="ST78" s="242"/>
      <c r="SU78" s="242"/>
      <c r="SV78" s="242"/>
      <c r="SW78" s="242"/>
      <c r="SX78" s="242"/>
      <c r="SY78" s="242"/>
      <c r="SZ78" s="242"/>
      <c r="TA78" s="242"/>
      <c r="TB78" s="242"/>
      <c r="TC78" s="242"/>
      <c r="TD78" s="242"/>
      <c r="TE78" s="242"/>
      <c r="TF78" s="242"/>
      <c r="TG78" s="242"/>
      <c r="TH78" s="242"/>
      <c r="TI78" s="242"/>
      <c r="TJ78" s="242"/>
      <c r="TK78" s="242"/>
      <c r="TL78" s="242"/>
      <c r="TM78" s="242"/>
      <c r="TN78" s="242"/>
      <c r="TO78" s="242"/>
      <c r="TP78" s="242"/>
      <c r="TQ78" s="242"/>
      <c r="TR78" s="242"/>
      <c r="TS78" s="242"/>
      <c r="TT78" s="242"/>
      <c r="TU78" s="242"/>
      <c r="TV78" s="242"/>
      <c r="TW78" s="242"/>
      <c r="TX78" s="242"/>
      <c r="TY78" s="242"/>
      <c r="TZ78" s="242"/>
      <c r="UA78" s="242"/>
      <c r="UB78" s="242"/>
      <c r="UC78" s="242"/>
      <c r="UD78" s="242"/>
      <c r="UE78" s="242"/>
      <c r="UF78" s="242"/>
      <c r="UG78" s="242"/>
      <c r="UH78" s="242"/>
      <c r="UI78" s="242"/>
      <c r="UJ78" s="242"/>
      <c r="UK78" s="242"/>
      <c r="UL78" s="242"/>
      <c r="UM78" s="242"/>
      <c r="UN78" s="242"/>
      <c r="UO78" s="242"/>
      <c r="UP78" s="242"/>
      <c r="UQ78" s="242"/>
      <c r="UR78" s="242"/>
      <c r="US78" s="242"/>
      <c r="UT78" s="242"/>
      <c r="UU78" s="242"/>
      <c r="UV78" s="242"/>
      <c r="UW78" s="242"/>
      <c r="UX78" s="242"/>
      <c r="UY78" s="242"/>
      <c r="UZ78" s="242"/>
      <c r="VA78" s="242"/>
      <c r="VB78" s="242"/>
      <c r="VC78" s="242"/>
      <c r="VD78" s="242"/>
      <c r="VE78" s="242"/>
      <c r="VF78" s="242"/>
      <c r="VG78" s="242"/>
      <c r="VH78" s="242"/>
      <c r="VI78" s="242"/>
      <c r="VJ78" s="242"/>
      <c r="VK78" s="242"/>
      <c r="VL78" s="242"/>
      <c r="VM78" s="242"/>
      <c r="VN78" s="242"/>
      <c r="VO78" s="242"/>
      <c r="VP78" s="242"/>
      <c r="VQ78" s="242"/>
      <c r="VR78" s="242"/>
      <c r="VS78" s="242"/>
      <c r="VT78" s="242"/>
      <c r="VU78" s="242"/>
      <c r="VV78" s="242"/>
      <c r="VW78" s="242"/>
      <c r="VX78" s="242"/>
      <c r="VY78" s="242"/>
      <c r="VZ78" s="242"/>
      <c r="WA78" s="242"/>
      <c r="WB78" s="242"/>
      <c r="WC78" s="242"/>
      <c r="WD78" s="242"/>
      <c r="WE78" s="242"/>
      <c r="WF78" s="242"/>
      <c r="WG78" s="242"/>
      <c r="WH78" s="242"/>
      <c r="WI78" s="242"/>
      <c r="WJ78" s="242"/>
      <c r="WK78" s="242"/>
      <c r="WL78" s="242"/>
      <c r="WM78" s="242"/>
      <c r="WN78" s="242"/>
      <c r="WO78" s="242"/>
      <c r="WP78" s="242"/>
      <c r="WQ78" s="242"/>
      <c r="WR78" s="242"/>
      <c r="WS78" s="242"/>
      <c r="WT78" s="242"/>
      <c r="WU78" s="242"/>
      <c r="WV78" s="242"/>
      <c r="WW78" s="242"/>
      <c r="WX78" s="242"/>
      <c r="WY78" s="242"/>
      <c r="WZ78" s="242"/>
      <c r="XA78" s="242"/>
      <c r="XB78" s="242"/>
      <c r="XC78" s="242"/>
      <c r="XD78" s="242"/>
      <c r="XE78" s="242"/>
      <c r="XF78" s="242"/>
      <c r="XG78" s="242"/>
      <c r="XH78" s="242"/>
      <c r="XI78" s="242"/>
      <c r="XJ78" s="242"/>
      <c r="XK78" s="242"/>
      <c r="XL78" s="242"/>
      <c r="XM78" s="242"/>
      <c r="XN78" s="242"/>
      <c r="XO78" s="242"/>
      <c r="XP78" s="242"/>
      <c r="XQ78" s="242"/>
      <c r="XR78" s="242"/>
      <c r="XS78" s="242"/>
      <c r="XT78" s="242"/>
      <c r="XU78" s="242"/>
      <c r="XV78" s="242"/>
      <c r="XW78" s="242"/>
      <c r="XX78" s="242"/>
      <c r="XY78" s="242"/>
      <c r="XZ78" s="242"/>
      <c r="YA78" s="242"/>
      <c r="YB78" s="242"/>
      <c r="YC78" s="242"/>
      <c r="YD78" s="242"/>
      <c r="YE78" s="242"/>
      <c r="YF78" s="242"/>
      <c r="YG78" s="242"/>
      <c r="YH78" s="242"/>
      <c r="YI78" s="242"/>
      <c r="YJ78" s="242"/>
      <c r="YK78" s="242"/>
      <c r="YL78" s="242"/>
      <c r="YM78" s="242"/>
      <c r="YN78" s="242"/>
      <c r="YO78" s="242"/>
      <c r="YP78" s="242"/>
      <c r="YQ78" s="242"/>
      <c r="YR78" s="242"/>
      <c r="YS78" s="242"/>
      <c r="YT78" s="242"/>
      <c r="YU78" s="242"/>
      <c r="YV78" s="242"/>
      <c r="YW78" s="242"/>
      <c r="YX78" s="242"/>
      <c r="YY78" s="242"/>
      <c r="YZ78" s="242"/>
      <c r="ZA78" s="242"/>
      <c r="ZB78" s="242"/>
      <c r="ZC78" s="242"/>
      <c r="ZD78" s="242"/>
      <c r="ZE78" s="242"/>
      <c r="ZF78" s="242"/>
      <c r="ZG78" s="242"/>
      <c r="ZH78" s="242"/>
      <c r="ZI78" s="242"/>
      <c r="ZJ78" s="242"/>
      <c r="ZK78" s="242"/>
      <c r="ZL78" s="242"/>
      <c r="ZM78" s="242"/>
      <c r="ZN78" s="242"/>
      <c r="ZO78" s="242"/>
      <c r="ZP78" s="242"/>
      <c r="ZQ78" s="242"/>
      <c r="ZR78" s="242"/>
      <c r="ZS78" s="242"/>
      <c r="ZT78" s="242"/>
      <c r="ZU78" s="242"/>
      <c r="ZV78" s="242"/>
      <c r="ZW78" s="242"/>
      <c r="ZX78" s="242"/>
      <c r="ZY78" s="242"/>
      <c r="ZZ78" s="242"/>
      <c r="AAA78" s="242"/>
      <c r="AAB78" s="242"/>
      <c r="AAC78" s="242"/>
      <c r="AAD78" s="242"/>
      <c r="AAE78" s="242"/>
      <c r="AAF78" s="242"/>
      <c r="AAG78" s="242"/>
      <c r="AAH78" s="242"/>
      <c r="AAI78" s="242"/>
      <c r="AAJ78" s="242"/>
      <c r="AAK78" s="242"/>
      <c r="AAL78" s="242"/>
      <c r="AAM78" s="242"/>
      <c r="AAN78" s="242"/>
      <c r="AAO78" s="242"/>
      <c r="AAP78" s="242"/>
      <c r="AAQ78" s="242"/>
      <c r="AAR78" s="242"/>
      <c r="AAS78" s="242"/>
      <c r="AAT78" s="242"/>
      <c r="AAU78" s="242"/>
      <c r="AAV78" s="242"/>
      <c r="AAW78" s="242"/>
      <c r="AAX78" s="242"/>
      <c r="AAY78" s="242"/>
      <c r="AAZ78" s="242"/>
      <c r="ABA78" s="242"/>
      <c r="ABB78" s="242"/>
      <c r="ABC78" s="242"/>
      <c r="ABD78" s="242"/>
      <c r="ABE78" s="242"/>
      <c r="ABF78" s="242"/>
      <c r="ABG78" s="242"/>
      <c r="ABH78" s="242"/>
      <c r="ABI78" s="242"/>
      <c r="ABJ78" s="242"/>
      <c r="ABK78" s="242"/>
      <c r="ABL78" s="242"/>
      <c r="ABM78" s="242"/>
      <c r="ABN78" s="242"/>
      <c r="ABO78" s="242"/>
      <c r="ABP78" s="242"/>
      <c r="ABQ78" s="242"/>
      <c r="ABR78" s="242"/>
      <c r="ABS78" s="242"/>
      <c r="ABT78" s="242"/>
      <c r="ABU78" s="242"/>
      <c r="ABV78" s="242"/>
      <c r="ABW78" s="242"/>
      <c r="ABX78" s="242"/>
      <c r="ABY78" s="242"/>
      <c r="ABZ78" s="242"/>
      <c r="ACA78" s="242"/>
      <c r="ACB78" s="242"/>
      <c r="ACC78" s="242"/>
      <c r="ACD78" s="242"/>
      <c r="ACE78" s="242"/>
      <c r="ACF78" s="242"/>
      <c r="ACG78" s="242"/>
      <c r="ACH78" s="242"/>
      <c r="ACI78" s="242"/>
      <c r="ACJ78" s="242"/>
      <c r="ACK78" s="242"/>
      <c r="ACL78" s="242"/>
      <c r="ACM78" s="242"/>
      <c r="ACN78" s="242"/>
      <c r="ACO78" s="242"/>
      <c r="ACP78" s="242"/>
      <c r="ACQ78" s="242"/>
      <c r="ACR78" s="242"/>
      <c r="ACS78" s="242"/>
      <c r="ACT78" s="242"/>
      <c r="ACU78" s="242"/>
      <c r="ACV78" s="242"/>
      <c r="ACW78" s="242"/>
      <c r="ACX78" s="242"/>
      <c r="ACY78" s="242"/>
      <c r="ACZ78" s="242"/>
      <c r="ADA78" s="242"/>
      <c r="ADB78" s="242"/>
      <c r="ADC78" s="242"/>
      <c r="ADD78" s="242"/>
      <c r="ADE78" s="242"/>
      <c r="ADF78" s="242"/>
      <c r="ADG78" s="242"/>
      <c r="ADH78" s="242"/>
      <c r="ADI78" s="242"/>
      <c r="ADJ78" s="242"/>
      <c r="ADK78" s="242"/>
      <c r="ADL78" s="242"/>
      <c r="ADM78" s="242"/>
      <c r="ADN78" s="242"/>
      <c r="ADO78" s="242"/>
      <c r="ADP78" s="242"/>
      <c r="ADQ78" s="242"/>
      <c r="ADR78" s="242"/>
      <c r="ADS78" s="242"/>
      <c r="ADT78" s="242"/>
      <c r="ADU78" s="242"/>
      <c r="ADV78" s="242"/>
      <c r="ADW78" s="242"/>
      <c r="ADX78" s="242"/>
      <c r="ADY78" s="242"/>
      <c r="ADZ78" s="242"/>
      <c r="AEA78" s="242"/>
      <c r="AEB78" s="242"/>
      <c r="AEC78" s="242"/>
      <c r="AED78" s="242"/>
      <c r="AEE78" s="242"/>
      <c r="AEF78" s="242"/>
      <c r="AEG78" s="242"/>
      <c r="AEH78" s="242"/>
      <c r="AEI78" s="242"/>
      <c r="AEJ78" s="242"/>
      <c r="AEK78" s="242"/>
      <c r="AEL78" s="242"/>
      <c r="AEM78" s="242"/>
      <c r="AEN78" s="242"/>
      <c r="AEO78" s="242"/>
      <c r="AEP78" s="242"/>
      <c r="AEQ78" s="242"/>
      <c r="AER78" s="242"/>
      <c r="AES78" s="242"/>
      <c r="AET78" s="242"/>
      <c r="AEU78" s="242"/>
      <c r="AEV78" s="242"/>
      <c r="AEW78" s="242"/>
      <c r="AEX78" s="242"/>
      <c r="AEY78" s="242"/>
      <c r="AEZ78" s="242"/>
      <c r="AFA78" s="242"/>
      <c r="AFB78" s="242"/>
      <c r="AFC78" s="242"/>
      <c r="AFD78" s="242"/>
      <c r="AFE78" s="242"/>
      <c r="AFF78" s="242"/>
      <c r="AFG78" s="242"/>
      <c r="AFH78" s="242"/>
      <c r="AFI78" s="242"/>
      <c r="AFJ78" s="242"/>
      <c r="AFK78" s="242"/>
      <c r="AFL78" s="242"/>
      <c r="AFM78" s="242"/>
      <c r="AFN78" s="242"/>
      <c r="AFO78" s="242"/>
      <c r="AFP78" s="242"/>
      <c r="AFQ78" s="242"/>
      <c r="AFR78" s="242"/>
      <c r="AFS78" s="242"/>
      <c r="AFT78" s="242"/>
      <c r="AFU78" s="242"/>
      <c r="AFV78" s="242"/>
      <c r="AFW78" s="242"/>
      <c r="AFX78" s="242"/>
      <c r="AFY78" s="242"/>
      <c r="AFZ78" s="242"/>
      <c r="AGA78" s="242"/>
      <c r="AGB78" s="242"/>
      <c r="AGC78" s="242"/>
      <c r="AGD78" s="242"/>
      <c r="AGE78" s="242"/>
      <c r="AGF78" s="242"/>
      <c r="AGG78" s="242"/>
      <c r="AGH78" s="242"/>
      <c r="AGI78" s="242"/>
      <c r="AGJ78" s="242"/>
      <c r="AGK78" s="242"/>
      <c r="AGL78" s="242"/>
      <c r="AGM78" s="242"/>
      <c r="AGN78" s="242"/>
      <c r="AGO78" s="242"/>
      <c r="AGP78" s="242"/>
      <c r="AGQ78" s="242"/>
      <c r="AGR78" s="242"/>
      <c r="AGS78" s="242"/>
      <c r="AGT78" s="242"/>
      <c r="AGU78" s="242"/>
      <c r="AGV78" s="242"/>
      <c r="AGW78" s="242"/>
      <c r="AGX78" s="242"/>
      <c r="AGY78" s="242"/>
      <c r="AGZ78" s="242"/>
      <c r="AHA78" s="242"/>
      <c r="AHB78" s="242"/>
      <c r="AHC78" s="242"/>
      <c r="AHD78" s="242"/>
      <c r="AHE78" s="242"/>
      <c r="AHF78" s="242"/>
      <c r="AHG78" s="242"/>
      <c r="AHH78" s="242"/>
      <c r="AHI78" s="242"/>
      <c r="AHJ78" s="242"/>
      <c r="AHK78" s="242"/>
      <c r="AHL78" s="242"/>
      <c r="AHM78" s="242"/>
      <c r="AHN78" s="242"/>
      <c r="AHO78" s="242"/>
      <c r="AHP78" s="242"/>
      <c r="AHQ78" s="242"/>
      <c r="AHR78" s="242"/>
      <c r="AHS78" s="242"/>
      <c r="AHT78" s="242"/>
      <c r="AHU78" s="242"/>
      <c r="AHV78" s="242"/>
      <c r="AHW78" s="242"/>
      <c r="AHX78" s="242"/>
      <c r="AHY78" s="242"/>
      <c r="AHZ78" s="242"/>
      <c r="AIA78" s="242"/>
      <c r="AIB78" s="242"/>
      <c r="AIC78" s="242"/>
      <c r="AID78" s="242"/>
      <c r="AIE78" s="242"/>
      <c r="AIF78" s="242"/>
      <c r="AIG78" s="242"/>
      <c r="AIH78" s="242"/>
      <c r="AII78" s="242"/>
      <c r="AIJ78" s="242"/>
      <c r="AIK78" s="242"/>
      <c r="AIL78" s="242"/>
      <c r="AIM78" s="242"/>
      <c r="AIN78" s="242"/>
      <c r="AIO78" s="242"/>
      <c r="AIP78" s="242"/>
      <c r="AIQ78" s="242"/>
      <c r="AIR78" s="242"/>
      <c r="AIS78" s="242"/>
      <c r="AIT78" s="242"/>
      <c r="AIU78" s="242"/>
      <c r="AIV78" s="242"/>
      <c r="AIW78" s="242"/>
      <c r="AIX78" s="242"/>
      <c r="AIY78" s="242"/>
      <c r="AIZ78" s="242"/>
      <c r="AJA78" s="242"/>
      <c r="AJB78" s="242"/>
      <c r="AJC78" s="242"/>
      <c r="AJD78" s="242"/>
      <c r="AJE78" s="242"/>
      <c r="AJF78" s="242"/>
      <c r="AJG78" s="242"/>
      <c r="AJH78" s="242"/>
      <c r="AJI78" s="242"/>
      <c r="AJJ78" s="242"/>
      <c r="AJK78" s="242"/>
      <c r="AJL78" s="242"/>
      <c r="AJM78" s="242"/>
      <c r="AJN78" s="242"/>
      <c r="AJO78" s="242"/>
      <c r="AJP78" s="242"/>
      <c r="AJQ78" s="242"/>
      <c r="AJR78" s="242"/>
      <c r="AJS78" s="242"/>
      <c r="AJT78" s="242"/>
      <c r="AJU78" s="242"/>
      <c r="AJV78" s="242"/>
      <c r="AJW78" s="242"/>
      <c r="AJX78" s="242"/>
      <c r="AJY78" s="242"/>
      <c r="AJZ78" s="242"/>
      <c r="AKA78" s="242"/>
      <c r="AKB78" s="242"/>
      <c r="AKC78" s="242"/>
      <c r="AKD78" s="242"/>
      <c r="AKE78" s="242"/>
      <c r="AKF78" s="242"/>
      <c r="AKG78" s="242"/>
      <c r="AKH78" s="242"/>
      <c r="AKI78" s="242"/>
      <c r="AKJ78" s="242"/>
      <c r="AKK78" s="242"/>
      <c r="AKL78" s="242"/>
      <c r="AKM78" s="242"/>
      <c r="AKN78" s="242"/>
      <c r="AKO78" s="242"/>
      <c r="AKP78" s="242"/>
      <c r="AKQ78" s="242"/>
      <c r="AKR78" s="242"/>
      <c r="AKS78" s="242"/>
      <c r="AKT78" s="242"/>
      <c r="AKU78" s="242"/>
      <c r="AKV78" s="242"/>
      <c r="AKW78" s="242"/>
      <c r="AKX78" s="242"/>
      <c r="AKY78" s="242"/>
      <c r="AKZ78" s="242"/>
      <c r="ALA78" s="242"/>
      <c r="ALB78" s="242"/>
      <c r="ALC78" s="242"/>
      <c r="ALD78" s="242"/>
      <c r="ALE78" s="242"/>
      <c r="ALF78" s="242"/>
      <c r="ALG78" s="242"/>
      <c r="ALH78" s="242"/>
      <c r="ALI78" s="242"/>
      <c r="ALJ78" s="242"/>
      <c r="ALK78" s="242"/>
      <c r="ALL78" s="242"/>
      <c r="ALM78" s="242"/>
      <c r="ALN78" s="242"/>
      <c r="ALO78" s="242"/>
      <c r="ALP78" s="242"/>
      <c r="ALQ78" s="242"/>
      <c r="ALR78" s="242"/>
      <c r="ALS78" s="242"/>
      <c r="ALT78" s="242"/>
      <c r="ALU78" s="242"/>
      <c r="ALV78" s="242"/>
      <c r="ALW78" s="242"/>
      <c r="ALX78" s="242"/>
      <c r="ALY78" s="242"/>
      <c r="ALZ78" s="242"/>
      <c r="AMA78" s="242"/>
    </row>
    <row r="79" spans="1:1015" ht="12">
      <c r="A79" s="256">
        <v>1</v>
      </c>
      <c r="B79" s="275" t="s">
        <v>217</v>
      </c>
      <c r="C79" s="258" t="s">
        <v>131</v>
      </c>
      <c r="D79" s="256">
        <v>1</v>
      </c>
      <c r="E79" s="246"/>
      <c r="F79" s="254">
        <f>E79*D79</f>
        <v>0</v>
      </c>
      <c r="G79" s="241"/>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6"/>
      <c r="DU79" s="236"/>
      <c r="DV79" s="236"/>
      <c r="DW79" s="236"/>
      <c r="DX79" s="236"/>
      <c r="DY79" s="236"/>
      <c r="DZ79" s="236"/>
      <c r="EA79" s="236"/>
      <c r="EB79" s="236"/>
      <c r="EC79" s="236"/>
      <c r="ED79" s="236"/>
      <c r="EE79" s="236"/>
      <c r="EF79" s="236"/>
      <c r="EG79" s="236"/>
      <c r="EH79" s="236"/>
      <c r="EI79" s="236"/>
      <c r="EJ79" s="236"/>
      <c r="EK79" s="236"/>
      <c r="EL79" s="236"/>
      <c r="EM79" s="236"/>
      <c r="EN79" s="236"/>
      <c r="EO79" s="236"/>
      <c r="EP79" s="236"/>
      <c r="EQ79" s="236"/>
      <c r="ER79" s="236"/>
      <c r="ES79" s="236"/>
      <c r="ET79" s="236"/>
      <c r="EU79" s="236"/>
      <c r="EV79" s="236"/>
      <c r="EW79" s="236"/>
      <c r="EX79" s="236"/>
      <c r="EY79" s="236"/>
      <c r="EZ79" s="236"/>
      <c r="FA79" s="236"/>
      <c r="FB79" s="236"/>
      <c r="FC79" s="236"/>
      <c r="FD79" s="236"/>
      <c r="FE79" s="236"/>
      <c r="FF79" s="236"/>
      <c r="FG79" s="236"/>
      <c r="FH79" s="236"/>
      <c r="FI79" s="236"/>
      <c r="FJ79" s="236"/>
      <c r="FK79" s="236"/>
      <c r="FL79" s="236"/>
      <c r="FM79" s="236"/>
      <c r="FN79" s="236"/>
      <c r="FO79" s="236"/>
      <c r="FP79" s="236"/>
      <c r="FQ79" s="236"/>
      <c r="FR79" s="236"/>
      <c r="FS79" s="236"/>
      <c r="FT79" s="236"/>
      <c r="FU79" s="236"/>
      <c r="FV79" s="236"/>
      <c r="FW79" s="236"/>
      <c r="FX79" s="236"/>
      <c r="FY79" s="236"/>
      <c r="FZ79" s="236"/>
      <c r="GA79" s="236"/>
      <c r="GB79" s="236"/>
      <c r="GC79" s="236"/>
      <c r="GD79" s="236"/>
      <c r="GE79" s="236"/>
      <c r="GF79" s="236"/>
      <c r="GG79" s="236"/>
      <c r="GH79" s="236"/>
      <c r="GI79" s="236"/>
      <c r="GJ79" s="236"/>
      <c r="GK79" s="236"/>
      <c r="GL79" s="236"/>
      <c r="GM79" s="236"/>
      <c r="GN79" s="236"/>
      <c r="GO79" s="236"/>
      <c r="GP79" s="236"/>
      <c r="GQ79" s="236"/>
      <c r="GR79" s="236"/>
      <c r="GS79" s="236"/>
      <c r="GT79" s="236"/>
      <c r="GU79" s="236"/>
      <c r="GV79" s="236"/>
      <c r="GW79" s="236"/>
      <c r="GX79" s="236"/>
      <c r="GY79" s="236"/>
      <c r="GZ79" s="236"/>
      <c r="HA79" s="236"/>
      <c r="HB79" s="236"/>
      <c r="HC79" s="236"/>
      <c r="HD79" s="236"/>
      <c r="HE79" s="236"/>
      <c r="HF79" s="236"/>
      <c r="HG79" s="236"/>
      <c r="HH79" s="236"/>
      <c r="HI79" s="236"/>
      <c r="HJ79" s="236"/>
      <c r="HK79" s="236"/>
      <c r="HL79" s="236"/>
      <c r="HM79" s="236"/>
      <c r="HN79" s="236"/>
      <c r="HO79" s="236"/>
      <c r="HP79" s="236"/>
      <c r="HQ79" s="236"/>
      <c r="HR79" s="236"/>
      <c r="HS79" s="236"/>
      <c r="HT79" s="236"/>
      <c r="HU79" s="236"/>
      <c r="HV79" s="236"/>
      <c r="HW79" s="236"/>
      <c r="HX79" s="236"/>
      <c r="HY79" s="236"/>
      <c r="HZ79" s="236"/>
      <c r="IA79" s="236"/>
      <c r="IB79" s="236"/>
      <c r="IC79" s="236"/>
      <c r="ID79" s="236"/>
      <c r="IE79" s="236"/>
      <c r="IF79" s="236"/>
      <c r="IG79" s="236"/>
      <c r="IH79" s="236"/>
      <c r="II79" s="236"/>
      <c r="IJ79" s="236"/>
      <c r="IK79" s="236"/>
      <c r="IL79" s="236"/>
      <c r="IM79" s="236"/>
      <c r="IN79" s="236"/>
      <c r="IO79" s="236"/>
      <c r="IP79" s="236"/>
      <c r="IQ79" s="236"/>
      <c r="IR79" s="236"/>
      <c r="IS79" s="236"/>
      <c r="IT79" s="236"/>
      <c r="IU79" s="236"/>
      <c r="IV79" s="236"/>
      <c r="IW79" s="236"/>
      <c r="IX79" s="236"/>
      <c r="IY79" s="236"/>
      <c r="IZ79" s="236"/>
      <c r="JA79" s="236"/>
      <c r="JB79" s="236"/>
      <c r="JC79" s="236"/>
      <c r="JD79" s="236"/>
      <c r="JE79" s="236"/>
      <c r="JF79" s="236"/>
      <c r="JG79" s="236"/>
      <c r="JH79" s="236"/>
      <c r="JI79" s="236"/>
      <c r="JJ79" s="236"/>
      <c r="JK79" s="236"/>
      <c r="JL79" s="236"/>
      <c r="JM79" s="236"/>
      <c r="JN79" s="236"/>
      <c r="JO79" s="236"/>
      <c r="JP79" s="236"/>
      <c r="JQ79" s="236"/>
      <c r="JR79" s="236"/>
      <c r="JS79" s="236"/>
      <c r="JT79" s="236"/>
      <c r="JU79" s="236"/>
      <c r="JV79" s="236"/>
      <c r="JW79" s="236"/>
      <c r="JX79" s="236"/>
      <c r="JY79" s="236"/>
      <c r="JZ79" s="236"/>
      <c r="KA79" s="236"/>
      <c r="KB79" s="236"/>
      <c r="KC79" s="236"/>
      <c r="KD79" s="236"/>
      <c r="KE79" s="236"/>
      <c r="KF79" s="236"/>
      <c r="KG79" s="236"/>
      <c r="KH79" s="236"/>
      <c r="KI79" s="236"/>
      <c r="KJ79" s="236"/>
      <c r="KK79" s="236"/>
      <c r="KL79" s="236"/>
      <c r="KM79" s="236"/>
      <c r="KN79" s="236"/>
      <c r="KO79" s="236"/>
      <c r="KP79" s="236"/>
      <c r="KQ79" s="236"/>
      <c r="KR79" s="236"/>
      <c r="KS79" s="236"/>
      <c r="KT79" s="236"/>
      <c r="KU79" s="236"/>
      <c r="KV79" s="236"/>
      <c r="KW79" s="236"/>
      <c r="KX79" s="236"/>
      <c r="KY79" s="236"/>
      <c r="KZ79" s="236"/>
      <c r="LA79" s="236"/>
      <c r="LB79" s="236"/>
      <c r="LC79" s="236"/>
      <c r="LD79" s="236"/>
      <c r="LE79" s="236"/>
      <c r="LF79" s="236"/>
      <c r="LG79" s="236"/>
      <c r="LH79" s="236"/>
      <c r="LI79" s="236"/>
      <c r="LJ79" s="236"/>
      <c r="LK79" s="236"/>
      <c r="LL79" s="236"/>
      <c r="LM79" s="236"/>
      <c r="LN79" s="236"/>
      <c r="LO79" s="236"/>
      <c r="LP79" s="236"/>
      <c r="LQ79" s="236"/>
      <c r="LR79" s="236"/>
      <c r="LS79" s="236"/>
      <c r="LT79" s="236"/>
      <c r="LU79" s="236"/>
      <c r="LV79" s="236"/>
      <c r="LW79" s="236"/>
      <c r="LX79" s="236"/>
      <c r="LY79" s="236"/>
      <c r="LZ79" s="236"/>
      <c r="MA79" s="236"/>
      <c r="MB79" s="236"/>
      <c r="MC79" s="236"/>
      <c r="MD79" s="236"/>
      <c r="ME79" s="236"/>
      <c r="MF79" s="236"/>
      <c r="MG79" s="236"/>
      <c r="MH79" s="236"/>
      <c r="MI79" s="236"/>
      <c r="MJ79" s="236"/>
      <c r="MK79" s="236"/>
      <c r="ML79" s="236"/>
      <c r="MM79" s="236"/>
      <c r="MN79" s="236"/>
      <c r="MO79" s="236"/>
      <c r="MP79" s="236"/>
      <c r="MQ79" s="236"/>
      <c r="MR79" s="236"/>
      <c r="MS79" s="236"/>
      <c r="MT79" s="236"/>
      <c r="MU79" s="236"/>
      <c r="MV79" s="236"/>
      <c r="MW79" s="236"/>
      <c r="MX79" s="236"/>
      <c r="MY79" s="236"/>
      <c r="MZ79" s="236"/>
      <c r="NA79" s="236"/>
      <c r="NB79" s="236"/>
      <c r="NC79" s="236"/>
      <c r="ND79" s="236"/>
      <c r="NE79" s="236"/>
      <c r="NF79" s="236"/>
      <c r="NG79" s="236"/>
      <c r="NH79" s="236"/>
      <c r="NI79" s="236"/>
      <c r="NJ79" s="236"/>
      <c r="NK79" s="236"/>
      <c r="NL79" s="236"/>
      <c r="NM79" s="236"/>
      <c r="NN79" s="236"/>
      <c r="NO79" s="236"/>
      <c r="NP79" s="236"/>
      <c r="NQ79" s="236"/>
      <c r="NR79" s="236"/>
      <c r="NS79" s="236"/>
      <c r="NT79" s="236"/>
      <c r="NU79" s="236"/>
      <c r="NV79" s="236"/>
      <c r="NW79" s="236"/>
      <c r="NX79" s="236"/>
      <c r="NY79" s="236"/>
      <c r="NZ79" s="236"/>
      <c r="OA79" s="236"/>
      <c r="OB79" s="236"/>
      <c r="OC79" s="236"/>
      <c r="OD79" s="236"/>
      <c r="OE79" s="236"/>
      <c r="OF79" s="236"/>
      <c r="OG79" s="236"/>
      <c r="OH79" s="236"/>
      <c r="OI79" s="236"/>
      <c r="OJ79" s="236"/>
      <c r="OK79" s="236"/>
      <c r="OL79" s="236"/>
      <c r="OM79" s="236"/>
      <c r="ON79" s="236"/>
      <c r="OO79" s="236"/>
      <c r="OP79" s="236"/>
      <c r="OQ79" s="236"/>
      <c r="OR79" s="236"/>
      <c r="OS79" s="236"/>
      <c r="OT79" s="236"/>
      <c r="OU79" s="236"/>
      <c r="OV79" s="236"/>
      <c r="OW79" s="236"/>
      <c r="OX79" s="236"/>
      <c r="OY79" s="236"/>
      <c r="OZ79" s="236"/>
      <c r="PA79" s="236"/>
      <c r="PB79" s="236"/>
      <c r="PC79" s="236"/>
      <c r="PD79" s="236"/>
      <c r="PE79" s="236"/>
      <c r="PF79" s="236"/>
      <c r="PG79" s="236"/>
      <c r="PH79" s="236"/>
      <c r="PI79" s="236"/>
      <c r="PJ79" s="236"/>
      <c r="PK79" s="236"/>
      <c r="PL79" s="236"/>
      <c r="PM79" s="236"/>
      <c r="PN79" s="236"/>
      <c r="PO79" s="236"/>
      <c r="PP79" s="236"/>
      <c r="PQ79" s="236"/>
      <c r="PR79" s="236"/>
      <c r="PS79" s="236"/>
      <c r="PT79" s="236"/>
      <c r="PU79" s="236"/>
      <c r="PV79" s="236"/>
      <c r="PW79" s="236"/>
      <c r="PX79" s="236"/>
      <c r="PY79" s="236"/>
      <c r="PZ79" s="236"/>
      <c r="QA79" s="236"/>
      <c r="QB79" s="236"/>
      <c r="QC79" s="236"/>
      <c r="QD79" s="236"/>
      <c r="QE79" s="236"/>
      <c r="QF79" s="236"/>
      <c r="QG79" s="236"/>
      <c r="QH79" s="236"/>
      <c r="QI79" s="236"/>
      <c r="QJ79" s="236"/>
      <c r="QK79" s="236"/>
      <c r="QL79" s="236"/>
      <c r="QM79" s="236"/>
      <c r="QN79" s="236"/>
      <c r="QO79" s="236"/>
      <c r="QP79" s="236"/>
      <c r="QQ79" s="236"/>
      <c r="QR79" s="236"/>
      <c r="QS79" s="236"/>
      <c r="QT79" s="236"/>
      <c r="QU79" s="236"/>
      <c r="QV79" s="236"/>
      <c r="QW79" s="236"/>
      <c r="QX79" s="236"/>
      <c r="QY79" s="236"/>
      <c r="QZ79" s="236"/>
      <c r="RA79" s="236"/>
      <c r="RB79" s="236"/>
      <c r="RC79" s="236"/>
      <c r="RD79" s="236"/>
      <c r="RE79" s="236"/>
      <c r="RF79" s="236"/>
      <c r="RG79" s="236"/>
      <c r="RH79" s="236"/>
      <c r="RI79" s="236"/>
      <c r="RJ79" s="236"/>
      <c r="RK79" s="236"/>
      <c r="RL79" s="236"/>
      <c r="RM79" s="236"/>
      <c r="RN79" s="236"/>
      <c r="RO79" s="236"/>
      <c r="RP79" s="236"/>
      <c r="RQ79" s="236"/>
      <c r="RR79" s="236"/>
      <c r="RS79" s="236"/>
      <c r="RT79" s="236"/>
      <c r="RU79" s="236"/>
      <c r="RV79" s="236"/>
      <c r="RW79" s="236"/>
      <c r="RX79" s="236"/>
      <c r="RY79" s="236"/>
      <c r="RZ79" s="236"/>
      <c r="SA79" s="236"/>
      <c r="SB79" s="236"/>
      <c r="SC79" s="236"/>
      <c r="SD79" s="236"/>
      <c r="SE79" s="236"/>
      <c r="SF79" s="236"/>
      <c r="SG79" s="236"/>
      <c r="SH79" s="236"/>
      <c r="SI79" s="236"/>
      <c r="SJ79" s="236"/>
      <c r="SK79" s="236"/>
      <c r="SL79" s="236"/>
      <c r="SM79" s="236"/>
      <c r="SN79" s="236"/>
      <c r="SO79" s="236"/>
      <c r="SP79" s="236"/>
      <c r="SQ79" s="236"/>
      <c r="SR79" s="236"/>
      <c r="SS79" s="236"/>
      <c r="ST79" s="236"/>
      <c r="SU79" s="236"/>
      <c r="SV79" s="236"/>
      <c r="SW79" s="236"/>
      <c r="SX79" s="236"/>
      <c r="SY79" s="236"/>
      <c r="SZ79" s="236"/>
      <c r="TA79" s="236"/>
      <c r="TB79" s="236"/>
      <c r="TC79" s="236"/>
      <c r="TD79" s="236"/>
      <c r="TE79" s="236"/>
      <c r="TF79" s="236"/>
      <c r="TG79" s="236"/>
      <c r="TH79" s="236"/>
      <c r="TI79" s="236"/>
      <c r="TJ79" s="236"/>
      <c r="TK79" s="236"/>
      <c r="TL79" s="236"/>
      <c r="TM79" s="236"/>
      <c r="TN79" s="236"/>
      <c r="TO79" s="236"/>
      <c r="TP79" s="236"/>
      <c r="TQ79" s="236"/>
      <c r="TR79" s="236"/>
      <c r="TS79" s="236"/>
      <c r="TT79" s="236"/>
      <c r="TU79" s="236"/>
      <c r="TV79" s="236"/>
      <c r="TW79" s="236"/>
      <c r="TX79" s="236"/>
      <c r="TY79" s="236"/>
      <c r="TZ79" s="236"/>
      <c r="UA79" s="236"/>
      <c r="UB79" s="236"/>
      <c r="UC79" s="236"/>
      <c r="UD79" s="236"/>
      <c r="UE79" s="236"/>
      <c r="UF79" s="236"/>
      <c r="UG79" s="236"/>
      <c r="UH79" s="236"/>
      <c r="UI79" s="236"/>
      <c r="UJ79" s="236"/>
      <c r="UK79" s="236"/>
      <c r="UL79" s="236"/>
      <c r="UM79" s="236"/>
      <c r="UN79" s="236"/>
      <c r="UO79" s="236"/>
      <c r="UP79" s="236"/>
      <c r="UQ79" s="236"/>
      <c r="UR79" s="236"/>
      <c r="US79" s="236"/>
      <c r="UT79" s="236"/>
      <c r="UU79" s="236"/>
      <c r="UV79" s="236"/>
      <c r="UW79" s="236"/>
      <c r="UX79" s="236"/>
      <c r="UY79" s="236"/>
      <c r="UZ79" s="236"/>
      <c r="VA79" s="236"/>
      <c r="VB79" s="236"/>
      <c r="VC79" s="236"/>
      <c r="VD79" s="236"/>
      <c r="VE79" s="236"/>
      <c r="VF79" s="236"/>
      <c r="VG79" s="236"/>
      <c r="VH79" s="236"/>
      <c r="VI79" s="236"/>
      <c r="VJ79" s="236"/>
      <c r="VK79" s="236"/>
      <c r="VL79" s="236"/>
      <c r="VM79" s="236"/>
      <c r="VN79" s="236"/>
      <c r="VO79" s="236"/>
      <c r="VP79" s="236"/>
      <c r="VQ79" s="236"/>
      <c r="VR79" s="236"/>
      <c r="VS79" s="236"/>
      <c r="VT79" s="236"/>
      <c r="VU79" s="236"/>
      <c r="VV79" s="236"/>
      <c r="VW79" s="236"/>
      <c r="VX79" s="236"/>
      <c r="VY79" s="236"/>
      <c r="VZ79" s="236"/>
      <c r="WA79" s="236"/>
      <c r="WB79" s="236"/>
      <c r="WC79" s="236"/>
      <c r="WD79" s="236"/>
      <c r="WE79" s="236"/>
      <c r="WF79" s="236"/>
      <c r="WG79" s="236"/>
      <c r="WH79" s="236"/>
      <c r="WI79" s="236"/>
      <c r="WJ79" s="236"/>
      <c r="WK79" s="236"/>
      <c r="WL79" s="236"/>
      <c r="WM79" s="236"/>
      <c r="WN79" s="236"/>
      <c r="WO79" s="236"/>
      <c r="WP79" s="236"/>
      <c r="WQ79" s="236"/>
      <c r="WR79" s="236"/>
      <c r="WS79" s="236"/>
      <c r="WT79" s="236"/>
      <c r="WU79" s="236"/>
      <c r="WV79" s="236"/>
      <c r="WW79" s="236"/>
      <c r="WX79" s="236"/>
      <c r="WY79" s="236"/>
      <c r="WZ79" s="236"/>
      <c r="XA79" s="236"/>
      <c r="XB79" s="236"/>
      <c r="XC79" s="236"/>
      <c r="XD79" s="236"/>
      <c r="XE79" s="236"/>
      <c r="XF79" s="236"/>
      <c r="XG79" s="236"/>
      <c r="XH79" s="236"/>
      <c r="XI79" s="236"/>
      <c r="XJ79" s="236"/>
      <c r="XK79" s="236"/>
      <c r="XL79" s="236"/>
      <c r="XM79" s="236"/>
      <c r="XN79" s="236"/>
      <c r="XO79" s="236"/>
      <c r="XP79" s="236"/>
      <c r="XQ79" s="236"/>
      <c r="XR79" s="236"/>
      <c r="XS79" s="236"/>
      <c r="XT79" s="236"/>
      <c r="XU79" s="236"/>
      <c r="XV79" s="236"/>
      <c r="XW79" s="236"/>
      <c r="XX79" s="236"/>
      <c r="XY79" s="236"/>
      <c r="XZ79" s="236"/>
      <c r="YA79" s="236"/>
      <c r="YB79" s="236"/>
      <c r="YC79" s="236"/>
      <c r="YD79" s="236"/>
      <c r="YE79" s="236"/>
      <c r="YF79" s="236"/>
      <c r="YG79" s="236"/>
      <c r="YH79" s="236"/>
      <c r="YI79" s="236"/>
      <c r="YJ79" s="236"/>
      <c r="YK79" s="236"/>
      <c r="YL79" s="236"/>
      <c r="YM79" s="236"/>
      <c r="YN79" s="236"/>
      <c r="YO79" s="236"/>
      <c r="YP79" s="236"/>
      <c r="YQ79" s="236"/>
      <c r="YR79" s="236"/>
      <c r="YS79" s="236"/>
      <c r="YT79" s="236"/>
      <c r="YU79" s="236"/>
      <c r="YV79" s="236"/>
      <c r="YW79" s="236"/>
      <c r="YX79" s="236"/>
      <c r="YY79" s="236"/>
      <c r="YZ79" s="236"/>
      <c r="ZA79" s="236"/>
      <c r="ZB79" s="236"/>
      <c r="ZC79" s="236"/>
      <c r="ZD79" s="236"/>
      <c r="ZE79" s="236"/>
      <c r="ZF79" s="236"/>
      <c r="ZG79" s="236"/>
      <c r="ZH79" s="236"/>
      <c r="ZI79" s="236"/>
      <c r="ZJ79" s="236"/>
      <c r="ZK79" s="236"/>
      <c r="ZL79" s="236"/>
      <c r="ZM79" s="236"/>
      <c r="ZN79" s="236"/>
      <c r="ZO79" s="236"/>
      <c r="ZP79" s="236"/>
      <c r="ZQ79" s="236"/>
      <c r="ZR79" s="236"/>
      <c r="ZS79" s="236"/>
      <c r="ZT79" s="236"/>
      <c r="ZU79" s="236"/>
      <c r="ZV79" s="236"/>
      <c r="ZW79" s="236"/>
      <c r="ZX79" s="236"/>
      <c r="ZY79" s="236"/>
      <c r="ZZ79" s="236"/>
      <c r="AAA79" s="236"/>
      <c r="AAB79" s="236"/>
      <c r="AAC79" s="236"/>
      <c r="AAD79" s="236"/>
      <c r="AAE79" s="236"/>
      <c r="AAF79" s="236"/>
      <c r="AAG79" s="236"/>
      <c r="AAH79" s="236"/>
      <c r="AAI79" s="236"/>
      <c r="AAJ79" s="236"/>
      <c r="AAK79" s="236"/>
      <c r="AAL79" s="236"/>
      <c r="AAM79" s="236"/>
      <c r="AAN79" s="236"/>
      <c r="AAO79" s="236"/>
      <c r="AAP79" s="236"/>
      <c r="AAQ79" s="236"/>
      <c r="AAR79" s="236"/>
      <c r="AAS79" s="236"/>
      <c r="AAT79" s="236"/>
      <c r="AAU79" s="236"/>
      <c r="AAV79" s="236"/>
      <c r="AAW79" s="236"/>
      <c r="AAX79" s="236"/>
      <c r="AAY79" s="236"/>
      <c r="AAZ79" s="236"/>
      <c r="ABA79" s="236"/>
      <c r="ABB79" s="236"/>
      <c r="ABC79" s="236"/>
      <c r="ABD79" s="236"/>
      <c r="ABE79" s="236"/>
      <c r="ABF79" s="236"/>
      <c r="ABG79" s="236"/>
      <c r="ABH79" s="236"/>
      <c r="ABI79" s="236"/>
      <c r="ABJ79" s="236"/>
      <c r="ABK79" s="236"/>
      <c r="ABL79" s="236"/>
      <c r="ABM79" s="236"/>
      <c r="ABN79" s="236"/>
      <c r="ABO79" s="236"/>
      <c r="ABP79" s="236"/>
      <c r="ABQ79" s="236"/>
      <c r="ABR79" s="236"/>
      <c r="ABS79" s="236"/>
      <c r="ABT79" s="236"/>
      <c r="ABU79" s="236"/>
      <c r="ABV79" s="236"/>
      <c r="ABW79" s="236"/>
      <c r="ABX79" s="236"/>
      <c r="ABY79" s="236"/>
      <c r="ABZ79" s="236"/>
      <c r="ACA79" s="236"/>
      <c r="ACB79" s="236"/>
      <c r="ACC79" s="236"/>
      <c r="ACD79" s="236"/>
      <c r="ACE79" s="236"/>
      <c r="ACF79" s="236"/>
      <c r="ACG79" s="236"/>
      <c r="ACH79" s="236"/>
      <c r="ACI79" s="236"/>
      <c r="ACJ79" s="236"/>
      <c r="ACK79" s="236"/>
      <c r="ACL79" s="236"/>
      <c r="ACM79" s="236"/>
      <c r="ACN79" s="236"/>
      <c r="ACO79" s="236"/>
      <c r="ACP79" s="236"/>
      <c r="ACQ79" s="236"/>
      <c r="ACR79" s="236"/>
      <c r="ACS79" s="236"/>
      <c r="ACT79" s="236"/>
      <c r="ACU79" s="236"/>
      <c r="ACV79" s="236"/>
      <c r="ACW79" s="236"/>
      <c r="ACX79" s="236"/>
      <c r="ACY79" s="236"/>
      <c r="ACZ79" s="236"/>
      <c r="ADA79" s="236"/>
      <c r="ADB79" s="236"/>
      <c r="ADC79" s="236"/>
      <c r="ADD79" s="236"/>
      <c r="ADE79" s="236"/>
      <c r="ADF79" s="236"/>
      <c r="ADG79" s="236"/>
      <c r="ADH79" s="236"/>
      <c r="ADI79" s="236"/>
      <c r="ADJ79" s="236"/>
      <c r="ADK79" s="236"/>
      <c r="ADL79" s="236"/>
      <c r="ADM79" s="236"/>
      <c r="ADN79" s="236"/>
      <c r="ADO79" s="236"/>
      <c r="ADP79" s="236"/>
      <c r="ADQ79" s="236"/>
      <c r="ADR79" s="236"/>
      <c r="ADS79" s="236"/>
      <c r="ADT79" s="236"/>
      <c r="ADU79" s="236"/>
      <c r="ADV79" s="236"/>
      <c r="ADW79" s="236"/>
      <c r="ADX79" s="236"/>
      <c r="ADY79" s="236"/>
      <c r="ADZ79" s="236"/>
      <c r="AEA79" s="236"/>
      <c r="AEB79" s="236"/>
      <c r="AEC79" s="236"/>
      <c r="AED79" s="236"/>
      <c r="AEE79" s="236"/>
      <c r="AEF79" s="236"/>
      <c r="AEG79" s="236"/>
      <c r="AEH79" s="236"/>
      <c r="AEI79" s="236"/>
      <c r="AEJ79" s="236"/>
      <c r="AEK79" s="236"/>
      <c r="AEL79" s="236"/>
      <c r="AEM79" s="236"/>
      <c r="AEN79" s="236"/>
      <c r="AEO79" s="236"/>
      <c r="AEP79" s="236"/>
      <c r="AEQ79" s="236"/>
      <c r="AER79" s="236"/>
      <c r="AES79" s="236"/>
      <c r="AET79" s="236"/>
      <c r="AEU79" s="236"/>
      <c r="AEV79" s="236"/>
      <c r="AEW79" s="236"/>
      <c r="AEX79" s="236"/>
      <c r="AEY79" s="236"/>
      <c r="AEZ79" s="236"/>
      <c r="AFA79" s="236"/>
      <c r="AFB79" s="236"/>
      <c r="AFC79" s="236"/>
      <c r="AFD79" s="236"/>
      <c r="AFE79" s="236"/>
      <c r="AFF79" s="236"/>
      <c r="AFG79" s="236"/>
      <c r="AFH79" s="236"/>
      <c r="AFI79" s="236"/>
      <c r="AFJ79" s="236"/>
      <c r="AFK79" s="236"/>
      <c r="AFL79" s="236"/>
      <c r="AFM79" s="236"/>
      <c r="AFN79" s="236"/>
      <c r="AFO79" s="236"/>
      <c r="AFP79" s="236"/>
      <c r="AFQ79" s="236"/>
      <c r="AFR79" s="236"/>
      <c r="AFS79" s="236"/>
      <c r="AFT79" s="236"/>
      <c r="AFU79" s="236"/>
      <c r="AFV79" s="236"/>
      <c r="AFW79" s="236"/>
      <c r="AFX79" s="236"/>
      <c r="AFY79" s="236"/>
      <c r="AFZ79" s="236"/>
      <c r="AGA79" s="236"/>
      <c r="AGB79" s="236"/>
      <c r="AGC79" s="236"/>
      <c r="AGD79" s="236"/>
      <c r="AGE79" s="236"/>
      <c r="AGF79" s="236"/>
      <c r="AGG79" s="236"/>
      <c r="AGH79" s="236"/>
      <c r="AGI79" s="236"/>
      <c r="AGJ79" s="236"/>
      <c r="AGK79" s="236"/>
      <c r="AGL79" s="236"/>
      <c r="AGM79" s="236"/>
      <c r="AGN79" s="236"/>
      <c r="AGO79" s="236"/>
      <c r="AGP79" s="236"/>
      <c r="AGQ79" s="236"/>
      <c r="AGR79" s="236"/>
      <c r="AGS79" s="236"/>
      <c r="AGT79" s="236"/>
      <c r="AGU79" s="236"/>
      <c r="AGV79" s="236"/>
      <c r="AGW79" s="236"/>
      <c r="AGX79" s="236"/>
      <c r="AGY79" s="236"/>
      <c r="AGZ79" s="236"/>
      <c r="AHA79" s="236"/>
      <c r="AHB79" s="236"/>
      <c r="AHC79" s="236"/>
      <c r="AHD79" s="236"/>
      <c r="AHE79" s="236"/>
      <c r="AHF79" s="236"/>
      <c r="AHG79" s="236"/>
      <c r="AHH79" s="236"/>
      <c r="AHI79" s="236"/>
      <c r="AHJ79" s="236"/>
      <c r="AHK79" s="236"/>
      <c r="AHL79" s="236"/>
      <c r="AHM79" s="236"/>
      <c r="AHN79" s="236"/>
      <c r="AHO79" s="236"/>
      <c r="AHP79" s="236"/>
      <c r="AHQ79" s="236"/>
      <c r="AHR79" s="236"/>
      <c r="AHS79" s="236"/>
      <c r="AHT79" s="236"/>
      <c r="AHU79" s="236"/>
      <c r="AHV79" s="236"/>
      <c r="AHW79" s="236"/>
      <c r="AHX79" s="236"/>
      <c r="AHY79" s="236"/>
      <c r="AHZ79" s="236"/>
      <c r="AIA79" s="236"/>
      <c r="AIB79" s="236"/>
      <c r="AIC79" s="236"/>
      <c r="AID79" s="236"/>
      <c r="AIE79" s="236"/>
      <c r="AIF79" s="236"/>
      <c r="AIG79" s="236"/>
      <c r="AIH79" s="236"/>
      <c r="AII79" s="236"/>
      <c r="AIJ79" s="236"/>
      <c r="AIK79" s="236"/>
      <c r="AIL79" s="236"/>
      <c r="AIM79" s="236"/>
      <c r="AIN79" s="236"/>
      <c r="AIO79" s="236"/>
      <c r="AIP79" s="236"/>
      <c r="AIQ79" s="236"/>
      <c r="AIR79" s="236"/>
      <c r="AIS79" s="236"/>
      <c r="AIT79" s="236"/>
      <c r="AIU79" s="236"/>
      <c r="AIV79" s="236"/>
      <c r="AIW79" s="236"/>
      <c r="AIX79" s="236"/>
      <c r="AIY79" s="236"/>
      <c r="AIZ79" s="236"/>
      <c r="AJA79" s="236"/>
      <c r="AJB79" s="236"/>
      <c r="AJC79" s="236"/>
      <c r="AJD79" s="236"/>
      <c r="AJE79" s="236"/>
      <c r="AJF79" s="236"/>
      <c r="AJG79" s="236"/>
      <c r="AJH79" s="236"/>
      <c r="AJI79" s="236"/>
      <c r="AJJ79" s="236"/>
      <c r="AJK79" s="236"/>
      <c r="AJL79" s="236"/>
      <c r="AJM79" s="236"/>
      <c r="AJN79" s="236"/>
      <c r="AJO79" s="236"/>
      <c r="AJP79" s="236"/>
      <c r="AJQ79" s="236"/>
      <c r="AJR79" s="236"/>
      <c r="AJS79" s="236"/>
      <c r="AJT79" s="236"/>
      <c r="AJU79" s="236"/>
      <c r="AJV79" s="236"/>
      <c r="AJW79" s="236"/>
      <c r="AJX79" s="236"/>
      <c r="AJY79" s="236"/>
      <c r="AJZ79" s="236"/>
      <c r="AKA79" s="236"/>
      <c r="AKB79" s="236"/>
      <c r="AKC79" s="236"/>
      <c r="AKD79" s="236"/>
      <c r="AKE79" s="236"/>
      <c r="AKF79" s="236"/>
      <c r="AKG79" s="236"/>
      <c r="AKH79" s="236"/>
      <c r="AKI79" s="236"/>
      <c r="AKJ79" s="236"/>
      <c r="AKK79" s="236"/>
      <c r="AKL79" s="236"/>
      <c r="AKM79" s="236"/>
      <c r="AKN79" s="236"/>
      <c r="AKO79" s="236"/>
      <c r="AKP79" s="236"/>
      <c r="AKQ79" s="236"/>
      <c r="AKR79" s="236"/>
      <c r="AKS79" s="236"/>
      <c r="AKT79" s="236"/>
      <c r="AKU79" s="236"/>
      <c r="AKV79" s="236"/>
      <c r="AKW79" s="236"/>
      <c r="AKX79" s="236"/>
      <c r="AKY79" s="236"/>
      <c r="AKZ79" s="236"/>
      <c r="ALA79" s="236"/>
      <c r="ALB79" s="236"/>
      <c r="ALC79" s="236"/>
      <c r="ALD79" s="236"/>
      <c r="ALE79" s="236"/>
      <c r="ALF79" s="236"/>
      <c r="ALG79" s="236"/>
      <c r="ALH79" s="236"/>
      <c r="ALI79" s="236"/>
      <c r="ALJ79" s="236"/>
      <c r="ALK79" s="236"/>
      <c r="ALL79" s="236"/>
      <c r="ALM79" s="236"/>
      <c r="ALN79" s="236"/>
      <c r="ALO79" s="236"/>
      <c r="ALP79" s="236"/>
      <c r="ALQ79" s="236"/>
      <c r="ALR79" s="236"/>
      <c r="ALS79" s="236"/>
      <c r="ALT79" s="236"/>
      <c r="ALU79" s="236"/>
      <c r="ALV79" s="236"/>
      <c r="ALW79" s="236"/>
      <c r="ALX79" s="236"/>
      <c r="ALY79" s="236"/>
      <c r="ALZ79" s="236"/>
      <c r="AMA79" s="236"/>
    </row>
    <row r="80" spans="1:1015" ht="64.3">
      <c r="A80" s="237"/>
      <c r="B80" s="233" t="s">
        <v>218</v>
      </c>
      <c r="C80" s="233"/>
      <c r="D80" s="233"/>
      <c r="E80" s="249"/>
      <c r="F80" s="255"/>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c r="EI80" s="233"/>
      <c r="EJ80" s="233"/>
      <c r="EK80" s="233"/>
      <c r="EL80" s="233"/>
      <c r="EM80" s="233"/>
      <c r="EN80" s="233"/>
      <c r="EO80" s="233"/>
      <c r="EP80" s="233"/>
      <c r="EQ80" s="233"/>
      <c r="ER80" s="233"/>
      <c r="ES80" s="233"/>
      <c r="ET80" s="233"/>
      <c r="EU80" s="233"/>
      <c r="EV80" s="233"/>
      <c r="EW80" s="233"/>
      <c r="EX80" s="233"/>
      <c r="EY80" s="233"/>
      <c r="EZ80" s="233"/>
      <c r="FA80" s="233"/>
      <c r="FB80" s="233"/>
      <c r="FC80" s="233"/>
      <c r="FD80" s="233"/>
      <c r="FE80" s="233"/>
      <c r="FF80" s="233"/>
      <c r="FG80" s="233"/>
      <c r="FH80" s="233"/>
      <c r="FI80" s="233"/>
      <c r="FJ80" s="233"/>
      <c r="FK80" s="233"/>
      <c r="FL80" s="233"/>
      <c r="FM80" s="233"/>
      <c r="FN80" s="233"/>
      <c r="FO80" s="233"/>
      <c r="FP80" s="233"/>
      <c r="FQ80" s="233"/>
      <c r="FR80" s="233"/>
      <c r="FS80" s="233"/>
      <c r="FT80" s="233"/>
      <c r="FU80" s="233"/>
      <c r="FV80" s="233"/>
      <c r="FW80" s="233"/>
      <c r="FX80" s="233"/>
      <c r="FY80" s="233"/>
      <c r="FZ80" s="233"/>
      <c r="GA80" s="233"/>
      <c r="GB80" s="233"/>
      <c r="GC80" s="233"/>
      <c r="GD80" s="233"/>
      <c r="GE80" s="233"/>
      <c r="GF80" s="233"/>
      <c r="GG80" s="233"/>
      <c r="GH80" s="233"/>
      <c r="GI80" s="233"/>
      <c r="GJ80" s="233"/>
      <c r="GK80" s="233"/>
      <c r="GL80" s="233"/>
      <c r="GM80" s="233"/>
      <c r="GN80" s="233"/>
      <c r="GO80" s="233"/>
      <c r="GP80" s="233"/>
      <c r="GQ80" s="233"/>
      <c r="GR80" s="233"/>
      <c r="GS80" s="233"/>
      <c r="GT80" s="233"/>
      <c r="GU80" s="233"/>
      <c r="GV80" s="233"/>
      <c r="GW80" s="233"/>
      <c r="GX80" s="233"/>
      <c r="GY80" s="233"/>
      <c r="GZ80" s="233"/>
      <c r="HA80" s="233"/>
      <c r="HB80" s="233"/>
      <c r="HC80" s="233"/>
      <c r="HD80" s="233"/>
      <c r="HE80" s="233"/>
      <c r="HF80" s="233"/>
      <c r="HG80" s="233"/>
      <c r="HH80" s="233"/>
      <c r="HI80" s="233"/>
      <c r="HJ80" s="233"/>
      <c r="HK80" s="233"/>
      <c r="HL80" s="233"/>
      <c r="HM80" s="233"/>
      <c r="HN80" s="233"/>
      <c r="HO80" s="233"/>
      <c r="HP80" s="233"/>
      <c r="HQ80" s="233"/>
      <c r="HR80" s="233"/>
      <c r="HS80" s="233"/>
      <c r="HT80" s="233"/>
      <c r="HU80" s="233"/>
      <c r="HV80" s="233"/>
      <c r="HW80" s="233"/>
      <c r="HX80" s="233"/>
      <c r="HY80" s="233"/>
      <c r="HZ80" s="233"/>
      <c r="IA80" s="233"/>
      <c r="IB80" s="233"/>
      <c r="IC80" s="233"/>
      <c r="ID80" s="233"/>
      <c r="IE80" s="233"/>
      <c r="IF80" s="233"/>
      <c r="IG80" s="233"/>
      <c r="IH80" s="233"/>
      <c r="II80" s="233"/>
      <c r="IJ80" s="233"/>
      <c r="IK80" s="233"/>
      <c r="IL80" s="233"/>
      <c r="IM80" s="233"/>
      <c r="IN80" s="233"/>
      <c r="IO80" s="233"/>
      <c r="IP80" s="233"/>
      <c r="IQ80" s="233"/>
      <c r="IR80" s="233"/>
      <c r="IS80" s="233"/>
      <c r="IT80" s="233"/>
      <c r="IU80" s="233"/>
      <c r="IV80" s="233"/>
      <c r="IW80" s="233"/>
      <c r="IX80" s="233"/>
      <c r="IY80" s="233"/>
      <c r="IZ80" s="233"/>
      <c r="JA80" s="233"/>
      <c r="JB80" s="233"/>
      <c r="JC80" s="233"/>
      <c r="JD80" s="233"/>
      <c r="JE80" s="233"/>
      <c r="JF80" s="233"/>
      <c r="JG80" s="233"/>
      <c r="JH80" s="233"/>
      <c r="JI80" s="233"/>
      <c r="JJ80" s="233"/>
      <c r="JK80" s="233"/>
      <c r="JL80" s="233"/>
      <c r="JM80" s="233"/>
      <c r="JN80" s="233"/>
      <c r="JO80" s="233"/>
      <c r="JP80" s="233"/>
      <c r="JQ80" s="233"/>
      <c r="JR80" s="233"/>
      <c r="JS80" s="233"/>
      <c r="JT80" s="233"/>
      <c r="JU80" s="233"/>
      <c r="JV80" s="233"/>
      <c r="JW80" s="233"/>
      <c r="JX80" s="233"/>
      <c r="JY80" s="233"/>
      <c r="JZ80" s="233"/>
      <c r="KA80" s="233"/>
      <c r="KB80" s="233"/>
      <c r="KC80" s="233"/>
      <c r="KD80" s="233"/>
      <c r="KE80" s="233"/>
      <c r="KF80" s="233"/>
      <c r="KG80" s="233"/>
      <c r="KH80" s="233"/>
      <c r="KI80" s="233"/>
      <c r="KJ80" s="233"/>
      <c r="KK80" s="233"/>
      <c r="KL80" s="233"/>
      <c r="KM80" s="233"/>
      <c r="KN80" s="233"/>
      <c r="KO80" s="233"/>
      <c r="KP80" s="233"/>
      <c r="KQ80" s="233"/>
      <c r="KR80" s="233"/>
      <c r="KS80" s="233"/>
      <c r="KT80" s="233"/>
      <c r="KU80" s="233"/>
      <c r="KV80" s="233"/>
      <c r="KW80" s="233"/>
      <c r="KX80" s="233"/>
      <c r="KY80" s="233"/>
      <c r="KZ80" s="233"/>
      <c r="LA80" s="233"/>
      <c r="LB80" s="233"/>
      <c r="LC80" s="233"/>
      <c r="LD80" s="233"/>
      <c r="LE80" s="233"/>
      <c r="LF80" s="233"/>
      <c r="LG80" s="233"/>
      <c r="LH80" s="233"/>
      <c r="LI80" s="233"/>
      <c r="LJ80" s="233"/>
      <c r="LK80" s="233"/>
      <c r="LL80" s="233"/>
      <c r="LM80" s="233"/>
      <c r="LN80" s="233"/>
      <c r="LO80" s="233"/>
      <c r="LP80" s="233"/>
      <c r="LQ80" s="233"/>
      <c r="LR80" s="233"/>
      <c r="LS80" s="233"/>
      <c r="LT80" s="233"/>
      <c r="LU80" s="233"/>
      <c r="LV80" s="233"/>
      <c r="LW80" s="233"/>
      <c r="LX80" s="233"/>
      <c r="LY80" s="233"/>
      <c r="LZ80" s="233"/>
      <c r="MA80" s="233"/>
      <c r="MB80" s="233"/>
      <c r="MC80" s="233"/>
      <c r="MD80" s="233"/>
      <c r="ME80" s="233"/>
      <c r="MF80" s="233"/>
      <c r="MG80" s="233"/>
      <c r="MH80" s="233"/>
      <c r="MI80" s="233"/>
      <c r="MJ80" s="233"/>
      <c r="MK80" s="233"/>
      <c r="ML80" s="233"/>
      <c r="MM80" s="233"/>
      <c r="MN80" s="233"/>
      <c r="MO80" s="233"/>
      <c r="MP80" s="233"/>
      <c r="MQ80" s="233"/>
      <c r="MR80" s="233"/>
      <c r="MS80" s="233"/>
      <c r="MT80" s="233"/>
      <c r="MU80" s="233"/>
      <c r="MV80" s="233"/>
      <c r="MW80" s="233"/>
      <c r="MX80" s="233"/>
      <c r="MY80" s="233"/>
      <c r="MZ80" s="233"/>
      <c r="NA80" s="233"/>
      <c r="NB80" s="233"/>
      <c r="NC80" s="233"/>
      <c r="ND80" s="233"/>
      <c r="NE80" s="233"/>
      <c r="NF80" s="233"/>
      <c r="NG80" s="233"/>
      <c r="NH80" s="233"/>
      <c r="NI80" s="233"/>
      <c r="NJ80" s="233"/>
      <c r="NK80" s="233"/>
      <c r="NL80" s="233"/>
      <c r="NM80" s="233"/>
      <c r="NN80" s="233"/>
      <c r="NO80" s="233"/>
      <c r="NP80" s="233"/>
      <c r="NQ80" s="233"/>
      <c r="NR80" s="233"/>
      <c r="NS80" s="233"/>
      <c r="NT80" s="233"/>
      <c r="NU80" s="233"/>
      <c r="NV80" s="233"/>
      <c r="NW80" s="233"/>
      <c r="NX80" s="233"/>
      <c r="NY80" s="233"/>
      <c r="NZ80" s="233"/>
      <c r="OA80" s="233"/>
      <c r="OB80" s="233"/>
      <c r="OC80" s="233"/>
      <c r="OD80" s="233"/>
      <c r="OE80" s="233"/>
      <c r="OF80" s="233"/>
      <c r="OG80" s="233"/>
      <c r="OH80" s="233"/>
      <c r="OI80" s="233"/>
      <c r="OJ80" s="233"/>
      <c r="OK80" s="233"/>
      <c r="OL80" s="233"/>
      <c r="OM80" s="233"/>
      <c r="ON80" s="233"/>
      <c r="OO80" s="233"/>
      <c r="OP80" s="233"/>
      <c r="OQ80" s="233"/>
      <c r="OR80" s="233"/>
      <c r="OS80" s="233"/>
      <c r="OT80" s="233"/>
      <c r="OU80" s="233"/>
      <c r="OV80" s="233"/>
      <c r="OW80" s="233"/>
      <c r="OX80" s="233"/>
      <c r="OY80" s="233"/>
      <c r="OZ80" s="233"/>
      <c r="PA80" s="233"/>
      <c r="PB80" s="233"/>
      <c r="PC80" s="233"/>
      <c r="PD80" s="233"/>
      <c r="PE80" s="233"/>
      <c r="PF80" s="233"/>
      <c r="PG80" s="233"/>
      <c r="PH80" s="233"/>
      <c r="PI80" s="233"/>
      <c r="PJ80" s="233"/>
      <c r="PK80" s="233"/>
      <c r="PL80" s="233"/>
      <c r="PM80" s="233"/>
      <c r="PN80" s="233"/>
      <c r="PO80" s="233"/>
      <c r="PP80" s="233"/>
      <c r="PQ80" s="233"/>
      <c r="PR80" s="233"/>
      <c r="PS80" s="233"/>
      <c r="PT80" s="233"/>
      <c r="PU80" s="233"/>
      <c r="PV80" s="233"/>
      <c r="PW80" s="233"/>
      <c r="PX80" s="233"/>
      <c r="PY80" s="233"/>
      <c r="PZ80" s="233"/>
      <c r="QA80" s="233"/>
      <c r="QB80" s="233"/>
      <c r="QC80" s="233"/>
      <c r="QD80" s="233"/>
      <c r="QE80" s="233"/>
      <c r="QF80" s="233"/>
      <c r="QG80" s="233"/>
      <c r="QH80" s="233"/>
      <c r="QI80" s="233"/>
      <c r="QJ80" s="233"/>
      <c r="QK80" s="233"/>
      <c r="QL80" s="233"/>
      <c r="QM80" s="233"/>
      <c r="QN80" s="233"/>
      <c r="QO80" s="233"/>
      <c r="QP80" s="233"/>
      <c r="QQ80" s="233"/>
      <c r="QR80" s="233"/>
      <c r="QS80" s="233"/>
      <c r="QT80" s="233"/>
      <c r="QU80" s="233"/>
      <c r="QV80" s="233"/>
      <c r="QW80" s="233"/>
      <c r="QX80" s="233"/>
      <c r="QY80" s="233"/>
      <c r="QZ80" s="233"/>
      <c r="RA80" s="233"/>
      <c r="RB80" s="233"/>
      <c r="RC80" s="233"/>
      <c r="RD80" s="233"/>
      <c r="RE80" s="233"/>
      <c r="RF80" s="233"/>
      <c r="RG80" s="233"/>
      <c r="RH80" s="233"/>
      <c r="RI80" s="233"/>
      <c r="RJ80" s="233"/>
      <c r="RK80" s="233"/>
      <c r="RL80" s="233"/>
      <c r="RM80" s="233"/>
      <c r="RN80" s="233"/>
      <c r="RO80" s="233"/>
      <c r="RP80" s="233"/>
      <c r="RQ80" s="233"/>
      <c r="RR80" s="233"/>
      <c r="RS80" s="233"/>
      <c r="RT80" s="233"/>
      <c r="RU80" s="233"/>
      <c r="RV80" s="233"/>
      <c r="RW80" s="233"/>
      <c r="RX80" s="233"/>
      <c r="RY80" s="233"/>
      <c r="RZ80" s="233"/>
      <c r="SA80" s="233"/>
      <c r="SB80" s="233"/>
      <c r="SC80" s="233"/>
      <c r="SD80" s="233"/>
      <c r="SE80" s="233"/>
      <c r="SF80" s="233"/>
      <c r="SG80" s="233"/>
      <c r="SH80" s="233"/>
      <c r="SI80" s="233"/>
      <c r="SJ80" s="233"/>
      <c r="SK80" s="233"/>
      <c r="SL80" s="233"/>
      <c r="SM80" s="233"/>
      <c r="SN80" s="233"/>
      <c r="SO80" s="233"/>
      <c r="SP80" s="233"/>
      <c r="SQ80" s="233"/>
      <c r="SR80" s="233"/>
      <c r="SS80" s="233"/>
      <c r="ST80" s="233"/>
      <c r="SU80" s="233"/>
      <c r="SV80" s="233"/>
      <c r="SW80" s="233"/>
      <c r="SX80" s="233"/>
      <c r="SY80" s="233"/>
      <c r="SZ80" s="233"/>
      <c r="TA80" s="233"/>
      <c r="TB80" s="233"/>
      <c r="TC80" s="233"/>
      <c r="TD80" s="233"/>
      <c r="TE80" s="233"/>
      <c r="TF80" s="233"/>
      <c r="TG80" s="233"/>
      <c r="TH80" s="233"/>
      <c r="TI80" s="233"/>
      <c r="TJ80" s="233"/>
      <c r="TK80" s="233"/>
      <c r="TL80" s="233"/>
      <c r="TM80" s="233"/>
      <c r="TN80" s="233"/>
      <c r="TO80" s="233"/>
      <c r="TP80" s="233"/>
      <c r="TQ80" s="233"/>
      <c r="TR80" s="233"/>
      <c r="TS80" s="233"/>
      <c r="TT80" s="233"/>
      <c r="TU80" s="233"/>
      <c r="TV80" s="233"/>
      <c r="TW80" s="233"/>
      <c r="TX80" s="233"/>
      <c r="TY80" s="233"/>
      <c r="TZ80" s="233"/>
      <c r="UA80" s="233"/>
      <c r="UB80" s="233"/>
      <c r="UC80" s="233"/>
      <c r="UD80" s="233"/>
      <c r="UE80" s="233"/>
      <c r="UF80" s="233"/>
      <c r="UG80" s="233"/>
      <c r="UH80" s="233"/>
      <c r="UI80" s="233"/>
      <c r="UJ80" s="233"/>
      <c r="UK80" s="233"/>
      <c r="UL80" s="233"/>
      <c r="UM80" s="233"/>
      <c r="UN80" s="233"/>
      <c r="UO80" s="233"/>
      <c r="UP80" s="233"/>
      <c r="UQ80" s="233"/>
      <c r="UR80" s="233"/>
      <c r="US80" s="233"/>
      <c r="UT80" s="233"/>
      <c r="UU80" s="233"/>
      <c r="UV80" s="233"/>
      <c r="UW80" s="233"/>
      <c r="UX80" s="233"/>
      <c r="UY80" s="233"/>
      <c r="UZ80" s="233"/>
      <c r="VA80" s="233"/>
      <c r="VB80" s="233"/>
      <c r="VC80" s="233"/>
      <c r="VD80" s="233"/>
      <c r="VE80" s="233"/>
      <c r="VF80" s="233"/>
      <c r="VG80" s="233"/>
      <c r="VH80" s="233"/>
      <c r="VI80" s="233"/>
      <c r="VJ80" s="233"/>
      <c r="VK80" s="233"/>
      <c r="VL80" s="233"/>
      <c r="VM80" s="233"/>
      <c r="VN80" s="233"/>
      <c r="VO80" s="233"/>
      <c r="VP80" s="233"/>
      <c r="VQ80" s="233"/>
      <c r="VR80" s="233"/>
      <c r="VS80" s="233"/>
      <c r="VT80" s="233"/>
      <c r="VU80" s="233"/>
      <c r="VV80" s="233"/>
      <c r="VW80" s="233"/>
      <c r="VX80" s="233"/>
      <c r="VY80" s="233"/>
      <c r="VZ80" s="233"/>
      <c r="WA80" s="233"/>
      <c r="WB80" s="233"/>
      <c r="WC80" s="233"/>
      <c r="WD80" s="233"/>
      <c r="WE80" s="233"/>
      <c r="WF80" s="233"/>
      <c r="WG80" s="233"/>
      <c r="WH80" s="233"/>
      <c r="WI80" s="233"/>
      <c r="WJ80" s="233"/>
      <c r="WK80" s="233"/>
      <c r="WL80" s="233"/>
      <c r="WM80" s="233"/>
      <c r="WN80" s="233"/>
      <c r="WO80" s="233"/>
      <c r="WP80" s="233"/>
      <c r="WQ80" s="233"/>
      <c r="WR80" s="233"/>
      <c r="WS80" s="233"/>
      <c r="WT80" s="233"/>
      <c r="WU80" s="233"/>
      <c r="WV80" s="233"/>
      <c r="WW80" s="233"/>
      <c r="WX80" s="233"/>
      <c r="WY80" s="233"/>
      <c r="WZ80" s="233"/>
      <c r="XA80" s="233"/>
      <c r="XB80" s="233"/>
      <c r="XC80" s="233"/>
      <c r="XD80" s="233"/>
      <c r="XE80" s="233"/>
      <c r="XF80" s="233"/>
      <c r="XG80" s="233"/>
      <c r="XH80" s="233"/>
      <c r="XI80" s="233"/>
      <c r="XJ80" s="233"/>
      <c r="XK80" s="233"/>
      <c r="XL80" s="233"/>
      <c r="XM80" s="233"/>
      <c r="XN80" s="233"/>
      <c r="XO80" s="233"/>
      <c r="XP80" s="233"/>
      <c r="XQ80" s="233"/>
      <c r="XR80" s="233"/>
      <c r="XS80" s="233"/>
      <c r="XT80" s="233"/>
      <c r="XU80" s="233"/>
      <c r="XV80" s="233"/>
      <c r="XW80" s="233"/>
      <c r="XX80" s="233"/>
      <c r="XY80" s="233"/>
      <c r="XZ80" s="233"/>
      <c r="YA80" s="233"/>
      <c r="YB80" s="233"/>
      <c r="YC80" s="233"/>
      <c r="YD80" s="233"/>
      <c r="YE80" s="233"/>
      <c r="YF80" s="233"/>
      <c r="YG80" s="233"/>
      <c r="YH80" s="233"/>
      <c r="YI80" s="233"/>
      <c r="YJ80" s="233"/>
      <c r="YK80" s="233"/>
      <c r="YL80" s="233"/>
      <c r="YM80" s="233"/>
      <c r="YN80" s="233"/>
      <c r="YO80" s="233"/>
      <c r="YP80" s="233"/>
      <c r="YQ80" s="233"/>
      <c r="YR80" s="233"/>
      <c r="YS80" s="233"/>
      <c r="YT80" s="233"/>
      <c r="YU80" s="233"/>
      <c r="YV80" s="233"/>
      <c r="YW80" s="233"/>
      <c r="YX80" s="233"/>
      <c r="YY80" s="233"/>
      <c r="YZ80" s="233"/>
      <c r="ZA80" s="233"/>
      <c r="ZB80" s="233"/>
      <c r="ZC80" s="233"/>
      <c r="ZD80" s="233"/>
      <c r="ZE80" s="233"/>
      <c r="ZF80" s="233"/>
      <c r="ZG80" s="233"/>
      <c r="ZH80" s="233"/>
      <c r="ZI80" s="233"/>
      <c r="ZJ80" s="233"/>
      <c r="ZK80" s="233"/>
      <c r="ZL80" s="233"/>
      <c r="ZM80" s="233"/>
      <c r="ZN80" s="233"/>
      <c r="ZO80" s="233"/>
      <c r="ZP80" s="233"/>
      <c r="ZQ80" s="233"/>
      <c r="ZR80" s="233"/>
      <c r="ZS80" s="233"/>
      <c r="ZT80" s="233"/>
      <c r="ZU80" s="233"/>
      <c r="ZV80" s="233"/>
      <c r="ZW80" s="233"/>
      <c r="ZX80" s="233"/>
      <c r="ZY80" s="233"/>
      <c r="ZZ80" s="233"/>
      <c r="AAA80" s="233"/>
      <c r="AAB80" s="233"/>
      <c r="AAC80" s="233"/>
      <c r="AAD80" s="233"/>
      <c r="AAE80" s="233"/>
      <c r="AAF80" s="233"/>
      <c r="AAG80" s="233"/>
      <c r="AAH80" s="233"/>
      <c r="AAI80" s="233"/>
      <c r="AAJ80" s="233"/>
      <c r="AAK80" s="233"/>
      <c r="AAL80" s="233"/>
      <c r="AAM80" s="233"/>
      <c r="AAN80" s="233"/>
      <c r="AAO80" s="233"/>
      <c r="AAP80" s="233"/>
      <c r="AAQ80" s="233"/>
      <c r="AAR80" s="233"/>
      <c r="AAS80" s="233"/>
      <c r="AAT80" s="233"/>
      <c r="AAU80" s="233"/>
      <c r="AAV80" s="233"/>
      <c r="AAW80" s="233"/>
      <c r="AAX80" s="233"/>
      <c r="AAY80" s="233"/>
      <c r="AAZ80" s="233"/>
      <c r="ABA80" s="233"/>
      <c r="ABB80" s="233"/>
      <c r="ABC80" s="233"/>
      <c r="ABD80" s="233"/>
      <c r="ABE80" s="233"/>
      <c r="ABF80" s="233"/>
      <c r="ABG80" s="233"/>
      <c r="ABH80" s="233"/>
      <c r="ABI80" s="233"/>
      <c r="ABJ80" s="233"/>
      <c r="ABK80" s="233"/>
      <c r="ABL80" s="233"/>
      <c r="ABM80" s="233"/>
      <c r="ABN80" s="233"/>
      <c r="ABO80" s="233"/>
      <c r="ABP80" s="233"/>
      <c r="ABQ80" s="233"/>
      <c r="ABR80" s="233"/>
      <c r="ABS80" s="233"/>
      <c r="ABT80" s="233"/>
      <c r="ABU80" s="233"/>
      <c r="ABV80" s="233"/>
      <c r="ABW80" s="233"/>
      <c r="ABX80" s="233"/>
      <c r="ABY80" s="233"/>
      <c r="ABZ80" s="233"/>
      <c r="ACA80" s="233"/>
      <c r="ACB80" s="233"/>
      <c r="ACC80" s="233"/>
      <c r="ACD80" s="233"/>
      <c r="ACE80" s="233"/>
      <c r="ACF80" s="233"/>
      <c r="ACG80" s="233"/>
      <c r="ACH80" s="233"/>
      <c r="ACI80" s="233"/>
      <c r="ACJ80" s="233"/>
      <c r="ACK80" s="233"/>
      <c r="ACL80" s="233"/>
      <c r="ACM80" s="233"/>
      <c r="ACN80" s="233"/>
      <c r="ACO80" s="233"/>
      <c r="ACP80" s="233"/>
      <c r="ACQ80" s="233"/>
      <c r="ACR80" s="233"/>
      <c r="ACS80" s="233"/>
      <c r="ACT80" s="233"/>
      <c r="ACU80" s="233"/>
      <c r="ACV80" s="233"/>
      <c r="ACW80" s="233"/>
      <c r="ACX80" s="233"/>
      <c r="ACY80" s="233"/>
      <c r="ACZ80" s="233"/>
      <c r="ADA80" s="233"/>
      <c r="ADB80" s="233"/>
      <c r="ADC80" s="233"/>
      <c r="ADD80" s="233"/>
      <c r="ADE80" s="233"/>
      <c r="ADF80" s="233"/>
      <c r="ADG80" s="233"/>
      <c r="ADH80" s="233"/>
      <c r="ADI80" s="233"/>
      <c r="ADJ80" s="233"/>
      <c r="ADK80" s="233"/>
      <c r="ADL80" s="233"/>
      <c r="ADM80" s="233"/>
      <c r="ADN80" s="233"/>
      <c r="ADO80" s="233"/>
      <c r="ADP80" s="233"/>
      <c r="ADQ80" s="233"/>
      <c r="ADR80" s="233"/>
      <c r="ADS80" s="233"/>
      <c r="ADT80" s="233"/>
      <c r="ADU80" s="233"/>
      <c r="ADV80" s="233"/>
      <c r="ADW80" s="233"/>
      <c r="ADX80" s="233"/>
      <c r="ADY80" s="233"/>
      <c r="ADZ80" s="233"/>
      <c r="AEA80" s="233"/>
      <c r="AEB80" s="233"/>
      <c r="AEC80" s="233"/>
      <c r="AED80" s="233"/>
      <c r="AEE80" s="233"/>
      <c r="AEF80" s="233"/>
      <c r="AEG80" s="233"/>
      <c r="AEH80" s="233"/>
      <c r="AEI80" s="233"/>
      <c r="AEJ80" s="233"/>
      <c r="AEK80" s="233"/>
      <c r="AEL80" s="233"/>
      <c r="AEM80" s="233"/>
      <c r="AEN80" s="233"/>
      <c r="AEO80" s="233"/>
      <c r="AEP80" s="233"/>
      <c r="AEQ80" s="233"/>
      <c r="AER80" s="233"/>
      <c r="AES80" s="233"/>
      <c r="AET80" s="233"/>
      <c r="AEU80" s="233"/>
      <c r="AEV80" s="233"/>
      <c r="AEW80" s="233"/>
      <c r="AEX80" s="233"/>
      <c r="AEY80" s="233"/>
      <c r="AEZ80" s="233"/>
      <c r="AFA80" s="233"/>
      <c r="AFB80" s="233"/>
      <c r="AFC80" s="233"/>
      <c r="AFD80" s="233"/>
      <c r="AFE80" s="233"/>
      <c r="AFF80" s="233"/>
      <c r="AFG80" s="233"/>
      <c r="AFH80" s="233"/>
      <c r="AFI80" s="233"/>
      <c r="AFJ80" s="233"/>
      <c r="AFK80" s="233"/>
      <c r="AFL80" s="233"/>
      <c r="AFM80" s="233"/>
      <c r="AFN80" s="233"/>
      <c r="AFO80" s="233"/>
      <c r="AFP80" s="233"/>
      <c r="AFQ80" s="233"/>
      <c r="AFR80" s="233"/>
      <c r="AFS80" s="233"/>
      <c r="AFT80" s="233"/>
      <c r="AFU80" s="233"/>
      <c r="AFV80" s="233"/>
      <c r="AFW80" s="233"/>
      <c r="AFX80" s="233"/>
      <c r="AFY80" s="233"/>
      <c r="AFZ80" s="233"/>
      <c r="AGA80" s="233"/>
      <c r="AGB80" s="233"/>
      <c r="AGC80" s="233"/>
      <c r="AGD80" s="233"/>
      <c r="AGE80" s="233"/>
      <c r="AGF80" s="233"/>
      <c r="AGG80" s="233"/>
      <c r="AGH80" s="233"/>
      <c r="AGI80" s="233"/>
      <c r="AGJ80" s="233"/>
      <c r="AGK80" s="233"/>
      <c r="AGL80" s="233"/>
      <c r="AGM80" s="233"/>
      <c r="AGN80" s="233"/>
      <c r="AGO80" s="233"/>
      <c r="AGP80" s="233"/>
      <c r="AGQ80" s="233"/>
      <c r="AGR80" s="233"/>
      <c r="AGS80" s="233"/>
      <c r="AGT80" s="233"/>
      <c r="AGU80" s="233"/>
      <c r="AGV80" s="233"/>
      <c r="AGW80" s="233"/>
      <c r="AGX80" s="233"/>
      <c r="AGY80" s="233"/>
      <c r="AGZ80" s="233"/>
      <c r="AHA80" s="233"/>
      <c r="AHB80" s="233"/>
      <c r="AHC80" s="233"/>
      <c r="AHD80" s="233"/>
      <c r="AHE80" s="233"/>
      <c r="AHF80" s="233"/>
      <c r="AHG80" s="233"/>
      <c r="AHH80" s="233"/>
      <c r="AHI80" s="233"/>
      <c r="AHJ80" s="233"/>
      <c r="AHK80" s="233"/>
      <c r="AHL80" s="233"/>
      <c r="AHM80" s="233"/>
      <c r="AHN80" s="233"/>
      <c r="AHO80" s="233"/>
      <c r="AHP80" s="233"/>
      <c r="AHQ80" s="233"/>
      <c r="AHR80" s="233"/>
      <c r="AHS80" s="233"/>
      <c r="AHT80" s="233"/>
      <c r="AHU80" s="233"/>
      <c r="AHV80" s="233"/>
      <c r="AHW80" s="233"/>
      <c r="AHX80" s="233"/>
      <c r="AHY80" s="233"/>
      <c r="AHZ80" s="233"/>
      <c r="AIA80" s="233"/>
      <c r="AIB80" s="233"/>
      <c r="AIC80" s="233"/>
      <c r="AID80" s="233"/>
      <c r="AIE80" s="233"/>
      <c r="AIF80" s="233"/>
      <c r="AIG80" s="233"/>
      <c r="AIH80" s="233"/>
      <c r="AII80" s="233"/>
      <c r="AIJ80" s="233"/>
      <c r="AIK80" s="233"/>
      <c r="AIL80" s="233"/>
      <c r="AIM80" s="233"/>
      <c r="AIN80" s="233"/>
      <c r="AIO80" s="233"/>
      <c r="AIP80" s="233"/>
      <c r="AIQ80" s="233"/>
      <c r="AIR80" s="233"/>
      <c r="AIS80" s="233"/>
      <c r="AIT80" s="233"/>
      <c r="AIU80" s="233"/>
      <c r="AIV80" s="233"/>
      <c r="AIW80" s="233"/>
      <c r="AIX80" s="233"/>
      <c r="AIY80" s="233"/>
      <c r="AIZ80" s="233"/>
      <c r="AJA80" s="233"/>
      <c r="AJB80" s="233"/>
      <c r="AJC80" s="233"/>
      <c r="AJD80" s="233"/>
      <c r="AJE80" s="233"/>
      <c r="AJF80" s="233"/>
      <c r="AJG80" s="233"/>
      <c r="AJH80" s="233"/>
      <c r="AJI80" s="233"/>
      <c r="AJJ80" s="233"/>
      <c r="AJK80" s="233"/>
      <c r="AJL80" s="233"/>
      <c r="AJM80" s="233"/>
      <c r="AJN80" s="233"/>
      <c r="AJO80" s="233"/>
      <c r="AJP80" s="233"/>
      <c r="AJQ80" s="233"/>
      <c r="AJR80" s="233"/>
      <c r="AJS80" s="233"/>
      <c r="AJT80" s="233"/>
      <c r="AJU80" s="233"/>
      <c r="AJV80" s="233"/>
      <c r="AJW80" s="233"/>
      <c r="AJX80" s="233"/>
      <c r="AJY80" s="233"/>
      <c r="AJZ80" s="233"/>
      <c r="AKA80" s="233"/>
      <c r="AKB80" s="233"/>
      <c r="AKC80" s="233"/>
      <c r="AKD80" s="233"/>
      <c r="AKE80" s="233"/>
      <c r="AKF80" s="233"/>
      <c r="AKG80" s="233"/>
      <c r="AKH80" s="233"/>
      <c r="AKI80" s="233"/>
      <c r="AKJ80" s="233"/>
      <c r="AKK80" s="233"/>
      <c r="AKL80" s="233"/>
      <c r="AKM80" s="233"/>
      <c r="AKN80" s="233"/>
      <c r="AKO80" s="233"/>
      <c r="AKP80" s="233"/>
      <c r="AKQ80" s="233"/>
      <c r="AKR80" s="233"/>
      <c r="AKS80" s="233"/>
      <c r="AKT80" s="233"/>
      <c r="AKU80" s="233"/>
      <c r="AKV80" s="233"/>
      <c r="AKW80" s="233"/>
      <c r="AKX80" s="233"/>
      <c r="AKY80" s="233"/>
      <c r="AKZ80" s="233"/>
      <c r="ALA80" s="233"/>
      <c r="ALB80" s="233"/>
      <c r="ALC80" s="233"/>
      <c r="ALD80" s="233"/>
      <c r="ALE80" s="233"/>
      <c r="ALF80" s="233"/>
      <c r="ALG80" s="233"/>
      <c r="ALH80" s="233"/>
      <c r="ALI80" s="233"/>
      <c r="ALJ80" s="233"/>
      <c r="ALK80" s="233"/>
      <c r="ALL80" s="233"/>
      <c r="ALM80" s="233"/>
      <c r="ALN80" s="233"/>
      <c r="ALO80" s="233"/>
      <c r="ALP80" s="233"/>
      <c r="ALQ80" s="233"/>
      <c r="ALR80" s="233"/>
      <c r="ALS80" s="233"/>
      <c r="ALT80" s="233"/>
      <c r="ALU80" s="233"/>
      <c r="ALV80" s="233"/>
      <c r="ALW80" s="233"/>
      <c r="ALX80" s="233"/>
      <c r="ALY80" s="233"/>
      <c r="ALZ80" s="233"/>
      <c r="AMA80" s="233"/>
    </row>
    <row r="81" spans="1:1015" ht="12">
      <c r="A81" s="256">
        <f>A79+1</f>
        <v>2</v>
      </c>
      <c r="B81" s="275" t="s">
        <v>217</v>
      </c>
      <c r="C81" s="258" t="s">
        <v>131</v>
      </c>
      <c r="D81" s="256">
        <v>1</v>
      </c>
      <c r="E81" s="246"/>
      <c r="F81" s="254">
        <f>E81*D81</f>
        <v>0</v>
      </c>
      <c r="G81" s="241"/>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7"/>
      <c r="DW81" s="247"/>
      <c r="DX81" s="247"/>
      <c r="DY81" s="247"/>
      <c r="DZ81" s="247"/>
      <c r="EA81" s="247"/>
      <c r="EB81" s="247"/>
      <c r="EC81" s="247"/>
      <c r="ED81" s="247"/>
      <c r="EE81" s="247"/>
      <c r="EF81" s="247"/>
      <c r="EG81" s="247"/>
      <c r="EH81" s="247"/>
      <c r="EI81" s="247"/>
      <c r="EJ81" s="247"/>
      <c r="EK81" s="247"/>
      <c r="EL81" s="247"/>
      <c r="EM81" s="247"/>
      <c r="EN81" s="247"/>
      <c r="EO81" s="247"/>
      <c r="EP81" s="247"/>
      <c r="EQ81" s="247"/>
      <c r="ER81" s="247"/>
      <c r="ES81" s="247"/>
      <c r="ET81" s="247"/>
      <c r="EU81" s="247"/>
      <c r="EV81" s="247"/>
      <c r="EW81" s="247"/>
      <c r="EX81" s="247"/>
      <c r="EY81" s="247"/>
      <c r="EZ81" s="247"/>
      <c r="FA81" s="247"/>
      <c r="FB81" s="247"/>
      <c r="FC81" s="247"/>
      <c r="FD81" s="247"/>
      <c r="FE81" s="247"/>
      <c r="FF81" s="247"/>
      <c r="FG81" s="247"/>
      <c r="FH81" s="247"/>
      <c r="FI81" s="247"/>
      <c r="FJ81" s="247"/>
      <c r="FK81" s="247"/>
      <c r="FL81" s="247"/>
      <c r="FM81" s="247"/>
      <c r="FN81" s="247"/>
      <c r="FO81" s="247"/>
      <c r="FP81" s="247"/>
      <c r="FQ81" s="247"/>
      <c r="FR81" s="247"/>
      <c r="FS81" s="247"/>
      <c r="FT81" s="247"/>
      <c r="FU81" s="247"/>
      <c r="FV81" s="247"/>
      <c r="FW81" s="247"/>
      <c r="FX81" s="247"/>
      <c r="FY81" s="247"/>
      <c r="FZ81" s="247"/>
      <c r="GA81" s="247"/>
      <c r="GB81" s="247"/>
      <c r="GC81" s="247"/>
      <c r="GD81" s="247"/>
      <c r="GE81" s="247"/>
      <c r="GF81" s="247"/>
      <c r="GG81" s="247"/>
      <c r="GH81" s="247"/>
      <c r="GI81" s="247"/>
      <c r="GJ81" s="247"/>
      <c r="GK81" s="247"/>
      <c r="GL81" s="247"/>
      <c r="GM81" s="247"/>
      <c r="GN81" s="247"/>
      <c r="GO81" s="247"/>
      <c r="GP81" s="247"/>
      <c r="GQ81" s="247"/>
      <c r="GR81" s="247"/>
      <c r="GS81" s="247"/>
      <c r="GT81" s="247"/>
      <c r="GU81" s="247"/>
      <c r="GV81" s="247"/>
      <c r="GW81" s="247"/>
      <c r="GX81" s="247"/>
      <c r="GY81" s="247"/>
      <c r="GZ81" s="247"/>
      <c r="HA81" s="247"/>
      <c r="HB81" s="247"/>
      <c r="HC81" s="247"/>
      <c r="HD81" s="247"/>
      <c r="HE81" s="247"/>
      <c r="HF81" s="247"/>
      <c r="HG81" s="247"/>
      <c r="HH81" s="247"/>
      <c r="HI81" s="247"/>
      <c r="HJ81" s="247"/>
      <c r="HK81" s="247"/>
      <c r="HL81" s="247"/>
      <c r="HM81" s="247"/>
      <c r="HN81" s="247"/>
      <c r="HO81" s="247"/>
      <c r="HP81" s="247"/>
      <c r="HQ81" s="247"/>
      <c r="HR81" s="247"/>
      <c r="HS81" s="247"/>
      <c r="HT81" s="247"/>
      <c r="HU81" s="247"/>
      <c r="HV81" s="247"/>
      <c r="HW81" s="247"/>
      <c r="HX81" s="247"/>
      <c r="HY81" s="247"/>
      <c r="HZ81" s="247"/>
      <c r="IA81" s="247"/>
      <c r="IB81" s="247"/>
      <c r="IC81" s="247"/>
      <c r="ID81" s="247"/>
      <c r="IE81" s="247"/>
      <c r="IF81" s="247"/>
      <c r="IG81" s="247"/>
      <c r="IH81" s="247"/>
      <c r="II81" s="247"/>
      <c r="IJ81" s="247"/>
      <c r="IK81" s="247"/>
      <c r="IL81" s="247"/>
      <c r="IM81" s="247"/>
      <c r="IN81" s="247"/>
      <c r="IO81" s="241"/>
      <c r="IP81" s="241"/>
      <c r="IQ81" s="241"/>
      <c r="IR81" s="241"/>
      <c r="IS81" s="241"/>
      <c r="IT81" s="241"/>
      <c r="IU81" s="241"/>
      <c r="IV81" s="241"/>
      <c r="IW81" s="241"/>
      <c r="IX81" s="241"/>
      <c r="IY81" s="241"/>
      <c r="IZ81" s="241"/>
      <c r="JA81" s="241"/>
      <c r="JB81" s="241"/>
      <c r="JC81" s="241"/>
      <c r="JD81" s="241"/>
      <c r="JE81" s="241"/>
      <c r="JF81" s="241"/>
      <c r="JG81" s="241"/>
      <c r="JH81" s="241"/>
      <c r="JI81" s="241"/>
      <c r="JJ81" s="241"/>
      <c r="JK81" s="241"/>
      <c r="JL81" s="241"/>
      <c r="JM81" s="241"/>
      <c r="JN81" s="241"/>
      <c r="JO81" s="241"/>
      <c r="JP81" s="241"/>
      <c r="JQ81" s="241"/>
      <c r="JR81" s="241"/>
      <c r="JS81" s="241"/>
      <c r="JT81" s="241"/>
      <c r="JU81" s="241"/>
      <c r="JV81" s="241"/>
      <c r="JW81" s="241"/>
      <c r="JX81" s="241"/>
      <c r="JY81" s="241"/>
      <c r="JZ81" s="241"/>
      <c r="KA81" s="241"/>
      <c r="KB81" s="241"/>
      <c r="KC81" s="241"/>
      <c r="KD81" s="241"/>
      <c r="KE81" s="241"/>
      <c r="KF81" s="241"/>
      <c r="KG81" s="241"/>
      <c r="KH81" s="241"/>
      <c r="KI81" s="241"/>
      <c r="KJ81" s="241"/>
      <c r="KK81" s="241"/>
      <c r="KL81" s="241"/>
      <c r="KM81" s="241"/>
      <c r="KN81" s="241"/>
      <c r="KO81" s="241"/>
      <c r="KP81" s="241"/>
      <c r="KQ81" s="241"/>
      <c r="KR81" s="241"/>
      <c r="KS81" s="241"/>
      <c r="KT81" s="241"/>
      <c r="KU81" s="241"/>
      <c r="KV81" s="241"/>
      <c r="KW81" s="241"/>
      <c r="KX81" s="241"/>
      <c r="KY81" s="241"/>
      <c r="KZ81" s="241"/>
      <c r="LA81" s="241"/>
      <c r="LB81" s="241"/>
      <c r="LC81" s="241"/>
      <c r="LD81" s="241"/>
      <c r="LE81" s="241"/>
      <c r="LF81" s="241"/>
      <c r="LG81" s="241"/>
      <c r="LH81" s="241"/>
      <c r="LI81" s="241"/>
      <c r="LJ81" s="241"/>
      <c r="LK81" s="241"/>
      <c r="LL81" s="241"/>
      <c r="LM81" s="241"/>
      <c r="LN81" s="241"/>
      <c r="LO81" s="241"/>
      <c r="LP81" s="241"/>
      <c r="LQ81" s="241"/>
      <c r="LR81" s="241"/>
      <c r="LS81" s="241"/>
      <c r="LT81" s="241"/>
      <c r="LU81" s="241"/>
      <c r="LV81" s="241"/>
      <c r="LW81" s="241"/>
      <c r="LX81" s="241"/>
      <c r="LY81" s="241"/>
      <c r="LZ81" s="241"/>
      <c r="MA81" s="241"/>
      <c r="MB81" s="241"/>
      <c r="MC81" s="241"/>
      <c r="MD81" s="241"/>
      <c r="ME81" s="241"/>
      <c r="MF81" s="241"/>
      <c r="MG81" s="241"/>
      <c r="MH81" s="241"/>
      <c r="MI81" s="241"/>
      <c r="MJ81" s="241"/>
      <c r="MK81" s="241"/>
      <c r="ML81" s="241"/>
      <c r="MM81" s="241"/>
      <c r="MN81" s="241"/>
      <c r="MO81" s="241"/>
      <c r="MP81" s="241"/>
      <c r="MQ81" s="241"/>
      <c r="MR81" s="241"/>
      <c r="MS81" s="241"/>
      <c r="MT81" s="241"/>
      <c r="MU81" s="241"/>
      <c r="MV81" s="241"/>
      <c r="MW81" s="241"/>
      <c r="MX81" s="241"/>
      <c r="MY81" s="241"/>
      <c r="MZ81" s="241"/>
      <c r="NA81" s="241"/>
      <c r="NB81" s="241"/>
      <c r="NC81" s="241"/>
      <c r="ND81" s="241"/>
      <c r="NE81" s="241"/>
      <c r="NF81" s="241"/>
      <c r="NG81" s="241"/>
      <c r="NH81" s="241"/>
      <c r="NI81" s="241"/>
      <c r="NJ81" s="241"/>
      <c r="NK81" s="241"/>
      <c r="NL81" s="241"/>
      <c r="NM81" s="241"/>
      <c r="NN81" s="241"/>
      <c r="NO81" s="241"/>
      <c r="NP81" s="241"/>
      <c r="NQ81" s="241"/>
      <c r="NR81" s="241"/>
      <c r="NS81" s="241"/>
      <c r="NT81" s="241"/>
      <c r="NU81" s="241"/>
      <c r="NV81" s="241"/>
      <c r="NW81" s="241"/>
      <c r="NX81" s="241"/>
      <c r="NY81" s="241"/>
      <c r="NZ81" s="241"/>
      <c r="OA81" s="241"/>
      <c r="OB81" s="241"/>
      <c r="OC81" s="241"/>
      <c r="OD81" s="241"/>
      <c r="OE81" s="241"/>
      <c r="OF81" s="241"/>
      <c r="OG81" s="241"/>
      <c r="OH81" s="241"/>
      <c r="OI81" s="241"/>
      <c r="OJ81" s="241"/>
      <c r="OK81" s="241"/>
      <c r="OL81" s="241"/>
      <c r="OM81" s="241"/>
      <c r="ON81" s="241"/>
      <c r="OO81" s="241"/>
      <c r="OP81" s="241"/>
      <c r="OQ81" s="241"/>
      <c r="OR81" s="241"/>
      <c r="OS81" s="241"/>
      <c r="OT81" s="241"/>
      <c r="OU81" s="241"/>
      <c r="OV81" s="241"/>
      <c r="OW81" s="241"/>
      <c r="OX81" s="241"/>
      <c r="OY81" s="241"/>
      <c r="OZ81" s="241"/>
      <c r="PA81" s="241"/>
      <c r="PB81" s="241"/>
      <c r="PC81" s="241"/>
      <c r="PD81" s="241"/>
      <c r="PE81" s="241"/>
      <c r="PF81" s="241"/>
      <c r="PG81" s="241"/>
      <c r="PH81" s="241"/>
      <c r="PI81" s="241"/>
      <c r="PJ81" s="241"/>
      <c r="PK81" s="241"/>
      <c r="PL81" s="241"/>
      <c r="PM81" s="241"/>
      <c r="PN81" s="241"/>
      <c r="PO81" s="241"/>
      <c r="PP81" s="241"/>
      <c r="PQ81" s="241"/>
      <c r="PR81" s="241"/>
      <c r="PS81" s="241"/>
      <c r="PT81" s="241"/>
      <c r="PU81" s="241"/>
      <c r="PV81" s="241"/>
      <c r="PW81" s="241"/>
      <c r="PX81" s="241"/>
      <c r="PY81" s="241"/>
      <c r="PZ81" s="241"/>
      <c r="QA81" s="241"/>
      <c r="QB81" s="241"/>
      <c r="QC81" s="241"/>
      <c r="QD81" s="241"/>
      <c r="QE81" s="241"/>
      <c r="QF81" s="241"/>
      <c r="QG81" s="241"/>
      <c r="QH81" s="241"/>
      <c r="QI81" s="241"/>
      <c r="QJ81" s="241"/>
      <c r="QK81" s="241"/>
      <c r="QL81" s="241"/>
      <c r="QM81" s="241"/>
      <c r="QN81" s="241"/>
      <c r="QO81" s="241"/>
      <c r="QP81" s="241"/>
      <c r="QQ81" s="241"/>
      <c r="QR81" s="241"/>
      <c r="QS81" s="241"/>
      <c r="QT81" s="241"/>
      <c r="QU81" s="241"/>
      <c r="QV81" s="241"/>
      <c r="QW81" s="241"/>
      <c r="QX81" s="241"/>
      <c r="QY81" s="241"/>
      <c r="QZ81" s="241"/>
      <c r="RA81" s="241"/>
      <c r="RB81" s="241"/>
      <c r="RC81" s="241"/>
      <c r="RD81" s="241"/>
      <c r="RE81" s="241"/>
      <c r="RF81" s="241"/>
      <c r="RG81" s="241"/>
      <c r="RH81" s="241"/>
      <c r="RI81" s="241"/>
      <c r="RJ81" s="241"/>
      <c r="RK81" s="241"/>
      <c r="RL81" s="241"/>
      <c r="RM81" s="241"/>
      <c r="RN81" s="241"/>
      <c r="RO81" s="241"/>
      <c r="RP81" s="241"/>
      <c r="RQ81" s="241"/>
      <c r="RR81" s="241"/>
      <c r="RS81" s="241"/>
      <c r="RT81" s="241"/>
      <c r="RU81" s="241"/>
      <c r="RV81" s="241"/>
      <c r="RW81" s="241"/>
      <c r="RX81" s="241"/>
      <c r="RY81" s="241"/>
      <c r="RZ81" s="241"/>
      <c r="SA81" s="241"/>
      <c r="SB81" s="241"/>
      <c r="SC81" s="241"/>
      <c r="SD81" s="241"/>
      <c r="SE81" s="241"/>
      <c r="SF81" s="241"/>
      <c r="SG81" s="241"/>
      <c r="SH81" s="241"/>
      <c r="SI81" s="241"/>
      <c r="SJ81" s="241"/>
      <c r="SK81" s="241"/>
      <c r="SL81" s="241"/>
      <c r="SM81" s="241"/>
      <c r="SN81" s="241"/>
      <c r="SO81" s="241"/>
      <c r="SP81" s="241"/>
      <c r="SQ81" s="241"/>
      <c r="SR81" s="241"/>
      <c r="SS81" s="241"/>
      <c r="ST81" s="241"/>
      <c r="SU81" s="241"/>
      <c r="SV81" s="241"/>
      <c r="SW81" s="241"/>
      <c r="SX81" s="241"/>
      <c r="SY81" s="241"/>
      <c r="SZ81" s="241"/>
      <c r="TA81" s="241"/>
      <c r="TB81" s="241"/>
      <c r="TC81" s="241"/>
      <c r="TD81" s="241"/>
      <c r="TE81" s="241"/>
      <c r="TF81" s="241"/>
      <c r="TG81" s="241"/>
      <c r="TH81" s="241"/>
      <c r="TI81" s="241"/>
      <c r="TJ81" s="241"/>
      <c r="TK81" s="241"/>
      <c r="TL81" s="241"/>
      <c r="TM81" s="241"/>
      <c r="TN81" s="241"/>
      <c r="TO81" s="241"/>
      <c r="TP81" s="241"/>
      <c r="TQ81" s="241"/>
      <c r="TR81" s="241"/>
      <c r="TS81" s="241"/>
      <c r="TT81" s="241"/>
      <c r="TU81" s="241"/>
      <c r="TV81" s="241"/>
      <c r="TW81" s="241"/>
      <c r="TX81" s="241"/>
      <c r="TY81" s="241"/>
      <c r="TZ81" s="241"/>
      <c r="UA81" s="241"/>
      <c r="UB81" s="241"/>
      <c r="UC81" s="241"/>
      <c r="UD81" s="241"/>
      <c r="UE81" s="241"/>
      <c r="UF81" s="241"/>
      <c r="UG81" s="241"/>
      <c r="UH81" s="241"/>
      <c r="UI81" s="241"/>
      <c r="UJ81" s="241"/>
      <c r="UK81" s="241"/>
      <c r="UL81" s="241"/>
      <c r="UM81" s="241"/>
      <c r="UN81" s="241"/>
      <c r="UO81" s="241"/>
      <c r="UP81" s="241"/>
      <c r="UQ81" s="241"/>
      <c r="UR81" s="241"/>
      <c r="US81" s="241"/>
      <c r="UT81" s="241"/>
      <c r="UU81" s="241"/>
      <c r="UV81" s="241"/>
      <c r="UW81" s="241"/>
      <c r="UX81" s="241"/>
      <c r="UY81" s="241"/>
      <c r="UZ81" s="241"/>
      <c r="VA81" s="241"/>
      <c r="VB81" s="241"/>
      <c r="VC81" s="241"/>
      <c r="VD81" s="241"/>
      <c r="VE81" s="241"/>
      <c r="VF81" s="241"/>
      <c r="VG81" s="241"/>
      <c r="VH81" s="241"/>
      <c r="VI81" s="241"/>
      <c r="VJ81" s="241"/>
      <c r="VK81" s="241"/>
      <c r="VL81" s="241"/>
      <c r="VM81" s="241"/>
      <c r="VN81" s="241"/>
      <c r="VO81" s="241"/>
      <c r="VP81" s="241"/>
      <c r="VQ81" s="241"/>
      <c r="VR81" s="241"/>
      <c r="VS81" s="241"/>
      <c r="VT81" s="241"/>
      <c r="VU81" s="241"/>
      <c r="VV81" s="241"/>
      <c r="VW81" s="241"/>
      <c r="VX81" s="241"/>
      <c r="VY81" s="241"/>
      <c r="VZ81" s="241"/>
      <c r="WA81" s="241"/>
      <c r="WB81" s="241"/>
      <c r="WC81" s="241"/>
      <c r="WD81" s="241"/>
      <c r="WE81" s="241"/>
      <c r="WF81" s="241"/>
      <c r="WG81" s="241"/>
      <c r="WH81" s="241"/>
      <c r="WI81" s="241"/>
      <c r="WJ81" s="241"/>
      <c r="WK81" s="241"/>
      <c r="WL81" s="241"/>
      <c r="WM81" s="241"/>
      <c r="WN81" s="241"/>
      <c r="WO81" s="241"/>
      <c r="WP81" s="241"/>
      <c r="WQ81" s="241"/>
      <c r="WR81" s="241"/>
      <c r="WS81" s="241"/>
      <c r="WT81" s="241"/>
      <c r="WU81" s="241"/>
      <c r="WV81" s="241"/>
      <c r="WW81" s="241"/>
      <c r="WX81" s="241"/>
      <c r="WY81" s="241"/>
      <c r="WZ81" s="241"/>
      <c r="XA81" s="241"/>
      <c r="XB81" s="241"/>
      <c r="XC81" s="241"/>
      <c r="XD81" s="241"/>
      <c r="XE81" s="241"/>
      <c r="XF81" s="241"/>
      <c r="XG81" s="241"/>
      <c r="XH81" s="241"/>
      <c r="XI81" s="241"/>
      <c r="XJ81" s="241"/>
      <c r="XK81" s="241"/>
      <c r="XL81" s="241"/>
      <c r="XM81" s="241"/>
      <c r="XN81" s="241"/>
      <c r="XO81" s="241"/>
      <c r="XP81" s="241"/>
      <c r="XQ81" s="241"/>
      <c r="XR81" s="241"/>
      <c r="XS81" s="241"/>
      <c r="XT81" s="241"/>
      <c r="XU81" s="241"/>
      <c r="XV81" s="241"/>
      <c r="XW81" s="241"/>
      <c r="XX81" s="241"/>
      <c r="XY81" s="241"/>
      <c r="XZ81" s="241"/>
      <c r="YA81" s="241"/>
      <c r="YB81" s="241"/>
      <c r="YC81" s="241"/>
      <c r="YD81" s="241"/>
      <c r="YE81" s="241"/>
      <c r="YF81" s="241"/>
      <c r="YG81" s="241"/>
      <c r="YH81" s="241"/>
      <c r="YI81" s="241"/>
      <c r="YJ81" s="241"/>
      <c r="YK81" s="241"/>
      <c r="YL81" s="241"/>
      <c r="YM81" s="241"/>
      <c r="YN81" s="241"/>
      <c r="YO81" s="241"/>
      <c r="YP81" s="241"/>
      <c r="YQ81" s="241"/>
      <c r="YR81" s="241"/>
      <c r="YS81" s="241"/>
      <c r="YT81" s="241"/>
      <c r="YU81" s="241"/>
      <c r="YV81" s="241"/>
      <c r="YW81" s="241"/>
      <c r="YX81" s="241"/>
      <c r="YY81" s="241"/>
      <c r="YZ81" s="241"/>
      <c r="ZA81" s="241"/>
      <c r="ZB81" s="241"/>
      <c r="ZC81" s="241"/>
      <c r="ZD81" s="241"/>
      <c r="ZE81" s="241"/>
      <c r="ZF81" s="241"/>
      <c r="ZG81" s="241"/>
      <c r="ZH81" s="241"/>
      <c r="ZI81" s="241"/>
      <c r="ZJ81" s="241"/>
      <c r="ZK81" s="241"/>
      <c r="ZL81" s="241"/>
      <c r="ZM81" s="241"/>
      <c r="ZN81" s="241"/>
      <c r="ZO81" s="241"/>
      <c r="ZP81" s="241"/>
      <c r="ZQ81" s="241"/>
      <c r="ZR81" s="241"/>
      <c r="ZS81" s="241"/>
      <c r="ZT81" s="241"/>
      <c r="ZU81" s="241"/>
      <c r="ZV81" s="241"/>
      <c r="ZW81" s="241"/>
      <c r="ZX81" s="241"/>
      <c r="ZY81" s="241"/>
      <c r="ZZ81" s="241"/>
      <c r="AAA81" s="241"/>
      <c r="AAB81" s="241"/>
      <c r="AAC81" s="241"/>
      <c r="AAD81" s="241"/>
      <c r="AAE81" s="241"/>
      <c r="AAF81" s="241"/>
      <c r="AAG81" s="241"/>
      <c r="AAH81" s="241"/>
      <c r="AAI81" s="241"/>
      <c r="AAJ81" s="241"/>
      <c r="AAK81" s="241"/>
      <c r="AAL81" s="241"/>
      <c r="AAM81" s="241"/>
      <c r="AAN81" s="241"/>
      <c r="AAO81" s="241"/>
      <c r="AAP81" s="241"/>
      <c r="AAQ81" s="241"/>
      <c r="AAR81" s="241"/>
      <c r="AAS81" s="241"/>
      <c r="AAT81" s="241"/>
      <c r="AAU81" s="241"/>
      <c r="AAV81" s="241"/>
      <c r="AAW81" s="241"/>
      <c r="AAX81" s="241"/>
      <c r="AAY81" s="241"/>
      <c r="AAZ81" s="241"/>
      <c r="ABA81" s="241"/>
      <c r="ABB81" s="241"/>
      <c r="ABC81" s="241"/>
      <c r="ABD81" s="241"/>
      <c r="ABE81" s="241"/>
      <c r="ABF81" s="241"/>
      <c r="ABG81" s="241"/>
      <c r="ABH81" s="241"/>
      <c r="ABI81" s="241"/>
      <c r="ABJ81" s="241"/>
      <c r="ABK81" s="241"/>
      <c r="ABL81" s="241"/>
      <c r="ABM81" s="241"/>
      <c r="ABN81" s="241"/>
      <c r="ABO81" s="241"/>
      <c r="ABP81" s="241"/>
      <c r="ABQ81" s="241"/>
      <c r="ABR81" s="241"/>
      <c r="ABS81" s="241"/>
      <c r="ABT81" s="241"/>
      <c r="ABU81" s="241"/>
      <c r="ABV81" s="241"/>
      <c r="ABW81" s="241"/>
      <c r="ABX81" s="241"/>
      <c r="ABY81" s="241"/>
      <c r="ABZ81" s="241"/>
      <c r="ACA81" s="241"/>
      <c r="ACB81" s="241"/>
      <c r="ACC81" s="241"/>
      <c r="ACD81" s="241"/>
      <c r="ACE81" s="241"/>
      <c r="ACF81" s="241"/>
      <c r="ACG81" s="241"/>
      <c r="ACH81" s="241"/>
      <c r="ACI81" s="241"/>
      <c r="ACJ81" s="241"/>
      <c r="ACK81" s="241"/>
      <c r="ACL81" s="241"/>
      <c r="ACM81" s="241"/>
      <c r="ACN81" s="241"/>
      <c r="ACO81" s="241"/>
      <c r="ACP81" s="241"/>
      <c r="ACQ81" s="241"/>
      <c r="ACR81" s="241"/>
      <c r="ACS81" s="241"/>
      <c r="ACT81" s="241"/>
      <c r="ACU81" s="241"/>
      <c r="ACV81" s="241"/>
      <c r="ACW81" s="241"/>
      <c r="ACX81" s="241"/>
      <c r="ACY81" s="241"/>
      <c r="ACZ81" s="241"/>
      <c r="ADA81" s="241"/>
      <c r="ADB81" s="241"/>
      <c r="ADC81" s="241"/>
      <c r="ADD81" s="241"/>
      <c r="ADE81" s="241"/>
      <c r="ADF81" s="241"/>
      <c r="ADG81" s="241"/>
      <c r="ADH81" s="241"/>
      <c r="ADI81" s="241"/>
      <c r="ADJ81" s="241"/>
      <c r="ADK81" s="241"/>
      <c r="ADL81" s="241"/>
      <c r="ADM81" s="241"/>
      <c r="ADN81" s="241"/>
      <c r="ADO81" s="241"/>
      <c r="ADP81" s="241"/>
      <c r="ADQ81" s="241"/>
      <c r="ADR81" s="241"/>
      <c r="ADS81" s="241"/>
      <c r="ADT81" s="241"/>
      <c r="ADU81" s="241"/>
      <c r="ADV81" s="241"/>
      <c r="ADW81" s="241"/>
      <c r="ADX81" s="241"/>
      <c r="ADY81" s="241"/>
      <c r="ADZ81" s="241"/>
      <c r="AEA81" s="241"/>
      <c r="AEB81" s="241"/>
      <c r="AEC81" s="241"/>
      <c r="AED81" s="241"/>
      <c r="AEE81" s="241"/>
      <c r="AEF81" s="241"/>
      <c r="AEG81" s="241"/>
      <c r="AEH81" s="241"/>
      <c r="AEI81" s="241"/>
      <c r="AEJ81" s="241"/>
      <c r="AEK81" s="241"/>
      <c r="AEL81" s="241"/>
      <c r="AEM81" s="241"/>
      <c r="AEN81" s="241"/>
      <c r="AEO81" s="241"/>
      <c r="AEP81" s="241"/>
      <c r="AEQ81" s="241"/>
      <c r="AER81" s="241"/>
      <c r="AES81" s="241"/>
      <c r="AET81" s="241"/>
      <c r="AEU81" s="241"/>
      <c r="AEV81" s="241"/>
      <c r="AEW81" s="241"/>
      <c r="AEX81" s="241"/>
      <c r="AEY81" s="241"/>
      <c r="AEZ81" s="241"/>
      <c r="AFA81" s="241"/>
      <c r="AFB81" s="241"/>
      <c r="AFC81" s="241"/>
      <c r="AFD81" s="241"/>
      <c r="AFE81" s="241"/>
      <c r="AFF81" s="241"/>
      <c r="AFG81" s="241"/>
      <c r="AFH81" s="241"/>
      <c r="AFI81" s="241"/>
      <c r="AFJ81" s="241"/>
      <c r="AFK81" s="241"/>
      <c r="AFL81" s="241"/>
      <c r="AFM81" s="241"/>
      <c r="AFN81" s="241"/>
      <c r="AFO81" s="241"/>
      <c r="AFP81" s="241"/>
      <c r="AFQ81" s="241"/>
      <c r="AFR81" s="241"/>
      <c r="AFS81" s="241"/>
      <c r="AFT81" s="241"/>
      <c r="AFU81" s="241"/>
      <c r="AFV81" s="241"/>
      <c r="AFW81" s="241"/>
      <c r="AFX81" s="241"/>
      <c r="AFY81" s="241"/>
      <c r="AFZ81" s="241"/>
      <c r="AGA81" s="241"/>
      <c r="AGB81" s="241"/>
      <c r="AGC81" s="241"/>
      <c r="AGD81" s="241"/>
      <c r="AGE81" s="241"/>
      <c r="AGF81" s="241"/>
      <c r="AGG81" s="241"/>
      <c r="AGH81" s="241"/>
      <c r="AGI81" s="241"/>
      <c r="AGJ81" s="241"/>
      <c r="AGK81" s="241"/>
      <c r="AGL81" s="241"/>
      <c r="AGM81" s="241"/>
      <c r="AGN81" s="241"/>
      <c r="AGO81" s="241"/>
      <c r="AGP81" s="241"/>
      <c r="AGQ81" s="241"/>
      <c r="AGR81" s="241"/>
      <c r="AGS81" s="241"/>
      <c r="AGT81" s="241"/>
      <c r="AGU81" s="241"/>
      <c r="AGV81" s="241"/>
      <c r="AGW81" s="241"/>
      <c r="AGX81" s="241"/>
      <c r="AGY81" s="241"/>
      <c r="AGZ81" s="241"/>
      <c r="AHA81" s="241"/>
      <c r="AHB81" s="241"/>
      <c r="AHC81" s="241"/>
      <c r="AHD81" s="241"/>
      <c r="AHE81" s="241"/>
      <c r="AHF81" s="241"/>
      <c r="AHG81" s="241"/>
      <c r="AHH81" s="241"/>
      <c r="AHI81" s="241"/>
      <c r="AHJ81" s="241"/>
      <c r="AHK81" s="241"/>
      <c r="AHL81" s="241"/>
      <c r="AHM81" s="241"/>
      <c r="AHN81" s="241"/>
      <c r="AHO81" s="241"/>
      <c r="AHP81" s="241"/>
      <c r="AHQ81" s="241"/>
      <c r="AHR81" s="241"/>
      <c r="AHS81" s="241"/>
      <c r="AHT81" s="241"/>
      <c r="AHU81" s="241"/>
      <c r="AHV81" s="241"/>
      <c r="AHW81" s="241"/>
      <c r="AHX81" s="241"/>
      <c r="AHY81" s="241"/>
      <c r="AHZ81" s="241"/>
      <c r="AIA81" s="241"/>
      <c r="AIB81" s="241"/>
      <c r="AIC81" s="241"/>
      <c r="AID81" s="241"/>
      <c r="AIE81" s="241"/>
      <c r="AIF81" s="241"/>
      <c r="AIG81" s="241"/>
      <c r="AIH81" s="241"/>
      <c r="AII81" s="241"/>
      <c r="AIJ81" s="241"/>
      <c r="AIK81" s="241"/>
      <c r="AIL81" s="241"/>
      <c r="AIM81" s="241"/>
      <c r="AIN81" s="241"/>
      <c r="AIO81" s="241"/>
      <c r="AIP81" s="241"/>
      <c r="AIQ81" s="241"/>
      <c r="AIR81" s="241"/>
      <c r="AIS81" s="241"/>
      <c r="AIT81" s="241"/>
      <c r="AIU81" s="241"/>
      <c r="AIV81" s="241"/>
      <c r="AIW81" s="241"/>
      <c r="AIX81" s="241"/>
      <c r="AIY81" s="241"/>
      <c r="AIZ81" s="241"/>
      <c r="AJA81" s="241"/>
      <c r="AJB81" s="241"/>
      <c r="AJC81" s="241"/>
      <c r="AJD81" s="241"/>
      <c r="AJE81" s="241"/>
      <c r="AJF81" s="241"/>
      <c r="AJG81" s="241"/>
      <c r="AJH81" s="241"/>
      <c r="AJI81" s="241"/>
      <c r="AJJ81" s="241"/>
      <c r="AJK81" s="241"/>
      <c r="AJL81" s="241"/>
      <c r="AJM81" s="241"/>
      <c r="AJN81" s="241"/>
      <c r="AJO81" s="241"/>
      <c r="AJP81" s="241"/>
      <c r="AJQ81" s="241"/>
      <c r="AJR81" s="241"/>
      <c r="AJS81" s="241"/>
      <c r="AJT81" s="241"/>
      <c r="AJU81" s="241"/>
      <c r="AJV81" s="241"/>
      <c r="AJW81" s="241"/>
      <c r="AJX81" s="241"/>
      <c r="AJY81" s="241"/>
      <c r="AJZ81" s="241"/>
      <c r="AKA81" s="241"/>
      <c r="AKB81" s="241"/>
      <c r="AKC81" s="241"/>
      <c r="AKD81" s="241"/>
      <c r="AKE81" s="241"/>
      <c r="AKF81" s="241"/>
      <c r="AKG81" s="241"/>
      <c r="AKH81" s="241"/>
      <c r="AKI81" s="241"/>
      <c r="AKJ81" s="241"/>
      <c r="AKK81" s="241"/>
      <c r="AKL81" s="241"/>
      <c r="AKM81" s="241"/>
      <c r="AKN81" s="241"/>
      <c r="AKO81" s="241"/>
      <c r="AKP81" s="241"/>
      <c r="AKQ81" s="241"/>
      <c r="AKR81" s="241"/>
      <c r="AKS81" s="241"/>
      <c r="AKT81" s="241"/>
      <c r="AKU81" s="241"/>
      <c r="AKV81" s="241"/>
      <c r="AKW81" s="241"/>
      <c r="AKX81" s="241"/>
      <c r="AKY81" s="241"/>
      <c r="AKZ81" s="241"/>
      <c r="ALA81" s="241"/>
      <c r="ALB81" s="241"/>
      <c r="ALC81" s="241"/>
      <c r="ALD81" s="241"/>
      <c r="ALE81" s="241"/>
      <c r="ALF81" s="241"/>
      <c r="ALG81" s="241"/>
      <c r="ALH81" s="241"/>
      <c r="ALI81" s="241"/>
      <c r="ALJ81" s="241"/>
      <c r="ALK81" s="241"/>
      <c r="ALL81" s="241"/>
      <c r="ALM81" s="241"/>
      <c r="ALN81" s="241"/>
      <c r="ALO81" s="241"/>
      <c r="ALP81" s="241"/>
      <c r="ALQ81" s="241"/>
      <c r="ALR81" s="241"/>
      <c r="ALS81" s="241"/>
      <c r="ALT81" s="241"/>
      <c r="ALU81" s="241"/>
      <c r="ALV81" s="241"/>
      <c r="ALW81" s="241"/>
      <c r="ALX81" s="241"/>
      <c r="ALY81" s="241"/>
      <c r="ALZ81" s="241"/>
      <c r="AMA81" s="241"/>
    </row>
    <row r="82" spans="1:1015">
      <c r="A82" s="237"/>
      <c r="B82" s="233" t="s">
        <v>219</v>
      </c>
      <c r="C82" s="233"/>
      <c r="D82" s="233"/>
      <c r="E82" s="249"/>
      <c r="F82" s="255"/>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3"/>
      <c r="DD82" s="233"/>
      <c r="DE82" s="233"/>
      <c r="DF82" s="233"/>
      <c r="DG82" s="233"/>
      <c r="DH82" s="233"/>
      <c r="DI82" s="233"/>
      <c r="DJ82" s="233"/>
      <c r="DK82" s="233"/>
      <c r="DL82" s="233"/>
      <c r="DM82" s="233"/>
      <c r="DN82" s="233"/>
      <c r="DO82" s="233"/>
      <c r="DP82" s="233"/>
      <c r="DQ82" s="233"/>
      <c r="DR82" s="233"/>
      <c r="DS82" s="233"/>
      <c r="DT82" s="233"/>
      <c r="DU82" s="233"/>
      <c r="DV82" s="233"/>
      <c r="DW82" s="233"/>
      <c r="DX82" s="233"/>
      <c r="DY82" s="233"/>
      <c r="DZ82" s="233"/>
      <c r="EA82" s="233"/>
      <c r="EB82" s="233"/>
      <c r="EC82" s="233"/>
      <c r="ED82" s="233"/>
      <c r="EE82" s="233"/>
      <c r="EF82" s="233"/>
      <c r="EG82" s="233"/>
      <c r="EH82" s="233"/>
      <c r="EI82" s="233"/>
      <c r="EJ82" s="233"/>
      <c r="EK82" s="233"/>
      <c r="EL82" s="233"/>
      <c r="EM82" s="233"/>
      <c r="EN82" s="233"/>
      <c r="EO82" s="233"/>
      <c r="EP82" s="233"/>
      <c r="EQ82" s="233"/>
      <c r="ER82" s="233"/>
      <c r="ES82" s="233"/>
      <c r="ET82" s="233"/>
      <c r="EU82" s="233"/>
      <c r="EV82" s="233"/>
      <c r="EW82" s="233"/>
      <c r="EX82" s="233"/>
      <c r="EY82" s="233"/>
      <c r="EZ82" s="233"/>
      <c r="FA82" s="233"/>
      <c r="FB82" s="233"/>
      <c r="FC82" s="233"/>
      <c r="FD82" s="233"/>
      <c r="FE82" s="233"/>
      <c r="FF82" s="233"/>
      <c r="FG82" s="233"/>
      <c r="FH82" s="233"/>
      <c r="FI82" s="233"/>
      <c r="FJ82" s="233"/>
      <c r="FK82" s="233"/>
      <c r="FL82" s="233"/>
      <c r="FM82" s="233"/>
      <c r="FN82" s="233"/>
      <c r="FO82" s="233"/>
      <c r="FP82" s="233"/>
      <c r="FQ82" s="233"/>
      <c r="FR82" s="233"/>
      <c r="FS82" s="233"/>
      <c r="FT82" s="233"/>
      <c r="FU82" s="233"/>
      <c r="FV82" s="233"/>
      <c r="FW82" s="233"/>
      <c r="FX82" s="233"/>
      <c r="FY82" s="233"/>
      <c r="FZ82" s="233"/>
      <c r="GA82" s="233"/>
      <c r="GB82" s="233"/>
      <c r="GC82" s="233"/>
      <c r="GD82" s="233"/>
      <c r="GE82" s="233"/>
      <c r="GF82" s="233"/>
      <c r="GG82" s="233"/>
      <c r="GH82" s="233"/>
      <c r="GI82" s="233"/>
      <c r="GJ82" s="233"/>
      <c r="GK82" s="233"/>
      <c r="GL82" s="233"/>
      <c r="GM82" s="233"/>
      <c r="GN82" s="233"/>
      <c r="GO82" s="233"/>
      <c r="GP82" s="233"/>
      <c r="GQ82" s="233"/>
      <c r="GR82" s="233"/>
      <c r="GS82" s="233"/>
      <c r="GT82" s="233"/>
      <c r="GU82" s="233"/>
      <c r="GV82" s="233"/>
      <c r="GW82" s="233"/>
      <c r="GX82" s="233"/>
      <c r="GY82" s="233"/>
      <c r="GZ82" s="233"/>
      <c r="HA82" s="233"/>
      <c r="HB82" s="233"/>
      <c r="HC82" s="233"/>
      <c r="HD82" s="233"/>
      <c r="HE82" s="233"/>
      <c r="HF82" s="233"/>
      <c r="HG82" s="233"/>
      <c r="HH82" s="233"/>
      <c r="HI82" s="233"/>
      <c r="HJ82" s="233"/>
      <c r="HK82" s="233"/>
      <c r="HL82" s="233"/>
      <c r="HM82" s="233"/>
      <c r="HN82" s="233"/>
      <c r="HO82" s="233"/>
      <c r="HP82" s="233"/>
      <c r="HQ82" s="233"/>
      <c r="HR82" s="233"/>
      <c r="HS82" s="233"/>
      <c r="HT82" s="233"/>
      <c r="HU82" s="233"/>
      <c r="HV82" s="233"/>
      <c r="HW82" s="233"/>
      <c r="HX82" s="233"/>
      <c r="HY82" s="233"/>
      <c r="HZ82" s="233"/>
      <c r="IA82" s="233"/>
      <c r="IB82" s="233"/>
      <c r="IC82" s="233"/>
      <c r="ID82" s="233"/>
      <c r="IE82" s="233"/>
      <c r="IF82" s="233"/>
      <c r="IG82" s="233"/>
      <c r="IH82" s="233"/>
      <c r="II82" s="233"/>
      <c r="IJ82" s="233"/>
      <c r="IK82" s="233"/>
      <c r="IL82" s="233"/>
      <c r="IM82" s="233"/>
      <c r="IN82" s="233"/>
      <c r="IO82" s="233"/>
      <c r="IP82" s="233"/>
      <c r="IQ82" s="233"/>
      <c r="IR82" s="233"/>
      <c r="IS82" s="233"/>
      <c r="IT82" s="233"/>
      <c r="IU82" s="233"/>
      <c r="IV82" s="233"/>
      <c r="IW82" s="233"/>
      <c r="IX82" s="233"/>
      <c r="IY82" s="233"/>
      <c r="IZ82" s="233"/>
      <c r="JA82" s="233"/>
      <c r="JB82" s="233"/>
      <c r="JC82" s="233"/>
      <c r="JD82" s="233"/>
      <c r="JE82" s="233"/>
      <c r="JF82" s="233"/>
      <c r="JG82" s="233"/>
      <c r="JH82" s="233"/>
      <c r="JI82" s="233"/>
      <c r="JJ82" s="233"/>
      <c r="JK82" s="233"/>
      <c r="JL82" s="233"/>
      <c r="JM82" s="233"/>
      <c r="JN82" s="233"/>
      <c r="JO82" s="233"/>
      <c r="JP82" s="233"/>
      <c r="JQ82" s="233"/>
      <c r="JR82" s="233"/>
      <c r="JS82" s="233"/>
      <c r="JT82" s="233"/>
      <c r="JU82" s="233"/>
      <c r="JV82" s="233"/>
      <c r="JW82" s="233"/>
      <c r="JX82" s="233"/>
      <c r="JY82" s="233"/>
      <c r="JZ82" s="233"/>
      <c r="KA82" s="233"/>
      <c r="KB82" s="233"/>
      <c r="KC82" s="233"/>
      <c r="KD82" s="233"/>
      <c r="KE82" s="233"/>
      <c r="KF82" s="233"/>
      <c r="KG82" s="233"/>
      <c r="KH82" s="233"/>
      <c r="KI82" s="233"/>
      <c r="KJ82" s="233"/>
      <c r="KK82" s="233"/>
      <c r="KL82" s="233"/>
      <c r="KM82" s="233"/>
      <c r="KN82" s="233"/>
      <c r="KO82" s="233"/>
      <c r="KP82" s="233"/>
      <c r="KQ82" s="233"/>
      <c r="KR82" s="233"/>
      <c r="KS82" s="233"/>
      <c r="KT82" s="233"/>
      <c r="KU82" s="233"/>
      <c r="KV82" s="233"/>
      <c r="KW82" s="233"/>
      <c r="KX82" s="233"/>
      <c r="KY82" s="233"/>
      <c r="KZ82" s="233"/>
      <c r="LA82" s="233"/>
      <c r="LB82" s="233"/>
      <c r="LC82" s="233"/>
      <c r="LD82" s="233"/>
      <c r="LE82" s="233"/>
      <c r="LF82" s="233"/>
      <c r="LG82" s="233"/>
      <c r="LH82" s="233"/>
      <c r="LI82" s="233"/>
      <c r="LJ82" s="233"/>
      <c r="LK82" s="233"/>
      <c r="LL82" s="233"/>
      <c r="LM82" s="233"/>
      <c r="LN82" s="233"/>
      <c r="LO82" s="233"/>
      <c r="LP82" s="233"/>
      <c r="LQ82" s="233"/>
      <c r="LR82" s="233"/>
      <c r="LS82" s="233"/>
      <c r="LT82" s="233"/>
      <c r="LU82" s="233"/>
      <c r="LV82" s="233"/>
      <c r="LW82" s="233"/>
      <c r="LX82" s="233"/>
      <c r="LY82" s="233"/>
      <c r="LZ82" s="233"/>
      <c r="MA82" s="233"/>
      <c r="MB82" s="233"/>
      <c r="MC82" s="233"/>
      <c r="MD82" s="233"/>
      <c r="ME82" s="233"/>
      <c r="MF82" s="233"/>
      <c r="MG82" s="233"/>
      <c r="MH82" s="233"/>
      <c r="MI82" s="233"/>
      <c r="MJ82" s="233"/>
      <c r="MK82" s="233"/>
      <c r="ML82" s="233"/>
      <c r="MM82" s="233"/>
      <c r="MN82" s="233"/>
      <c r="MO82" s="233"/>
      <c r="MP82" s="233"/>
      <c r="MQ82" s="233"/>
      <c r="MR82" s="233"/>
      <c r="MS82" s="233"/>
      <c r="MT82" s="233"/>
      <c r="MU82" s="233"/>
      <c r="MV82" s="233"/>
      <c r="MW82" s="233"/>
      <c r="MX82" s="233"/>
      <c r="MY82" s="233"/>
      <c r="MZ82" s="233"/>
      <c r="NA82" s="233"/>
      <c r="NB82" s="233"/>
      <c r="NC82" s="233"/>
      <c r="ND82" s="233"/>
      <c r="NE82" s="233"/>
      <c r="NF82" s="233"/>
      <c r="NG82" s="233"/>
      <c r="NH82" s="233"/>
      <c r="NI82" s="233"/>
      <c r="NJ82" s="233"/>
      <c r="NK82" s="233"/>
      <c r="NL82" s="233"/>
      <c r="NM82" s="233"/>
      <c r="NN82" s="233"/>
      <c r="NO82" s="233"/>
      <c r="NP82" s="233"/>
      <c r="NQ82" s="233"/>
      <c r="NR82" s="233"/>
      <c r="NS82" s="233"/>
      <c r="NT82" s="233"/>
      <c r="NU82" s="233"/>
      <c r="NV82" s="233"/>
      <c r="NW82" s="233"/>
      <c r="NX82" s="233"/>
      <c r="NY82" s="233"/>
      <c r="NZ82" s="233"/>
      <c r="OA82" s="233"/>
      <c r="OB82" s="233"/>
      <c r="OC82" s="233"/>
      <c r="OD82" s="233"/>
      <c r="OE82" s="233"/>
      <c r="OF82" s="233"/>
      <c r="OG82" s="233"/>
      <c r="OH82" s="233"/>
      <c r="OI82" s="233"/>
      <c r="OJ82" s="233"/>
      <c r="OK82" s="233"/>
      <c r="OL82" s="233"/>
      <c r="OM82" s="233"/>
      <c r="ON82" s="233"/>
      <c r="OO82" s="233"/>
      <c r="OP82" s="233"/>
      <c r="OQ82" s="233"/>
      <c r="OR82" s="233"/>
      <c r="OS82" s="233"/>
      <c r="OT82" s="233"/>
      <c r="OU82" s="233"/>
      <c r="OV82" s="233"/>
      <c r="OW82" s="233"/>
      <c r="OX82" s="233"/>
      <c r="OY82" s="233"/>
      <c r="OZ82" s="233"/>
      <c r="PA82" s="233"/>
      <c r="PB82" s="233"/>
      <c r="PC82" s="233"/>
      <c r="PD82" s="233"/>
      <c r="PE82" s="233"/>
      <c r="PF82" s="233"/>
      <c r="PG82" s="233"/>
      <c r="PH82" s="233"/>
      <c r="PI82" s="233"/>
      <c r="PJ82" s="233"/>
      <c r="PK82" s="233"/>
      <c r="PL82" s="233"/>
      <c r="PM82" s="233"/>
      <c r="PN82" s="233"/>
      <c r="PO82" s="233"/>
      <c r="PP82" s="233"/>
      <c r="PQ82" s="233"/>
      <c r="PR82" s="233"/>
      <c r="PS82" s="233"/>
      <c r="PT82" s="233"/>
      <c r="PU82" s="233"/>
      <c r="PV82" s="233"/>
      <c r="PW82" s="233"/>
      <c r="PX82" s="233"/>
      <c r="PY82" s="233"/>
      <c r="PZ82" s="233"/>
      <c r="QA82" s="233"/>
      <c r="QB82" s="233"/>
      <c r="QC82" s="233"/>
      <c r="QD82" s="233"/>
      <c r="QE82" s="233"/>
      <c r="QF82" s="233"/>
      <c r="QG82" s="233"/>
      <c r="QH82" s="233"/>
      <c r="QI82" s="233"/>
      <c r="QJ82" s="233"/>
      <c r="QK82" s="233"/>
      <c r="QL82" s="233"/>
      <c r="QM82" s="233"/>
      <c r="QN82" s="233"/>
      <c r="QO82" s="233"/>
      <c r="QP82" s="233"/>
      <c r="QQ82" s="233"/>
      <c r="QR82" s="233"/>
      <c r="QS82" s="233"/>
      <c r="QT82" s="233"/>
      <c r="QU82" s="233"/>
      <c r="QV82" s="233"/>
      <c r="QW82" s="233"/>
      <c r="QX82" s="233"/>
      <c r="QY82" s="233"/>
      <c r="QZ82" s="233"/>
      <c r="RA82" s="233"/>
      <c r="RB82" s="233"/>
      <c r="RC82" s="233"/>
      <c r="RD82" s="233"/>
      <c r="RE82" s="233"/>
      <c r="RF82" s="233"/>
      <c r="RG82" s="233"/>
      <c r="RH82" s="233"/>
      <c r="RI82" s="233"/>
      <c r="RJ82" s="233"/>
      <c r="RK82" s="233"/>
      <c r="RL82" s="233"/>
      <c r="RM82" s="233"/>
      <c r="RN82" s="233"/>
      <c r="RO82" s="233"/>
      <c r="RP82" s="233"/>
      <c r="RQ82" s="233"/>
      <c r="RR82" s="233"/>
      <c r="RS82" s="233"/>
      <c r="RT82" s="233"/>
      <c r="RU82" s="233"/>
      <c r="RV82" s="233"/>
      <c r="RW82" s="233"/>
      <c r="RX82" s="233"/>
      <c r="RY82" s="233"/>
      <c r="RZ82" s="233"/>
      <c r="SA82" s="233"/>
      <c r="SB82" s="233"/>
      <c r="SC82" s="233"/>
      <c r="SD82" s="233"/>
      <c r="SE82" s="233"/>
      <c r="SF82" s="233"/>
      <c r="SG82" s="233"/>
      <c r="SH82" s="233"/>
      <c r="SI82" s="233"/>
      <c r="SJ82" s="233"/>
      <c r="SK82" s="233"/>
      <c r="SL82" s="233"/>
      <c r="SM82" s="233"/>
      <c r="SN82" s="233"/>
      <c r="SO82" s="233"/>
      <c r="SP82" s="233"/>
      <c r="SQ82" s="233"/>
      <c r="SR82" s="233"/>
      <c r="SS82" s="233"/>
      <c r="ST82" s="233"/>
      <c r="SU82" s="233"/>
      <c r="SV82" s="233"/>
      <c r="SW82" s="233"/>
      <c r="SX82" s="233"/>
      <c r="SY82" s="233"/>
      <c r="SZ82" s="233"/>
      <c r="TA82" s="233"/>
      <c r="TB82" s="233"/>
      <c r="TC82" s="233"/>
      <c r="TD82" s="233"/>
      <c r="TE82" s="233"/>
      <c r="TF82" s="233"/>
      <c r="TG82" s="233"/>
      <c r="TH82" s="233"/>
      <c r="TI82" s="233"/>
      <c r="TJ82" s="233"/>
      <c r="TK82" s="233"/>
      <c r="TL82" s="233"/>
      <c r="TM82" s="233"/>
      <c r="TN82" s="233"/>
      <c r="TO82" s="233"/>
      <c r="TP82" s="233"/>
      <c r="TQ82" s="233"/>
      <c r="TR82" s="233"/>
      <c r="TS82" s="233"/>
      <c r="TT82" s="233"/>
      <c r="TU82" s="233"/>
      <c r="TV82" s="233"/>
      <c r="TW82" s="233"/>
      <c r="TX82" s="233"/>
      <c r="TY82" s="233"/>
      <c r="TZ82" s="233"/>
      <c r="UA82" s="233"/>
      <c r="UB82" s="233"/>
      <c r="UC82" s="233"/>
      <c r="UD82" s="233"/>
      <c r="UE82" s="233"/>
      <c r="UF82" s="233"/>
      <c r="UG82" s="233"/>
      <c r="UH82" s="233"/>
      <c r="UI82" s="233"/>
      <c r="UJ82" s="233"/>
      <c r="UK82" s="233"/>
      <c r="UL82" s="233"/>
      <c r="UM82" s="233"/>
      <c r="UN82" s="233"/>
      <c r="UO82" s="233"/>
      <c r="UP82" s="233"/>
      <c r="UQ82" s="233"/>
      <c r="UR82" s="233"/>
      <c r="US82" s="233"/>
      <c r="UT82" s="233"/>
      <c r="UU82" s="233"/>
      <c r="UV82" s="233"/>
      <c r="UW82" s="233"/>
      <c r="UX82" s="233"/>
      <c r="UY82" s="233"/>
      <c r="UZ82" s="233"/>
      <c r="VA82" s="233"/>
      <c r="VB82" s="233"/>
      <c r="VC82" s="233"/>
      <c r="VD82" s="233"/>
      <c r="VE82" s="233"/>
      <c r="VF82" s="233"/>
      <c r="VG82" s="233"/>
      <c r="VH82" s="233"/>
      <c r="VI82" s="233"/>
      <c r="VJ82" s="233"/>
      <c r="VK82" s="233"/>
      <c r="VL82" s="233"/>
      <c r="VM82" s="233"/>
      <c r="VN82" s="233"/>
      <c r="VO82" s="233"/>
      <c r="VP82" s="233"/>
      <c r="VQ82" s="233"/>
      <c r="VR82" s="233"/>
      <c r="VS82" s="233"/>
      <c r="VT82" s="233"/>
      <c r="VU82" s="233"/>
      <c r="VV82" s="233"/>
      <c r="VW82" s="233"/>
      <c r="VX82" s="233"/>
      <c r="VY82" s="233"/>
      <c r="VZ82" s="233"/>
      <c r="WA82" s="233"/>
      <c r="WB82" s="233"/>
      <c r="WC82" s="233"/>
      <c r="WD82" s="233"/>
      <c r="WE82" s="233"/>
      <c r="WF82" s="233"/>
      <c r="WG82" s="233"/>
      <c r="WH82" s="233"/>
      <c r="WI82" s="233"/>
      <c r="WJ82" s="233"/>
      <c r="WK82" s="233"/>
      <c r="WL82" s="233"/>
      <c r="WM82" s="233"/>
      <c r="WN82" s="233"/>
      <c r="WO82" s="233"/>
      <c r="WP82" s="233"/>
      <c r="WQ82" s="233"/>
      <c r="WR82" s="233"/>
      <c r="WS82" s="233"/>
      <c r="WT82" s="233"/>
      <c r="WU82" s="233"/>
      <c r="WV82" s="233"/>
      <c r="WW82" s="233"/>
      <c r="WX82" s="233"/>
      <c r="WY82" s="233"/>
      <c r="WZ82" s="233"/>
      <c r="XA82" s="233"/>
      <c r="XB82" s="233"/>
      <c r="XC82" s="233"/>
      <c r="XD82" s="233"/>
      <c r="XE82" s="233"/>
      <c r="XF82" s="233"/>
      <c r="XG82" s="233"/>
      <c r="XH82" s="233"/>
      <c r="XI82" s="233"/>
      <c r="XJ82" s="233"/>
      <c r="XK82" s="233"/>
      <c r="XL82" s="233"/>
      <c r="XM82" s="233"/>
      <c r="XN82" s="233"/>
      <c r="XO82" s="233"/>
      <c r="XP82" s="233"/>
      <c r="XQ82" s="233"/>
      <c r="XR82" s="233"/>
      <c r="XS82" s="233"/>
      <c r="XT82" s="233"/>
      <c r="XU82" s="233"/>
      <c r="XV82" s="233"/>
      <c r="XW82" s="233"/>
      <c r="XX82" s="233"/>
      <c r="XY82" s="233"/>
      <c r="XZ82" s="233"/>
      <c r="YA82" s="233"/>
      <c r="YB82" s="233"/>
      <c r="YC82" s="233"/>
      <c r="YD82" s="233"/>
      <c r="YE82" s="233"/>
      <c r="YF82" s="233"/>
      <c r="YG82" s="233"/>
      <c r="YH82" s="233"/>
      <c r="YI82" s="233"/>
      <c r="YJ82" s="233"/>
      <c r="YK82" s="233"/>
      <c r="YL82" s="233"/>
      <c r="YM82" s="233"/>
      <c r="YN82" s="233"/>
      <c r="YO82" s="233"/>
      <c r="YP82" s="233"/>
      <c r="YQ82" s="233"/>
      <c r="YR82" s="233"/>
      <c r="YS82" s="233"/>
      <c r="YT82" s="233"/>
      <c r="YU82" s="233"/>
      <c r="YV82" s="233"/>
      <c r="YW82" s="233"/>
      <c r="YX82" s="233"/>
      <c r="YY82" s="233"/>
      <c r="YZ82" s="233"/>
      <c r="ZA82" s="233"/>
      <c r="ZB82" s="233"/>
      <c r="ZC82" s="233"/>
      <c r="ZD82" s="233"/>
      <c r="ZE82" s="233"/>
      <c r="ZF82" s="233"/>
      <c r="ZG82" s="233"/>
      <c r="ZH82" s="233"/>
      <c r="ZI82" s="233"/>
      <c r="ZJ82" s="233"/>
      <c r="ZK82" s="233"/>
      <c r="ZL82" s="233"/>
      <c r="ZM82" s="233"/>
      <c r="ZN82" s="233"/>
      <c r="ZO82" s="233"/>
      <c r="ZP82" s="233"/>
      <c r="ZQ82" s="233"/>
      <c r="ZR82" s="233"/>
      <c r="ZS82" s="233"/>
      <c r="ZT82" s="233"/>
      <c r="ZU82" s="233"/>
      <c r="ZV82" s="233"/>
      <c r="ZW82" s="233"/>
      <c r="ZX82" s="233"/>
      <c r="ZY82" s="233"/>
      <c r="ZZ82" s="233"/>
      <c r="AAA82" s="233"/>
      <c r="AAB82" s="233"/>
      <c r="AAC82" s="233"/>
      <c r="AAD82" s="233"/>
      <c r="AAE82" s="233"/>
      <c r="AAF82" s="233"/>
      <c r="AAG82" s="233"/>
      <c r="AAH82" s="233"/>
      <c r="AAI82" s="233"/>
      <c r="AAJ82" s="233"/>
      <c r="AAK82" s="233"/>
      <c r="AAL82" s="233"/>
      <c r="AAM82" s="233"/>
      <c r="AAN82" s="233"/>
      <c r="AAO82" s="233"/>
      <c r="AAP82" s="233"/>
      <c r="AAQ82" s="233"/>
      <c r="AAR82" s="233"/>
      <c r="AAS82" s="233"/>
      <c r="AAT82" s="233"/>
      <c r="AAU82" s="233"/>
      <c r="AAV82" s="233"/>
      <c r="AAW82" s="233"/>
      <c r="AAX82" s="233"/>
      <c r="AAY82" s="233"/>
      <c r="AAZ82" s="233"/>
      <c r="ABA82" s="233"/>
      <c r="ABB82" s="233"/>
      <c r="ABC82" s="233"/>
      <c r="ABD82" s="233"/>
      <c r="ABE82" s="233"/>
      <c r="ABF82" s="233"/>
      <c r="ABG82" s="233"/>
      <c r="ABH82" s="233"/>
      <c r="ABI82" s="233"/>
      <c r="ABJ82" s="233"/>
      <c r="ABK82" s="233"/>
      <c r="ABL82" s="233"/>
      <c r="ABM82" s="233"/>
      <c r="ABN82" s="233"/>
      <c r="ABO82" s="233"/>
      <c r="ABP82" s="233"/>
      <c r="ABQ82" s="233"/>
      <c r="ABR82" s="233"/>
      <c r="ABS82" s="233"/>
      <c r="ABT82" s="233"/>
      <c r="ABU82" s="233"/>
      <c r="ABV82" s="233"/>
      <c r="ABW82" s="233"/>
      <c r="ABX82" s="233"/>
      <c r="ABY82" s="233"/>
      <c r="ABZ82" s="233"/>
      <c r="ACA82" s="233"/>
      <c r="ACB82" s="233"/>
      <c r="ACC82" s="233"/>
      <c r="ACD82" s="233"/>
      <c r="ACE82" s="233"/>
      <c r="ACF82" s="233"/>
      <c r="ACG82" s="233"/>
      <c r="ACH82" s="233"/>
      <c r="ACI82" s="233"/>
      <c r="ACJ82" s="233"/>
      <c r="ACK82" s="233"/>
      <c r="ACL82" s="233"/>
      <c r="ACM82" s="233"/>
      <c r="ACN82" s="233"/>
      <c r="ACO82" s="233"/>
      <c r="ACP82" s="233"/>
      <c r="ACQ82" s="233"/>
      <c r="ACR82" s="233"/>
      <c r="ACS82" s="233"/>
      <c r="ACT82" s="233"/>
      <c r="ACU82" s="233"/>
      <c r="ACV82" s="233"/>
      <c r="ACW82" s="233"/>
      <c r="ACX82" s="233"/>
      <c r="ACY82" s="233"/>
      <c r="ACZ82" s="233"/>
      <c r="ADA82" s="233"/>
      <c r="ADB82" s="233"/>
      <c r="ADC82" s="233"/>
      <c r="ADD82" s="233"/>
      <c r="ADE82" s="233"/>
      <c r="ADF82" s="233"/>
      <c r="ADG82" s="233"/>
      <c r="ADH82" s="233"/>
      <c r="ADI82" s="233"/>
      <c r="ADJ82" s="233"/>
      <c r="ADK82" s="233"/>
      <c r="ADL82" s="233"/>
      <c r="ADM82" s="233"/>
      <c r="ADN82" s="233"/>
      <c r="ADO82" s="233"/>
      <c r="ADP82" s="233"/>
      <c r="ADQ82" s="233"/>
      <c r="ADR82" s="233"/>
      <c r="ADS82" s="233"/>
      <c r="ADT82" s="233"/>
      <c r="ADU82" s="233"/>
      <c r="ADV82" s="233"/>
      <c r="ADW82" s="233"/>
      <c r="ADX82" s="233"/>
      <c r="ADY82" s="233"/>
      <c r="ADZ82" s="233"/>
      <c r="AEA82" s="233"/>
      <c r="AEB82" s="233"/>
      <c r="AEC82" s="233"/>
      <c r="AED82" s="233"/>
      <c r="AEE82" s="233"/>
      <c r="AEF82" s="233"/>
      <c r="AEG82" s="233"/>
      <c r="AEH82" s="233"/>
      <c r="AEI82" s="233"/>
      <c r="AEJ82" s="233"/>
      <c r="AEK82" s="233"/>
      <c r="AEL82" s="233"/>
      <c r="AEM82" s="233"/>
      <c r="AEN82" s="233"/>
      <c r="AEO82" s="233"/>
      <c r="AEP82" s="233"/>
      <c r="AEQ82" s="233"/>
      <c r="AER82" s="233"/>
      <c r="AES82" s="233"/>
      <c r="AET82" s="233"/>
      <c r="AEU82" s="233"/>
      <c r="AEV82" s="233"/>
      <c r="AEW82" s="233"/>
      <c r="AEX82" s="233"/>
      <c r="AEY82" s="233"/>
      <c r="AEZ82" s="233"/>
      <c r="AFA82" s="233"/>
      <c r="AFB82" s="233"/>
      <c r="AFC82" s="233"/>
      <c r="AFD82" s="233"/>
      <c r="AFE82" s="233"/>
      <c r="AFF82" s="233"/>
      <c r="AFG82" s="233"/>
      <c r="AFH82" s="233"/>
      <c r="AFI82" s="233"/>
      <c r="AFJ82" s="233"/>
      <c r="AFK82" s="233"/>
      <c r="AFL82" s="233"/>
      <c r="AFM82" s="233"/>
      <c r="AFN82" s="233"/>
      <c r="AFO82" s="233"/>
      <c r="AFP82" s="233"/>
      <c r="AFQ82" s="233"/>
      <c r="AFR82" s="233"/>
      <c r="AFS82" s="233"/>
      <c r="AFT82" s="233"/>
      <c r="AFU82" s="233"/>
      <c r="AFV82" s="233"/>
      <c r="AFW82" s="233"/>
      <c r="AFX82" s="233"/>
      <c r="AFY82" s="233"/>
      <c r="AFZ82" s="233"/>
      <c r="AGA82" s="233"/>
      <c r="AGB82" s="233"/>
      <c r="AGC82" s="233"/>
      <c r="AGD82" s="233"/>
      <c r="AGE82" s="233"/>
      <c r="AGF82" s="233"/>
      <c r="AGG82" s="233"/>
      <c r="AGH82" s="233"/>
      <c r="AGI82" s="233"/>
      <c r="AGJ82" s="233"/>
      <c r="AGK82" s="233"/>
      <c r="AGL82" s="233"/>
      <c r="AGM82" s="233"/>
      <c r="AGN82" s="233"/>
      <c r="AGO82" s="233"/>
      <c r="AGP82" s="233"/>
      <c r="AGQ82" s="233"/>
      <c r="AGR82" s="233"/>
      <c r="AGS82" s="233"/>
      <c r="AGT82" s="233"/>
      <c r="AGU82" s="233"/>
      <c r="AGV82" s="233"/>
      <c r="AGW82" s="233"/>
      <c r="AGX82" s="233"/>
      <c r="AGY82" s="233"/>
      <c r="AGZ82" s="233"/>
      <c r="AHA82" s="233"/>
      <c r="AHB82" s="233"/>
      <c r="AHC82" s="233"/>
      <c r="AHD82" s="233"/>
      <c r="AHE82" s="233"/>
      <c r="AHF82" s="233"/>
      <c r="AHG82" s="233"/>
      <c r="AHH82" s="233"/>
      <c r="AHI82" s="233"/>
      <c r="AHJ82" s="233"/>
      <c r="AHK82" s="233"/>
      <c r="AHL82" s="233"/>
      <c r="AHM82" s="233"/>
      <c r="AHN82" s="233"/>
      <c r="AHO82" s="233"/>
      <c r="AHP82" s="233"/>
      <c r="AHQ82" s="233"/>
      <c r="AHR82" s="233"/>
      <c r="AHS82" s="233"/>
      <c r="AHT82" s="233"/>
      <c r="AHU82" s="233"/>
      <c r="AHV82" s="233"/>
      <c r="AHW82" s="233"/>
      <c r="AHX82" s="233"/>
      <c r="AHY82" s="233"/>
      <c r="AHZ82" s="233"/>
      <c r="AIA82" s="233"/>
      <c r="AIB82" s="233"/>
      <c r="AIC82" s="233"/>
      <c r="AID82" s="233"/>
      <c r="AIE82" s="233"/>
      <c r="AIF82" s="233"/>
      <c r="AIG82" s="233"/>
      <c r="AIH82" s="233"/>
      <c r="AII82" s="233"/>
      <c r="AIJ82" s="233"/>
      <c r="AIK82" s="233"/>
      <c r="AIL82" s="233"/>
      <c r="AIM82" s="233"/>
      <c r="AIN82" s="233"/>
      <c r="AIO82" s="233"/>
      <c r="AIP82" s="233"/>
      <c r="AIQ82" s="233"/>
      <c r="AIR82" s="233"/>
      <c r="AIS82" s="233"/>
      <c r="AIT82" s="233"/>
      <c r="AIU82" s="233"/>
      <c r="AIV82" s="233"/>
      <c r="AIW82" s="233"/>
      <c r="AIX82" s="233"/>
      <c r="AIY82" s="233"/>
      <c r="AIZ82" s="233"/>
      <c r="AJA82" s="233"/>
      <c r="AJB82" s="233"/>
      <c r="AJC82" s="233"/>
      <c r="AJD82" s="233"/>
      <c r="AJE82" s="233"/>
      <c r="AJF82" s="233"/>
      <c r="AJG82" s="233"/>
      <c r="AJH82" s="233"/>
      <c r="AJI82" s="233"/>
      <c r="AJJ82" s="233"/>
      <c r="AJK82" s="233"/>
      <c r="AJL82" s="233"/>
      <c r="AJM82" s="233"/>
      <c r="AJN82" s="233"/>
      <c r="AJO82" s="233"/>
      <c r="AJP82" s="233"/>
      <c r="AJQ82" s="233"/>
      <c r="AJR82" s="233"/>
      <c r="AJS82" s="233"/>
      <c r="AJT82" s="233"/>
      <c r="AJU82" s="233"/>
      <c r="AJV82" s="233"/>
      <c r="AJW82" s="233"/>
      <c r="AJX82" s="233"/>
      <c r="AJY82" s="233"/>
      <c r="AJZ82" s="233"/>
      <c r="AKA82" s="233"/>
      <c r="AKB82" s="233"/>
      <c r="AKC82" s="233"/>
      <c r="AKD82" s="233"/>
      <c r="AKE82" s="233"/>
      <c r="AKF82" s="233"/>
      <c r="AKG82" s="233"/>
      <c r="AKH82" s="233"/>
      <c r="AKI82" s="233"/>
      <c r="AKJ82" s="233"/>
      <c r="AKK82" s="233"/>
      <c r="AKL82" s="233"/>
      <c r="AKM82" s="233"/>
      <c r="AKN82" s="233"/>
      <c r="AKO82" s="233"/>
      <c r="AKP82" s="233"/>
      <c r="AKQ82" s="233"/>
      <c r="AKR82" s="233"/>
      <c r="AKS82" s="233"/>
      <c r="AKT82" s="233"/>
      <c r="AKU82" s="233"/>
      <c r="AKV82" s="233"/>
      <c r="AKW82" s="233"/>
      <c r="AKX82" s="233"/>
      <c r="AKY82" s="233"/>
      <c r="AKZ82" s="233"/>
      <c r="ALA82" s="233"/>
      <c r="ALB82" s="233"/>
      <c r="ALC82" s="233"/>
      <c r="ALD82" s="233"/>
      <c r="ALE82" s="233"/>
      <c r="ALF82" s="233"/>
      <c r="ALG82" s="233"/>
      <c r="ALH82" s="233"/>
      <c r="ALI82" s="233"/>
      <c r="ALJ82" s="233"/>
      <c r="ALK82" s="233"/>
      <c r="ALL82" s="233"/>
      <c r="ALM82" s="233"/>
      <c r="ALN82" s="233"/>
      <c r="ALO82" s="233"/>
      <c r="ALP82" s="233"/>
      <c r="ALQ82" s="233"/>
      <c r="ALR82" s="233"/>
      <c r="ALS82" s="233"/>
      <c r="ALT82" s="233"/>
      <c r="ALU82" s="233"/>
      <c r="ALV82" s="233"/>
      <c r="ALW82" s="233"/>
      <c r="ALX82" s="233"/>
      <c r="ALY82" s="233"/>
      <c r="ALZ82" s="233"/>
      <c r="AMA82" s="233"/>
    </row>
    <row r="83" spans="1:1015" ht="12">
      <c r="A83" s="256">
        <f>A81+1</f>
        <v>3</v>
      </c>
      <c r="B83" s="273" t="s">
        <v>220</v>
      </c>
      <c r="C83" s="258" t="s">
        <v>131</v>
      </c>
      <c r="D83" s="256">
        <v>1</v>
      </c>
      <c r="E83" s="246"/>
      <c r="F83" s="254">
        <f>E83*D83</f>
        <v>0</v>
      </c>
      <c r="G83" s="241"/>
      <c r="H83" s="236"/>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c r="CZ83" s="241"/>
      <c r="DA83" s="241"/>
      <c r="DB83" s="241"/>
      <c r="DC83" s="241"/>
      <c r="DD83" s="241"/>
      <c r="DE83" s="241"/>
      <c r="DF83" s="241"/>
      <c r="DG83" s="241"/>
      <c r="DH83" s="241"/>
      <c r="DI83" s="241"/>
      <c r="DJ83" s="241"/>
      <c r="DK83" s="241"/>
      <c r="DL83" s="241"/>
      <c r="DM83" s="241"/>
      <c r="DN83" s="241"/>
      <c r="DO83" s="241"/>
      <c r="DP83" s="241"/>
      <c r="DQ83" s="241"/>
      <c r="DR83" s="241"/>
      <c r="DS83" s="241"/>
      <c r="DT83" s="241"/>
      <c r="DU83" s="241"/>
      <c r="DV83" s="241"/>
      <c r="DW83" s="241"/>
      <c r="DX83" s="241"/>
      <c r="DY83" s="241"/>
      <c r="DZ83" s="241"/>
      <c r="EA83" s="241"/>
      <c r="EB83" s="241"/>
      <c r="EC83" s="241"/>
      <c r="ED83" s="241"/>
      <c r="EE83" s="241"/>
      <c r="EF83" s="241"/>
      <c r="EG83" s="241"/>
      <c r="EH83" s="241"/>
      <c r="EI83" s="241"/>
      <c r="EJ83" s="241"/>
      <c r="EK83" s="241"/>
      <c r="EL83" s="241"/>
      <c r="EM83" s="241"/>
      <c r="EN83" s="241"/>
      <c r="EO83" s="241"/>
      <c r="EP83" s="241"/>
      <c r="EQ83" s="241"/>
      <c r="ER83" s="241"/>
      <c r="ES83" s="241"/>
      <c r="ET83" s="241"/>
      <c r="EU83" s="241"/>
      <c r="EV83" s="241"/>
      <c r="EW83" s="241"/>
      <c r="EX83" s="241"/>
      <c r="EY83" s="241"/>
      <c r="EZ83" s="241"/>
      <c r="FA83" s="241"/>
      <c r="FB83" s="241"/>
      <c r="FC83" s="241"/>
      <c r="FD83" s="241"/>
      <c r="FE83" s="241"/>
      <c r="FF83" s="241"/>
      <c r="FG83" s="241"/>
      <c r="FH83" s="241"/>
      <c r="FI83" s="241"/>
      <c r="FJ83" s="241"/>
      <c r="FK83" s="241"/>
      <c r="FL83" s="241"/>
      <c r="FM83" s="241"/>
      <c r="FN83" s="241"/>
      <c r="FO83" s="241"/>
      <c r="FP83" s="241"/>
      <c r="FQ83" s="241"/>
      <c r="FR83" s="241"/>
      <c r="FS83" s="241"/>
      <c r="FT83" s="241"/>
      <c r="FU83" s="241"/>
      <c r="FV83" s="241"/>
      <c r="FW83" s="241"/>
      <c r="FX83" s="241"/>
      <c r="FY83" s="241"/>
      <c r="FZ83" s="241"/>
      <c r="GA83" s="241"/>
      <c r="GB83" s="241"/>
      <c r="GC83" s="241"/>
      <c r="GD83" s="241"/>
      <c r="GE83" s="241"/>
      <c r="GF83" s="241"/>
      <c r="GG83" s="241"/>
      <c r="GH83" s="241"/>
      <c r="GI83" s="241"/>
      <c r="GJ83" s="241"/>
      <c r="GK83" s="241"/>
      <c r="GL83" s="241"/>
      <c r="GM83" s="241"/>
      <c r="GN83" s="241"/>
      <c r="GO83" s="241"/>
      <c r="GP83" s="241"/>
      <c r="GQ83" s="241"/>
      <c r="GR83" s="241"/>
      <c r="GS83" s="241"/>
      <c r="GT83" s="241"/>
      <c r="GU83" s="241"/>
      <c r="GV83" s="241"/>
      <c r="GW83" s="241"/>
      <c r="GX83" s="241"/>
      <c r="GY83" s="241"/>
      <c r="GZ83" s="241"/>
      <c r="HA83" s="241"/>
      <c r="HB83" s="241"/>
      <c r="HC83" s="241"/>
      <c r="HD83" s="241"/>
      <c r="HE83" s="241"/>
      <c r="HF83" s="241"/>
      <c r="HG83" s="241"/>
      <c r="HH83" s="241"/>
      <c r="HI83" s="241"/>
      <c r="HJ83" s="241"/>
      <c r="HK83" s="241"/>
      <c r="HL83" s="241"/>
      <c r="HM83" s="241"/>
      <c r="HN83" s="241"/>
      <c r="HO83" s="241"/>
      <c r="HP83" s="241"/>
      <c r="HQ83" s="241"/>
      <c r="HR83" s="241"/>
      <c r="HS83" s="241"/>
      <c r="HT83" s="241"/>
      <c r="HU83" s="241"/>
      <c r="HV83" s="241"/>
      <c r="HW83" s="241"/>
      <c r="HX83" s="241"/>
      <c r="HY83" s="241"/>
      <c r="HZ83" s="241"/>
      <c r="IA83" s="241"/>
      <c r="IB83" s="241"/>
      <c r="IC83" s="241"/>
      <c r="ID83" s="241"/>
      <c r="IE83" s="241"/>
      <c r="IF83" s="241"/>
      <c r="IG83" s="241"/>
      <c r="IH83" s="241"/>
      <c r="II83" s="241"/>
      <c r="IJ83" s="241"/>
      <c r="IK83" s="241"/>
      <c r="IL83" s="241"/>
      <c r="IM83" s="241"/>
      <c r="IN83" s="241"/>
      <c r="IO83" s="241"/>
      <c r="IP83" s="241"/>
      <c r="IQ83" s="241"/>
      <c r="IR83" s="241"/>
      <c r="IS83" s="241"/>
      <c r="IT83" s="241"/>
      <c r="IU83" s="241"/>
      <c r="IV83" s="241"/>
      <c r="IW83" s="241"/>
      <c r="IX83" s="241"/>
      <c r="IY83" s="241"/>
      <c r="IZ83" s="241"/>
      <c r="JA83" s="241"/>
      <c r="JB83" s="241"/>
      <c r="JC83" s="241"/>
      <c r="JD83" s="241"/>
      <c r="JE83" s="241"/>
      <c r="JF83" s="241"/>
      <c r="JG83" s="241"/>
      <c r="JH83" s="241"/>
      <c r="JI83" s="241"/>
      <c r="JJ83" s="241"/>
      <c r="JK83" s="241"/>
      <c r="JL83" s="241"/>
      <c r="JM83" s="241"/>
      <c r="JN83" s="241"/>
      <c r="JO83" s="241"/>
      <c r="JP83" s="241"/>
      <c r="JQ83" s="241"/>
      <c r="JR83" s="241"/>
      <c r="JS83" s="241"/>
      <c r="JT83" s="241"/>
      <c r="JU83" s="241"/>
      <c r="JV83" s="241"/>
      <c r="JW83" s="241"/>
      <c r="JX83" s="241"/>
      <c r="JY83" s="241"/>
      <c r="JZ83" s="241"/>
      <c r="KA83" s="241"/>
      <c r="KB83" s="241"/>
      <c r="KC83" s="241"/>
      <c r="KD83" s="241"/>
      <c r="KE83" s="241"/>
      <c r="KF83" s="241"/>
      <c r="KG83" s="241"/>
      <c r="KH83" s="241"/>
      <c r="KI83" s="241"/>
      <c r="KJ83" s="241"/>
      <c r="KK83" s="241"/>
      <c r="KL83" s="241"/>
      <c r="KM83" s="241"/>
      <c r="KN83" s="241"/>
      <c r="KO83" s="241"/>
      <c r="KP83" s="241"/>
      <c r="KQ83" s="241"/>
      <c r="KR83" s="241"/>
      <c r="KS83" s="241"/>
      <c r="KT83" s="241"/>
      <c r="KU83" s="241"/>
      <c r="KV83" s="241"/>
      <c r="KW83" s="241"/>
      <c r="KX83" s="241"/>
      <c r="KY83" s="241"/>
      <c r="KZ83" s="241"/>
      <c r="LA83" s="241"/>
      <c r="LB83" s="241"/>
      <c r="LC83" s="241"/>
      <c r="LD83" s="241"/>
      <c r="LE83" s="241"/>
      <c r="LF83" s="241"/>
      <c r="LG83" s="241"/>
      <c r="LH83" s="241"/>
      <c r="LI83" s="241"/>
      <c r="LJ83" s="241"/>
      <c r="LK83" s="241"/>
      <c r="LL83" s="241"/>
      <c r="LM83" s="241"/>
      <c r="LN83" s="241"/>
      <c r="LO83" s="241"/>
      <c r="LP83" s="241"/>
      <c r="LQ83" s="241"/>
      <c r="LR83" s="241"/>
      <c r="LS83" s="241"/>
      <c r="LT83" s="241"/>
      <c r="LU83" s="241"/>
      <c r="LV83" s="241"/>
      <c r="LW83" s="241"/>
      <c r="LX83" s="241"/>
      <c r="LY83" s="241"/>
      <c r="LZ83" s="241"/>
      <c r="MA83" s="241"/>
      <c r="MB83" s="241"/>
      <c r="MC83" s="241"/>
      <c r="MD83" s="241"/>
      <c r="ME83" s="241"/>
      <c r="MF83" s="241"/>
      <c r="MG83" s="241"/>
      <c r="MH83" s="241"/>
      <c r="MI83" s="241"/>
      <c r="MJ83" s="241"/>
      <c r="MK83" s="241"/>
      <c r="ML83" s="241"/>
      <c r="MM83" s="241"/>
      <c r="MN83" s="241"/>
      <c r="MO83" s="241"/>
      <c r="MP83" s="241"/>
      <c r="MQ83" s="241"/>
      <c r="MR83" s="241"/>
      <c r="MS83" s="241"/>
      <c r="MT83" s="241"/>
      <c r="MU83" s="241"/>
      <c r="MV83" s="241"/>
      <c r="MW83" s="241"/>
      <c r="MX83" s="241"/>
      <c r="MY83" s="241"/>
      <c r="MZ83" s="241"/>
      <c r="NA83" s="241"/>
      <c r="NB83" s="241"/>
      <c r="NC83" s="241"/>
      <c r="ND83" s="241"/>
      <c r="NE83" s="241"/>
      <c r="NF83" s="241"/>
      <c r="NG83" s="241"/>
      <c r="NH83" s="241"/>
      <c r="NI83" s="241"/>
      <c r="NJ83" s="241"/>
      <c r="NK83" s="241"/>
      <c r="NL83" s="241"/>
      <c r="NM83" s="241"/>
      <c r="NN83" s="241"/>
      <c r="NO83" s="241"/>
      <c r="NP83" s="241"/>
      <c r="NQ83" s="241"/>
      <c r="NR83" s="241"/>
      <c r="NS83" s="241"/>
      <c r="NT83" s="241"/>
      <c r="NU83" s="241"/>
      <c r="NV83" s="241"/>
      <c r="NW83" s="241"/>
      <c r="NX83" s="241"/>
      <c r="NY83" s="241"/>
      <c r="NZ83" s="241"/>
      <c r="OA83" s="241"/>
      <c r="OB83" s="241"/>
      <c r="OC83" s="241"/>
      <c r="OD83" s="241"/>
      <c r="OE83" s="241"/>
      <c r="OF83" s="241"/>
      <c r="OG83" s="241"/>
      <c r="OH83" s="241"/>
      <c r="OI83" s="241"/>
      <c r="OJ83" s="241"/>
      <c r="OK83" s="241"/>
      <c r="OL83" s="241"/>
      <c r="OM83" s="241"/>
      <c r="ON83" s="241"/>
      <c r="OO83" s="241"/>
      <c r="OP83" s="241"/>
      <c r="OQ83" s="241"/>
      <c r="OR83" s="241"/>
      <c r="OS83" s="241"/>
      <c r="OT83" s="241"/>
      <c r="OU83" s="241"/>
      <c r="OV83" s="241"/>
      <c r="OW83" s="241"/>
      <c r="OX83" s="241"/>
      <c r="OY83" s="241"/>
      <c r="OZ83" s="241"/>
      <c r="PA83" s="241"/>
      <c r="PB83" s="241"/>
      <c r="PC83" s="241"/>
      <c r="PD83" s="241"/>
      <c r="PE83" s="241"/>
      <c r="PF83" s="241"/>
      <c r="PG83" s="241"/>
      <c r="PH83" s="241"/>
      <c r="PI83" s="241"/>
      <c r="PJ83" s="241"/>
      <c r="PK83" s="241"/>
      <c r="PL83" s="241"/>
      <c r="PM83" s="241"/>
      <c r="PN83" s="241"/>
      <c r="PO83" s="241"/>
      <c r="PP83" s="241"/>
      <c r="PQ83" s="241"/>
      <c r="PR83" s="241"/>
      <c r="PS83" s="241"/>
      <c r="PT83" s="241"/>
      <c r="PU83" s="241"/>
      <c r="PV83" s="241"/>
      <c r="PW83" s="241"/>
      <c r="PX83" s="241"/>
      <c r="PY83" s="241"/>
      <c r="PZ83" s="241"/>
      <c r="QA83" s="241"/>
      <c r="QB83" s="241"/>
      <c r="QC83" s="241"/>
      <c r="QD83" s="241"/>
      <c r="QE83" s="241"/>
      <c r="QF83" s="241"/>
      <c r="QG83" s="241"/>
      <c r="QH83" s="241"/>
      <c r="QI83" s="241"/>
      <c r="QJ83" s="241"/>
      <c r="QK83" s="241"/>
      <c r="QL83" s="241"/>
      <c r="QM83" s="241"/>
      <c r="QN83" s="241"/>
      <c r="QO83" s="241"/>
      <c r="QP83" s="241"/>
      <c r="QQ83" s="241"/>
      <c r="QR83" s="241"/>
      <c r="QS83" s="241"/>
      <c r="QT83" s="241"/>
      <c r="QU83" s="241"/>
      <c r="QV83" s="241"/>
      <c r="QW83" s="241"/>
      <c r="QX83" s="241"/>
      <c r="QY83" s="241"/>
      <c r="QZ83" s="241"/>
      <c r="RA83" s="241"/>
      <c r="RB83" s="241"/>
      <c r="RC83" s="241"/>
      <c r="RD83" s="241"/>
      <c r="RE83" s="241"/>
      <c r="RF83" s="241"/>
      <c r="RG83" s="241"/>
      <c r="RH83" s="241"/>
      <c r="RI83" s="241"/>
      <c r="RJ83" s="241"/>
      <c r="RK83" s="241"/>
      <c r="RL83" s="241"/>
      <c r="RM83" s="241"/>
      <c r="RN83" s="241"/>
      <c r="RO83" s="241"/>
      <c r="RP83" s="241"/>
      <c r="RQ83" s="241"/>
      <c r="RR83" s="241"/>
      <c r="RS83" s="241"/>
      <c r="RT83" s="241"/>
      <c r="RU83" s="241"/>
      <c r="RV83" s="241"/>
      <c r="RW83" s="241"/>
      <c r="RX83" s="241"/>
      <c r="RY83" s="241"/>
      <c r="RZ83" s="241"/>
      <c r="SA83" s="241"/>
      <c r="SB83" s="241"/>
      <c r="SC83" s="241"/>
      <c r="SD83" s="241"/>
      <c r="SE83" s="241"/>
      <c r="SF83" s="241"/>
      <c r="SG83" s="241"/>
      <c r="SH83" s="241"/>
      <c r="SI83" s="241"/>
      <c r="SJ83" s="241"/>
      <c r="SK83" s="241"/>
      <c r="SL83" s="241"/>
      <c r="SM83" s="241"/>
      <c r="SN83" s="241"/>
      <c r="SO83" s="241"/>
      <c r="SP83" s="241"/>
      <c r="SQ83" s="241"/>
      <c r="SR83" s="241"/>
      <c r="SS83" s="241"/>
      <c r="ST83" s="241"/>
      <c r="SU83" s="241"/>
      <c r="SV83" s="241"/>
      <c r="SW83" s="241"/>
      <c r="SX83" s="241"/>
      <c r="SY83" s="241"/>
      <c r="SZ83" s="241"/>
      <c r="TA83" s="241"/>
      <c r="TB83" s="241"/>
      <c r="TC83" s="241"/>
      <c r="TD83" s="241"/>
      <c r="TE83" s="241"/>
      <c r="TF83" s="241"/>
      <c r="TG83" s="241"/>
      <c r="TH83" s="241"/>
      <c r="TI83" s="241"/>
      <c r="TJ83" s="241"/>
      <c r="TK83" s="241"/>
      <c r="TL83" s="241"/>
      <c r="TM83" s="241"/>
      <c r="TN83" s="241"/>
      <c r="TO83" s="241"/>
      <c r="TP83" s="241"/>
      <c r="TQ83" s="241"/>
      <c r="TR83" s="241"/>
      <c r="TS83" s="241"/>
      <c r="TT83" s="241"/>
      <c r="TU83" s="241"/>
      <c r="TV83" s="241"/>
      <c r="TW83" s="241"/>
      <c r="TX83" s="241"/>
      <c r="TY83" s="241"/>
      <c r="TZ83" s="241"/>
      <c r="UA83" s="241"/>
      <c r="UB83" s="241"/>
      <c r="UC83" s="241"/>
      <c r="UD83" s="241"/>
      <c r="UE83" s="241"/>
      <c r="UF83" s="241"/>
      <c r="UG83" s="241"/>
      <c r="UH83" s="241"/>
      <c r="UI83" s="241"/>
      <c r="UJ83" s="241"/>
      <c r="UK83" s="241"/>
      <c r="UL83" s="241"/>
      <c r="UM83" s="241"/>
      <c r="UN83" s="241"/>
      <c r="UO83" s="241"/>
      <c r="UP83" s="241"/>
      <c r="UQ83" s="241"/>
      <c r="UR83" s="241"/>
      <c r="US83" s="241"/>
      <c r="UT83" s="241"/>
      <c r="UU83" s="241"/>
      <c r="UV83" s="241"/>
      <c r="UW83" s="241"/>
      <c r="UX83" s="241"/>
      <c r="UY83" s="241"/>
      <c r="UZ83" s="241"/>
      <c r="VA83" s="241"/>
      <c r="VB83" s="241"/>
      <c r="VC83" s="241"/>
      <c r="VD83" s="241"/>
      <c r="VE83" s="241"/>
      <c r="VF83" s="241"/>
      <c r="VG83" s="241"/>
      <c r="VH83" s="241"/>
      <c r="VI83" s="241"/>
      <c r="VJ83" s="241"/>
      <c r="VK83" s="241"/>
      <c r="VL83" s="241"/>
      <c r="VM83" s="241"/>
      <c r="VN83" s="241"/>
      <c r="VO83" s="241"/>
      <c r="VP83" s="241"/>
      <c r="VQ83" s="241"/>
      <c r="VR83" s="241"/>
      <c r="VS83" s="241"/>
      <c r="VT83" s="241"/>
      <c r="VU83" s="241"/>
      <c r="VV83" s="241"/>
      <c r="VW83" s="241"/>
      <c r="VX83" s="241"/>
      <c r="VY83" s="241"/>
      <c r="VZ83" s="241"/>
      <c r="WA83" s="241"/>
      <c r="WB83" s="241"/>
      <c r="WC83" s="241"/>
      <c r="WD83" s="241"/>
      <c r="WE83" s="241"/>
      <c r="WF83" s="241"/>
      <c r="WG83" s="241"/>
      <c r="WH83" s="241"/>
      <c r="WI83" s="241"/>
      <c r="WJ83" s="241"/>
      <c r="WK83" s="241"/>
      <c r="WL83" s="241"/>
      <c r="WM83" s="241"/>
      <c r="WN83" s="241"/>
      <c r="WO83" s="241"/>
      <c r="WP83" s="241"/>
      <c r="WQ83" s="241"/>
      <c r="WR83" s="241"/>
      <c r="WS83" s="241"/>
      <c r="WT83" s="241"/>
      <c r="WU83" s="241"/>
      <c r="WV83" s="241"/>
      <c r="WW83" s="241"/>
      <c r="WX83" s="241"/>
      <c r="WY83" s="241"/>
      <c r="WZ83" s="241"/>
      <c r="XA83" s="241"/>
      <c r="XB83" s="241"/>
      <c r="XC83" s="241"/>
      <c r="XD83" s="241"/>
      <c r="XE83" s="241"/>
      <c r="XF83" s="241"/>
      <c r="XG83" s="241"/>
      <c r="XH83" s="241"/>
      <c r="XI83" s="241"/>
      <c r="XJ83" s="241"/>
      <c r="XK83" s="241"/>
      <c r="XL83" s="241"/>
      <c r="XM83" s="241"/>
      <c r="XN83" s="241"/>
      <c r="XO83" s="241"/>
      <c r="XP83" s="241"/>
      <c r="XQ83" s="241"/>
      <c r="XR83" s="241"/>
      <c r="XS83" s="241"/>
      <c r="XT83" s="241"/>
      <c r="XU83" s="241"/>
      <c r="XV83" s="241"/>
      <c r="XW83" s="241"/>
      <c r="XX83" s="241"/>
      <c r="XY83" s="241"/>
      <c r="XZ83" s="241"/>
      <c r="YA83" s="241"/>
      <c r="YB83" s="241"/>
      <c r="YC83" s="241"/>
      <c r="YD83" s="241"/>
      <c r="YE83" s="241"/>
      <c r="YF83" s="241"/>
      <c r="YG83" s="241"/>
      <c r="YH83" s="241"/>
      <c r="YI83" s="241"/>
      <c r="YJ83" s="241"/>
      <c r="YK83" s="241"/>
      <c r="YL83" s="241"/>
      <c r="YM83" s="241"/>
      <c r="YN83" s="241"/>
      <c r="YO83" s="241"/>
      <c r="YP83" s="241"/>
      <c r="YQ83" s="241"/>
      <c r="YR83" s="241"/>
      <c r="YS83" s="241"/>
      <c r="YT83" s="241"/>
      <c r="YU83" s="241"/>
      <c r="YV83" s="241"/>
      <c r="YW83" s="241"/>
      <c r="YX83" s="241"/>
      <c r="YY83" s="241"/>
      <c r="YZ83" s="241"/>
      <c r="ZA83" s="241"/>
      <c r="ZB83" s="241"/>
      <c r="ZC83" s="241"/>
      <c r="ZD83" s="241"/>
      <c r="ZE83" s="241"/>
      <c r="ZF83" s="241"/>
      <c r="ZG83" s="241"/>
      <c r="ZH83" s="241"/>
      <c r="ZI83" s="241"/>
      <c r="ZJ83" s="241"/>
      <c r="ZK83" s="241"/>
      <c r="ZL83" s="241"/>
      <c r="ZM83" s="241"/>
      <c r="ZN83" s="241"/>
      <c r="ZO83" s="241"/>
      <c r="ZP83" s="241"/>
      <c r="ZQ83" s="241"/>
      <c r="ZR83" s="241"/>
      <c r="ZS83" s="241"/>
      <c r="ZT83" s="241"/>
      <c r="ZU83" s="241"/>
      <c r="ZV83" s="241"/>
      <c r="ZW83" s="241"/>
      <c r="ZX83" s="241"/>
      <c r="ZY83" s="241"/>
      <c r="ZZ83" s="241"/>
      <c r="AAA83" s="241"/>
      <c r="AAB83" s="241"/>
      <c r="AAC83" s="241"/>
      <c r="AAD83" s="241"/>
      <c r="AAE83" s="241"/>
      <c r="AAF83" s="241"/>
      <c r="AAG83" s="241"/>
      <c r="AAH83" s="241"/>
      <c r="AAI83" s="241"/>
      <c r="AAJ83" s="241"/>
      <c r="AAK83" s="241"/>
      <c r="AAL83" s="241"/>
      <c r="AAM83" s="241"/>
      <c r="AAN83" s="241"/>
      <c r="AAO83" s="241"/>
      <c r="AAP83" s="241"/>
      <c r="AAQ83" s="241"/>
      <c r="AAR83" s="241"/>
      <c r="AAS83" s="241"/>
      <c r="AAT83" s="241"/>
      <c r="AAU83" s="241"/>
      <c r="AAV83" s="241"/>
      <c r="AAW83" s="241"/>
      <c r="AAX83" s="241"/>
      <c r="AAY83" s="241"/>
      <c r="AAZ83" s="241"/>
      <c r="ABA83" s="241"/>
      <c r="ABB83" s="241"/>
      <c r="ABC83" s="241"/>
      <c r="ABD83" s="241"/>
      <c r="ABE83" s="241"/>
      <c r="ABF83" s="241"/>
      <c r="ABG83" s="241"/>
      <c r="ABH83" s="241"/>
      <c r="ABI83" s="241"/>
      <c r="ABJ83" s="241"/>
      <c r="ABK83" s="241"/>
      <c r="ABL83" s="241"/>
      <c r="ABM83" s="241"/>
      <c r="ABN83" s="241"/>
      <c r="ABO83" s="241"/>
      <c r="ABP83" s="241"/>
      <c r="ABQ83" s="241"/>
      <c r="ABR83" s="241"/>
      <c r="ABS83" s="241"/>
      <c r="ABT83" s="241"/>
      <c r="ABU83" s="241"/>
      <c r="ABV83" s="241"/>
      <c r="ABW83" s="241"/>
      <c r="ABX83" s="241"/>
      <c r="ABY83" s="241"/>
      <c r="ABZ83" s="241"/>
      <c r="ACA83" s="241"/>
      <c r="ACB83" s="241"/>
      <c r="ACC83" s="241"/>
      <c r="ACD83" s="241"/>
      <c r="ACE83" s="241"/>
      <c r="ACF83" s="241"/>
      <c r="ACG83" s="241"/>
      <c r="ACH83" s="241"/>
      <c r="ACI83" s="241"/>
      <c r="ACJ83" s="241"/>
      <c r="ACK83" s="241"/>
      <c r="ACL83" s="241"/>
      <c r="ACM83" s="241"/>
      <c r="ACN83" s="241"/>
      <c r="ACO83" s="241"/>
      <c r="ACP83" s="241"/>
      <c r="ACQ83" s="241"/>
      <c r="ACR83" s="241"/>
      <c r="ACS83" s="241"/>
      <c r="ACT83" s="241"/>
      <c r="ACU83" s="241"/>
      <c r="ACV83" s="241"/>
      <c r="ACW83" s="241"/>
      <c r="ACX83" s="241"/>
      <c r="ACY83" s="241"/>
      <c r="ACZ83" s="241"/>
      <c r="ADA83" s="241"/>
      <c r="ADB83" s="241"/>
      <c r="ADC83" s="241"/>
      <c r="ADD83" s="241"/>
      <c r="ADE83" s="241"/>
      <c r="ADF83" s="241"/>
      <c r="ADG83" s="241"/>
      <c r="ADH83" s="241"/>
      <c r="ADI83" s="241"/>
      <c r="ADJ83" s="241"/>
      <c r="ADK83" s="241"/>
      <c r="ADL83" s="241"/>
      <c r="ADM83" s="241"/>
      <c r="ADN83" s="241"/>
      <c r="ADO83" s="241"/>
      <c r="ADP83" s="241"/>
      <c r="ADQ83" s="241"/>
      <c r="ADR83" s="241"/>
      <c r="ADS83" s="241"/>
      <c r="ADT83" s="241"/>
      <c r="ADU83" s="241"/>
      <c r="ADV83" s="241"/>
      <c r="ADW83" s="241"/>
      <c r="ADX83" s="241"/>
      <c r="ADY83" s="241"/>
      <c r="ADZ83" s="241"/>
      <c r="AEA83" s="241"/>
      <c r="AEB83" s="241"/>
      <c r="AEC83" s="241"/>
      <c r="AED83" s="241"/>
      <c r="AEE83" s="241"/>
      <c r="AEF83" s="241"/>
      <c r="AEG83" s="241"/>
      <c r="AEH83" s="241"/>
      <c r="AEI83" s="241"/>
      <c r="AEJ83" s="241"/>
      <c r="AEK83" s="241"/>
      <c r="AEL83" s="241"/>
      <c r="AEM83" s="241"/>
      <c r="AEN83" s="241"/>
      <c r="AEO83" s="241"/>
      <c r="AEP83" s="241"/>
      <c r="AEQ83" s="241"/>
      <c r="AER83" s="241"/>
      <c r="AES83" s="241"/>
      <c r="AET83" s="241"/>
      <c r="AEU83" s="241"/>
      <c r="AEV83" s="241"/>
      <c r="AEW83" s="241"/>
      <c r="AEX83" s="241"/>
      <c r="AEY83" s="241"/>
      <c r="AEZ83" s="241"/>
      <c r="AFA83" s="241"/>
      <c r="AFB83" s="241"/>
      <c r="AFC83" s="241"/>
      <c r="AFD83" s="241"/>
      <c r="AFE83" s="241"/>
      <c r="AFF83" s="241"/>
      <c r="AFG83" s="241"/>
      <c r="AFH83" s="241"/>
      <c r="AFI83" s="241"/>
      <c r="AFJ83" s="241"/>
      <c r="AFK83" s="241"/>
      <c r="AFL83" s="241"/>
      <c r="AFM83" s="241"/>
      <c r="AFN83" s="241"/>
      <c r="AFO83" s="241"/>
      <c r="AFP83" s="241"/>
      <c r="AFQ83" s="241"/>
      <c r="AFR83" s="241"/>
      <c r="AFS83" s="241"/>
      <c r="AFT83" s="241"/>
      <c r="AFU83" s="241"/>
      <c r="AFV83" s="241"/>
      <c r="AFW83" s="241"/>
      <c r="AFX83" s="241"/>
      <c r="AFY83" s="241"/>
      <c r="AFZ83" s="241"/>
      <c r="AGA83" s="241"/>
      <c r="AGB83" s="241"/>
      <c r="AGC83" s="241"/>
      <c r="AGD83" s="241"/>
      <c r="AGE83" s="241"/>
      <c r="AGF83" s="241"/>
      <c r="AGG83" s="241"/>
      <c r="AGH83" s="241"/>
      <c r="AGI83" s="241"/>
      <c r="AGJ83" s="241"/>
      <c r="AGK83" s="241"/>
      <c r="AGL83" s="241"/>
      <c r="AGM83" s="241"/>
      <c r="AGN83" s="241"/>
      <c r="AGO83" s="241"/>
      <c r="AGP83" s="241"/>
      <c r="AGQ83" s="241"/>
      <c r="AGR83" s="241"/>
      <c r="AGS83" s="241"/>
      <c r="AGT83" s="241"/>
      <c r="AGU83" s="241"/>
      <c r="AGV83" s="241"/>
      <c r="AGW83" s="241"/>
      <c r="AGX83" s="241"/>
      <c r="AGY83" s="241"/>
      <c r="AGZ83" s="241"/>
      <c r="AHA83" s="241"/>
      <c r="AHB83" s="241"/>
      <c r="AHC83" s="241"/>
      <c r="AHD83" s="241"/>
      <c r="AHE83" s="241"/>
      <c r="AHF83" s="241"/>
      <c r="AHG83" s="241"/>
      <c r="AHH83" s="241"/>
      <c r="AHI83" s="241"/>
      <c r="AHJ83" s="241"/>
      <c r="AHK83" s="241"/>
      <c r="AHL83" s="241"/>
      <c r="AHM83" s="241"/>
      <c r="AHN83" s="241"/>
      <c r="AHO83" s="241"/>
      <c r="AHP83" s="241"/>
      <c r="AHQ83" s="241"/>
      <c r="AHR83" s="241"/>
      <c r="AHS83" s="241"/>
      <c r="AHT83" s="241"/>
      <c r="AHU83" s="241"/>
      <c r="AHV83" s="241"/>
      <c r="AHW83" s="241"/>
      <c r="AHX83" s="241"/>
      <c r="AHY83" s="241"/>
      <c r="AHZ83" s="241"/>
      <c r="AIA83" s="241"/>
      <c r="AIB83" s="241"/>
      <c r="AIC83" s="241"/>
      <c r="AID83" s="241"/>
      <c r="AIE83" s="241"/>
      <c r="AIF83" s="241"/>
      <c r="AIG83" s="241"/>
      <c r="AIH83" s="241"/>
      <c r="AII83" s="241"/>
      <c r="AIJ83" s="241"/>
      <c r="AIK83" s="241"/>
      <c r="AIL83" s="241"/>
      <c r="AIM83" s="241"/>
      <c r="AIN83" s="241"/>
      <c r="AIO83" s="241"/>
      <c r="AIP83" s="241"/>
      <c r="AIQ83" s="241"/>
      <c r="AIR83" s="241"/>
      <c r="AIS83" s="241"/>
      <c r="AIT83" s="241"/>
      <c r="AIU83" s="241"/>
      <c r="AIV83" s="241"/>
      <c r="AIW83" s="241"/>
      <c r="AIX83" s="241"/>
      <c r="AIY83" s="241"/>
      <c r="AIZ83" s="241"/>
      <c r="AJA83" s="241"/>
      <c r="AJB83" s="241"/>
      <c r="AJC83" s="241"/>
      <c r="AJD83" s="241"/>
      <c r="AJE83" s="241"/>
      <c r="AJF83" s="241"/>
      <c r="AJG83" s="241"/>
      <c r="AJH83" s="241"/>
      <c r="AJI83" s="241"/>
      <c r="AJJ83" s="241"/>
      <c r="AJK83" s="241"/>
      <c r="AJL83" s="241"/>
      <c r="AJM83" s="241"/>
      <c r="AJN83" s="241"/>
      <c r="AJO83" s="241"/>
      <c r="AJP83" s="241"/>
      <c r="AJQ83" s="241"/>
      <c r="AJR83" s="241"/>
      <c r="AJS83" s="241"/>
      <c r="AJT83" s="241"/>
      <c r="AJU83" s="241"/>
      <c r="AJV83" s="241"/>
      <c r="AJW83" s="241"/>
      <c r="AJX83" s="241"/>
      <c r="AJY83" s="241"/>
      <c r="AJZ83" s="241"/>
      <c r="AKA83" s="241"/>
      <c r="AKB83" s="241"/>
      <c r="AKC83" s="241"/>
      <c r="AKD83" s="241"/>
      <c r="AKE83" s="241"/>
      <c r="AKF83" s="241"/>
      <c r="AKG83" s="241"/>
      <c r="AKH83" s="241"/>
      <c r="AKI83" s="241"/>
      <c r="AKJ83" s="241"/>
      <c r="AKK83" s="241"/>
      <c r="AKL83" s="241"/>
      <c r="AKM83" s="241"/>
      <c r="AKN83" s="241"/>
      <c r="AKO83" s="241"/>
      <c r="AKP83" s="241"/>
      <c r="AKQ83" s="241"/>
      <c r="AKR83" s="241"/>
      <c r="AKS83" s="241"/>
      <c r="AKT83" s="241"/>
      <c r="AKU83" s="241"/>
      <c r="AKV83" s="241"/>
      <c r="AKW83" s="241"/>
      <c r="AKX83" s="241"/>
      <c r="AKY83" s="241"/>
      <c r="AKZ83" s="241"/>
      <c r="ALA83" s="241"/>
      <c r="ALB83" s="241"/>
      <c r="ALC83" s="241"/>
      <c r="ALD83" s="241"/>
      <c r="ALE83" s="241"/>
      <c r="ALF83" s="241"/>
      <c r="ALG83" s="241"/>
      <c r="ALH83" s="241"/>
      <c r="ALI83" s="241"/>
      <c r="ALJ83" s="241"/>
      <c r="ALK83" s="241"/>
      <c r="ALL83" s="241"/>
      <c r="ALM83" s="241"/>
      <c r="ALN83" s="241"/>
      <c r="ALO83" s="241"/>
      <c r="ALP83" s="241"/>
      <c r="ALQ83" s="241"/>
      <c r="ALR83" s="241"/>
      <c r="ALS83" s="241"/>
      <c r="ALT83" s="241"/>
      <c r="ALU83" s="241"/>
      <c r="ALV83" s="241"/>
      <c r="ALW83" s="241"/>
      <c r="ALX83" s="241"/>
      <c r="ALY83" s="241"/>
      <c r="ALZ83" s="241"/>
      <c r="AMA83" s="241"/>
    </row>
    <row r="84" spans="1:1015" ht="21.45">
      <c r="A84" s="237"/>
      <c r="B84" s="233" t="s">
        <v>221</v>
      </c>
      <c r="C84" s="233"/>
      <c r="D84" s="233"/>
      <c r="E84" s="249"/>
      <c r="F84" s="255"/>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3"/>
      <c r="DT84" s="233"/>
      <c r="DU84" s="233"/>
      <c r="DV84" s="233"/>
      <c r="DW84" s="233"/>
      <c r="DX84" s="233"/>
      <c r="DY84" s="233"/>
      <c r="DZ84" s="233"/>
      <c r="EA84" s="233"/>
      <c r="EB84" s="233"/>
      <c r="EC84" s="233"/>
      <c r="ED84" s="233"/>
      <c r="EE84" s="233"/>
      <c r="EF84" s="233"/>
      <c r="EG84" s="233"/>
      <c r="EH84" s="233"/>
      <c r="EI84" s="233"/>
      <c r="EJ84" s="233"/>
      <c r="EK84" s="233"/>
      <c r="EL84" s="233"/>
      <c r="EM84" s="233"/>
      <c r="EN84" s="233"/>
      <c r="EO84" s="233"/>
      <c r="EP84" s="233"/>
      <c r="EQ84" s="233"/>
      <c r="ER84" s="233"/>
      <c r="ES84" s="233"/>
      <c r="ET84" s="233"/>
      <c r="EU84" s="233"/>
      <c r="EV84" s="233"/>
      <c r="EW84" s="233"/>
      <c r="EX84" s="233"/>
      <c r="EY84" s="233"/>
      <c r="EZ84" s="233"/>
      <c r="FA84" s="233"/>
      <c r="FB84" s="233"/>
      <c r="FC84" s="233"/>
      <c r="FD84" s="233"/>
      <c r="FE84" s="233"/>
      <c r="FF84" s="233"/>
      <c r="FG84" s="233"/>
      <c r="FH84" s="233"/>
      <c r="FI84" s="233"/>
      <c r="FJ84" s="233"/>
      <c r="FK84" s="233"/>
      <c r="FL84" s="233"/>
      <c r="FM84" s="233"/>
      <c r="FN84" s="233"/>
      <c r="FO84" s="233"/>
      <c r="FP84" s="233"/>
      <c r="FQ84" s="233"/>
      <c r="FR84" s="233"/>
      <c r="FS84" s="233"/>
      <c r="FT84" s="233"/>
      <c r="FU84" s="233"/>
      <c r="FV84" s="233"/>
      <c r="FW84" s="233"/>
      <c r="FX84" s="233"/>
      <c r="FY84" s="233"/>
      <c r="FZ84" s="233"/>
      <c r="GA84" s="233"/>
      <c r="GB84" s="233"/>
      <c r="GC84" s="233"/>
      <c r="GD84" s="233"/>
      <c r="GE84" s="233"/>
      <c r="GF84" s="233"/>
      <c r="GG84" s="233"/>
      <c r="GH84" s="233"/>
      <c r="GI84" s="233"/>
      <c r="GJ84" s="233"/>
      <c r="GK84" s="233"/>
      <c r="GL84" s="233"/>
      <c r="GM84" s="233"/>
      <c r="GN84" s="233"/>
      <c r="GO84" s="233"/>
      <c r="GP84" s="233"/>
      <c r="GQ84" s="233"/>
      <c r="GR84" s="233"/>
      <c r="GS84" s="233"/>
      <c r="GT84" s="233"/>
      <c r="GU84" s="233"/>
      <c r="GV84" s="233"/>
      <c r="GW84" s="233"/>
      <c r="GX84" s="233"/>
      <c r="GY84" s="233"/>
      <c r="GZ84" s="233"/>
      <c r="HA84" s="233"/>
      <c r="HB84" s="233"/>
      <c r="HC84" s="233"/>
      <c r="HD84" s="233"/>
      <c r="HE84" s="233"/>
      <c r="HF84" s="233"/>
      <c r="HG84" s="233"/>
      <c r="HH84" s="233"/>
      <c r="HI84" s="233"/>
      <c r="HJ84" s="233"/>
      <c r="HK84" s="233"/>
      <c r="HL84" s="233"/>
      <c r="HM84" s="233"/>
      <c r="HN84" s="233"/>
      <c r="HO84" s="233"/>
      <c r="HP84" s="233"/>
      <c r="HQ84" s="233"/>
      <c r="HR84" s="233"/>
      <c r="HS84" s="233"/>
      <c r="HT84" s="233"/>
      <c r="HU84" s="233"/>
      <c r="HV84" s="233"/>
      <c r="HW84" s="233"/>
      <c r="HX84" s="233"/>
      <c r="HY84" s="233"/>
      <c r="HZ84" s="233"/>
      <c r="IA84" s="233"/>
      <c r="IB84" s="233"/>
      <c r="IC84" s="233"/>
      <c r="ID84" s="233"/>
      <c r="IE84" s="233"/>
      <c r="IF84" s="233"/>
      <c r="IG84" s="233"/>
      <c r="IH84" s="233"/>
      <c r="II84" s="233"/>
      <c r="IJ84" s="233"/>
      <c r="IK84" s="233"/>
      <c r="IL84" s="233"/>
      <c r="IM84" s="233"/>
      <c r="IN84" s="233"/>
      <c r="IO84" s="233"/>
      <c r="IP84" s="233"/>
      <c r="IQ84" s="233"/>
      <c r="IR84" s="233"/>
      <c r="IS84" s="233"/>
      <c r="IT84" s="233"/>
      <c r="IU84" s="233"/>
      <c r="IV84" s="233"/>
      <c r="IW84" s="233"/>
      <c r="IX84" s="233"/>
      <c r="IY84" s="233"/>
      <c r="IZ84" s="233"/>
      <c r="JA84" s="233"/>
      <c r="JB84" s="233"/>
      <c r="JC84" s="233"/>
      <c r="JD84" s="233"/>
      <c r="JE84" s="233"/>
      <c r="JF84" s="233"/>
      <c r="JG84" s="233"/>
      <c r="JH84" s="233"/>
      <c r="JI84" s="233"/>
      <c r="JJ84" s="233"/>
      <c r="JK84" s="233"/>
      <c r="JL84" s="233"/>
      <c r="JM84" s="233"/>
      <c r="JN84" s="233"/>
      <c r="JO84" s="233"/>
      <c r="JP84" s="233"/>
      <c r="JQ84" s="233"/>
      <c r="JR84" s="233"/>
      <c r="JS84" s="233"/>
      <c r="JT84" s="233"/>
      <c r="JU84" s="233"/>
      <c r="JV84" s="233"/>
      <c r="JW84" s="233"/>
      <c r="JX84" s="233"/>
      <c r="JY84" s="233"/>
      <c r="JZ84" s="233"/>
      <c r="KA84" s="233"/>
      <c r="KB84" s="233"/>
      <c r="KC84" s="233"/>
      <c r="KD84" s="233"/>
      <c r="KE84" s="233"/>
      <c r="KF84" s="233"/>
      <c r="KG84" s="233"/>
      <c r="KH84" s="233"/>
      <c r="KI84" s="233"/>
      <c r="KJ84" s="233"/>
      <c r="KK84" s="233"/>
      <c r="KL84" s="233"/>
      <c r="KM84" s="233"/>
      <c r="KN84" s="233"/>
      <c r="KO84" s="233"/>
      <c r="KP84" s="233"/>
      <c r="KQ84" s="233"/>
      <c r="KR84" s="233"/>
      <c r="KS84" s="233"/>
      <c r="KT84" s="233"/>
      <c r="KU84" s="233"/>
      <c r="KV84" s="233"/>
      <c r="KW84" s="233"/>
      <c r="KX84" s="233"/>
      <c r="KY84" s="233"/>
      <c r="KZ84" s="233"/>
      <c r="LA84" s="233"/>
      <c r="LB84" s="233"/>
      <c r="LC84" s="233"/>
      <c r="LD84" s="233"/>
      <c r="LE84" s="233"/>
      <c r="LF84" s="233"/>
      <c r="LG84" s="233"/>
      <c r="LH84" s="233"/>
      <c r="LI84" s="233"/>
      <c r="LJ84" s="233"/>
      <c r="LK84" s="233"/>
      <c r="LL84" s="233"/>
      <c r="LM84" s="233"/>
      <c r="LN84" s="233"/>
      <c r="LO84" s="233"/>
      <c r="LP84" s="233"/>
      <c r="LQ84" s="233"/>
      <c r="LR84" s="233"/>
      <c r="LS84" s="233"/>
      <c r="LT84" s="233"/>
      <c r="LU84" s="233"/>
      <c r="LV84" s="233"/>
      <c r="LW84" s="233"/>
      <c r="LX84" s="233"/>
      <c r="LY84" s="233"/>
      <c r="LZ84" s="233"/>
      <c r="MA84" s="233"/>
      <c r="MB84" s="233"/>
      <c r="MC84" s="233"/>
      <c r="MD84" s="233"/>
      <c r="ME84" s="233"/>
      <c r="MF84" s="233"/>
      <c r="MG84" s="233"/>
      <c r="MH84" s="233"/>
      <c r="MI84" s="233"/>
      <c r="MJ84" s="233"/>
      <c r="MK84" s="233"/>
      <c r="ML84" s="233"/>
      <c r="MM84" s="233"/>
      <c r="MN84" s="233"/>
      <c r="MO84" s="233"/>
      <c r="MP84" s="233"/>
      <c r="MQ84" s="233"/>
      <c r="MR84" s="233"/>
      <c r="MS84" s="233"/>
      <c r="MT84" s="233"/>
      <c r="MU84" s="233"/>
      <c r="MV84" s="233"/>
      <c r="MW84" s="233"/>
      <c r="MX84" s="233"/>
      <c r="MY84" s="233"/>
      <c r="MZ84" s="233"/>
      <c r="NA84" s="233"/>
      <c r="NB84" s="233"/>
      <c r="NC84" s="233"/>
      <c r="ND84" s="233"/>
      <c r="NE84" s="233"/>
      <c r="NF84" s="233"/>
      <c r="NG84" s="233"/>
      <c r="NH84" s="233"/>
      <c r="NI84" s="233"/>
      <c r="NJ84" s="233"/>
      <c r="NK84" s="233"/>
      <c r="NL84" s="233"/>
      <c r="NM84" s="233"/>
      <c r="NN84" s="233"/>
      <c r="NO84" s="233"/>
      <c r="NP84" s="233"/>
      <c r="NQ84" s="233"/>
      <c r="NR84" s="233"/>
      <c r="NS84" s="233"/>
      <c r="NT84" s="233"/>
      <c r="NU84" s="233"/>
      <c r="NV84" s="233"/>
      <c r="NW84" s="233"/>
      <c r="NX84" s="233"/>
      <c r="NY84" s="233"/>
      <c r="NZ84" s="233"/>
      <c r="OA84" s="233"/>
      <c r="OB84" s="233"/>
      <c r="OC84" s="233"/>
      <c r="OD84" s="233"/>
      <c r="OE84" s="233"/>
      <c r="OF84" s="233"/>
      <c r="OG84" s="233"/>
      <c r="OH84" s="233"/>
      <c r="OI84" s="233"/>
      <c r="OJ84" s="233"/>
      <c r="OK84" s="233"/>
      <c r="OL84" s="233"/>
      <c r="OM84" s="233"/>
      <c r="ON84" s="233"/>
      <c r="OO84" s="233"/>
      <c r="OP84" s="233"/>
      <c r="OQ84" s="233"/>
      <c r="OR84" s="233"/>
      <c r="OS84" s="233"/>
      <c r="OT84" s="233"/>
      <c r="OU84" s="233"/>
      <c r="OV84" s="233"/>
      <c r="OW84" s="233"/>
      <c r="OX84" s="233"/>
      <c r="OY84" s="233"/>
      <c r="OZ84" s="233"/>
      <c r="PA84" s="233"/>
      <c r="PB84" s="233"/>
      <c r="PC84" s="233"/>
      <c r="PD84" s="233"/>
      <c r="PE84" s="233"/>
      <c r="PF84" s="233"/>
      <c r="PG84" s="233"/>
      <c r="PH84" s="233"/>
      <c r="PI84" s="233"/>
      <c r="PJ84" s="233"/>
      <c r="PK84" s="233"/>
      <c r="PL84" s="233"/>
      <c r="PM84" s="233"/>
      <c r="PN84" s="233"/>
      <c r="PO84" s="233"/>
      <c r="PP84" s="233"/>
      <c r="PQ84" s="233"/>
      <c r="PR84" s="233"/>
      <c r="PS84" s="233"/>
      <c r="PT84" s="233"/>
      <c r="PU84" s="233"/>
      <c r="PV84" s="233"/>
      <c r="PW84" s="233"/>
      <c r="PX84" s="233"/>
      <c r="PY84" s="233"/>
      <c r="PZ84" s="233"/>
      <c r="QA84" s="233"/>
      <c r="QB84" s="233"/>
      <c r="QC84" s="233"/>
      <c r="QD84" s="233"/>
      <c r="QE84" s="233"/>
      <c r="QF84" s="233"/>
      <c r="QG84" s="233"/>
      <c r="QH84" s="233"/>
      <c r="QI84" s="233"/>
      <c r="QJ84" s="233"/>
      <c r="QK84" s="233"/>
      <c r="QL84" s="233"/>
      <c r="QM84" s="233"/>
      <c r="QN84" s="233"/>
      <c r="QO84" s="233"/>
      <c r="QP84" s="233"/>
      <c r="QQ84" s="233"/>
      <c r="QR84" s="233"/>
      <c r="QS84" s="233"/>
      <c r="QT84" s="233"/>
      <c r="QU84" s="233"/>
      <c r="QV84" s="233"/>
      <c r="QW84" s="233"/>
      <c r="QX84" s="233"/>
      <c r="QY84" s="233"/>
      <c r="QZ84" s="233"/>
      <c r="RA84" s="233"/>
      <c r="RB84" s="233"/>
      <c r="RC84" s="233"/>
      <c r="RD84" s="233"/>
      <c r="RE84" s="233"/>
      <c r="RF84" s="233"/>
      <c r="RG84" s="233"/>
      <c r="RH84" s="233"/>
      <c r="RI84" s="233"/>
      <c r="RJ84" s="233"/>
      <c r="RK84" s="233"/>
      <c r="RL84" s="233"/>
      <c r="RM84" s="233"/>
      <c r="RN84" s="233"/>
      <c r="RO84" s="233"/>
      <c r="RP84" s="233"/>
      <c r="RQ84" s="233"/>
      <c r="RR84" s="233"/>
      <c r="RS84" s="233"/>
      <c r="RT84" s="233"/>
      <c r="RU84" s="233"/>
      <c r="RV84" s="233"/>
      <c r="RW84" s="233"/>
      <c r="RX84" s="233"/>
      <c r="RY84" s="233"/>
      <c r="RZ84" s="233"/>
      <c r="SA84" s="233"/>
      <c r="SB84" s="233"/>
      <c r="SC84" s="233"/>
      <c r="SD84" s="233"/>
      <c r="SE84" s="233"/>
      <c r="SF84" s="233"/>
      <c r="SG84" s="233"/>
      <c r="SH84" s="233"/>
      <c r="SI84" s="233"/>
      <c r="SJ84" s="233"/>
      <c r="SK84" s="233"/>
      <c r="SL84" s="233"/>
      <c r="SM84" s="233"/>
      <c r="SN84" s="233"/>
      <c r="SO84" s="233"/>
      <c r="SP84" s="233"/>
      <c r="SQ84" s="233"/>
      <c r="SR84" s="233"/>
      <c r="SS84" s="233"/>
      <c r="ST84" s="233"/>
      <c r="SU84" s="233"/>
      <c r="SV84" s="233"/>
      <c r="SW84" s="233"/>
      <c r="SX84" s="233"/>
      <c r="SY84" s="233"/>
      <c r="SZ84" s="233"/>
      <c r="TA84" s="233"/>
      <c r="TB84" s="233"/>
      <c r="TC84" s="233"/>
      <c r="TD84" s="233"/>
      <c r="TE84" s="233"/>
      <c r="TF84" s="233"/>
      <c r="TG84" s="233"/>
      <c r="TH84" s="233"/>
      <c r="TI84" s="233"/>
      <c r="TJ84" s="233"/>
      <c r="TK84" s="233"/>
      <c r="TL84" s="233"/>
      <c r="TM84" s="233"/>
      <c r="TN84" s="233"/>
      <c r="TO84" s="233"/>
      <c r="TP84" s="233"/>
      <c r="TQ84" s="233"/>
      <c r="TR84" s="233"/>
      <c r="TS84" s="233"/>
      <c r="TT84" s="233"/>
      <c r="TU84" s="233"/>
      <c r="TV84" s="233"/>
      <c r="TW84" s="233"/>
      <c r="TX84" s="233"/>
      <c r="TY84" s="233"/>
      <c r="TZ84" s="233"/>
      <c r="UA84" s="233"/>
      <c r="UB84" s="233"/>
      <c r="UC84" s="233"/>
      <c r="UD84" s="233"/>
      <c r="UE84" s="233"/>
      <c r="UF84" s="233"/>
      <c r="UG84" s="233"/>
      <c r="UH84" s="233"/>
      <c r="UI84" s="233"/>
      <c r="UJ84" s="233"/>
      <c r="UK84" s="233"/>
      <c r="UL84" s="233"/>
      <c r="UM84" s="233"/>
      <c r="UN84" s="233"/>
      <c r="UO84" s="233"/>
      <c r="UP84" s="233"/>
      <c r="UQ84" s="233"/>
      <c r="UR84" s="233"/>
      <c r="US84" s="233"/>
      <c r="UT84" s="233"/>
      <c r="UU84" s="233"/>
      <c r="UV84" s="233"/>
      <c r="UW84" s="233"/>
      <c r="UX84" s="233"/>
      <c r="UY84" s="233"/>
      <c r="UZ84" s="233"/>
      <c r="VA84" s="233"/>
      <c r="VB84" s="233"/>
      <c r="VC84" s="233"/>
      <c r="VD84" s="233"/>
      <c r="VE84" s="233"/>
      <c r="VF84" s="233"/>
      <c r="VG84" s="233"/>
      <c r="VH84" s="233"/>
      <c r="VI84" s="233"/>
      <c r="VJ84" s="233"/>
      <c r="VK84" s="233"/>
      <c r="VL84" s="233"/>
      <c r="VM84" s="233"/>
      <c r="VN84" s="233"/>
      <c r="VO84" s="233"/>
      <c r="VP84" s="233"/>
      <c r="VQ84" s="233"/>
      <c r="VR84" s="233"/>
      <c r="VS84" s="233"/>
      <c r="VT84" s="233"/>
      <c r="VU84" s="233"/>
      <c r="VV84" s="233"/>
      <c r="VW84" s="233"/>
      <c r="VX84" s="233"/>
      <c r="VY84" s="233"/>
      <c r="VZ84" s="233"/>
      <c r="WA84" s="233"/>
      <c r="WB84" s="233"/>
      <c r="WC84" s="233"/>
      <c r="WD84" s="233"/>
      <c r="WE84" s="233"/>
      <c r="WF84" s="233"/>
      <c r="WG84" s="233"/>
      <c r="WH84" s="233"/>
      <c r="WI84" s="233"/>
      <c r="WJ84" s="233"/>
      <c r="WK84" s="233"/>
      <c r="WL84" s="233"/>
      <c r="WM84" s="233"/>
      <c r="WN84" s="233"/>
      <c r="WO84" s="233"/>
      <c r="WP84" s="233"/>
      <c r="WQ84" s="233"/>
      <c r="WR84" s="233"/>
      <c r="WS84" s="233"/>
      <c r="WT84" s="233"/>
      <c r="WU84" s="233"/>
      <c r="WV84" s="233"/>
      <c r="WW84" s="233"/>
      <c r="WX84" s="233"/>
      <c r="WY84" s="233"/>
      <c r="WZ84" s="233"/>
      <c r="XA84" s="233"/>
      <c r="XB84" s="233"/>
      <c r="XC84" s="233"/>
      <c r="XD84" s="233"/>
      <c r="XE84" s="233"/>
      <c r="XF84" s="233"/>
      <c r="XG84" s="233"/>
      <c r="XH84" s="233"/>
      <c r="XI84" s="233"/>
      <c r="XJ84" s="233"/>
      <c r="XK84" s="233"/>
      <c r="XL84" s="233"/>
      <c r="XM84" s="233"/>
      <c r="XN84" s="233"/>
      <c r="XO84" s="233"/>
      <c r="XP84" s="233"/>
      <c r="XQ84" s="233"/>
      <c r="XR84" s="233"/>
      <c r="XS84" s="233"/>
      <c r="XT84" s="233"/>
      <c r="XU84" s="233"/>
      <c r="XV84" s="233"/>
      <c r="XW84" s="233"/>
      <c r="XX84" s="233"/>
      <c r="XY84" s="233"/>
      <c r="XZ84" s="233"/>
      <c r="YA84" s="233"/>
      <c r="YB84" s="233"/>
      <c r="YC84" s="233"/>
      <c r="YD84" s="233"/>
      <c r="YE84" s="233"/>
      <c r="YF84" s="233"/>
      <c r="YG84" s="233"/>
      <c r="YH84" s="233"/>
      <c r="YI84" s="233"/>
      <c r="YJ84" s="233"/>
      <c r="YK84" s="233"/>
      <c r="YL84" s="233"/>
      <c r="YM84" s="233"/>
      <c r="YN84" s="233"/>
      <c r="YO84" s="233"/>
      <c r="YP84" s="233"/>
      <c r="YQ84" s="233"/>
      <c r="YR84" s="233"/>
      <c r="YS84" s="233"/>
      <c r="YT84" s="233"/>
      <c r="YU84" s="233"/>
      <c r="YV84" s="233"/>
      <c r="YW84" s="233"/>
      <c r="YX84" s="233"/>
      <c r="YY84" s="233"/>
      <c r="YZ84" s="233"/>
      <c r="ZA84" s="233"/>
      <c r="ZB84" s="233"/>
      <c r="ZC84" s="233"/>
      <c r="ZD84" s="233"/>
      <c r="ZE84" s="233"/>
      <c r="ZF84" s="233"/>
      <c r="ZG84" s="233"/>
      <c r="ZH84" s="233"/>
      <c r="ZI84" s="233"/>
      <c r="ZJ84" s="233"/>
      <c r="ZK84" s="233"/>
      <c r="ZL84" s="233"/>
      <c r="ZM84" s="233"/>
      <c r="ZN84" s="233"/>
      <c r="ZO84" s="233"/>
      <c r="ZP84" s="233"/>
      <c r="ZQ84" s="233"/>
      <c r="ZR84" s="233"/>
      <c r="ZS84" s="233"/>
      <c r="ZT84" s="233"/>
      <c r="ZU84" s="233"/>
      <c r="ZV84" s="233"/>
      <c r="ZW84" s="233"/>
      <c r="ZX84" s="233"/>
      <c r="ZY84" s="233"/>
      <c r="ZZ84" s="233"/>
      <c r="AAA84" s="233"/>
      <c r="AAB84" s="233"/>
      <c r="AAC84" s="233"/>
      <c r="AAD84" s="233"/>
      <c r="AAE84" s="233"/>
      <c r="AAF84" s="233"/>
      <c r="AAG84" s="233"/>
      <c r="AAH84" s="233"/>
      <c r="AAI84" s="233"/>
      <c r="AAJ84" s="233"/>
      <c r="AAK84" s="233"/>
      <c r="AAL84" s="233"/>
      <c r="AAM84" s="233"/>
      <c r="AAN84" s="233"/>
      <c r="AAO84" s="233"/>
      <c r="AAP84" s="233"/>
      <c r="AAQ84" s="233"/>
      <c r="AAR84" s="233"/>
      <c r="AAS84" s="233"/>
      <c r="AAT84" s="233"/>
      <c r="AAU84" s="233"/>
      <c r="AAV84" s="233"/>
      <c r="AAW84" s="233"/>
      <c r="AAX84" s="233"/>
      <c r="AAY84" s="233"/>
      <c r="AAZ84" s="233"/>
      <c r="ABA84" s="233"/>
      <c r="ABB84" s="233"/>
      <c r="ABC84" s="233"/>
      <c r="ABD84" s="233"/>
      <c r="ABE84" s="233"/>
      <c r="ABF84" s="233"/>
      <c r="ABG84" s="233"/>
      <c r="ABH84" s="233"/>
      <c r="ABI84" s="233"/>
      <c r="ABJ84" s="233"/>
      <c r="ABK84" s="233"/>
      <c r="ABL84" s="233"/>
      <c r="ABM84" s="233"/>
      <c r="ABN84" s="233"/>
      <c r="ABO84" s="233"/>
      <c r="ABP84" s="233"/>
      <c r="ABQ84" s="233"/>
      <c r="ABR84" s="233"/>
      <c r="ABS84" s="233"/>
      <c r="ABT84" s="233"/>
      <c r="ABU84" s="233"/>
      <c r="ABV84" s="233"/>
      <c r="ABW84" s="233"/>
      <c r="ABX84" s="233"/>
      <c r="ABY84" s="233"/>
      <c r="ABZ84" s="233"/>
      <c r="ACA84" s="233"/>
      <c r="ACB84" s="233"/>
      <c r="ACC84" s="233"/>
      <c r="ACD84" s="233"/>
      <c r="ACE84" s="233"/>
      <c r="ACF84" s="233"/>
      <c r="ACG84" s="233"/>
      <c r="ACH84" s="233"/>
      <c r="ACI84" s="233"/>
      <c r="ACJ84" s="233"/>
      <c r="ACK84" s="233"/>
      <c r="ACL84" s="233"/>
      <c r="ACM84" s="233"/>
      <c r="ACN84" s="233"/>
      <c r="ACO84" s="233"/>
      <c r="ACP84" s="233"/>
      <c r="ACQ84" s="233"/>
      <c r="ACR84" s="233"/>
      <c r="ACS84" s="233"/>
      <c r="ACT84" s="233"/>
      <c r="ACU84" s="233"/>
      <c r="ACV84" s="233"/>
      <c r="ACW84" s="233"/>
      <c r="ACX84" s="233"/>
      <c r="ACY84" s="233"/>
      <c r="ACZ84" s="233"/>
      <c r="ADA84" s="233"/>
      <c r="ADB84" s="233"/>
      <c r="ADC84" s="233"/>
      <c r="ADD84" s="233"/>
      <c r="ADE84" s="233"/>
      <c r="ADF84" s="233"/>
      <c r="ADG84" s="233"/>
      <c r="ADH84" s="233"/>
      <c r="ADI84" s="233"/>
      <c r="ADJ84" s="233"/>
      <c r="ADK84" s="233"/>
      <c r="ADL84" s="233"/>
      <c r="ADM84" s="233"/>
      <c r="ADN84" s="233"/>
      <c r="ADO84" s="233"/>
      <c r="ADP84" s="233"/>
      <c r="ADQ84" s="233"/>
      <c r="ADR84" s="233"/>
      <c r="ADS84" s="233"/>
      <c r="ADT84" s="233"/>
      <c r="ADU84" s="233"/>
      <c r="ADV84" s="233"/>
      <c r="ADW84" s="233"/>
      <c r="ADX84" s="233"/>
      <c r="ADY84" s="233"/>
      <c r="ADZ84" s="233"/>
      <c r="AEA84" s="233"/>
      <c r="AEB84" s="233"/>
      <c r="AEC84" s="233"/>
      <c r="AED84" s="233"/>
      <c r="AEE84" s="233"/>
      <c r="AEF84" s="233"/>
      <c r="AEG84" s="233"/>
      <c r="AEH84" s="233"/>
      <c r="AEI84" s="233"/>
      <c r="AEJ84" s="233"/>
      <c r="AEK84" s="233"/>
      <c r="AEL84" s="233"/>
      <c r="AEM84" s="233"/>
      <c r="AEN84" s="233"/>
      <c r="AEO84" s="233"/>
      <c r="AEP84" s="233"/>
      <c r="AEQ84" s="233"/>
      <c r="AER84" s="233"/>
      <c r="AES84" s="233"/>
      <c r="AET84" s="233"/>
      <c r="AEU84" s="233"/>
      <c r="AEV84" s="233"/>
      <c r="AEW84" s="233"/>
      <c r="AEX84" s="233"/>
      <c r="AEY84" s="233"/>
      <c r="AEZ84" s="233"/>
      <c r="AFA84" s="233"/>
      <c r="AFB84" s="233"/>
      <c r="AFC84" s="233"/>
      <c r="AFD84" s="233"/>
      <c r="AFE84" s="233"/>
      <c r="AFF84" s="233"/>
      <c r="AFG84" s="233"/>
      <c r="AFH84" s="233"/>
      <c r="AFI84" s="233"/>
      <c r="AFJ84" s="233"/>
      <c r="AFK84" s="233"/>
      <c r="AFL84" s="233"/>
      <c r="AFM84" s="233"/>
      <c r="AFN84" s="233"/>
      <c r="AFO84" s="233"/>
      <c r="AFP84" s="233"/>
      <c r="AFQ84" s="233"/>
      <c r="AFR84" s="233"/>
      <c r="AFS84" s="233"/>
      <c r="AFT84" s="233"/>
      <c r="AFU84" s="233"/>
      <c r="AFV84" s="233"/>
      <c r="AFW84" s="233"/>
      <c r="AFX84" s="233"/>
      <c r="AFY84" s="233"/>
      <c r="AFZ84" s="233"/>
      <c r="AGA84" s="233"/>
      <c r="AGB84" s="233"/>
      <c r="AGC84" s="233"/>
      <c r="AGD84" s="233"/>
      <c r="AGE84" s="233"/>
      <c r="AGF84" s="233"/>
      <c r="AGG84" s="233"/>
      <c r="AGH84" s="233"/>
      <c r="AGI84" s="233"/>
      <c r="AGJ84" s="233"/>
      <c r="AGK84" s="233"/>
      <c r="AGL84" s="233"/>
      <c r="AGM84" s="233"/>
      <c r="AGN84" s="233"/>
      <c r="AGO84" s="233"/>
      <c r="AGP84" s="233"/>
      <c r="AGQ84" s="233"/>
      <c r="AGR84" s="233"/>
      <c r="AGS84" s="233"/>
      <c r="AGT84" s="233"/>
      <c r="AGU84" s="233"/>
      <c r="AGV84" s="233"/>
      <c r="AGW84" s="233"/>
      <c r="AGX84" s="233"/>
      <c r="AGY84" s="233"/>
      <c r="AGZ84" s="233"/>
      <c r="AHA84" s="233"/>
      <c r="AHB84" s="233"/>
      <c r="AHC84" s="233"/>
      <c r="AHD84" s="233"/>
      <c r="AHE84" s="233"/>
      <c r="AHF84" s="233"/>
      <c r="AHG84" s="233"/>
      <c r="AHH84" s="233"/>
      <c r="AHI84" s="233"/>
      <c r="AHJ84" s="233"/>
      <c r="AHK84" s="233"/>
      <c r="AHL84" s="233"/>
      <c r="AHM84" s="233"/>
      <c r="AHN84" s="233"/>
      <c r="AHO84" s="233"/>
      <c r="AHP84" s="233"/>
      <c r="AHQ84" s="233"/>
      <c r="AHR84" s="233"/>
      <c r="AHS84" s="233"/>
      <c r="AHT84" s="233"/>
      <c r="AHU84" s="233"/>
      <c r="AHV84" s="233"/>
      <c r="AHW84" s="233"/>
      <c r="AHX84" s="233"/>
      <c r="AHY84" s="233"/>
      <c r="AHZ84" s="233"/>
      <c r="AIA84" s="233"/>
      <c r="AIB84" s="233"/>
      <c r="AIC84" s="233"/>
      <c r="AID84" s="233"/>
      <c r="AIE84" s="233"/>
      <c r="AIF84" s="233"/>
      <c r="AIG84" s="233"/>
      <c r="AIH84" s="233"/>
      <c r="AII84" s="233"/>
      <c r="AIJ84" s="233"/>
      <c r="AIK84" s="233"/>
      <c r="AIL84" s="233"/>
      <c r="AIM84" s="233"/>
      <c r="AIN84" s="233"/>
      <c r="AIO84" s="233"/>
      <c r="AIP84" s="233"/>
      <c r="AIQ84" s="233"/>
      <c r="AIR84" s="233"/>
      <c r="AIS84" s="233"/>
      <c r="AIT84" s="233"/>
      <c r="AIU84" s="233"/>
      <c r="AIV84" s="233"/>
      <c r="AIW84" s="233"/>
      <c r="AIX84" s="233"/>
      <c r="AIY84" s="233"/>
      <c r="AIZ84" s="233"/>
      <c r="AJA84" s="233"/>
      <c r="AJB84" s="233"/>
      <c r="AJC84" s="233"/>
      <c r="AJD84" s="233"/>
      <c r="AJE84" s="233"/>
      <c r="AJF84" s="233"/>
      <c r="AJG84" s="233"/>
      <c r="AJH84" s="233"/>
      <c r="AJI84" s="233"/>
      <c r="AJJ84" s="233"/>
      <c r="AJK84" s="233"/>
      <c r="AJL84" s="233"/>
      <c r="AJM84" s="233"/>
      <c r="AJN84" s="233"/>
      <c r="AJO84" s="233"/>
      <c r="AJP84" s="233"/>
      <c r="AJQ84" s="233"/>
      <c r="AJR84" s="233"/>
      <c r="AJS84" s="233"/>
      <c r="AJT84" s="233"/>
      <c r="AJU84" s="233"/>
      <c r="AJV84" s="233"/>
      <c r="AJW84" s="233"/>
      <c r="AJX84" s="233"/>
      <c r="AJY84" s="233"/>
      <c r="AJZ84" s="233"/>
      <c r="AKA84" s="233"/>
      <c r="AKB84" s="233"/>
      <c r="AKC84" s="233"/>
      <c r="AKD84" s="233"/>
      <c r="AKE84" s="233"/>
      <c r="AKF84" s="233"/>
      <c r="AKG84" s="233"/>
      <c r="AKH84" s="233"/>
      <c r="AKI84" s="233"/>
      <c r="AKJ84" s="233"/>
      <c r="AKK84" s="233"/>
      <c r="AKL84" s="233"/>
      <c r="AKM84" s="233"/>
      <c r="AKN84" s="233"/>
      <c r="AKO84" s="233"/>
      <c r="AKP84" s="233"/>
      <c r="AKQ84" s="233"/>
      <c r="AKR84" s="233"/>
      <c r="AKS84" s="233"/>
      <c r="AKT84" s="233"/>
      <c r="AKU84" s="233"/>
      <c r="AKV84" s="233"/>
      <c r="AKW84" s="233"/>
      <c r="AKX84" s="233"/>
      <c r="AKY84" s="233"/>
      <c r="AKZ84" s="233"/>
      <c r="ALA84" s="233"/>
      <c r="ALB84" s="233"/>
      <c r="ALC84" s="233"/>
      <c r="ALD84" s="233"/>
      <c r="ALE84" s="233"/>
      <c r="ALF84" s="233"/>
      <c r="ALG84" s="233"/>
      <c r="ALH84" s="233"/>
      <c r="ALI84" s="233"/>
      <c r="ALJ84" s="233"/>
      <c r="ALK84" s="233"/>
      <c r="ALL84" s="233"/>
      <c r="ALM84" s="233"/>
      <c r="ALN84" s="233"/>
      <c r="ALO84" s="233"/>
      <c r="ALP84" s="233"/>
      <c r="ALQ84" s="233"/>
      <c r="ALR84" s="233"/>
      <c r="ALS84" s="233"/>
      <c r="ALT84" s="233"/>
      <c r="ALU84" s="233"/>
      <c r="ALV84" s="233"/>
      <c r="ALW84" s="233"/>
      <c r="ALX84" s="233"/>
      <c r="ALY84" s="233"/>
      <c r="ALZ84" s="233"/>
      <c r="AMA84" s="233"/>
    </row>
    <row r="85" spans="1:1015" ht="12">
      <c r="A85" s="256">
        <f>A83+1</f>
        <v>4</v>
      </c>
      <c r="B85" s="275" t="s">
        <v>222</v>
      </c>
      <c r="C85" s="279" t="s">
        <v>131</v>
      </c>
      <c r="D85" s="256">
        <v>2</v>
      </c>
      <c r="E85" s="246"/>
      <c r="F85" s="254">
        <f>E85*D85</f>
        <v>0</v>
      </c>
      <c r="G85" s="241"/>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236"/>
      <c r="BT85" s="236"/>
      <c r="BU85" s="236"/>
      <c r="BV85" s="236"/>
      <c r="BW85" s="236"/>
      <c r="BX85" s="236"/>
      <c r="BY85" s="236"/>
      <c r="BZ85" s="236"/>
      <c r="CA85" s="236"/>
      <c r="CB85" s="236"/>
      <c r="CC85" s="236"/>
      <c r="CD85" s="236"/>
      <c r="CE85" s="236"/>
      <c r="CF85" s="236"/>
      <c r="CG85" s="236"/>
      <c r="CH85" s="236"/>
      <c r="CI85" s="236"/>
      <c r="CJ85" s="236"/>
      <c r="CK85" s="236"/>
      <c r="CL85" s="236"/>
      <c r="CM85" s="236"/>
      <c r="CN85" s="236"/>
      <c r="CO85" s="236"/>
      <c r="CP85" s="236"/>
      <c r="CQ85" s="236"/>
      <c r="CR85" s="236"/>
      <c r="CS85" s="236"/>
      <c r="CT85" s="236"/>
      <c r="CU85" s="236"/>
      <c r="CV85" s="236"/>
      <c r="CW85" s="236"/>
      <c r="CX85" s="236"/>
      <c r="CY85" s="236"/>
      <c r="CZ85" s="236"/>
      <c r="DA85" s="236"/>
      <c r="DB85" s="236"/>
      <c r="DC85" s="236"/>
      <c r="DD85" s="236"/>
      <c r="DE85" s="236"/>
      <c r="DF85" s="236"/>
      <c r="DG85" s="236"/>
      <c r="DH85" s="236"/>
      <c r="DI85" s="236"/>
      <c r="DJ85" s="236"/>
      <c r="DK85" s="236"/>
      <c r="DL85" s="236"/>
      <c r="DM85" s="236"/>
      <c r="DN85" s="236"/>
      <c r="DO85" s="236"/>
      <c r="DP85" s="236"/>
      <c r="DQ85" s="236"/>
      <c r="DR85" s="236"/>
      <c r="DS85" s="236"/>
      <c r="DT85" s="236"/>
      <c r="DU85" s="236"/>
      <c r="DV85" s="236"/>
      <c r="DW85" s="236"/>
      <c r="DX85" s="236"/>
      <c r="DY85" s="236"/>
      <c r="DZ85" s="236"/>
      <c r="EA85" s="236"/>
      <c r="EB85" s="236"/>
      <c r="EC85" s="236"/>
      <c r="ED85" s="236"/>
      <c r="EE85" s="236"/>
      <c r="EF85" s="236"/>
      <c r="EG85" s="236"/>
      <c r="EH85" s="236"/>
      <c r="EI85" s="236"/>
      <c r="EJ85" s="236"/>
      <c r="EK85" s="236"/>
      <c r="EL85" s="236"/>
      <c r="EM85" s="236"/>
      <c r="EN85" s="236"/>
      <c r="EO85" s="236"/>
      <c r="EP85" s="236"/>
      <c r="EQ85" s="236"/>
      <c r="ER85" s="236"/>
      <c r="ES85" s="236"/>
      <c r="ET85" s="236"/>
      <c r="EU85" s="236"/>
      <c r="EV85" s="236"/>
      <c r="EW85" s="236"/>
      <c r="EX85" s="236"/>
      <c r="EY85" s="236"/>
      <c r="EZ85" s="236"/>
      <c r="FA85" s="236"/>
      <c r="FB85" s="236"/>
      <c r="FC85" s="236"/>
      <c r="FD85" s="236"/>
      <c r="FE85" s="236"/>
      <c r="FF85" s="236"/>
      <c r="FG85" s="236"/>
      <c r="FH85" s="236"/>
      <c r="FI85" s="236"/>
      <c r="FJ85" s="236"/>
      <c r="FK85" s="236"/>
      <c r="FL85" s="236"/>
      <c r="FM85" s="236"/>
      <c r="FN85" s="236"/>
      <c r="FO85" s="236"/>
      <c r="FP85" s="236"/>
      <c r="FQ85" s="236"/>
      <c r="FR85" s="236"/>
      <c r="FS85" s="236"/>
      <c r="FT85" s="236"/>
      <c r="FU85" s="236"/>
      <c r="FV85" s="236"/>
      <c r="FW85" s="236"/>
      <c r="FX85" s="236"/>
      <c r="FY85" s="236"/>
      <c r="FZ85" s="236"/>
      <c r="GA85" s="236"/>
      <c r="GB85" s="236"/>
      <c r="GC85" s="236"/>
      <c r="GD85" s="236"/>
      <c r="GE85" s="236"/>
      <c r="GF85" s="236"/>
      <c r="GG85" s="236"/>
      <c r="GH85" s="236"/>
      <c r="GI85" s="236"/>
      <c r="GJ85" s="236"/>
      <c r="GK85" s="236"/>
      <c r="GL85" s="236"/>
      <c r="GM85" s="236"/>
      <c r="GN85" s="236"/>
      <c r="GO85" s="236"/>
      <c r="GP85" s="236"/>
      <c r="GQ85" s="236"/>
      <c r="GR85" s="236"/>
      <c r="GS85" s="236"/>
      <c r="GT85" s="236"/>
      <c r="GU85" s="236"/>
      <c r="GV85" s="236"/>
      <c r="GW85" s="236"/>
      <c r="GX85" s="236"/>
      <c r="GY85" s="236"/>
      <c r="GZ85" s="236"/>
      <c r="HA85" s="236"/>
      <c r="HB85" s="236"/>
      <c r="HC85" s="236"/>
      <c r="HD85" s="236"/>
      <c r="HE85" s="236"/>
      <c r="HF85" s="236"/>
      <c r="HG85" s="236"/>
      <c r="HH85" s="236"/>
      <c r="HI85" s="236"/>
      <c r="HJ85" s="236"/>
      <c r="HK85" s="236"/>
      <c r="HL85" s="236"/>
      <c r="HM85" s="236"/>
      <c r="HN85" s="236"/>
      <c r="HO85" s="236"/>
      <c r="HP85" s="236"/>
      <c r="HQ85" s="236"/>
      <c r="HR85" s="236"/>
      <c r="HS85" s="236"/>
      <c r="HT85" s="236"/>
      <c r="HU85" s="236"/>
      <c r="HV85" s="236"/>
      <c r="HW85" s="236"/>
      <c r="HX85" s="236"/>
      <c r="HY85" s="236"/>
      <c r="HZ85" s="236"/>
      <c r="IA85" s="236"/>
      <c r="IB85" s="236"/>
      <c r="IC85" s="236"/>
      <c r="ID85" s="236"/>
      <c r="IE85" s="236"/>
      <c r="IF85" s="236"/>
      <c r="IG85" s="236"/>
      <c r="IH85" s="236"/>
      <c r="II85" s="236"/>
      <c r="IJ85" s="236"/>
      <c r="IK85" s="236"/>
      <c r="IL85" s="236"/>
      <c r="IM85" s="236"/>
      <c r="IN85" s="236"/>
      <c r="IO85" s="241"/>
      <c r="IP85" s="241"/>
      <c r="IQ85" s="241"/>
      <c r="IR85" s="241"/>
      <c r="IS85" s="241"/>
      <c r="IT85" s="241"/>
      <c r="IU85" s="241"/>
      <c r="IV85" s="241"/>
      <c r="IW85" s="241"/>
      <c r="IX85" s="241"/>
      <c r="IY85" s="241"/>
      <c r="IZ85" s="241"/>
      <c r="JA85" s="241"/>
      <c r="JB85" s="241"/>
      <c r="JC85" s="241"/>
      <c r="JD85" s="241"/>
      <c r="JE85" s="241"/>
      <c r="JF85" s="241"/>
      <c r="JG85" s="241"/>
      <c r="JH85" s="241"/>
      <c r="JI85" s="241"/>
      <c r="JJ85" s="241"/>
      <c r="JK85" s="241"/>
      <c r="JL85" s="241"/>
      <c r="JM85" s="241"/>
      <c r="JN85" s="241"/>
      <c r="JO85" s="241"/>
      <c r="JP85" s="241"/>
      <c r="JQ85" s="241"/>
      <c r="JR85" s="241"/>
      <c r="JS85" s="241"/>
      <c r="JT85" s="241"/>
      <c r="JU85" s="241"/>
      <c r="JV85" s="241"/>
      <c r="JW85" s="241"/>
      <c r="JX85" s="241"/>
      <c r="JY85" s="241"/>
      <c r="JZ85" s="241"/>
      <c r="KA85" s="241"/>
      <c r="KB85" s="241"/>
      <c r="KC85" s="241"/>
      <c r="KD85" s="241"/>
      <c r="KE85" s="241"/>
      <c r="KF85" s="241"/>
      <c r="KG85" s="241"/>
      <c r="KH85" s="241"/>
      <c r="KI85" s="241"/>
      <c r="KJ85" s="241"/>
      <c r="KK85" s="241"/>
      <c r="KL85" s="241"/>
      <c r="KM85" s="241"/>
      <c r="KN85" s="241"/>
      <c r="KO85" s="241"/>
      <c r="KP85" s="241"/>
      <c r="KQ85" s="241"/>
      <c r="KR85" s="241"/>
      <c r="KS85" s="241"/>
      <c r="KT85" s="241"/>
      <c r="KU85" s="241"/>
      <c r="KV85" s="241"/>
      <c r="KW85" s="241"/>
      <c r="KX85" s="241"/>
      <c r="KY85" s="241"/>
      <c r="KZ85" s="241"/>
      <c r="LA85" s="241"/>
      <c r="LB85" s="241"/>
      <c r="LC85" s="241"/>
      <c r="LD85" s="241"/>
      <c r="LE85" s="241"/>
      <c r="LF85" s="241"/>
      <c r="LG85" s="241"/>
      <c r="LH85" s="241"/>
      <c r="LI85" s="241"/>
      <c r="LJ85" s="241"/>
      <c r="LK85" s="241"/>
      <c r="LL85" s="241"/>
      <c r="LM85" s="241"/>
      <c r="LN85" s="241"/>
      <c r="LO85" s="241"/>
      <c r="LP85" s="241"/>
      <c r="LQ85" s="241"/>
      <c r="LR85" s="241"/>
      <c r="LS85" s="241"/>
      <c r="LT85" s="241"/>
      <c r="LU85" s="241"/>
      <c r="LV85" s="241"/>
      <c r="LW85" s="241"/>
      <c r="LX85" s="241"/>
      <c r="LY85" s="241"/>
      <c r="LZ85" s="241"/>
      <c r="MA85" s="241"/>
      <c r="MB85" s="241"/>
      <c r="MC85" s="241"/>
      <c r="MD85" s="241"/>
      <c r="ME85" s="241"/>
      <c r="MF85" s="241"/>
      <c r="MG85" s="241"/>
      <c r="MH85" s="241"/>
      <c r="MI85" s="241"/>
      <c r="MJ85" s="241"/>
      <c r="MK85" s="241"/>
      <c r="ML85" s="241"/>
      <c r="MM85" s="241"/>
      <c r="MN85" s="241"/>
      <c r="MO85" s="241"/>
      <c r="MP85" s="241"/>
      <c r="MQ85" s="241"/>
      <c r="MR85" s="241"/>
      <c r="MS85" s="241"/>
      <c r="MT85" s="241"/>
      <c r="MU85" s="241"/>
      <c r="MV85" s="241"/>
      <c r="MW85" s="241"/>
      <c r="MX85" s="241"/>
      <c r="MY85" s="241"/>
      <c r="MZ85" s="241"/>
      <c r="NA85" s="241"/>
      <c r="NB85" s="241"/>
      <c r="NC85" s="241"/>
      <c r="ND85" s="241"/>
      <c r="NE85" s="241"/>
      <c r="NF85" s="241"/>
      <c r="NG85" s="241"/>
      <c r="NH85" s="241"/>
      <c r="NI85" s="241"/>
      <c r="NJ85" s="241"/>
      <c r="NK85" s="241"/>
      <c r="NL85" s="241"/>
      <c r="NM85" s="241"/>
      <c r="NN85" s="241"/>
      <c r="NO85" s="241"/>
      <c r="NP85" s="241"/>
      <c r="NQ85" s="241"/>
      <c r="NR85" s="241"/>
      <c r="NS85" s="241"/>
      <c r="NT85" s="241"/>
      <c r="NU85" s="241"/>
      <c r="NV85" s="241"/>
      <c r="NW85" s="241"/>
      <c r="NX85" s="241"/>
      <c r="NY85" s="241"/>
      <c r="NZ85" s="241"/>
      <c r="OA85" s="241"/>
      <c r="OB85" s="241"/>
      <c r="OC85" s="241"/>
      <c r="OD85" s="241"/>
      <c r="OE85" s="241"/>
      <c r="OF85" s="241"/>
      <c r="OG85" s="241"/>
      <c r="OH85" s="241"/>
      <c r="OI85" s="241"/>
      <c r="OJ85" s="241"/>
      <c r="OK85" s="241"/>
      <c r="OL85" s="241"/>
      <c r="OM85" s="241"/>
      <c r="ON85" s="241"/>
      <c r="OO85" s="241"/>
      <c r="OP85" s="241"/>
      <c r="OQ85" s="241"/>
      <c r="OR85" s="241"/>
      <c r="OS85" s="241"/>
      <c r="OT85" s="241"/>
      <c r="OU85" s="241"/>
      <c r="OV85" s="241"/>
      <c r="OW85" s="241"/>
      <c r="OX85" s="241"/>
      <c r="OY85" s="241"/>
      <c r="OZ85" s="241"/>
      <c r="PA85" s="241"/>
      <c r="PB85" s="241"/>
      <c r="PC85" s="241"/>
      <c r="PD85" s="241"/>
      <c r="PE85" s="241"/>
      <c r="PF85" s="241"/>
      <c r="PG85" s="241"/>
      <c r="PH85" s="241"/>
      <c r="PI85" s="241"/>
      <c r="PJ85" s="241"/>
      <c r="PK85" s="241"/>
      <c r="PL85" s="241"/>
      <c r="PM85" s="241"/>
      <c r="PN85" s="241"/>
      <c r="PO85" s="241"/>
      <c r="PP85" s="241"/>
      <c r="PQ85" s="241"/>
      <c r="PR85" s="241"/>
      <c r="PS85" s="241"/>
      <c r="PT85" s="241"/>
      <c r="PU85" s="241"/>
      <c r="PV85" s="241"/>
      <c r="PW85" s="241"/>
      <c r="PX85" s="241"/>
      <c r="PY85" s="241"/>
      <c r="PZ85" s="241"/>
      <c r="QA85" s="241"/>
      <c r="QB85" s="241"/>
      <c r="QC85" s="241"/>
      <c r="QD85" s="241"/>
      <c r="QE85" s="241"/>
      <c r="QF85" s="241"/>
      <c r="QG85" s="241"/>
      <c r="QH85" s="241"/>
      <c r="QI85" s="241"/>
      <c r="QJ85" s="241"/>
      <c r="QK85" s="241"/>
      <c r="QL85" s="241"/>
      <c r="QM85" s="241"/>
      <c r="QN85" s="241"/>
      <c r="QO85" s="241"/>
      <c r="QP85" s="241"/>
      <c r="QQ85" s="241"/>
      <c r="QR85" s="241"/>
      <c r="QS85" s="241"/>
      <c r="QT85" s="241"/>
      <c r="QU85" s="241"/>
      <c r="QV85" s="241"/>
      <c r="QW85" s="241"/>
      <c r="QX85" s="241"/>
      <c r="QY85" s="241"/>
      <c r="QZ85" s="241"/>
      <c r="RA85" s="241"/>
      <c r="RB85" s="241"/>
      <c r="RC85" s="241"/>
      <c r="RD85" s="241"/>
      <c r="RE85" s="241"/>
      <c r="RF85" s="241"/>
      <c r="RG85" s="241"/>
      <c r="RH85" s="241"/>
      <c r="RI85" s="241"/>
      <c r="RJ85" s="241"/>
      <c r="RK85" s="241"/>
      <c r="RL85" s="241"/>
      <c r="RM85" s="241"/>
      <c r="RN85" s="241"/>
      <c r="RO85" s="241"/>
      <c r="RP85" s="241"/>
      <c r="RQ85" s="241"/>
      <c r="RR85" s="241"/>
      <c r="RS85" s="241"/>
      <c r="RT85" s="241"/>
      <c r="RU85" s="241"/>
      <c r="RV85" s="241"/>
      <c r="RW85" s="241"/>
      <c r="RX85" s="241"/>
      <c r="RY85" s="241"/>
      <c r="RZ85" s="241"/>
      <c r="SA85" s="241"/>
      <c r="SB85" s="241"/>
      <c r="SC85" s="241"/>
      <c r="SD85" s="241"/>
      <c r="SE85" s="241"/>
      <c r="SF85" s="241"/>
      <c r="SG85" s="241"/>
      <c r="SH85" s="241"/>
      <c r="SI85" s="241"/>
      <c r="SJ85" s="241"/>
      <c r="SK85" s="241"/>
      <c r="SL85" s="241"/>
      <c r="SM85" s="241"/>
      <c r="SN85" s="241"/>
      <c r="SO85" s="241"/>
      <c r="SP85" s="241"/>
      <c r="SQ85" s="241"/>
      <c r="SR85" s="241"/>
      <c r="SS85" s="241"/>
      <c r="ST85" s="241"/>
      <c r="SU85" s="241"/>
      <c r="SV85" s="241"/>
      <c r="SW85" s="241"/>
      <c r="SX85" s="241"/>
      <c r="SY85" s="241"/>
      <c r="SZ85" s="241"/>
      <c r="TA85" s="241"/>
      <c r="TB85" s="241"/>
      <c r="TC85" s="241"/>
      <c r="TD85" s="241"/>
      <c r="TE85" s="241"/>
      <c r="TF85" s="241"/>
      <c r="TG85" s="241"/>
      <c r="TH85" s="241"/>
      <c r="TI85" s="241"/>
      <c r="TJ85" s="241"/>
      <c r="TK85" s="241"/>
      <c r="TL85" s="241"/>
      <c r="TM85" s="241"/>
      <c r="TN85" s="241"/>
      <c r="TO85" s="241"/>
      <c r="TP85" s="241"/>
      <c r="TQ85" s="241"/>
      <c r="TR85" s="241"/>
      <c r="TS85" s="241"/>
      <c r="TT85" s="241"/>
      <c r="TU85" s="241"/>
      <c r="TV85" s="241"/>
      <c r="TW85" s="241"/>
      <c r="TX85" s="241"/>
      <c r="TY85" s="241"/>
      <c r="TZ85" s="241"/>
      <c r="UA85" s="241"/>
      <c r="UB85" s="241"/>
      <c r="UC85" s="241"/>
      <c r="UD85" s="241"/>
      <c r="UE85" s="241"/>
      <c r="UF85" s="241"/>
      <c r="UG85" s="241"/>
      <c r="UH85" s="241"/>
      <c r="UI85" s="241"/>
      <c r="UJ85" s="241"/>
      <c r="UK85" s="241"/>
      <c r="UL85" s="241"/>
      <c r="UM85" s="241"/>
      <c r="UN85" s="241"/>
      <c r="UO85" s="241"/>
      <c r="UP85" s="241"/>
      <c r="UQ85" s="241"/>
      <c r="UR85" s="241"/>
      <c r="US85" s="241"/>
      <c r="UT85" s="241"/>
      <c r="UU85" s="241"/>
      <c r="UV85" s="241"/>
      <c r="UW85" s="241"/>
      <c r="UX85" s="241"/>
      <c r="UY85" s="241"/>
      <c r="UZ85" s="241"/>
      <c r="VA85" s="241"/>
      <c r="VB85" s="241"/>
      <c r="VC85" s="241"/>
      <c r="VD85" s="241"/>
      <c r="VE85" s="241"/>
      <c r="VF85" s="241"/>
      <c r="VG85" s="241"/>
      <c r="VH85" s="241"/>
      <c r="VI85" s="241"/>
      <c r="VJ85" s="241"/>
      <c r="VK85" s="241"/>
      <c r="VL85" s="241"/>
      <c r="VM85" s="241"/>
      <c r="VN85" s="241"/>
      <c r="VO85" s="241"/>
      <c r="VP85" s="241"/>
      <c r="VQ85" s="241"/>
      <c r="VR85" s="241"/>
      <c r="VS85" s="241"/>
      <c r="VT85" s="241"/>
      <c r="VU85" s="241"/>
      <c r="VV85" s="241"/>
      <c r="VW85" s="241"/>
      <c r="VX85" s="241"/>
      <c r="VY85" s="241"/>
      <c r="VZ85" s="241"/>
      <c r="WA85" s="241"/>
      <c r="WB85" s="241"/>
      <c r="WC85" s="241"/>
      <c r="WD85" s="241"/>
      <c r="WE85" s="241"/>
      <c r="WF85" s="241"/>
      <c r="WG85" s="241"/>
      <c r="WH85" s="241"/>
      <c r="WI85" s="241"/>
      <c r="WJ85" s="241"/>
      <c r="WK85" s="241"/>
      <c r="WL85" s="241"/>
      <c r="WM85" s="241"/>
      <c r="WN85" s="241"/>
      <c r="WO85" s="241"/>
      <c r="WP85" s="241"/>
      <c r="WQ85" s="241"/>
      <c r="WR85" s="241"/>
      <c r="WS85" s="241"/>
      <c r="WT85" s="241"/>
      <c r="WU85" s="241"/>
      <c r="WV85" s="241"/>
      <c r="WW85" s="241"/>
      <c r="WX85" s="241"/>
      <c r="WY85" s="241"/>
      <c r="WZ85" s="241"/>
      <c r="XA85" s="241"/>
      <c r="XB85" s="241"/>
      <c r="XC85" s="241"/>
      <c r="XD85" s="241"/>
      <c r="XE85" s="241"/>
      <c r="XF85" s="241"/>
      <c r="XG85" s="241"/>
      <c r="XH85" s="241"/>
      <c r="XI85" s="241"/>
      <c r="XJ85" s="241"/>
      <c r="XK85" s="241"/>
      <c r="XL85" s="241"/>
      <c r="XM85" s="241"/>
      <c r="XN85" s="241"/>
      <c r="XO85" s="241"/>
      <c r="XP85" s="241"/>
      <c r="XQ85" s="241"/>
      <c r="XR85" s="241"/>
      <c r="XS85" s="241"/>
      <c r="XT85" s="241"/>
      <c r="XU85" s="241"/>
      <c r="XV85" s="241"/>
      <c r="XW85" s="241"/>
      <c r="XX85" s="241"/>
      <c r="XY85" s="241"/>
      <c r="XZ85" s="241"/>
      <c r="YA85" s="241"/>
      <c r="YB85" s="241"/>
      <c r="YC85" s="241"/>
      <c r="YD85" s="241"/>
      <c r="YE85" s="241"/>
      <c r="YF85" s="241"/>
      <c r="YG85" s="241"/>
      <c r="YH85" s="241"/>
      <c r="YI85" s="241"/>
      <c r="YJ85" s="241"/>
      <c r="YK85" s="241"/>
      <c r="YL85" s="241"/>
      <c r="YM85" s="241"/>
      <c r="YN85" s="241"/>
      <c r="YO85" s="241"/>
      <c r="YP85" s="241"/>
      <c r="YQ85" s="241"/>
      <c r="YR85" s="241"/>
      <c r="YS85" s="241"/>
      <c r="YT85" s="241"/>
      <c r="YU85" s="241"/>
      <c r="YV85" s="241"/>
      <c r="YW85" s="241"/>
      <c r="YX85" s="241"/>
      <c r="YY85" s="241"/>
      <c r="YZ85" s="241"/>
      <c r="ZA85" s="241"/>
      <c r="ZB85" s="241"/>
      <c r="ZC85" s="241"/>
      <c r="ZD85" s="241"/>
      <c r="ZE85" s="241"/>
      <c r="ZF85" s="241"/>
      <c r="ZG85" s="241"/>
      <c r="ZH85" s="241"/>
      <c r="ZI85" s="241"/>
      <c r="ZJ85" s="241"/>
      <c r="ZK85" s="241"/>
      <c r="ZL85" s="241"/>
      <c r="ZM85" s="241"/>
      <c r="ZN85" s="241"/>
      <c r="ZO85" s="241"/>
      <c r="ZP85" s="241"/>
      <c r="ZQ85" s="241"/>
      <c r="ZR85" s="241"/>
      <c r="ZS85" s="241"/>
      <c r="ZT85" s="241"/>
      <c r="ZU85" s="241"/>
      <c r="ZV85" s="241"/>
      <c r="ZW85" s="241"/>
      <c r="ZX85" s="241"/>
      <c r="ZY85" s="241"/>
      <c r="ZZ85" s="241"/>
      <c r="AAA85" s="241"/>
      <c r="AAB85" s="241"/>
      <c r="AAC85" s="241"/>
      <c r="AAD85" s="241"/>
      <c r="AAE85" s="241"/>
      <c r="AAF85" s="241"/>
      <c r="AAG85" s="241"/>
      <c r="AAH85" s="241"/>
      <c r="AAI85" s="241"/>
      <c r="AAJ85" s="241"/>
      <c r="AAK85" s="241"/>
      <c r="AAL85" s="241"/>
      <c r="AAM85" s="241"/>
      <c r="AAN85" s="241"/>
      <c r="AAO85" s="241"/>
      <c r="AAP85" s="241"/>
      <c r="AAQ85" s="241"/>
      <c r="AAR85" s="241"/>
      <c r="AAS85" s="241"/>
      <c r="AAT85" s="241"/>
      <c r="AAU85" s="241"/>
      <c r="AAV85" s="241"/>
      <c r="AAW85" s="241"/>
      <c r="AAX85" s="241"/>
      <c r="AAY85" s="241"/>
      <c r="AAZ85" s="241"/>
      <c r="ABA85" s="241"/>
      <c r="ABB85" s="241"/>
      <c r="ABC85" s="241"/>
      <c r="ABD85" s="241"/>
      <c r="ABE85" s="241"/>
      <c r="ABF85" s="241"/>
      <c r="ABG85" s="241"/>
      <c r="ABH85" s="241"/>
      <c r="ABI85" s="241"/>
      <c r="ABJ85" s="241"/>
      <c r="ABK85" s="241"/>
      <c r="ABL85" s="241"/>
      <c r="ABM85" s="241"/>
      <c r="ABN85" s="241"/>
      <c r="ABO85" s="241"/>
      <c r="ABP85" s="241"/>
      <c r="ABQ85" s="241"/>
      <c r="ABR85" s="241"/>
      <c r="ABS85" s="241"/>
      <c r="ABT85" s="241"/>
      <c r="ABU85" s="241"/>
      <c r="ABV85" s="241"/>
      <c r="ABW85" s="241"/>
      <c r="ABX85" s="241"/>
      <c r="ABY85" s="241"/>
      <c r="ABZ85" s="241"/>
      <c r="ACA85" s="241"/>
      <c r="ACB85" s="241"/>
      <c r="ACC85" s="241"/>
      <c r="ACD85" s="241"/>
      <c r="ACE85" s="241"/>
      <c r="ACF85" s="241"/>
      <c r="ACG85" s="241"/>
      <c r="ACH85" s="241"/>
      <c r="ACI85" s="241"/>
      <c r="ACJ85" s="241"/>
      <c r="ACK85" s="241"/>
      <c r="ACL85" s="241"/>
      <c r="ACM85" s="241"/>
      <c r="ACN85" s="241"/>
      <c r="ACO85" s="241"/>
      <c r="ACP85" s="241"/>
      <c r="ACQ85" s="241"/>
      <c r="ACR85" s="241"/>
      <c r="ACS85" s="241"/>
      <c r="ACT85" s="241"/>
      <c r="ACU85" s="241"/>
      <c r="ACV85" s="241"/>
      <c r="ACW85" s="241"/>
      <c r="ACX85" s="241"/>
      <c r="ACY85" s="241"/>
      <c r="ACZ85" s="241"/>
      <c r="ADA85" s="241"/>
      <c r="ADB85" s="241"/>
      <c r="ADC85" s="241"/>
      <c r="ADD85" s="241"/>
      <c r="ADE85" s="241"/>
      <c r="ADF85" s="241"/>
      <c r="ADG85" s="241"/>
      <c r="ADH85" s="241"/>
      <c r="ADI85" s="241"/>
      <c r="ADJ85" s="241"/>
      <c r="ADK85" s="241"/>
      <c r="ADL85" s="241"/>
      <c r="ADM85" s="241"/>
      <c r="ADN85" s="241"/>
      <c r="ADO85" s="241"/>
      <c r="ADP85" s="241"/>
      <c r="ADQ85" s="241"/>
      <c r="ADR85" s="241"/>
      <c r="ADS85" s="241"/>
      <c r="ADT85" s="241"/>
      <c r="ADU85" s="241"/>
      <c r="ADV85" s="241"/>
      <c r="ADW85" s="241"/>
      <c r="ADX85" s="241"/>
      <c r="ADY85" s="241"/>
      <c r="ADZ85" s="241"/>
      <c r="AEA85" s="241"/>
      <c r="AEB85" s="241"/>
      <c r="AEC85" s="241"/>
      <c r="AED85" s="241"/>
      <c r="AEE85" s="241"/>
      <c r="AEF85" s="241"/>
      <c r="AEG85" s="241"/>
      <c r="AEH85" s="241"/>
      <c r="AEI85" s="241"/>
      <c r="AEJ85" s="241"/>
      <c r="AEK85" s="241"/>
      <c r="AEL85" s="241"/>
      <c r="AEM85" s="241"/>
      <c r="AEN85" s="241"/>
      <c r="AEO85" s="241"/>
      <c r="AEP85" s="241"/>
      <c r="AEQ85" s="241"/>
      <c r="AER85" s="241"/>
      <c r="AES85" s="241"/>
      <c r="AET85" s="241"/>
      <c r="AEU85" s="241"/>
      <c r="AEV85" s="241"/>
      <c r="AEW85" s="241"/>
      <c r="AEX85" s="241"/>
      <c r="AEY85" s="241"/>
      <c r="AEZ85" s="241"/>
      <c r="AFA85" s="241"/>
      <c r="AFB85" s="241"/>
      <c r="AFC85" s="241"/>
      <c r="AFD85" s="241"/>
      <c r="AFE85" s="241"/>
      <c r="AFF85" s="241"/>
      <c r="AFG85" s="241"/>
      <c r="AFH85" s="241"/>
      <c r="AFI85" s="241"/>
      <c r="AFJ85" s="241"/>
      <c r="AFK85" s="241"/>
      <c r="AFL85" s="241"/>
      <c r="AFM85" s="241"/>
      <c r="AFN85" s="241"/>
      <c r="AFO85" s="241"/>
      <c r="AFP85" s="241"/>
      <c r="AFQ85" s="241"/>
      <c r="AFR85" s="241"/>
      <c r="AFS85" s="241"/>
      <c r="AFT85" s="241"/>
      <c r="AFU85" s="241"/>
      <c r="AFV85" s="241"/>
      <c r="AFW85" s="241"/>
      <c r="AFX85" s="241"/>
      <c r="AFY85" s="241"/>
      <c r="AFZ85" s="241"/>
      <c r="AGA85" s="241"/>
      <c r="AGB85" s="241"/>
      <c r="AGC85" s="241"/>
      <c r="AGD85" s="241"/>
      <c r="AGE85" s="241"/>
      <c r="AGF85" s="241"/>
      <c r="AGG85" s="241"/>
      <c r="AGH85" s="241"/>
      <c r="AGI85" s="241"/>
      <c r="AGJ85" s="241"/>
      <c r="AGK85" s="241"/>
      <c r="AGL85" s="241"/>
      <c r="AGM85" s="241"/>
      <c r="AGN85" s="241"/>
      <c r="AGO85" s="241"/>
      <c r="AGP85" s="241"/>
      <c r="AGQ85" s="241"/>
      <c r="AGR85" s="241"/>
      <c r="AGS85" s="241"/>
      <c r="AGT85" s="241"/>
      <c r="AGU85" s="241"/>
      <c r="AGV85" s="241"/>
      <c r="AGW85" s="241"/>
      <c r="AGX85" s="241"/>
      <c r="AGY85" s="241"/>
      <c r="AGZ85" s="241"/>
      <c r="AHA85" s="241"/>
      <c r="AHB85" s="241"/>
      <c r="AHC85" s="241"/>
      <c r="AHD85" s="241"/>
      <c r="AHE85" s="241"/>
      <c r="AHF85" s="241"/>
      <c r="AHG85" s="241"/>
      <c r="AHH85" s="241"/>
      <c r="AHI85" s="241"/>
      <c r="AHJ85" s="241"/>
      <c r="AHK85" s="241"/>
      <c r="AHL85" s="241"/>
      <c r="AHM85" s="241"/>
      <c r="AHN85" s="241"/>
      <c r="AHO85" s="241"/>
      <c r="AHP85" s="241"/>
      <c r="AHQ85" s="241"/>
      <c r="AHR85" s="241"/>
      <c r="AHS85" s="241"/>
      <c r="AHT85" s="241"/>
      <c r="AHU85" s="241"/>
      <c r="AHV85" s="241"/>
      <c r="AHW85" s="241"/>
      <c r="AHX85" s="241"/>
      <c r="AHY85" s="241"/>
      <c r="AHZ85" s="241"/>
      <c r="AIA85" s="241"/>
      <c r="AIB85" s="241"/>
      <c r="AIC85" s="241"/>
      <c r="AID85" s="241"/>
      <c r="AIE85" s="241"/>
      <c r="AIF85" s="241"/>
      <c r="AIG85" s="241"/>
      <c r="AIH85" s="241"/>
      <c r="AII85" s="241"/>
      <c r="AIJ85" s="241"/>
      <c r="AIK85" s="241"/>
      <c r="AIL85" s="241"/>
      <c r="AIM85" s="241"/>
      <c r="AIN85" s="241"/>
      <c r="AIO85" s="241"/>
      <c r="AIP85" s="241"/>
      <c r="AIQ85" s="241"/>
      <c r="AIR85" s="241"/>
      <c r="AIS85" s="241"/>
      <c r="AIT85" s="241"/>
      <c r="AIU85" s="241"/>
      <c r="AIV85" s="241"/>
      <c r="AIW85" s="241"/>
      <c r="AIX85" s="241"/>
      <c r="AIY85" s="241"/>
      <c r="AIZ85" s="241"/>
      <c r="AJA85" s="241"/>
      <c r="AJB85" s="241"/>
      <c r="AJC85" s="241"/>
      <c r="AJD85" s="241"/>
      <c r="AJE85" s="241"/>
      <c r="AJF85" s="241"/>
      <c r="AJG85" s="241"/>
      <c r="AJH85" s="241"/>
      <c r="AJI85" s="241"/>
      <c r="AJJ85" s="241"/>
      <c r="AJK85" s="241"/>
      <c r="AJL85" s="241"/>
      <c r="AJM85" s="241"/>
      <c r="AJN85" s="241"/>
      <c r="AJO85" s="241"/>
      <c r="AJP85" s="241"/>
      <c r="AJQ85" s="241"/>
      <c r="AJR85" s="241"/>
      <c r="AJS85" s="241"/>
      <c r="AJT85" s="241"/>
      <c r="AJU85" s="241"/>
      <c r="AJV85" s="241"/>
      <c r="AJW85" s="241"/>
      <c r="AJX85" s="241"/>
      <c r="AJY85" s="241"/>
      <c r="AJZ85" s="241"/>
      <c r="AKA85" s="241"/>
      <c r="AKB85" s="241"/>
      <c r="AKC85" s="241"/>
      <c r="AKD85" s="241"/>
      <c r="AKE85" s="241"/>
      <c r="AKF85" s="241"/>
      <c r="AKG85" s="241"/>
      <c r="AKH85" s="241"/>
      <c r="AKI85" s="241"/>
      <c r="AKJ85" s="241"/>
      <c r="AKK85" s="241"/>
      <c r="AKL85" s="241"/>
      <c r="AKM85" s="241"/>
      <c r="AKN85" s="241"/>
      <c r="AKO85" s="241"/>
      <c r="AKP85" s="241"/>
      <c r="AKQ85" s="241"/>
      <c r="AKR85" s="241"/>
      <c r="AKS85" s="241"/>
      <c r="AKT85" s="241"/>
      <c r="AKU85" s="241"/>
      <c r="AKV85" s="241"/>
      <c r="AKW85" s="241"/>
      <c r="AKX85" s="241"/>
      <c r="AKY85" s="241"/>
      <c r="AKZ85" s="241"/>
      <c r="ALA85" s="241"/>
      <c r="ALB85" s="241"/>
      <c r="ALC85" s="241"/>
      <c r="ALD85" s="241"/>
      <c r="ALE85" s="241"/>
      <c r="ALF85" s="241"/>
      <c r="ALG85" s="241"/>
      <c r="ALH85" s="241"/>
      <c r="ALI85" s="241"/>
      <c r="ALJ85" s="241"/>
      <c r="ALK85" s="241"/>
      <c r="ALL85" s="241"/>
      <c r="ALM85" s="241"/>
      <c r="ALN85" s="241"/>
      <c r="ALO85" s="241"/>
      <c r="ALP85" s="241"/>
      <c r="ALQ85" s="241"/>
      <c r="ALR85" s="241"/>
      <c r="ALS85" s="241"/>
      <c r="ALT85" s="241"/>
      <c r="ALU85" s="241"/>
      <c r="ALV85" s="241"/>
      <c r="ALW85" s="241"/>
      <c r="ALX85" s="241"/>
      <c r="ALY85" s="241"/>
      <c r="ALZ85" s="241"/>
      <c r="AMA85" s="241"/>
    </row>
    <row r="86" spans="1:1015" ht="32.15">
      <c r="A86" s="237"/>
      <c r="B86" s="233" t="s">
        <v>223</v>
      </c>
      <c r="C86" s="233"/>
      <c r="D86" s="233"/>
      <c r="E86" s="249"/>
      <c r="F86" s="255"/>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3"/>
      <c r="DD86" s="233"/>
      <c r="DE86" s="233"/>
      <c r="DF86" s="233"/>
      <c r="DG86" s="233"/>
      <c r="DH86" s="233"/>
      <c r="DI86" s="233"/>
      <c r="DJ86" s="233"/>
      <c r="DK86" s="233"/>
      <c r="DL86" s="233"/>
      <c r="DM86" s="233"/>
      <c r="DN86" s="233"/>
      <c r="DO86" s="233"/>
      <c r="DP86" s="233"/>
      <c r="DQ86" s="233"/>
      <c r="DR86" s="233"/>
      <c r="DS86" s="233"/>
      <c r="DT86" s="233"/>
      <c r="DU86" s="233"/>
      <c r="DV86" s="233"/>
      <c r="DW86" s="233"/>
      <c r="DX86" s="233"/>
      <c r="DY86" s="233"/>
      <c r="DZ86" s="233"/>
      <c r="EA86" s="233"/>
      <c r="EB86" s="233"/>
      <c r="EC86" s="233"/>
      <c r="ED86" s="233"/>
      <c r="EE86" s="233"/>
      <c r="EF86" s="233"/>
      <c r="EG86" s="233"/>
      <c r="EH86" s="233"/>
      <c r="EI86" s="233"/>
      <c r="EJ86" s="233"/>
      <c r="EK86" s="233"/>
      <c r="EL86" s="233"/>
      <c r="EM86" s="233"/>
      <c r="EN86" s="233"/>
      <c r="EO86" s="233"/>
      <c r="EP86" s="233"/>
      <c r="EQ86" s="233"/>
      <c r="ER86" s="233"/>
      <c r="ES86" s="233"/>
      <c r="ET86" s="233"/>
      <c r="EU86" s="233"/>
      <c r="EV86" s="233"/>
      <c r="EW86" s="233"/>
      <c r="EX86" s="233"/>
      <c r="EY86" s="233"/>
      <c r="EZ86" s="233"/>
      <c r="FA86" s="233"/>
      <c r="FB86" s="233"/>
      <c r="FC86" s="233"/>
      <c r="FD86" s="233"/>
      <c r="FE86" s="233"/>
      <c r="FF86" s="233"/>
      <c r="FG86" s="233"/>
      <c r="FH86" s="233"/>
      <c r="FI86" s="233"/>
      <c r="FJ86" s="233"/>
      <c r="FK86" s="233"/>
      <c r="FL86" s="233"/>
      <c r="FM86" s="233"/>
      <c r="FN86" s="233"/>
      <c r="FO86" s="233"/>
      <c r="FP86" s="233"/>
      <c r="FQ86" s="233"/>
      <c r="FR86" s="233"/>
      <c r="FS86" s="233"/>
      <c r="FT86" s="233"/>
      <c r="FU86" s="233"/>
      <c r="FV86" s="233"/>
      <c r="FW86" s="233"/>
      <c r="FX86" s="233"/>
      <c r="FY86" s="233"/>
      <c r="FZ86" s="233"/>
      <c r="GA86" s="233"/>
      <c r="GB86" s="233"/>
      <c r="GC86" s="233"/>
      <c r="GD86" s="233"/>
      <c r="GE86" s="233"/>
      <c r="GF86" s="233"/>
      <c r="GG86" s="233"/>
      <c r="GH86" s="233"/>
      <c r="GI86" s="233"/>
      <c r="GJ86" s="233"/>
      <c r="GK86" s="233"/>
      <c r="GL86" s="233"/>
      <c r="GM86" s="233"/>
      <c r="GN86" s="233"/>
      <c r="GO86" s="233"/>
      <c r="GP86" s="233"/>
      <c r="GQ86" s="233"/>
      <c r="GR86" s="233"/>
      <c r="GS86" s="233"/>
      <c r="GT86" s="233"/>
      <c r="GU86" s="233"/>
      <c r="GV86" s="233"/>
      <c r="GW86" s="233"/>
      <c r="GX86" s="233"/>
      <c r="GY86" s="233"/>
      <c r="GZ86" s="233"/>
      <c r="HA86" s="233"/>
      <c r="HB86" s="233"/>
      <c r="HC86" s="233"/>
      <c r="HD86" s="233"/>
      <c r="HE86" s="233"/>
      <c r="HF86" s="233"/>
      <c r="HG86" s="233"/>
      <c r="HH86" s="233"/>
      <c r="HI86" s="233"/>
      <c r="HJ86" s="233"/>
      <c r="HK86" s="233"/>
      <c r="HL86" s="233"/>
      <c r="HM86" s="233"/>
      <c r="HN86" s="233"/>
      <c r="HO86" s="233"/>
      <c r="HP86" s="233"/>
      <c r="HQ86" s="233"/>
      <c r="HR86" s="233"/>
      <c r="HS86" s="233"/>
      <c r="HT86" s="233"/>
      <c r="HU86" s="233"/>
      <c r="HV86" s="233"/>
      <c r="HW86" s="233"/>
      <c r="HX86" s="233"/>
      <c r="HY86" s="233"/>
      <c r="HZ86" s="233"/>
      <c r="IA86" s="233"/>
      <c r="IB86" s="233"/>
      <c r="IC86" s="233"/>
      <c r="ID86" s="233"/>
      <c r="IE86" s="233"/>
      <c r="IF86" s="233"/>
      <c r="IG86" s="233"/>
      <c r="IH86" s="233"/>
      <c r="II86" s="233"/>
      <c r="IJ86" s="233"/>
      <c r="IK86" s="233"/>
      <c r="IL86" s="233"/>
      <c r="IM86" s="233"/>
      <c r="IN86" s="233"/>
      <c r="IO86" s="233"/>
      <c r="IP86" s="233"/>
      <c r="IQ86" s="233"/>
      <c r="IR86" s="233"/>
      <c r="IS86" s="233"/>
      <c r="IT86" s="233"/>
      <c r="IU86" s="233"/>
      <c r="IV86" s="233"/>
      <c r="IW86" s="233"/>
      <c r="IX86" s="233"/>
      <c r="IY86" s="233"/>
      <c r="IZ86" s="233"/>
      <c r="JA86" s="233"/>
      <c r="JB86" s="233"/>
      <c r="JC86" s="233"/>
      <c r="JD86" s="233"/>
      <c r="JE86" s="233"/>
      <c r="JF86" s="233"/>
      <c r="JG86" s="233"/>
      <c r="JH86" s="233"/>
      <c r="JI86" s="233"/>
      <c r="JJ86" s="233"/>
      <c r="JK86" s="233"/>
      <c r="JL86" s="233"/>
      <c r="JM86" s="233"/>
      <c r="JN86" s="233"/>
      <c r="JO86" s="233"/>
      <c r="JP86" s="233"/>
      <c r="JQ86" s="233"/>
      <c r="JR86" s="233"/>
      <c r="JS86" s="233"/>
      <c r="JT86" s="233"/>
      <c r="JU86" s="233"/>
      <c r="JV86" s="233"/>
      <c r="JW86" s="233"/>
      <c r="JX86" s="233"/>
      <c r="JY86" s="233"/>
      <c r="JZ86" s="233"/>
      <c r="KA86" s="233"/>
      <c r="KB86" s="233"/>
      <c r="KC86" s="233"/>
      <c r="KD86" s="233"/>
      <c r="KE86" s="233"/>
      <c r="KF86" s="233"/>
      <c r="KG86" s="233"/>
      <c r="KH86" s="233"/>
      <c r="KI86" s="233"/>
      <c r="KJ86" s="233"/>
      <c r="KK86" s="233"/>
      <c r="KL86" s="233"/>
      <c r="KM86" s="233"/>
      <c r="KN86" s="233"/>
      <c r="KO86" s="233"/>
      <c r="KP86" s="233"/>
      <c r="KQ86" s="233"/>
      <c r="KR86" s="233"/>
      <c r="KS86" s="233"/>
      <c r="KT86" s="233"/>
      <c r="KU86" s="233"/>
      <c r="KV86" s="233"/>
      <c r="KW86" s="233"/>
      <c r="KX86" s="233"/>
      <c r="KY86" s="233"/>
      <c r="KZ86" s="233"/>
      <c r="LA86" s="233"/>
      <c r="LB86" s="233"/>
      <c r="LC86" s="233"/>
      <c r="LD86" s="233"/>
      <c r="LE86" s="233"/>
      <c r="LF86" s="233"/>
      <c r="LG86" s="233"/>
      <c r="LH86" s="233"/>
      <c r="LI86" s="233"/>
      <c r="LJ86" s="233"/>
      <c r="LK86" s="233"/>
      <c r="LL86" s="233"/>
      <c r="LM86" s="233"/>
      <c r="LN86" s="233"/>
      <c r="LO86" s="233"/>
      <c r="LP86" s="233"/>
      <c r="LQ86" s="233"/>
      <c r="LR86" s="233"/>
      <c r="LS86" s="233"/>
      <c r="LT86" s="233"/>
      <c r="LU86" s="233"/>
      <c r="LV86" s="233"/>
      <c r="LW86" s="233"/>
      <c r="LX86" s="233"/>
      <c r="LY86" s="233"/>
      <c r="LZ86" s="233"/>
      <c r="MA86" s="233"/>
      <c r="MB86" s="233"/>
      <c r="MC86" s="233"/>
      <c r="MD86" s="233"/>
      <c r="ME86" s="233"/>
      <c r="MF86" s="233"/>
      <c r="MG86" s="233"/>
      <c r="MH86" s="233"/>
      <c r="MI86" s="233"/>
      <c r="MJ86" s="233"/>
      <c r="MK86" s="233"/>
      <c r="ML86" s="233"/>
      <c r="MM86" s="233"/>
      <c r="MN86" s="233"/>
      <c r="MO86" s="233"/>
      <c r="MP86" s="233"/>
      <c r="MQ86" s="233"/>
      <c r="MR86" s="233"/>
      <c r="MS86" s="233"/>
      <c r="MT86" s="233"/>
      <c r="MU86" s="233"/>
      <c r="MV86" s="233"/>
      <c r="MW86" s="233"/>
      <c r="MX86" s="233"/>
      <c r="MY86" s="233"/>
      <c r="MZ86" s="233"/>
      <c r="NA86" s="233"/>
      <c r="NB86" s="233"/>
      <c r="NC86" s="233"/>
      <c r="ND86" s="233"/>
      <c r="NE86" s="233"/>
      <c r="NF86" s="233"/>
      <c r="NG86" s="233"/>
      <c r="NH86" s="233"/>
      <c r="NI86" s="233"/>
      <c r="NJ86" s="233"/>
      <c r="NK86" s="233"/>
      <c r="NL86" s="233"/>
      <c r="NM86" s="233"/>
      <c r="NN86" s="233"/>
      <c r="NO86" s="233"/>
      <c r="NP86" s="233"/>
      <c r="NQ86" s="233"/>
      <c r="NR86" s="233"/>
      <c r="NS86" s="233"/>
      <c r="NT86" s="233"/>
      <c r="NU86" s="233"/>
      <c r="NV86" s="233"/>
      <c r="NW86" s="233"/>
      <c r="NX86" s="233"/>
      <c r="NY86" s="233"/>
      <c r="NZ86" s="233"/>
      <c r="OA86" s="233"/>
      <c r="OB86" s="233"/>
      <c r="OC86" s="233"/>
      <c r="OD86" s="233"/>
      <c r="OE86" s="233"/>
      <c r="OF86" s="233"/>
      <c r="OG86" s="233"/>
      <c r="OH86" s="233"/>
      <c r="OI86" s="233"/>
      <c r="OJ86" s="233"/>
      <c r="OK86" s="233"/>
      <c r="OL86" s="233"/>
      <c r="OM86" s="233"/>
      <c r="ON86" s="233"/>
      <c r="OO86" s="233"/>
      <c r="OP86" s="233"/>
      <c r="OQ86" s="233"/>
      <c r="OR86" s="233"/>
      <c r="OS86" s="233"/>
      <c r="OT86" s="233"/>
      <c r="OU86" s="233"/>
      <c r="OV86" s="233"/>
      <c r="OW86" s="233"/>
      <c r="OX86" s="233"/>
      <c r="OY86" s="233"/>
      <c r="OZ86" s="233"/>
      <c r="PA86" s="233"/>
      <c r="PB86" s="233"/>
      <c r="PC86" s="233"/>
      <c r="PD86" s="233"/>
      <c r="PE86" s="233"/>
      <c r="PF86" s="233"/>
      <c r="PG86" s="233"/>
      <c r="PH86" s="233"/>
      <c r="PI86" s="233"/>
      <c r="PJ86" s="233"/>
      <c r="PK86" s="233"/>
      <c r="PL86" s="233"/>
      <c r="PM86" s="233"/>
      <c r="PN86" s="233"/>
      <c r="PO86" s="233"/>
      <c r="PP86" s="233"/>
      <c r="PQ86" s="233"/>
      <c r="PR86" s="233"/>
      <c r="PS86" s="233"/>
      <c r="PT86" s="233"/>
      <c r="PU86" s="233"/>
      <c r="PV86" s="233"/>
      <c r="PW86" s="233"/>
      <c r="PX86" s="233"/>
      <c r="PY86" s="233"/>
      <c r="PZ86" s="233"/>
      <c r="QA86" s="233"/>
      <c r="QB86" s="233"/>
      <c r="QC86" s="233"/>
      <c r="QD86" s="233"/>
      <c r="QE86" s="233"/>
      <c r="QF86" s="233"/>
      <c r="QG86" s="233"/>
      <c r="QH86" s="233"/>
      <c r="QI86" s="233"/>
      <c r="QJ86" s="233"/>
      <c r="QK86" s="233"/>
      <c r="QL86" s="233"/>
      <c r="QM86" s="233"/>
      <c r="QN86" s="233"/>
      <c r="QO86" s="233"/>
      <c r="QP86" s="233"/>
      <c r="QQ86" s="233"/>
      <c r="QR86" s="233"/>
      <c r="QS86" s="233"/>
      <c r="QT86" s="233"/>
      <c r="QU86" s="233"/>
      <c r="QV86" s="233"/>
      <c r="QW86" s="233"/>
      <c r="QX86" s="233"/>
      <c r="QY86" s="233"/>
      <c r="QZ86" s="233"/>
      <c r="RA86" s="233"/>
      <c r="RB86" s="233"/>
      <c r="RC86" s="233"/>
      <c r="RD86" s="233"/>
      <c r="RE86" s="233"/>
      <c r="RF86" s="233"/>
      <c r="RG86" s="233"/>
      <c r="RH86" s="233"/>
      <c r="RI86" s="233"/>
      <c r="RJ86" s="233"/>
      <c r="RK86" s="233"/>
      <c r="RL86" s="233"/>
      <c r="RM86" s="233"/>
      <c r="RN86" s="233"/>
      <c r="RO86" s="233"/>
      <c r="RP86" s="233"/>
      <c r="RQ86" s="233"/>
      <c r="RR86" s="233"/>
      <c r="RS86" s="233"/>
      <c r="RT86" s="233"/>
      <c r="RU86" s="233"/>
      <c r="RV86" s="233"/>
      <c r="RW86" s="233"/>
      <c r="RX86" s="233"/>
      <c r="RY86" s="233"/>
      <c r="RZ86" s="233"/>
      <c r="SA86" s="233"/>
      <c r="SB86" s="233"/>
      <c r="SC86" s="233"/>
      <c r="SD86" s="233"/>
      <c r="SE86" s="233"/>
      <c r="SF86" s="233"/>
      <c r="SG86" s="233"/>
      <c r="SH86" s="233"/>
      <c r="SI86" s="233"/>
      <c r="SJ86" s="233"/>
      <c r="SK86" s="233"/>
      <c r="SL86" s="233"/>
      <c r="SM86" s="233"/>
      <c r="SN86" s="233"/>
      <c r="SO86" s="233"/>
      <c r="SP86" s="233"/>
      <c r="SQ86" s="233"/>
      <c r="SR86" s="233"/>
      <c r="SS86" s="233"/>
      <c r="ST86" s="233"/>
      <c r="SU86" s="233"/>
      <c r="SV86" s="233"/>
      <c r="SW86" s="233"/>
      <c r="SX86" s="233"/>
      <c r="SY86" s="233"/>
      <c r="SZ86" s="233"/>
      <c r="TA86" s="233"/>
      <c r="TB86" s="233"/>
      <c r="TC86" s="233"/>
      <c r="TD86" s="233"/>
      <c r="TE86" s="233"/>
      <c r="TF86" s="233"/>
      <c r="TG86" s="233"/>
      <c r="TH86" s="233"/>
      <c r="TI86" s="233"/>
      <c r="TJ86" s="233"/>
      <c r="TK86" s="233"/>
      <c r="TL86" s="233"/>
      <c r="TM86" s="233"/>
      <c r="TN86" s="233"/>
      <c r="TO86" s="233"/>
      <c r="TP86" s="233"/>
      <c r="TQ86" s="233"/>
      <c r="TR86" s="233"/>
      <c r="TS86" s="233"/>
      <c r="TT86" s="233"/>
      <c r="TU86" s="233"/>
      <c r="TV86" s="233"/>
      <c r="TW86" s="233"/>
      <c r="TX86" s="233"/>
      <c r="TY86" s="233"/>
      <c r="TZ86" s="233"/>
      <c r="UA86" s="233"/>
      <c r="UB86" s="233"/>
      <c r="UC86" s="233"/>
      <c r="UD86" s="233"/>
      <c r="UE86" s="233"/>
      <c r="UF86" s="233"/>
      <c r="UG86" s="233"/>
      <c r="UH86" s="233"/>
      <c r="UI86" s="233"/>
      <c r="UJ86" s="233"/>
      <c r="UK86" s="233"/>
      <c r="UL86" s="233"/>
      <c r="UM86" s="233"/>
      <c r="UN86" s="233"/>
      <c r="UO86" s="233"/>
      <c r="UP86" s="233"/>
      <c r="UQ86" s="233"/>
      <c r="UR86" s="233"/>
      <c r="US86" s="233"/>
      <c r="UT86" s="233"/>
      <c r="UU86" s="233"/>
      <c r="UV86" s="233"/>
      <c r="UW86" s="233"/>
      <c r="UX86" s="233"/>
      <c r="UY86" s="233"/>
      <c r="UZ86" s="233"/>
      <c r="VA86" s="233"/>
      <c r="VB86" s="233"/>
      <c r="VC86" s="233"/>
      <c r="VD86" s="233"/>
      <c r="VE86" s="233"/>
      <c r="VF86" s="233"/>
      <c r="VG86" s="233"/>
      <c r="VH86" s="233"/>
      <c r="VI86" s="233"/>
      <c r="VJ86" s="233"/>
      <c r="VK86" s="233"/>
      <c r="VL86" s="233"/>
      <c r="VM86" s="233"/>
      <c r="VN86" s="233"/>
      <c r="VO86" s="233"/>
      <c r="VP86" s="233"/>
      <c r="VQ86" s="233"/>
      <c r="VR86" s="233"/>
      <c r="VS86" s="233"/>
      <c r="VT86" s="233"/>
      <c r="VU86" s="233"/>
      <c r="VV86" s="233"/>
      <c r="VW86" s="233"/>
      <c r="VX86" s="233"/>
      <c r="VY86" s="233"/>
      <c r="VZ86" s="233"/>
      <c r="WA86" s="233"/>
      <c r="WB86" s="233"/>
      <c r="WC86" s="233"/>
      <c r="WD86" s="233"/>
      <c r="WE86" s="233"/>
      <c r="WF86" s="233"/>
      <c r="WG86" s="233"/>
      <c r="WH86" s="233"/>
      <c r="WI86" s="233"/>
      <c r="WJ86" s="233"/>
      <c r="WK86" s="233"/>
      <c r="WL86" s="233"/>
      <c r="WM86" s="233"/>
      <c r="WN86" s="233"/>
      <c r="WO86" s="233"/>
      <c r="WP86" s="233"/>
      <c r="WQ86" s="233"/>
      <c r="WR86" s="233"/>
      <c r="WS86" s="233"/>
      <c r="WT86" s="233"/>
      <c r="WU86" s="233"/>
      <c r="WV86" s="233"/>
      <c r="WW86" s="233"/>
      <c r="WX86" s="233"/>
      <c r="WY86" s="233"/>
      <c r="WZ86" s="233"/>
      <c r="XA86" s="233"/>
      <c r="XB86" s="233"/>
      <c r="XC86" s="233"/>
      <c r="XD86" s="233"/>
      <c r="XE86" s="233"/>
      <c r="XF86" s="233"/>
      <c r="XG86" s="233"/>
      <c r="XH86" s="233"/>
      <c r="XI86" s="233"/>
      <c r="XJ86" s="233"/>
      <c r="XK86" s="233"/>
      <c r="XL86" s="233"/>
      <c r="XM86" s="233"/>
      <c r="XN86" s="233"/>
      <c r="XO86" s="233"/>
      <c r="XP86" s="233"/>
      <c r="XQ86" s="233"/>
      <c r="XR86" s="233"/>
      <c r="XS86" s="233"/>
      <c r="XT86" s="233"/>
      <c r="XU86" s="233"/>
      <c r="XV86" s="233"/>
      <c r="XW86" s="233"/>
      <c r="XX86" s="233"/>
      <c r="XY86" s="233"/>
      <c r="XZ86" s="233"/>
      <c r="YA86" s="233"/>
      <c r="YB86" s="233"/>
      <c r="YC86" s="233"/>
      <c r="YD86" s="233"/>
      <c r="YE86" s="233"/>
      <c r="YF86" s="233"/>
      <c r="YG86" s="233"/>
      <c r="YH86" s="233"/>
      <c r="YI86" s="233"/>
      <c r="YJ86" s="233"/>
      <c r="YK86" s="233"/>
      <c r="YL86" s="233"/>
      <c r="YM86" s="233"/>
      <c r="YN86" s="233"/>
      <c r="YO86" s="233"/>
      <c r="YP86" s="233"/>
      <c r="YQ86" s="233"/>
      <c r="YR86" s="233"/>
      <c r="YS86" s="233"/>
      <c r="YT86" s="233"/>
      <c r="YU86" s="233"/>
      <c r="YV86" s="233"/>
      <c r="YW86" s="233"/>
      <c r="YX86" s="233"/>
      <c r="YY86" s="233"/>
      <c r="YZ86" s="233"/>
      <c r="ZA86" s="233"/>
      <c r="ZB86" s="233"/>
      <c r="ZC86" s="233"/>
      <c r="ZD86" s="233"/>
      <c r="ZE86" s="233"/>
      <c r="ZF86" s="233"/>
      <c r="ZG86" s="233"/>
      <c r="ZH86" s="233"/>
      <c r="ZI86" s="233"/>
      <c r="ZJ86" s="233"/>
      <c r="ZK86" s="233"/>
      <c r="ZL86" s="233"/>
      <c r="ZM86" s="233"/>
      <c r="ZN86" s="233"/>
      <c r="ZO86" s="233"/>
      <c r="ZP86" s="233"/>
      <c r="ZQ86" s="233"/>
      <c r="ZR86" s="233"/>
      <c r="ZS86" s="233"/>
      <c r="ZT86" s="233"/>
      <c r="ZU86" s="233"/>
      <c r="ZV86" s="233"/>
      <c r="ZW86" s="233"/>
      <c r="ZX86" s="233"/>
      <c r="ZY86" s="233"/>
      <c r="ZZ86" s="233"/>
      <c r="AAA86" s="233"/>
      <c r="AAB86" s="233"/>
      <c r="AAC86" s="233"/>
      <c r="AAD86" s="233"/>
      <c r="AAE86" s="233"/>
      <c r="AAF86" s="233"/>
      <c r="AAG86" s="233"/>
      <c r="AAH86" s="233"/>
      <c r="AAI86" s="233"/>
      <c r="AAJ86" s="233"/>
      <c r="AAK86" s="233"/>
      <c r="AAL86" s="233"/>
      <c r="AAM86" s="233"/>
      <c r="AAN86" s="233"/>
      <c r="AAO86" s="233"/>
      <c r="AAP86" s="233"/>
      <c r="AAQ86" s="233"/>
      <c r="AAR86" s="233"/>
      <c r="AAS86" s="233"/>
      <c r="AAT86" s="233"/>
      <c r="AAU86" s="233"/>
      <c r="AAV86" s="233"/>
      <c r="AAW86" s="233"/>
      <c r="AAX86" s="233"/>
      <c r="AAY86" s="233"/>
      <c r="AAZ86" s="233"/>
      <c r="ABA86" s="233"/>
      <c r="ABB86" s="233"/>
      <c r="ABC86" s="233"/>
      <c r="ABD86" s="233"/>
      <c r="ABE86" s="233"/>
      <c r="ABF86" s="233"/>
      <c r="ABG86" s="233"/>
      <c r="ABH86" s="233"/>
      <c r="ABI86" s="233"/>
      <c r="ABJ86" s="233"/>
      <c r="ABK86" s="233"/>
      <c r="ABL86" s="233"/>
      <c r="ABM86" s="233"/>
      <c r="ABN86" s="233"/>
      <c r="ABO86" s="233"/>
      <c r="ABP86" s="233"/>
      <c r="ABQ86" s="233"/>
      <c r="ABR86" s="233"/>
      <c r="ABS86" s="233"/>
      <c r="ABT86" s="233"/>
      <c r="ABU86" s="233"/>
      <c r="ABV86" s="233"/>
      <c r="ABW86" s="233"/>
      <c r="ABX86" s="233"/>
      <c r="ABY86" s="233"/>
      <c r="ABZ86" s="233"/>
      <c r="ACA86" s="233"/>
      <c r="ACB86" s="233"/>
      <c r="ACC86" s="233"/>
      <c r="ACD86" s="233"/>
      <c r="ACE86" s="233"/>
      <c r="ACF86" s="233"/>
      <c r="ACG86" s="233"/>
      <c r="ACH86" s="233"/>
      <c r="ACI86" s="233"/>
      <c r="ACJ86" s="233"/>
      <c r="ACK86" s="233"/>
      <c r="ACL86" s="233"/>
      <c r="ACM86" s="233"/>
      <c r="ACN86" s="233"/>
      <c r="ACO86" s="233"/>
      <c r="ACP86" s="233"/>
      <c r="ACQ86" s="233"/>
      <c r="ACR86" s="233"/>
      <c r="ACS86" s="233"/>
      <c r="ACT86" s="233"/>
      <c r="ACU86" s="233"/>
      <c r="ACV86" s="233"/>
      <c r="ACW86" s="233"/>
      <c r="ACX86" s="233"/>
      <c r="ACY86" s="233"/>
      <c r="ACZ86" s="233"/>
      <c r="ADA86" s="233"/>
      <c r="ADB86" s="233"/>
      <c r="ADC86" s="233"/>
      <c r="ADD86" s="233"/>
      <c r="ADE86" s="233"/>
      <c r="ADF86" s="233"/>
      <c r="ADG86" s="233"/>
      <c r="ADH86" s="233"/>
      <c r="ADI86" s="233"/>
      <c r="ADJ86" s="233"/>
      <c r="ADK86" s="233"/>
      <c r="ADL86" s="233"/>
      <c r="ADM86" s="233"/>
      <c r="ADN86" s="233"/>
      <c r="ADO86" s="233"/>
      <c r="ADP86" s="233"/>
      <c r="ADQ86" s="233"/>
      <c r="ADR86" s="233"/>
      <c r="ADS86" s="233"/>
      <c r="ADT86" s="233"/>
      <c r="ADU86" s="233"/>
      <c r="ADV86" s="233"/>
      <c r="ADW86" s="233"/>
      <c r="ADX86" s="233"/>
      <c r="ADY86" s="233"/>
      <c r="ADZ86" s="233"/>
      <c r="AEA86" s="233"/>
      <c r="AEB86" s="233"/>
      <c r="AEC86" s="233"/>
      <c r="AED86" s="233"/>
      <c r="AEE86" s="233"/>
      <c r="AEF86" s="233"/>
      <c r="AEG86" s="233"/>
      <c r="AEH86" s="233"/>
      <c r="AEI86" s="233"/>
      <c r="AEJ86" s="233"/>
      <c r="AEK86" s="233"/>
      <c r="AEL86" s="233"/>
      <c r="AEM86" s="233"/>
      <c r="AEN86" s="233"/>
      <c r="AEO86" s="233"/>
      <c r="AEP86" s="233"/>
      <c r="AEQ86" s="233"/>
      <c r="AER86" s="233"/>
      <c r="AES86" s="233"/>
      <c r="AET86" s="233"/>
      <c r="AEU86" s="233"/>
      <c r="AEV86" s="233"/>
      <c r="AEW86" s="233"/>
      <c r="AEX86" s="233"/>
      <c r="AEY86" s="233"/>
      <c r="AEZ86" s="233"/>
      <c r="AFA86" s="233"/>
      <c r="AFB86" s="233"/>
      <c r="AFC86" s="233"/>
      <c r="AFD86" s="233"/>
      <c r="AFE86" s="233"/>
      <c r="AFF86" s="233"/>
      <c r="AFG86" s="233"/>
      <c r="AFH86" s="233"/>
      <c r="AFI86" s="233"/>
      <c r="AFJ86" s="233"/>
      <c r="AFK86" s="233"/>
      <c r="AFL86" s="233"/>
      <c r="AFM86" s="233"/>
      <c r="AFN86" s="233"/>
      <c r="AFO86" s="233"/>
      <c r="AFP86" s="233"/>
      <c r="AFQ86" s="233"/>
      <c r="AFR86" s="233"/>
      <c r="AFS86" s="233"/>
      <c r="AFT86" s="233"/>
      <c r="AFU86" s="233"/>
      <c r="AFV86" s="233"/>
      <c r="AFW86" s="233"/>
      <c r="AFX86" s="233"/>
      <c r="AFY86" s="233"/>
      <c r="AFZ86" s="233"/>
      <c r="AGA86" s="233"/>
      <c r="AGB86" s="233"/>
      <c r="AGC86" s="233"/>
      <c r="AGD86" s="233"/>
      <c r="AGE86" s="233"/>
      <c r="AGF86" s="233"/>
      <c r="AGG86" s="233"/>
      <c r="AGH86" s="233"/>
      <c r="AGI86" s="233"/>
      <c r="AGJ86" s="233"/>
      <c r="AGK86" s="233"/>
      <c r="AGL86" s="233"/>
      <c r="AGM86" s="233"/>
      <c r="AGN86" s="233"/>
      <c r="AGO86" s="233"/>
      <c r="AGP86" s="233"/>
      <c r="AGQ86" s="233"/>
      <c r="AGR86" s="233"/>
      <c r="AGS86" s="233"/>
      <c r="AGT86" s="233"/>
      <c r="AGU86" s="233"/>
      <c r="AGV86" s="233"/>
      <c r="AGW86" s="233"/>
      <c r="AGX86" s="233"/>
      <c r="AGY86" s="233"/>
      <c r="AGZ86" s="233"/>
      <c r="AHA86" s="233"/>
      <c r="AHB86" s="233"/>
      <c r="AHC86" s="233"/>
      <c r="AHD86" s="233"/>
      <c r="AHE86" s="233"/>
      <c r="AHF86" s="233"/>
      <c r="AHG86" s="233"/>
      <c r="AHH86" s="233"/>
      <c r="AHI86" s="233"/>
      <c r="AHJ86" s="233"/>
      <c r="AHK86" s="233"/>
      <c r="AHL86" s="233"/>
      <c r="AHM86" s="233"/>
      <c r="AHN86" s="233"/>
      <c r="AHO86" s="233"/>
      <c r="AHP86" s="233"/>
      <c r="AHQ86" s="233"/>
      <c r="AHR86" s="233"/>
      <c r="AHS86" s="233"/>
      <c r="AHT86" s="233"/>
      <c r="AHU86" s="233"/>
      <c r="AHV86" s="233"/>
      <c r="AHW86" s="233"/>
      <c r="AHX86" s="233"/>
      <c r="AHY86" s="233"/>
      <c r="AHZ86" s="233"/>
      <c r="AIA86" s="233"/>
      <c r="AIB86" s="233"/>
      <c r="AIC86" s="233"/>
      <c r="AID86" s="233"/>
      <c r="AIE86" s="233"/>
      <c r="AIF86" s="233"/>
      <c r="AIG86" s="233"/>
      <c r="AIH86" s="233"/>
      <c r="AII86" s="233"/>
      <c r="AIJ86" s="233"/>
      <c r="AIK86" s="233"/>
      <c r="AIL86" s="233"/>
      <c r="AIM86" s="233"/>
      <c r="AIN86" s="233"/>
      <c r="AIO86" s="233"/>
      <c r="AIP86" s="233"/>
      <c r="AIQ86" s="233"/>
      <c r="AIR86" s="233"/>
      <c r="AIS86" s="233"/>
      <c r="AIT86" s="233"/>
      <c r="AIU86" s="233"/>
      <c r="AIV86" s="233"/>
      <c r="AIW86" s="233"/>
      <c r="AIX86" s="233"/>
      <c r="AIY86" s="233"/>
      <c r="AIZ86" s="233"/>
      <c r="AJA86" s="233"/>
      <c r="AJB86" s="233"/>
      <c r="AJC86" s="233"/>
      <c r="AJD86" s="233"/>
      <c r="AJE86" s="233"/>
      <c r="AJF86" s="233"/>
      <c r="AJG86" s="233"/>
      <c r="AJH86" s="233"/>
      <c r="AJI86" s="233"/>
      <c r="AJJ86" s="233"/>
      <c r="AJK86" s="233"/>
      <c r="AJL86" s="233"/>
      <c r="AJM86" s="233"/>
      <c r="AJN86" s="233"/>
      <c r="AJO86" s="233"/>
      <c r="AJP86" s="233"/>
      <c r="AJQ86" s="233"/>
      <c r="AJR86" s="233"/>
      <c r="AJS86" s="233"/>
      <c r="AJT86" s="233"/>
      <c r="AJU86" s="233"/>
      <c r="AJV86" s="233"/>
      <c r="AJW86" s="233"/>
      <c r="AJX86" s="233"/>
      <c r="AJY86" s="233"/>
      <c r="AJZ86" s="233"/>
      <c r="AKA86" s="233"/>
      <c r="AKB86" s="233"/>
      <c r="AKC86" s="233"/>
      <c r="AKD86" s="233"/>
      <c r="AKE86" s="233"/>
      <c r="AKF86" s="233"/>
      <c r="AKG86" s="233"/>
      <c r="AKH86" s="233"/>
      <c r="AKI86" s="233"/>
      <c r="AKJ86" s="233"/>
      <c r="AKK86" s="233"/>
      <c r="AKL86" s="233"/>
      <c r="AKM86" s="233"/>
      <c r="AKN86" s="233"/>
      <c r="AKO86" s="233"/>
      <c r="AKP86" s="233"/>
      <c r="AKQ86" s="233"/>
      <c r="AKR86" s="233"/>
      <c r="AKS86" s="233"/>
      <c r="AKT86" s="233"/>
      <c r="AKU86" s="233"/>
      <c r="AKV86" s="233"/>
      <c r="AKW86" s="233"/>
      <c r="AKX86" s="233"/>
      <c r="AKY86" s="233"/>
      <c r="AKZ86" s="233"/>
      <c r="ALA86" s="233"/>
      <c r="ALB86" s="233"/>
      <c r="ALC86" s="233"/>
      <c r="ALD86" s="233"/>
      <c r="ALE86" s="233"/>
      <c r="ALF86" s="233"/>
      <c r="ALG86" s="233"/>
      <c r="ALH86" s="233"/>
      <c r="ALI86" s="233"/>
      <c r="ALJ86" s="233"/>
      <c r="ALK86" s="233"/>
      <c r="ALL86" s="233"/>
      <c r="ALM86" s="233"/>
      <c r="ALN86" s="233"/>
      <c r="ALO86" s="233"/>
      <c r="ALP86" s="233"/>
      <c r="ALQ86" s="233"/>
      <c r="ALR86" s="233"/>
      <c r="ALS86" s="233"/>
      <c r="ALT86" s="233"/>
      <c r="ALU86" s="233"/>
      <c r="ALV86" s="233"/>
      <c r="ALW86" s="233"/>
      <c r="ALX86" s="233"/>
      <c r="ALY86" s="233"/>
      <c r="ALZ86" s="233"/>
      <c r="AMA86" s="233"/>
    </row>
    <row r="87" spans="1:1015" ht="12">
      <c r="A87" s="256">
        <f>A85+1</f>
        <v>5</v>
      </c>
      <c r="B87" s="275" t="s">
        <v>222</v>
      </c>
      <c r="C87" s="258" t="s">
        <v>131</v>
      </c>
      <c r="D87" s="256">
        <v>2</v>
      </c>
      <c r="E87" s="246"/>
      <c r="F87" s="254">
        <f>E87*D87</f>
        <v>0</v>
      </c>
      <c r="G87" s="241"/>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47"/>
      <c r="DF87" s="247"/>
      <c r="DG87" s="247"/>
      <c r="DH87" s="247"/>
      <c r="DI87" s="247"/>
      <c r="DJ87" s="247"/>
      <c r="DK87" s="247"/>
      <c r="DL87" s="247"/>
      <c r="DM87" s="247"/>
      <c r="DN87" s="247"/>
      <c r="DO87" s="247"/>
      <c r="DP87" s="247"/>
      <c r="DQ87" s="247"/>
      <c r="DR87" s="247"/>
      <c r="DS87" s="247"/>
      <c r="DT87" s="247"/>
      <c r="DU87" s="247"/>
      <c r="DV87" s="247"/>
      <c r="DW87" s="247"/>
      <c r="DX87" s="247"/>
      <c r="DY87" s="247"/>
      <c r="DZ87" s="247"/>
      <c r="EA87" s="247"/>
      <c r="EB87" s="247"/>
      <c r="EC87" s="247"/>
      <c r="ED87" s="247"/>
      <c r="EE87" s="247"/>
      <c r="EF87" s="247"/>
      <c r="EG87" s="247"/>
      <c r="EH87" s="247"/>
      <c r="EI87" s="247"/>
      <c r="EJ87" s="247"/>
      <c r="EK87" s="247"/>
      <c r="EL87" s="247"/>
      <c r="EM87" s="247"/>
      <c r="EN87" s="247"/>
      <c r="EO87" s="247"/>
      <c r="EP87" s="247"/>
      <c r="EQ87" s="247"/>
      <c r="ER87" s="247"/>
      <c r="ES87" s="247"/>
      <c r="ET87" s="247"/>
      <c r="EU87" s="247"/>
      <c r="EV87" s="247"/>
      <c r="EW87" s="247"/>
      <c r="EX87" s="247"/>
      <c r="EY87" s="247"/>
      <c r="EZ87" s="247"/>
      <c r="FA87" s="247"/>
      <c r="FB87" s="247"/>
      <c r="FC87" s="247"/>
      <c r="FD87" s="247"/>
      <c r="FE87" s="247"/>
      <c r="FF87" s="247"/>
      <c r="FG87" s="247"/>
      <c r="FH87" s="247"/>
      <c r="FI87" s="247"/>
      <c r="FJ87" s="247"/>
      <c r="FK87" s="247"/>
      <c r="FL87" s="247"/>
      <c r="FM87" s="247"/>
      <c r="FN87" s="247"/>
      <c r="FO87" s="247"/>
      <c r="FP87" s="247"/>
      <c r="FQ87" s="247"/>
      <c r="FR87" s="247"/>
      <c r="FS87" s="247"/>
      <c r="FT87" s="247"/>
      <c r="FU87" s="247"/>
      <c r="FV87" s="247"/>
      <c r="FW87" s="247"/>
      <c r="FX87" s="247"/>
      <c r="FY87" s="247"/>
      <c r="FZ87" s="247"/>
      <c r="GA87" s="247"/>
      <c r="GB87" s="247"/>
      <c r="GC87" s="247"/>
      <c r="GD87" s="247"/>
      <c r="GE87" s="247"/>
      <c r="GF87" s="247"/>
      <c r="GG87" s="247"/>
      <c r="GH87" s="247"/>
      <c r="GI87" s="247"/>
      <c r="GJ87" s="247"/>
      <c r="GK87" s="247"/>
      <c r="GL87" s="247"/>
      <c r="GM87" s="247"/>
      <c r="GN87" s="247"/>
      <c r="GO87" s="247"/>
      <c r="GP87" s="247"/>
      <c r="GQ87" s="247"/>
      <c r="GR87" s="247"/>
      <c r="GS87" s="247"/>
      <c r="GT87" s="247"/>
      <c r="GU87" s="247"/>
      <c r="GV87" s="247"/>
      <c r="GW87" s="247"/>
      <c r="GX87" s="247"/>
      <c r="GY87" s="247"/>
      <c r="GZ87" s="247"/>
      <c r="HA87" s="247"/>
      <c r="HB87" s="247"/>
      <c r="HC87" s="247"/>
      <c r="HD87" s="247"/>
      <c r="HE87" s="247"/>
      <c r="HF87" s="247"/>
      <c r="HG87" s="247"/>
      <c r="HH87" s="247"/>
      <c r="HI87" s="247"/>
      <c r="HJ87" s="247"/>
      <c r="HK87" s="247"/>
      <c r="HL87" s="247"/>
      <c r="HM87" s="247"/>
      <c r="HN87" s="247"/>
      <c r="HO87" s="247"/>
      <c r="HP87" s="247"/>
      <c r="HQ87" s="247"/>
      <c r="HR87" s="247"/>
      <c r="HS87" s="247"/>
      <c r="HT87" s="247"/>
      <c r="HU87" s="247"/>
      <c r="HV87" s="247"/>
      <c r="HW87" s="247"/>
      <c r="HX87" s="247"/>
      <c r="HY87" s="247"/>
      <c r="HZ87" s="247"/>
      <c r="IA87" s="247"/>
      <c r="IB87" s="247"/>
      <c r="IC87" s="247"/>
      <c r="ID87" s="247"/>
      <c r="IE87" s="247"/>
      <c r="IF87" s="247"/>
      <c r="IG87" s="247"/>
      <c r="IH87" s="247"/>
      <c r="II87" s="247"/>
      <c r="IJ87" s="247"/>
      <c r="IK87" s="247"/>
      <c r="IL87" s="247"/>
      <c r="IM87" s="247"/>
      <c r="IN87" s="247"/>
      <c r="IO87" s="241"/>
      <c r="IP87" s="241"/>
      <c r="IQ87" s="241"/>
      <c r="IR87" s="241"/>
      <c r="IS87" s="241"/>
      <c r="IT87" s="241"/>
      <c r="IU87" s="241"/>
      <c r="IV87" s="241"/>
      <c r="IW87" s="241"/>
      <c r="IX87" s="241"/>
      <c r="IY87" s="241"/>
      <c r="IZ87" s="241"/>
      <c r="JA87" s="241"/>
      <c r="JB87" s="241"/>
      <c r="JC87" s="241"/>
      <c r="JD87" s="241"/>
      <c r="JE87" s="241"/>
      <c r="JF87" s="241"/>
      <c r="JG87" s="241"/>
      <c r="JH87" s="241"/>
      <c r="JI87" s="241"/>
      <c r="JJ87" s="241"/>
      <c r="JK87" s="241"/>
      <c r="JL87" s="241"/>
      <c r="JM87" s="241"/>
      <c r="JN87" s="241"/>
      <c r="JO87" s="241"/>
      <c r="JP87" s="241"/>
      <c r="JQ87" s="241"/>
      <c r="JR87" s="241"/>
      <c r="JS87" s="241"/>
      <c r="JT87" s="241"/>
      <c r="JU87" s="241"/>
      <c r="JV87" s="241"/>
      <c r="JW87" s="241"/>
      <c r="JX87" s="241"/>
      <c r="JY87" s="241"/>
      <c r="JZ87" s="241"/>
      <c r="KA87" s="241"/>
      <c r="KB87" s="241"/>
      <c r="KC87" s="241"/>
      <c r="KD87" s="241"/>
      <c r="KE87" s="241"/>
      <c r="KF87" s="241"/>
      <c r="KG87" s="241"/>
      <c r="KH87" s="241"/>
      <c r="KI87" s="241"/>
      <c r="KJ87" s="241"/>
      <c r="KK87" s="241"/>
      <c r="KL87" s="241"/>
      <c r="KM87" s="241"/>
      <c r="KN87" s="241"/>
      <c r="KO87" s="241"/>
      <c r="KP87" s="241"/>
      <c r="KQ87" s="241"/>
      <c r="KR87" s="241"/>
      <c r="KS87" s="241"/>
      <c r="KT87" s="241"/>
      <c r="KU87" s="241"/>
      <c r="KV87" s="241"/>
      <c r="KW87" s="241"/>
      <c r="KX87" s="241"/>
      <c r="KY87" s="241"/>
      <c r="KZ87" s="241"/>
      <c r="LA87" s="241"/>
      <c r="LB87" s="241"/>
      <c r="LC87" s="241"/>
      <c r="LD87" s="241"/>
      <c r="LE87" s="241"/>
      <c r="LF87" s="241"/>
      <c r="LG87" s="241"/>
      <c r="LH87" s="241"/>
      <c r="LI87" s="241"/>
      <c r="LJ87" s="241"/>
      <c r="LK87" s="241"/>
      <c r="LL87" s="241"/>
      <c r="LM87" s="241"/>
      <c r="LN87" s="241"/>
      <c r="LO87" s="241"/>
      <c r="LP87" s="241"/>
      <c r="LQ87" s="241"/>
      <c r="LR87" s="241"/>
      <c r="LS87" s="241"/>
      <c r="LT87" s="241"/>
      <c r="LU87" s="241"/>
      <c r="LV87" s="241"/>
      <c r="LW87" s="241"/>
      <c r="LX87" s="241"/>
      <c r="LY87" s="241"/>
      <c r="LZ87" s="241"/>
      <c r="MA87" s="241"/>
      <c r="MB87" s="241"/>
      <c r="MC87" s="241"/>
      <c r="MD87" s="241"/>
      <c r="ME87" s="241"/>
      <c r="MF87" s="241"/>
      <c r="MG87" s="241"/>
      <c r="MH87" s="241"/>
      <c r="MI87" s="241"/>
      <c r="MJ87" s="241"/>
      <c r="MK87" s="241"/>
      <c r="ML87" s="241"/>
      <c r="MM87" s="241"/>
      <c r="MN87" s="241"/>
      <c r="MO87" s="241"/>
      <c r="MP87" s="241"/>
      <c r="MQ87" s="241"/>
      <c r="MR87" s="241"/>
      <c r="MS87" s="241"/>
      <c r="MT87" s="241"/>
      <c r="MU87" s="241"/>
      <c r="MV87" s="241"/>
      <c r="MW87" s="241"/>
      <c r="MX87" s="241"/>
      <c r="MY87" s="241"/>
      <c r="MZ87" s="241"/>
      <c r="NA87" s="241"/>
      <c r="NB87" s="241"/>
      <c r="NC87" s="241"/>
      <c r="ND87" s="241"/>
      <c r="NE87" s="241"/>
      <c r="NF87" s="241"/>
      <c r="NG87" s="241"/>
      <c r="NH87" s="241"/>
      <c r="NI87" s="241"/>
      <c r="NJ87" s="241"/>
      <c r="NK87" s="241"/>
      <c r="NL87" s="241"/>
      <c r="NM87" s="241"/>
      <c r="NN87" s="241"/>
      <c r="NO87" s="241"/>
      <c r="NP87" s="241"/>
      <c r="NQ87" s="241"/>
      <c r="NR87" s="241"/>
      <c r="NS87" s="241"/>
      <c r="NT87" s="241"/>
      <c r="NU87" s="241"/>
      <c r="NV87" s="241"/>
      <c r="NW87" s="241"/>
      <c r="NX87" s="241"/>
      <c r="NY87" s="241"/>
      <c r="NZ87" s="241"/>
      <c r="OA87" s="241"/>
      <c r="OB87" s="241"/>
      <c r="OC87" s="241"/>
      <c r="OD87" s="241"/>
      <c r="OE87" s="241"/>
      <c r="OF87" s="241"/>
      <c r="OG87" s="241"/>
      <c r="OH87" s="241"/>
      <c r="OI87" s="241"/>
      <c r="OJ87" s="241"/>
      <c r="OK87" s="241"/>
      <c r="OL87" s="241"/>
      <c r="OM87" s="241"/>
      <c r="ON87" s="241"/>
      <c r="OO87" s="241"/>
      <c r="OP87" s="241"/>
      <c r="OQ87" s="241"/>
      <c r="OR87" s="241"/>
      <c r="OS87" s="241"/>
      <c r="OT87" s="241"/>
      <c r="OU87" s="241"/>
      <c r="OV87" s="241"/>
      <c r="OW87" s="241"/>
      <c r="OX87" s="241"/>
      <c r="OY87" s="241"/>
      <c r="OZ87" s="241"/>
      <c r="PA87" s="241"/>
      <c r="PB87" s="241"/>
      <c r="PC87" s="241"/>
      <c r="PD87" s="241"/>
      <c r="PE87" s="241"/>
      <c r="PF87" s="241"/>
      <c r="PG87" s="241"/>
      <c r="PH87" s="241"/>
      <c r="PI87" s="241"/>
      <c r="PJ87" s="241"/>
      <c r="PK87" s="241"/>
      <c r="PL87" s="241"/>
      <c r="PM87" s="241"/>
      <c r="PN87" s="241"/>
      <c r="PO87" s="241"/>
      <c r="PP87" s="241"/>
      <c r="PQ87" s="241"/>
      <c r="PR87" s="241"/>
      <c r="PS87" s="241"/>
      <c r="PT87" s="241"/>
      <c r="PU87" s="241"/>
      <c r="PV87" s="241"/>
      <c r="PW87" s="241"/>
      <c r="PX87" s="241"/>
      <c r="PY87" s="241"/>
      <c r="PZ87" s="241"/>
      <c r="QA87" s="241"/>
      <c r="QB87" s="241"/>
      <c r="QC87" s="241"/>
      <c r="QD87" s="241"/>
      <c r="QE87" s="241"/>
      <c r="QF87" s="241"/>
      <c r="QG87" s="241"/>
      <c r="QH87" s="241"/>
      <c r="QI87" s="241"/>
      <c r="QJ87" s="241"/>
      <c r="QK87" s="241"/>
      <c r="QL87" s="241"/>
      <c r="QM87" s="241"/>
      <c r="QN87" s="241"/>
      <c r="QO87" s="241"/>
      <c r="QP87" s="241"/>
      <c r="QQ87" s="241"/>
      <c r="QR87" s="241"/>
      <c r="QS87" s="241"/>
      <c r="QT87" s="241"/>
      <c r="QU87" s="241"/>
      <c r="QV87" s="241"/>
      <c r="QW87" s="241"/>
      <c r="QX87" s="241"/>
      <c r="QY87" s="241"/>
      <c r="QZ87" s="241"/>
      <c r="RA87" s="241"/>
      <c r="RB87" s="241"/>
      <c r="RC87" s="241"/>
      <c r="RD87" s="241"/>
      <c r="RE87" s="241"/>
      <c r="RF87" s="241"/>
      <c r="RG87" s="241"/>
      <c r="RH87" s="241"/>
      <c r="RI87" s="241"/>
      <c r="RJ87" s="241"/>
      <c r="RK87" s="241"/>
      <c r="RL87" s="241"/>
      <c r="RM87" s="241"/>
      <c r="RN87" s="241"/>
      <c r="RO87" s="241"/>
      <c r="RP87" s="241"/>
      <c r="RQ87" s="241"/>
      <c r="RR87" s="241"/>
      <c r="RS87" s="241"/>
      <c r="RT87" s="241"/>
      <c r="RU87" s="241"/>
      <c r="RV87" s="241"/>
      <c r="RW87" s="241"/>
      <c r="RX87" s="241"/>
      <c r="RY87" s="241"/>
      <c r="RZ87" s="241"/>
      <c r="SA87" s="241"/>
      <c r="SB87" s="241"/>
      <c r="SC87" s="241"/>
      <c r="SD87" s="241"/>
      <c r="SE87" s="241"/>
      <c r="SF87" s="241"/>
      <c r="SG87" s="241"/>
      <c r="SH87" s="241"/>
      <c r="SI87" s="241"/>
      <c r="SJ87" s="241"/>
      <c r="SK87" s="241"/>
      <c r="SL87" s="241"/>
      <c r="SM87" s="241"/>
      <c r="SN87" s="241"/>
      <c r="SO87" s="241"/>
      <c r="SP87" s="241"/>
      <c r="SQ87" s="241"/>
      <c r="SR87" s="241"/>
      <c r="SS87" s="241"/>
      <c r="ST87" s="241"/>
      <c r="SU87" s="241"/>
      <c r="SV87" s="241"/>
      <c r="SW87" s="241"/>
      <c r="SX87" s="241"/>
      <c r="SY87" s="241"/>
      <c r="SZ87" s="241"/>
      <c r="TA87" s="241"/>
      <c r="TB87" s="241"/>
      <c r="TC87" s="241"/>
      <c r="TD87" s="241"/>
      <c r="TE87" s="241"/>
      <c r="TF87" s="241"/>
      <c r="TG87" s="241"/>
      <c r="TH87" s="241"/>
      <c r="TI87" s="241"/>
      <c r="TJ87" s="241"/>
      <c r="TK87" s="241"/>
      <c r="TL87" s="241"/>
      <c r="TM87" s="241"/>
      <c r="TN87" s="241"/>
      <c r="TO87" s="241"/>
      <c r="TP87" s="241"/>
      <c r="TQ87" s="241"/>
      <c r="TR87" s="241"/>
      <c r="TS87" s="241"/>
      <c r="TT87" s="241"/>
      <c r="TU87" s="241"/>
      <c r="TV87" s="241"/>
      <c r="TW87" s="241"/>
      <c r="TX87" s="241"/>
      <c r="TY87" s="241"/>
      <c r="TZ87" s="241"/>
      <c r="UA87" s="241"/>
      <c r="UB87" s="241"/>
      <c r="UC87" s="241"/>
      <c r="UD87" s="241"/>
      <c r="UE87" s="241"/>
      <c r="UF87" s="241"/>
      <c r="UG87" s="241"/>
      <c r="UH87" s="241"/>
      <c r="UI87" s="241"/>
      <c r="UJ87" s="241"/>
      <c r="UK87" s="241"/>
      <c r="UL87" s="241"/>
      <c r="UM87" s="241"/>
      <c r="UN87" s="241"/>
      <c r="UO87" s="241"/>
      <c r="UP87" s="241"/>
      <c r="UQ87" s="241"/>
      <c r="UR87" s="241"/>
      <c r="US87" s="241"/>
      <c r="UT87" s="241"/>
      <c r="UU87" s="241"/>
      <c r="UV87" s="241"/>
      <c r="UW87" s="241"/>
      <c r="UX87" s="241"/>
      <c r="UY87" s="241"/>
      <c r="UZ87" s="241"/>
      <c r="VA87" s="241"/>
      <c r="VB87" s="241"/>
      <c r="VC87" s="241"/>
      <c r="VD87" s="241"/>
      <c r="VE87" s="241"/>
      <c r="VF87" s="241"/>
      <c r="VG87" s="241"/>
      <c r="VH87" s="241"/>
      <c r="VI87" s="241"/>
      <c r="VJ87" s="241"/>
      <c r="VK87" s="241"/>
      <c r="VL87" s="241"/>
      <c r="VM87" s="241"/>
      <c r="VN87" s="241"/>
      <c r="VO87" s="241"/>
      <c r="VP87" s="241"/>
      <c r="VQ87" s="241"/>
      <c r="VR87" s="241"/>
      <c r="VS87" s="241"/>
      <c r="VT87" s="241"/>
      <c r="VU87" s="241"/>
      <c r="VV87" s="241"/>
      <c r="VW87" s="241"/>
      <c r="VX87" s="241"/>
      <c r="VY87" s="241"/>
      <c r="VZ87" s="241"/>
      <c r="WA87" s="241"/>
      <c r="WB87" s="241"/>
      <c r="WC87" s="241"/>
      <c r="WD87" s="241"/>
      <c r="WE87" s="241"/>
      <c r="WF87" s="241"/>
      <c r="WG87" s="241"/>
      <c r="WH87" s="241"/>
      <c r="WI87" s="241"/>
      <c r="WJ87" s="241"/>
      <c r="WK87" s="241"/>
      <c r="WL87" s="241"/>
      <c r="WM87" s="241"/>
      <c r="WN87" s="241"/>
      <c r="WO87" s="241"/>
      <c r="WP87" s="241"/>
      <c r="WQ87" s="241"/>
      <c r="WR87" s="241"/>
      <c r="WS87" s="241"/>
      <c r="WT87" s="241"/>
      <c r="WU87" s="241"/>
      <c r="WV87" s="241"/>
      <c r="WW87" s="241"/>
      <c r="WX87" s="241"/>
      <c r="WY87" s="241"/>
      <c r="WZ87" s="241"/>
      <c r="XA87" s="241"/>
      <c r="XB87" s="241"/>
      <c r="XC87" s="241"/>
      <c r="XD87" s="241"/>
      <c r="XE87" s="241"/>
      <c r="XF87" s="241"/>
      <c r="XG87" s="241"/>
      <c r="XH87" s="241"/>
      <c r="XI87" s="241"/>
      <c r="XJ87" s="241"/>
      <c r="XK87" s="241"/>
      <c r="XL87" s="241"/>
      <c r="XM87" s="241"/>
      <c r="XN87" s="241"/>
      <c r="XO87" s="241"/>
      <c r="XP87" s="241"/>
      <c r="XQ87" s="241"/>
      <c r="XR87" s="241"/>
      <c r="XS87" s="241"/>
      <c r="XT87" s="241"/>
      <c r="XU87" s="241"/>
      <c r="XV87" s="241"/>
      <c r="XW87" s="241"/>
      <c r="XX87" s="241"/>
      <c r="XY87" s="241"/>
      <c r="XZ87" s="241"/>
      <c r="YA87" s="241"/>
      <c r="YB87" s="241"/>
      <c r="YC87" s="241"/>
      <c r="YD87" s="241"/>
      <c r="YE87" s="241"/>
      <c r="YF87" s="241"/>
      <c r="YG87" s="241"/>
      <c r="YH87" s="241"/>
      <c r="YI87" s="241"/>
      <c r="YJ87" s="241"/>
      <c r="YK87" s="241"/>
      <c r="YL87" s="241"/>
      <c r="YM87" s="241"/>
      <c r="YN87" s="241"/>
      <c r="YO87" s="241"/>
      <c r="YP87" s="241"/>
      <c r="YQ87" s="241"/>
      <c r="YR87" s="241"/>
      <c r="YS87" s="241"/>
      <c r="YT87" s="241"/>
      <c r="YU87" s="241"/>
      <c r="YV87" s="241"/>
      <c r="YW87" s="241"/>
      <c r="YX87" s="241"/>
      <c r="YY87" s="241"/>
      <c r="YZ87" s="241"/>
      <c r="ZA87" s="241"/>
      <c r="ZB87" s="241"/>
      <c r="ZC87" s="241"/>
      <c r="ZD87" s="241"/>
      <c r="ZE87" s="241"/>
      <c r="ZF87" s="241"/>
      <c r="ZG87" s="241"/>
      <c r="ZH87" s="241"/>
      <c r="ZI87" s="241"/>
      <c r="ZJ87" s="241"/>
      <c r="ZK87" s="241"/>
      <c r="ZL87" s="241"/>
      <c r="ZM87" s="241"/>
      <c r="ZN87" s="241"/>
      <c r="ZO87" s="241"/>
      <c r="ZP87" s="241"/>
      <c r="ZQ87" s="241"/>
      <c r="ZR87" s="241"/>
      <c r="ZS87" s="241"/>
      <c r="ZT87" s="241"/>
      <c r="ZU87" s="241"/>
      <c r="ZV87" s="241"/>
      <c r="ZW87" s="241"/>
      <c r="ZX87" s="241"/>
      <c r="ZY87" s="241"/>
      <c r="ZZ87" s="241"/>
      <c r="AAA87" s="241"/>
      <c r="AAB87" s="241"/>
      <c r="AAC87" s="241"/>
      <c r="AAD87" s="241"/>
      <c r="AAE87" s="241"/>
      <c r="AAF87" s="241"/>
      <c r="AAG87" s="241"/>
      <c r="AAH87" s="241"/>
      <c r="AAI87" s="241"/>
      <c r="AAJ87" s="241"/>
      <c r="AAK87" s="241"/>
      <c r="AAL87" s="241"/>
      <c r="AAM87" s="241"/>
      <c r="AAN87" s="241"/>
      <c r="AAO87" s="241"/>
      <c r="AAP87" s="241"/>
      <c r="AAQ87" s="241"/>
      <c r="AAR87" s="241"/>
      <c r="AAS87" s="241"/>
      <c r="AAT87" s="241"/>
      <c r="AAU87" s="241"/>
      <c r="AAV87" s="241"/>
      <c r="AAW87" s="241"/>
      <c r="AAX87" s="241"/>
      <c r="AAY87" s="241"/>
      <c r="AAZ87" s="241"/>
      <c r="ABA87" s="241"/>
      <c r="ABB87" s="241"/>
      <c r="ABC87" s="241"/>
      <c r="ABD87" s="241"/>
      <c r="ABE87" s="241"/>
      <c r="ABF87" s="241"/>
      <c r="ABG87" s="241"/>
      <c r="ABH87" s="241"/>
      <c r="ABI87" s="241"/>
      <c r="ABJ87" s="241"/>
      <c r="ABK87" s="241"/>
      <c r="ABL87" s="241"/>
      <c r="ABM87" s="241"/>
      <c r="ABN87" s="241"/>
      <c r="ABO87" s="241"/>
      <c r="ABP87" s="241"/>
      <c r="ABQ87" s="241"/>
      <c r="ABR87" s="241"/>
      <c r="ABS87" s="241"/>
      <c r="ABT87" s="241"/>
      <c r="ABU87" s="241"/>
      <c r="ABV87" s="241"/>
      <c r="ABW87" s="241"/>
      <c r="ABX87" s="241"/>
      <c r="ABY87" s="241"/>
      <c r="ABZ87" s="241"/>
      <c r="ACA87" s="241"/>
      <c r="ACB87" s="241"/>
      <c r="ACC87" s="241"/>
      <c r="ACD87" s="241"/>
      <c r="ACE87" s="241"/>
      <c r="ACF87" s="241"/>
      <c r="ACG87" s="241"/>
      <c r="ACH87" s="241"/>
      <c r="ACI87" s="241"/>
      <c r="ACJ87" s="241"/>
      <c r="ACK87" s="241"/>
      <c r="ACL87" s="241"/>
      <c r="ACM87" s="241"/>
      <c r="ACN87" s="241"/>
      <c r="ACO87" s="241"/>
      <c r="ACP87" s="241"/>
      <c r="ACQ87" s="241"/>
      <c r="ACR87" s="241"/>
      <c r="ACS87" s="241"/>
      <c r="ACT87" s="241"/>
      <c r="ACU87" s="241"/>
      <c r="ACV87" s="241"/>
      <c r="ACW87" s="241"/>
      <c r="ACX87" s="241"/>
      <c r="ACY87" s="241"/>
      <c r="ACZ87" s="241"/>
      <c r="ADA87" s="241"/>
      <c r="ADB87" s="241"/>
      <c r="ADC87" s="241"/>
      <c r="ADD87" s="241"/>
      <c r="ADE87" s="241"/>
      <c r="ADF87" s="241"/>
      <c r="ADG87" s="241"/>
      <c r="ADH87" s="241"/>
      <c r="ADI87" s="241"/>
      <c r="ADJ87" s="241"/>
      <c r="ADK87" s="241"/>
      <c r="ADL87" s="241"/>
      <c r="ADM87" s="241"/>
      <c r="ADN87" s="241"/>
      <c r="ADO87" s="241"/>
      <c r="ADP87" s="241"/>
      <c r="ADQ87" s="241"/>
      <c r="ADR87" s="241"/>
      <c r="ADS87" s="241"/>
      <c r="ADT87" s="241"/>
      <c r="ADU87" s="241"/>
      <c r="ADV87" s="241"/>
      <c r="ADW87" s="241"/>
      <c r="ADX87" s="241"/>
      <c r="ADY87" s="241"/>
      <c r="ADZ87" s="241"/>
      <c r="AEA87" s="241"/>
      <c r="AEB87" s="241"/>
      <c r="AEC87" s="241"/>
      <c r="AED87" s="241"/>
      <c r="AEE87" s="241"/>
      <c r="AEF87" s="241"/>
      <c r="AEG87" s="241"/>
      <c r="AEH87" s="241"/>
      <c r="AEI87" s="241"/>
      <c r="AEJ87" s="241"/>
      <c r="AEK87" s="241"/>
      <c r="AEL87" s="241"/>
      <c r="AEM87" s="241"/>
      <c r="AEN87" s="241"/>
      <c r="AEO87" s="241"/>
      <c r="AEP87" s="241"/>
      <c r="AEQ87" s="241"/>
      <c r="AER87" s="241"/>
      <c r="AES87" s="241"/>
      <c r="AET87" s="241"/>
      <c r="AEU87" s="241"/>
      <c r="AEV87" s="241"/>
      <c r="AEW87" s="241"/>
      <c r="AEX87" s="241"/>
      <c r="AEY87" s="241"/>
      <c r="AEZ87" s="241"/>
      <c r="AFA87" s="241"/>
      <c r="AFB87" s="241"/>
      <c r="AFC87" s="241"/>
      <c r="AFD87" s="241"/>
      <c r="AFE87" s="241"/>
      <c r="AFF87" s="241"/>
      <c r="AFG87" s="241"/>
      <c r="AFH87" s="241"/>
      <c r="AFI87" s="241"/>
      <c r="AFJ87" s="241"/>
      <c r="AFK87" s="241"/>
      <c r="AFL87" s="241"/>
      <c r="AFM87" s="241"/>
      <c r="AFN87" s="241"/>
      <c r="AFO87" s="241"/>
      <c r="AFP87" s="241"/>
      <c r="AFQ87" s="241"/>
      <c r="AFR87" s="241"/>
      <c r="AFS87" s="241"/>
      <c r="AFT87" s="241"/>
      <c r="AFU87" s="241"/>
      <c r="AFV87" s="241"/>
      <c r="AFW87" s="241"/>
      <c r="AFX87" s="241"/>
      <c r="AFY87" s="241"/>
      <c r="AFZ87" s="241"/>
      <c r="AGA87" s="241"/>
      <c r="AGB87" s="241"/>
      <c r="AGC87" s="241"/>
      <c r="AGD87" s="241"/>
      <c r="AGE87" s="241"/>
      <c r="AGF87" s="241"/>
      <c r="AGG87" s="241"/>
      <c r="AGH87" s="241"/>
      <c r="AGI87" s="241"/>
      <c r="AGJ87" s="241"/>
      <c r="AGK87" s="241"/>
      <c r="AGL87" s="241"/>
      <c r="AGM87" s="241"/>
      <c r="AGN87" s="241"/>
      <c r="AGO87" s="241"/>
      <c r="AGP87" s="241"/>
      <c r="AGQ87" s="241"/>
      <c r="AGR87" s="241"/>
      <c r="AGS87" s="241"/>
      <c r="AGT87" s="241"/>
      <c r="AGU87" s="241"/>
      <c r="AGV87" s="241"/>
      <c r="AGW87" s="241"/>
      <c r="AGX87" s="241"/>
      <c r="AGY87" s="241"/>
      <c r="AGZ87" s="241"/>
      <c r="AHA87" s="241"/>
      <c r="AHB87" s="241"/>
      <c r="AHC87" s="241"/>
      <c r="AHD87" s="241"/>
      <c r="AHE87" s="241"/>
      <c r="AHF87" s="241"/>
      <c r="AHG87" s="241"/>
      <c r="AHH87" s="241"/>
      <c r="AHI87" s="241"/>
      <c r="AHJ87" s="241"/>
      <c r="AHK87" s="241"/>
      <c r="AHL87" s="241"/>
      <c r="AHM87" s="241"/>
      <c r="AHN87" s="241"/>
      <c r="AHO87" s="241"/>
      <c r="AHP87" s="241"/>
      <c r="AHQ87" s="241"/>
      <c r="AHR87" s="241"/>
      <c r="AHS87" s="241"/>
      <c r="AHT87" s="241"/>
      <c r="AHU87" s="241"/>
      <c r="AHV87" s="241"/>
      <c r="AHW87" s="241"/>
      <c r="AHX87" s="241"/>
      <c r="AHY87" s="241"/>
      <c r="AHZ87" s="241"/>
      <c r="AIA87" s="241"/>
      <c r="AIB87" s="241"/>
      <c r="AIC87" s="241"/>
      <c r="AID87" s="241"/>
      <c r="AIE87" s="241"/>
      <c r="AIF87" s="241"/>
      <c r="AIG87" s="241"/>
      <c r="AIH87" s="241"/>
      <c r="AII87" s="241"/>
      <c r="AIJ87" s="241"/>
      <c r="AIK87" s="241"/>
      <c r="AIL87" s="241"/>
      <c r="AIM87" s="241"/>
      <c r="AIN87" s="241"/>
      <c r="AIO87" s="241"/>
      <c r="AIP87" s="241"/>
      <c r="AIQ87" s="241"/>
      <c r="AIR87" s="241"/>
      <c r="AIS87" s="241"/>
      <c r="AIT87" s="241"/>
      <c r="AIU87" s="241"/>
      <c r="AIV87" s="241"/>
      <c r="AIW87" s="241"/>
      <c r="AIX87" s="241"/>
      <c r="AIY87" s="241"/>
      <c r="AIZ87" s="241"/>
      <c r="AJA87" s="241"/>
      <c r="AJB87" s="241"/>
      <c r="AJC87" s="241"/>
      <c r="AJD87" s="241"/>
      <c r="AJE87" s="241"/>
      <c r="AJF87" s="241"/>
      <c r="AJG87" s="241"/>
      <c r="AJH87" s="241"/>
      <c r="AJI87" s="241"/>
      <c r="AJJ87" s="241"/>
      <c r="AJK87" s="241"/>
      <c r="AJL87" s="241"/>
      <c r="AJM87" s="241"/>
      <c r="AJN87" s="241"/>
      <c r="AJO87" s="241"/>
      <c r="AJP87" s="241"/>
      <c r="AJQ87" s="241"/>
      <c r="AJR87" s="241"/>
      <c r="AJS87" s="241"/>
      <c r="AJT87" s="241"/>
      <c r="AJU87" s="241"/>
      <c r="AJV87" s="241"/>
      <c r="AJW87" s="241"/>
      <c r="AJX87" s="241"/>
      <c r="AJY87" s="241"/>
      <c r="AJZ87" s="241"/>
      <c r="AKA87" s="241"/>
      <c r="AKB87" s="241"/>
      <c r="AKC87" s="241"/>
      <c r="AKD87" s="241"/>
      <c r="AKE87" s="241"/>
      <c r="AKF87" s="241"/>
      <c r="AKG87" s="241"/>
      <c r="AKH87" s="241"/>
      <c r="AKI87" s="241"/>
      <c r="AKJ87" s="241"/>
      <c r="AKK87" s="241"/>
      <c r="AKL87" s="241"/>
      <c r="AKM87" s="241"/>
      <c r="AKN87" s="241"/>
      <c r="AKO87" s="241"/>
      <c r="AKP87" s="241"/>
      <c r="AKQ87" s="241"/>
      <c r="AKR87" s="241"/>
      <c r="AKS87" s="241"/>
      <c r="AKT87" s="241"/>
      <c r="AKU87" s="241"/>
      <c r="AKV87" s="241"/>
      <c r="AKW87" s="241"/>
      <c r="AKX87" s="241"/>
      <c r="AKY87" s="241"/>
      <c r="AKZ87" s="241"/>
      <c r="ALA87" s="241"/>
      <c r="ALB87" s="241"/>
      <c r="ALC87" s="241"/>
      <c r="ALD87" s="241"/>
      <c r="ALE87" s="241"/>
      <c r="ALF87" s="241"/>
      <c r="ALG87" s="241"/>
      <c r="ALH87" s="241"/>
      <c r="ALI87" s="241"/>
      <c r="ALJ87" s="241"/>
      <c r="ALK87" s="241"/>
      <c r="ALL87" s="241"/>
      <c r="ALM87" s="241"/>
      <c r="ALN87" s="241"/>
      <c r="ALO87" s="241"/>
      <c r="ALP87" s="241"/>
      <c r="ALQ87" s="241"/>
      <c r="ALR87" s="241"/>
      <c r="ALS87" s="241"/>
      <c r="ALT87" s="241"/>
      <c r="ALU87" s="241"/>
      <c r="ALV87" s="241"/>
      <c r="ALW87" s="241"/>
      <c r="ALX87" s="241"/>
      <c r="ALY87" s="241"/>
      <c r="ALZ87" s="241"/>
      <c r="AMA87" s="241"/>
    </row>
    <row r="88" spans="1:1015">
      <c r="A88" s="237"/>
      <c r="B88" s="233" t="s">
        <v>224</v>
      </c>
      <c r="C88" s="233"/>
      <c r="D88" s="233"/>
      <c r="E88" s="249"/>
      <c r="F88" s="255"/>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33"/>
      <c r="DO88" s="233"/>
      <c r="DP88" s="233"/>
      <c r="DQ88" s="233"/>
      <c r="DR88" s="233"/>
      <c r="DS88" s="233"/>
      <c r="DT88" s="233"/>
      <c r="DU88" s="233"/>
      <c r="DV88" s="233"/>
      <c r="DW88" s="233"/>
      <c r="DX88" s="233"/>
      <c r="DY88" s="233"/>
      <c r="DZ88" s="233"/>
      <c r="EA88" s="233"/>
      <c r="EB88" s="233"/>
      <c r="EC88" s="233"/>
      <c r="ED88" s="233"/>
      <c r="EE88" s="233"/>
      <c r="EF88" s="233"/>
      <c r="EG88" s="233"/>
      <c r="EH88" s="233"/>
      <c r="EI88" s="233"/>
      <c r="EJ88" s="233"/>
      <c r="EK88" s="233"/>
      <c r="EL88" s="233"/>
      <c r="EM88" s="233"/>
      <c r="EN88" s="233"/>
      <c r="EO88" s="233"/>
      <c r="EP88" s="233"/>
      <c r="EQ88" s="233"/>
      <c r="ER88" s="233"/>
      <c r="ES88" s="233"/>
      <c r="ET88" s="233"/>
      <c r="EU88" s="233"/>
      <c r="EV88" s="233"/>
      <c r="EW88" s="233"/>
      <c r="EX88" s="233"/>
      <c r="EY88" s="233"/>
      <c r="EZ88" s="233"/>
      <c r="FA88" s="233"/>
      <c r="FB88" s="233"/>
      <c r="FC88" s="233"/>
      <c r="FD88" s="233"/>
      <c r="FE88" s="233"/>
      <c r="FF88" s="233"/>
      <c r="FG88" s="233"/>
      <c r="FH88" s="233"/>
      <c r="FI88" s="233"/>
      <c r="FJ88" s="233"/>
      <c r="FK88" s="233"/>
      <c r="FL88" s="233"/>
      <c r="FM88" s="233"/>
      <c r="FN88" s="233"/>
      <c r="FO88" s="233"/>
      <c r="FP88" s="233"/>
      <c r="FQ88" s="233"/>
      <c r="FR88" s="233"/>
      <c r="FS88" s="233"/>
      <c r="FT88" s="233"/>
      <c r="FU88" s="233"/>
      <c r="FV88" s="233"/>
      <c r="FW88" s="233"/>
      <c r="FX88" s="233"/>
      <c r="FY88" s="233"/>
      <c r="FZ88" s="233"/>
      <c r="GA88" s="233"/>
      <c r="GB88" s="233"/>
      <c r="GC88" s="233"/>
      <c r="GD88" s="233"/>
      <c r="GE88" s="233"/>
      <c r="GF88" s="233"/>
      <c r="GG88" s="233"/>
      <c r="GH88" s="233"/>
      <c r="GI88" s="233"/>
      <c r="GJ88" s="233"/>
      <c r="GK88" s="233"/>
      <c r="GL88" s="233"/>
      <c r="GM88" s="233"/>
      <c r="GN88" s="233"/>
      <c r="GO88" s="233"/>
      <c r="GP88" s="233"/>
      <c r="GQ88" s="233"/>
      <c r="GR88" s="233"/>
      <c r="GS88" s="233"/>
      <c r="GT88" s="233"/>
      <c r="GU88" s="233"/>
      <c r="GV88" s="233"/>
      <c r="GW88" s="233"/>
      <c r="GX88" s="233"/>
      <c r="GY88" s="233"/>
      <c r="GZ88" s="233"/>
      <c r="HA88" s="233"/>
      <c r="HB88" s="233"/>
      <c r="HC88" s="233"/>
      <c r="HD88" s="233"/>
      <c r="HE88" s="233"/>
      <c r="HF88" s="233"/>
      <c r="HG88" s="233"/>
      <c r="HH88" s="233"/>
      <c r="HI88" s="233"/>
      <c r="HJ88" s="233"/>
      <c r="HK88" s="233"/>
      <c r="HL88" s="233"/>
      <c r="HM88" s="233"/>
      <c r="HN88" s="233"/>
      <c r="HO88" s="233"/>
      <c r="HP88" s="233"/>
      <c r="HQ88" s="233"/>
      <c r="HR88" s="233"/>
      <c r="HS88" s="233"/>
      <c r="HT88" s="233"/>
      <c r="HU88" s="233"/>
      <c r="HV88" s="233"/>
      <c r="HW88" s="233"/>
      <c r="HX88" s="233"/>
      <c r="HY88" s="233"/>
      <c r="HZ88" s="233"/>
      <c r="IA88" s="233"/>
      <c r="IB88" s="233"/>
      <c r="IC88" s="233"/>
      <c r="ID88" s="233"/>
      <c r="IE88" s="233"/>
      <c r="IF88" s="233"/>
      <c r="IG88" s="233"/>
      <c r="IH88" s="233"/>
      <c r="II88" s="233"/>
      <c r="IJ88" s="233"/>
      <c r="IK88" s="233"/>
      <c r="IL88" s="233"/>
      <c r="IM88" s="233"/>
      <c r="IN88" s="233"/>
      <c r="IO88" s="233"/>
      <c r="IP88" s="233"/>
      <c r="IQ88" s="233"/>
      <c r="IR88" s="233"/>
      <c r="IS88" s="233"/>
      <c r="IT88" s="233"/>
      <c r="IU88" s="233"/>
      <c r="IV88" s="233"/>
      <c r="IW88" s="233"/>
      <c r="IX88" s="233"/>
      <c r="IY88" s="233"/>
      <c r="IZ88" s="233"/>
      <c r="JA88" s="233"/>
      <c r="JB88" s="233"/>
      <c r="JC88" s="233"/>
      <c r="JD88" s="233"/>
      <c r="JE88" s="233"/>
      <c r="JF88" s="233"/>
      <c r="JG88" s="233"/>
      <c r="JH88" s="233"/>
      <c r="JI88" s="233"/>
      <c r="JJ88" s="233"/>
      <c r="JK88" s="233"/>
      <c r="JL88" s="233"/>
      <c r="JM88" s="233"/>
      <c r="JN88" s="233"/>
      <c r="JO88" s="233"/>
      <c r="JP88" s="233"/>
      <c r="JQ88" s="233"/>
      <c r="JR88" s="233"/>
      <c r="JS88" s="233"/>
      <c r="JT88" s="233"/>
      <c r="JU88" s="233"/>
      <c r="JV88" s="233"/>
      <c r="JW88" s="233"/>
      <c r="JX88" s="233"/>
      <c r="JY88" s="233"/>
      <c r="JZ88" s="233"/>
      <c r="KA88" s="233"/>
      <c r="KB88" s="233"/>
      <c r="KC88" s="233"/>
      <c r="KD88" s="233"/>
      <c r="KE88" s="233"/>
      <c r="KF88" s="233"/>
      <c r="KG88" s="233"/>
      <c r="KH88" s="233"/>
      <c r="KI88" s="233"/>
      <c r="KJ88" s="233"/>
      <c r="KK88" s="233"/>
      <c r="KL88" s="233"/>
      <c r="KM88" s="233"/>
      <c r="KN88" s="233"/>
      <c r="KO88" s="233"/>
      <c r="KP88" s="233"/>
      <c r="KQ88" s="233"/>
      <c r="KR88" s="233"/>
      <c r="KS88" s="233"/>
      <c r="KT88" s="233"/>
      <c r="KU88" s="233"/>
      <c r="KV88" s="233"/>
      <c r="KW88" s="233"/>
      <c r="KX88" s="233"/>
      <c r="KY88" s="233"/>
      <c r="KZ88" s="233"/>
      <c r="LA88" s="233"/>
      <c r="LB88" s="233"/>
      <c r="LC88" s="233"/>
      <c r="LD88" s="233"/>
      <c r="LE88" s="233"/>
      <c r="LF88" s="233"/>
      <c r="LG88" s="233"/>
      <c r="LH88" s="233"/>
      <c r="LI88" s="233"/>
      <c r="LJ88" s="233"/>
      <c r="LK88" s="233"/>
      <c r="LL88" s="233"/>
      <c r="LM88" s="233"/>
      <c r="LN88" s="233"/>
      <c r="LO88" s="233"/>
      <c r="LP88" s="233"/>
      <c r="LQ88" s="233"/>
      <c r="LR88" s="233"/>
      <c r="LS88" s="233"/>
      <c r="LT88" s="233"/>
      <c r="LU88" s="233"/>
      <c r="LV88" s="233"/>
      <c r="LW88" s="233"/>
      <c r="LX88" s="233"/>
      <c r="LY88" s="233"/>
      <c r="LZ88" s="233"/>
      <c r="MA88" s="233"/>
      <c r="MB88" s="233"/>
      <c r="MC88" s="233"/>
      <c r="MD88" s="233"/>
      <c r="ME88" s="233"/>
      <c r="MF88" s="233"/>
      <c r="MG88" s="233"/>
      <c r="MH88" s="233"/>
      <c r="MI88" s="233"/>
      <c r="MJ88" s="233"/>
      <c r="MK88" s="233"/>
      <c r="ML88" s="233"/>
      <c r="MM88" s="233"/>
      <c r="MN88" s="233"/>
      <c r="MO88" s="233"/>
      <c r="MP88" s="233"/>
      <c r="MQ88" s="233"/>
      <c r="MR88" s="233"/>
      <c r="MS88" s="233"/>
      <c r="MT88" s="233"/>
      <c r="MU88" s="233"/>
      <c r="MV88" s="233"/>
      <c r="MW88" s="233"/>
      <c r="MX88" s="233"/>
      <c r="MY88" s="233"/>
      <c r="MZ88" s="233"/>
      <c r="NA88" s="233"/>
      <c r="NB88" s="233"/>
      <c r="NC88" s="233"/>
      <c r="ND88" s="233"/>
      <c r="NE88" s="233"/>
      <c r="NF88" s="233"/>
      <c r="NG88" s="233"/>
      <c r="NH88" s="233"/>
      <c r="NI88" s="233"/>
      <c r="NJ88" s="233"/>
      <c r="NK88" s="233"/>
      <c r="NL88" s="233"/>
      <c r="NM88" s="233"/>
      <c r="NN88" s="233"/>
      <c r="NO88" s="233"/>
      <c r="NP88" s="233"/>
      <c r="NQ88" s="233"/>
      <c r="NR88" s="233"/>
      <c r="NS88" s="233"/>
      <c r="NT88" s="233"/>
      <c r="NU88" s="233"/>
      <c r="NV88" s="233"/>
      <c r="NW88" s="233"/>
      <c r="NX88" s="233"/>
      <c r="NY88" s="233"/>
      <c r="NZ88" s="233"/>
      <c r="OA88" s="233"/>
      <c r="OB88" s="233"/>
      <c r="OC88" s="233"/>
      <c r="OD88" s="233"/>
      <c r="OE88" s="233"/>
      <c r="OF88" s="233"/>
      <c r="OG88" s="233"/>
      <c r="OH88" s="233"/>
      <c r="OI88" s="233"/>
      <c r="OJ88" s="233"/>
      <c r="OK88" s="233"/>
      <c r="OL88" s="233"/>
      <c r="OM88" s="233"/>
      <c r="ON88" s="233"/>
      <c r="OO88" s="233"/>
      <c r="OP88" s="233"/>
      <c r="OQ88" s="233"/>
      <c r="OR88" s="233"/>
      <c r="OS88" s="233"/>
      <c r="OT88" s="233"/>
      <c r="OU88" s="233"/>
      <c r="OV88" s="233"/>
      <c r="OW88" s="233"/>
      <c r="OX88" s="233"/>
      <c r="OY88" s="233"/>
      <c r="OZ88" s="233"/>
      <c r="PA88" s="233"/>
      <c r="PB88" s="233"/>
      <c r="PC88" s="233"/>
      <c r="PD88" s="233"/>
      <c r="PE88" s="233"/>
      <c r="PF88" s="233"/>
      <c r="PG88" s="233"/>
      <c r="PH88" s="233"/>
      <c r="PI88" s="233"/>
      <c r="PJ88" s="233"/>
      <c r="PK88" s="233"/>
      <c r="PL88" s="233"/>
      <c r="PM88" s="233"/>
      <c r="PN88" s="233"/>
      <c r="PO88" s="233"/>
      <c r="PP88" s="233"/>
      <c r="PQ88" s="233"/>
      <c r="PR88" s="233"/>
      <c r="PS88" s="233"/>
      <c r="PT88" s="233"/>
      <c r="PU88" s="233"/>
      <c r="PV88" s="233"/>
      <c r="PW88" s="233"/>
      <c r="PX88" s="233"/>
      <c r="PY88" s="233"/>
      <c r="PZ88" s="233"/>
      <c r="QA88" s="233"/>
      <c r="QB88" s="233"/>
      <c r="QC88" s="233"/>
      <c r="QD88" s="233"/>
      <c r="QE88" s="233"/>
      <c r="QF88" s="233"/>
      <c r="QG88" s="233"/>
      <c r="QH88" s="233"/>
      <c r="QI88" s="233"/>
      <c r="QJ88" s="233"/>
      <c r="QK88" s="233"/>
      <c r="QL88" s="233"/>
      <c r="QM88" s="233"/>
      <c r="QN88" s="233"/>
      <c r="QO88" s="233"/>
      <c r="QP88" s="233"/>
      <c r="QQ88" s="233"/>
      <c r="QR88" s="233"/>
      <c r="QS88" s="233"/>
      <c r="QT88" s="233"/>
      <c r="QU88" s="233"/>
      <c r="QV88" s="233"/>
      <c r="QW88" s="233"/>
      <c r="QX88" s="233"/>
      <c r="QY88" s="233"/>
      <c r="QZ88" s="233"/>
      <c r="RA88" s="233"/>
      <c r="RB88" s="233"/>
      <c r="RC88" s="233"/>
      <c r="RD88" s="233"/>
      <c r="RE88" s="233"/>
      <c r="RF88" s="233"/>
      <c r="RG88" s="233"/>
      <c r="RH88" s="233"/>
      <c r="RI88" s="233"/>
      <c r="RJ88" s="233"/>
      <c r="RK88" s="233"/>
      <c r="RL88" s="233"/>
      <c r="RM88" s="233"/>
      <c r="RN88" s="233"/>
      <c r="RO88" s="233"/>
      <c r="RP88" s="233"/>
      <c r="RQ88" s="233"/>
      <c r="RR88" s="233"/>
      <c r="RS88" s="233"/>
      <c r="RT88" s="233"/>
      <c r="RU88" s="233"/>
      <c r="RV88" s="233"/>
      <c r="RW88" s="233"/>
      <c r="RX88" s="233"/>
      <c r="RY88" s="233"/>
      <c r="RZ88" s="233"/>
      <c r="SA88" s="233"/>
      <c r="SB88" s="233"/>
      <c r="SC88" s="233"/>
      <c r="SD88" s="233"/>
      <c r="SE88" s="233"/>
      <c r="SF88" s="233"/>
      <c r="SG88" s="233"/>
      <c r="SH88" s="233"/>
      <c r="SI88" s="233"/>
      <c r="SJ88" s="233"/>
      <c r="SK88" s="233"/>
      <c r="SL88" s="233"/>
      <c r="SM88" s="233"/>
      <c r="SN88" s="233"/>
      <c r="SO88" s="233"/>
      <c r="SP88" s="233"/>
      <c r="SQ88" s="233"/>
      <c r="SR88" s="233"/>
      <c r="SS88" s="233"/>
      <c r="ST88" s="233"/>
      <c r="SU88" s="233"/>
      <c r="SV88" s="233"/>
      <c r="SW88" s="233"/>
      <c r="SX88" s="233"/>
      <c r="SY88" s="233"/>
      <c r="SZ88" s="233"/>
      <c r="TA88" s="233"/>
      <c r="TB88" s="233"/>
      <c r="TC88" s="233"/>
      <c r="TD88" s="233"/>
      <c r="TE88" s="233"/>
      <c r="TF88" s="233"/>
      <c r="TG88" s="233"/>
      <c r="TH88" s="233"/>
      <c r="TI88" s="233"/>
      <c r="TJ88" s="233"/>
      <c r="TK88" s="233"/>
      <c r="TL88" s="233"/>
      <c r="TM88" s="233"/>
      <c r="TN88" s="233"/>
      <c r="TO88" s="233"/>
      <c r="TP88" s="233"/>
      <c r="TQ88" s="233"/>
      <c r="TR88" s="233"/>
      <c r="TS88" s="233"/>
      <c r="TT88" s="233"/>
      <c r="TU88" s="233"/>
      <c r="TV88" s="233"/>
      <c r="TW88" s="233"/>
      <c r="TX88" s="233"/>
      <c r="TY88" s="233"/>
      <c r="TZ88" s="233"/>
      <c r="UA88" s="233"/>
      <c r="UB88" s="233"/>
      <c r="UC88" s="233"/>
      <c r="UD88" s="233"/>
      <c r="UE88" s="233"/>
      <c r="UF88" s="233"/>
      <c r="UG88" s="233"/>
      <c r="UH88" s="233"/>
      <c r="UI88" s="233"/>
      <c r="UJ88" s="233"/>
      <c r="UK88" s="233"/>
      <c r="UL88" s="233"/>
      <c r="UM88" s="233"/>
      <c r="UN88" s="233"/>
      <c r="UO88" s="233"/>
      <c r="UP88" s="233"/>
      <c r="UQ88" s="233"/>
      <c r="UR88" s="233"/>
      <c r="US88" s="233"/>
      <c r="UT88" s="233"/>
      <c r="UU88" s="233"/>
      <c r="UV88" s="233"/>
      <c r="UW88" s="233"/>
      <c r="UX88" s="233"/>
      <c r="UY88" s="233"/>
      <c r="UZ88" s="233"/>
      <c r="VA88" s="233"/>
      <c r="VB88" s="233"/>
      <c r="VC88" s="233"/>
      <c r="VD88" s="233"/>
      <c r="VE88" s="233"/>
      <c r="VF88" s="233"/>
      <c r="VG88" s="233"/>
      <c r="VH88" s="233"/>
      <c r="VI88" s="233"/>
      <c r="VJ88" s="233"/>
      <c r="VK88" s="233"/>
      <c r="VL88" s="233"/>
      <c r="VM88" s="233"/>
      <c r="VN88" s="233"/>
      <c r="VO88" s="233"/>
      <c r="VP88" s="233"/>
      <c r="VQ88" s="233"/>
      <c r="VR88" s="233"/>
      <c r="VS88" s="233"/>
      <c r="VT88" s="233"/>
      <c r="VU88" s="233"/>
      <c r="VV88" s="233"/>
      <c r="VW88" s="233"/>
      <c r="VX88" s="233"/>
      <c r="VY88" s="233"/>
      <c r="VZ88" s="233"/>
      <c r="WA88" s="233"/>
      <c r="WB88" s="233"/>
      <c r="WC88" s="233"/>
      <c r="WD88" s="233"/>
      <c r="WE88" s="233"/>
      <c r="WF88" s="233"/>
      <c r="WG88" s="233"/>
      <c r="WH88" s="233"/>
      <c r="WI88" s="233"/>
      <c r="WJ88" s="233"/>
      <c r="WK88" s="233"/>
      <c r="WL88" s="233"/>
      <c r="WM88" s="233"/>
      <c r="WN88" s="233"/>
      <c r="WO88" s="233"/>
      <c r="WP88" s="233"/>
      <c r="WQ88" s="233"/>
      <c r="WR88" s="233"/>
      <c r="WS88" s="233"/>
      <c r="WT88" s="233"/>
      <c r="WU88" s="233"/>
      <c r="WV88" s="233"/>
      <c r="WW88" s="233"/>
      <c r="WX88" s="233"/>
      <c r="WY88" s="233"/>
      <c r="WZ88" s="233"/>
      <c r="XA88" s="233"/>
      <c r="XB88" s="233"/>
      <c r="XC88" s="233"/>
      <c r="XD88" s="233"/>
      <c r="XE88" s="233"/>
      <c r="XF88" s="233"/>
      <c r="XG88" s="233"/>
      <c r="XH88" s="233"/>
      <c r="XI88" s="233"/>
      <c r="XJ88" s="233"/>
      <c r="XK88" s="233"/>
      <c r="XL88" s="233"/>
      <c r="XM88" s="233"/>
      <c r="XN88" s="233"/>
      <c r="XO88" s="233"/>
      <c r="XP88" s="233"/>
      <c r="XQ88" s="233"/>
      <c r="XR88" s="233"/>
      <c r="XS88" s="233"/>
      <c r="XT88" s="233"/>
      <c r="XU88" s="233"/>
      <c r="XV88" s="233"/>
      <c r="XW88" s="233"/>
      <c r="XX88" s="233"/>
      <c r="XY88" s="233"/>
      <c r="XZ88" s="233"/>
      <c r="YA88" s="233"/>
      <c r="YB88" s="233"/>
      <c r="YC88" s="233"/>
      <c r="YD88" s="233"/>
      <c r="YE88" s="233"/>
      <c r="YF88" s="233"/>
      <c r="YG88" s="233"/>
      <c r="YH88" s="233"/>
      <c r="YI88" s="233"/>
      <c r="YJ88" s="233"/>
      <c r="YK88" s="233"/>
      <c r="YL88" s="233"/>
      <c r="YM88" s="233"/>
      <c r="YN88" s="233"/>
      <c r="YO88" s="233"/>
      <c r="YP88" s="233"/>
      <c r="YQ88" s="233"/>
      <c r="YR88" s="233"/>
      <c r="YS88" s="233"/>
      <c r="YT88" s="233"/>
      <c r="YU88" s="233"/>
      <c r="YV88" s="233"/>
      <c r="YW88" s="233"/>
      <c r="YX88" s="233"/>
      <c r="YY88" s="233"/>
      <c r="YZ88" s="233"/>
      <c r="ZA88" s="233"/>
      <c r="ZB88" s="233"/>
      <c r="ZC88" s="233"/>
      <c r="ZD88" s="233"/>
      <c r="ZE88" s="233"/>
      <c r="ZF88" s="233"/>
      <c r="ZG88" s="233"/>
      <c r="ZH88" s="233"/>
      <c r="ZI88" s="233"/>
      <c r="ZJ88" s="233"/>
      <c r="ZK88" s="233"/>
      <c r="ZL88" s="233"/>
      <c r="ZM88" s="233"/>
      <c r="ZN88" s="233"/>
      <c r="ZO88" s="233"/>
      <c r="ZP88" s="233"/>
      <c r="ZQ88" s="233"/>
      <c r="ZR88" s="233"/>
      <c r="ZS88" s="233"/>
      <c r="ZT88" s="233"/>
      <c r="ZU88" s="233"/>
      <c r="ZV88" s="233"/>
      <c r="ZW88" s="233"/>
      <c r="ZX88" s="233"/>
      <c r="ZY88" s="233"/>
      <c r="ZZ88" s="233"/>
      <c r="AAA88" s="233"/>
      <c r="AAB88" s="233"/>
      <c r="AAC88" s="233"/>
      <c r="AAD88" s="233"/>
      <c r="AAE88" s="233"/>
      <c r="AAF88" s="233"/>
      <c r="AAG88" s="233"/>
      <c r="AAH88" s="233"/>
      <c r="AAI88" s="233"/>
      <c r="AAJ88" s="233"/>
      <c r="AAK88" s="233"/>
      <c r="AAL88" s="233"/>
      <c r="AAM88" s="233"/>
      <c r="AAN88" s="233"/>
      <c r="AAO88" s="233"/>
      <c r="AAP88" s="233"/>
      <c r="AAQ88" s="233"/>
      <c r="AAR88" s="233"/>
      <c r="AAS88" s="233"/>
      <c r="AAT88" s="233"/>
      <c r="AAU88" s="233"/>
      <c r="AAV88" s="233"/>
      <c r="AAW88" s="233"/>
      <c r="AAX88" s="233"/>
      <c r="AAY88" s="233"/>
      <c r="AAZ88" s="233"/>
      <c r="ABA88" s="233"/>
      <c r="ABB88" s="233"/>
      <c r="ABC88" s="233"/>
      <c r="ABD88" s="233"/>
      <c r="ABE88" s="233"/>
      <c r="ABF88" s="233"/>
      <c r="ABG88" s="233"/>
      <c r="ABH88" s="233"/>
      <c r="ABI88" s="233"/>
      <c r="ABJ88" s="233"/>
      <c r="ABK88" s="233"/>
      <c r="ABL88" s="233"/>
      <c r="ABM88" s="233"/>
      <c r="ABN88" s="233"/>
      <c r="ABO88" s="233"/>
      <c r="ABP88" s="233"/>
      <c r="ABQ88" s="233"/>
      <c r="ABR88" s="233"/>
      <c r="ABS88" s="233"/>
      <c r="ABT88" s="233"/>
      <c r="ABU88" s="233"/>
      <c r="ABV88" s="233"/>
      <c r="ABW88" s="233"/>
      <c r="ABX88" s="233"/>
      <c r="ABY88" s="233"/>
      <c r="ABZ88" s="233"/>
      <c r="ACA88" s="233"/>
      <c r="ACB88" s="233"/>
      <c r="ACC88" s="233"/>
      <c r="ACD88" s="233"/>
      <c r="ACE88" s="233"/>
      <c r="ACF88" s="233"/>
      <c r="ACG88" s="233"/>
      <c r="ACH88" s="233"/>
      <c r="ACI88" s="233"/>
      <c r="ACJ88" s="233"/>
      <c r="ACK88" s="233"/>
      <c r="ACL88" s="233"/>
      <c r="ACM88" s="233"/>
      <c r="ACN88" s="233"/>
      <c r="ACO88" s="233"/>
      <c r="ACP88" s="233"/>
      <c r="ACQ88" s="233"/>
      <c r="ACR88" s="233"/>
      <c r="ACS88" s="233"/>
      <c r="ACT88" s="233"/>
      <c r="ACU88" s="233"/>
      <c r="ACV88" s="233"/>
      <c r="ACW88" s="233"/>
      <c r="ACX88" s="233"/>
      <c r="ACY88" s="233"/>
      <c r="ACZ88" s="233"/>
      <c r="ADA88" s="233"/>
      <c r="ADB88" s="233"/>
      <c r="ADC88" s="233"/>
      <c r="ADD88" s="233"/>
      <c r="ADE88" s="233"/>
      <c r="ADF88" s="233"/>
      <c r="ADG88" s="233"/>
      <c r="ADH88" s="233"/>
      <c r="ADI88" s="233"/>
      <c r="ADJ88" s="233"/>
      <c r="ADK88" s="233"/>
      <c r="ADL88" s="233"/>
      <c r="ADM88" s="233"/>
      <c r="ADN88" s="233"/>
      <c r="ADO88" s="233"/>
      <c r="ADP88" s="233"/>
      <c r="ADQ88" s="233"/>
      <c r="ADR88" s="233"/>
      <c r="ADS88" s="233"/>
      <c r="ADT88" s="233"/>
      <c r="ADU88" s="233"/>
      <c r="ADV88" s="233"/>
      <c r="ADW88" s="233"/>
      <c r="ADX88" s="233"/>
      <c r="ADY88" s="233"/>
      <c r="ADZ88" s="233"/>
      <c r="AEA88" s="233"/>
      <c r="AEB88" s="233"/>
      <c r="AEC88" s="233"/>
      <c r="AED88" s="233"/>
      <c r="AEE88" s="233"/>
      <c r="AEF88" s="233"/>
      <c r="AEG88" s="233"/>
      <c r="AEH88" s="233"/>
      <c r="AEI88" s="233"/>
      <c r="AEJ88" s="233"/>
      <c r="AEK88" s="233"/>
      <c r="AEL88" s="233"/>
      <c r="AEM88" s="233"/>
      <c r="AEN88" s="233"/>
      <c r="AEO88" s="233"/>
      <c r="AEP88" s="233"/>
      <c r="AEQ88" s="233"/>
      <c r="AER88" s="233"/>
      <c r="AES88" s="233"/>
      <c r="AET88" s="233"/>
      <c r="AEU88" s="233"/>
      <c r="AEV88" s="233"/>
      <c r="AEW88" s="233"/>
      <c r="AEX88" s="233"/>
      <c r="AEY88" s="233"/>
      <c r="AEZ88" s="233"/>
      <c r="AFA88" s="233"/>
      <c r="AFB88" s="233"/>
      <c r="AFC88" s="233"/>
      <c r="AFD88" s="233"/>
      <c r="AFE88" s="233"/>
      <c r="AFF88" s="233"/>
      <c r="AFG88" s="233"/>
      <c r="AFH88" s="233"/>
      <c r="AFI88" s="233"/>
      <c r="AFJ88" s="233"/>
      <c r="AFK88" s="233"/>
      <c r="AFL88" s="233"/>
      <c r="AFM88" s="233"/>
      <c r="AFN88" s="233"/>
      <c r="AFO88" s="233"/>
      <c r="AFP88" s="233"/>
      <c r="AFQ88" s="233"/>
      <c r="AFR88" s="233"/>
      <c r="AFS88" s="233"/>
      <c r="AFT88" s="233"/>
      <c r="AFU88" s="233"/>
      <c r="AFV88" s="233"/>
      <c r="AFW88" s="233"/>
      <c r="AFX88" s="233"/>
      <c r="AFY88" s="233"/>
      <c r="AFZ88" s="233"/>
      <c r="AGA88" s="233"/>
      <c r="AGB88" s="233"/>
      <c r="AGC88" s="233"/>
      <c r="AGD88" s="233"/>
      <c r="AGE88" s="233"/>
      <c r="AGF88" s="233"/>
      <c r="AGG88" s="233"/>
      <c r="AGH88" s="233"/>
      <c r="AGI88" s="233"/>
      <c r="AGJ88" s="233"/>
      <c r="AGK88" s="233"/>
      <c r="AGL88" s="233"/>
      <c r="AGM88" s="233"/>
      <c r="AGN88" s="233"/>
      <c r="AGO88" s="233"/>
      <c r="AGP88" s="233"/>
      <c r="AGQ88" s="233"/>
      <c r="AGR88" s="233"/>
      <c r="AGS88" s="233"/>
      <c r="AGT88" s="233"/>
      <c r="AGU88" s="233"/>
      <c r="AGV88" s="233"/>
      <c r="AGW88" s="233"/>
      <c r="AGX88" s="233"/>
      <c r="AGY88" s="233"/>
      <c r="AGZ88" s="233"/>
      <c r="AHA88" s="233"/>
      <c r="AHB88" s="233"/>
      <c r="AHC88" s="233"/>
      <c r="AHD88" s="233"/>
      <c r="AHE88" s="233"/>
      <c r="AHF88" s="233"/>
      <c r="AHG88" s="233"/>
      <c r="AHH88" s="233"/>
      <c r="AHI88" s="233"/>
      <c r="AHJ88" s="233"/>
      <c r="AHK88" s="233"/>
      <c r="AHL88" s="233"/>
      <c r="AHM88" s="233"/>
      <c r="AHN88" s="233"/>
      <c r="AHO88" s="233"/>
      <c r="AHP88" s="233"/>
      <c r="AHQ88" s="233"/>
      <c r="AHR88" s="233"/>
      <c r="AHS88" s="233"/>
      <c r="AHT88" s="233"/>
      <c r="AHU88" s="233"/>
      <c r="AHV88" s="233"/>
      <c r="AHW88" s="233"/>
      <c r="AHX88" s="233"/>
      <c r="AHY88" s="233"/>
      <c r="AHZ88" s="233"/>
      <c r="AIA88" s="233"/>
      <c r="AIB88" s="233"/>
      <c r="AIC88" s="233"/>
      <c r="AID88" s="233"/>
      <c r="AIE88" s="233"/>
      <c r="AIF88" s="233"/>
      <c r="AIG88" s="233"/>
      <c r="AIH88" s="233"/>
      <c r="AII88" s="233"/>
      <c r="AIJ88" s="233"/>
      <c r="AIK88" s="233"/>
      <c r="AIL88" s="233"/>
      <c r="AIM88" s="233"/>
      <c r="AIN88" s="233"/>
      <c r="AIO88" s="233"/>
      <c r="AIP88" s="233"/>
      <c r="AIQ88" s="233"/>
      <c r="AIR88" s="233"/>
      <c r="AIS88" s="233"/>
      <c r="AIT88" s="233"/>
      <c r="AIU88" s="233"/>
      <c r="AIV88" s="233"/>
      <c r="AIW88" s="233"/>
      <c r="AIX88" s="233"/>
      <c r="AIY88" s="233"/>
      <c r="AIZ88" s="233"/>
      <c r="AJA88" s="233"/>
      <c r="AJB88" s="233"/>
      <c r="AJC88" s="233"/>
      <c r="AJD88" s="233"/>
      <c r="AJE88" s="233"/>
      <c r="AJF88" s="233"/>
      <c r="AJG88" s="233"/>
      <c r="AJH88" s="233"/>
      <c r="AJI88" s="233"/>
      <c r="AJJ88" s="233"/>
      <c r="AJK88" s="233"/>
      <c r="AJL88" s="233"/>
      <c r="AJM88" s="233"/>
      <c r="AJN88" s="233"/>
      <c r="AJO88" s="233"/>
      <c r="AJP88" s="233"/>
      <c r="AJQ88" s="233"/>
      <c r="AJR88" s="233"/>
      <c r="AJS88" s="233"/>
      <c r="AJT88" s="233"/>
      <c r="AJU88" s="233"/>
      <c r="AJV88" s="233"/>
      <c r="AJW88" s="233"/>
      <c r="AJX88" s="233"/>
      <c r="AJY88" s="233"/>
      <c r="AJZ88" s="233"/>
      <c r="AKA88" s="233"/>
      <c r="AKB88" s="233"/>
      <c r="AKC88" s="233"/>
      <c r="AKD88" s="233"/>
      <c r="AKE88" s="233"/>
      <c r="AKF88" s="233"/>
      <c r="AKG88" s="233"/>
      <c r="AKH88" s="233"/>
      <c r="AKI88" s="233"/>
      <c r="AKJ88" s="233"/>
      <c r="AKK88" s="233"/>
      <c r="AKL88" s="233"/>
      <c r="AKM88" s="233"/>
      <c r="AKN88" s="233"/>
      <c r="AKO88" s="233"/>
      <c r="AKP88" s="233"/>
      <c r="AKQ88" s="233"/>
      <c r="AKR88" s="233"/>
      <c r="AKS88" s="233"/>
      <c r="AKT88" s="233"/>
      <c r="AKU88" s="233"/>
      <c r="AKV88" s="233"/>
      <c r="AKW88" s="233"/>
      <c r="AKX88" s="233"/>
      <c r="AKY88" s="233"/>
      <c r="AKZ88" s="233"/>
      <c r="ALA88" s="233"/>
      <c r="ALB88" s="233"/>
      <c r="ALC88" s="233"/>
      <c r="ALD88" s="233"/>
      <c r="ALE88" s="233"/>
      <c r="ALF88" s="233"/>
      <c r="ALG88" s="233"/>
      <c r="ALH88" s="233"/>
      <c r="ALI88" s="233"/>
      <c r="ALJ88" s="233"/>
      <c r="ALK88" s="233"/>
      <c r="ALL88" s="233"/>
      <c r="ALM88" s="233"/>
      <c r="ALN88" s="233"/>
      <c r="ALO88" s="233"/>
      <c r="ALP88" s="233"/>
      <c r="ALQ88" s="233"/>
      <c r="ALR88" s="233"/>
      <c r="ALS88" s="233"/>
      <c r="ALT88" s="233"/>
      <c r="ALU88" s="233"/>
      <c r="ALV88" s="233"/>
      <c r="ALW88" s="233"/>
      <c r="ALX88" s="233"/>
      <c r="ALY88" s="233"/>
      <c r="ALZ88" s="233"/>
      <c r="AMA88" s="233"/>
    </row>
    <row r="89" spans="1:1015" ht="12">
      <c r="A89" s="256">
        <f>A87+1</f>
        <v>6</v>
      </c>
      <c r="B89" s="257" t="s">
        <v>225</v>
      </c>
      <c r="C89" s="258" t="s">
        <v>131</v>
      </c>
      <c r="D89" s="256">
        <v>1</v>
      </c>
      <c r="E89" s="246"/>
      <c r="F89" s="254">
        <f>E89*D89</f>
        <v>0</v>
      </c>
      <c r="G89" s="241"/>
      <c r="H89" s="241"/>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7"/>
      <c r="DI89" s="247"/>
      <c r="DJ89" s="247"/>
      <c r="DK89" s="247"/>
      <c r="DL89" s="247"/>
      <c r="DM89" s="247"/>
      <c r="DN89" s="247"/>
      <c r="DO89" s="247"/>
      <c r="DP89" s="247"/>
      <c r="DQ89" s="247"/>
      <c r="DR89" s="247"/>
      <c r="DS89" s="247"/>
      <c r="DT89" s="247"/>
      <c r="DU89" s="247"/>
      <c r="DV89" s="247"/>
      <c r="DW89" s="247"/>
      <c r="DX89" s="247"/>
      <c r="DY89" s="247"/>
      <c r="DZ89" s="247"/>
      <c r="EA89" s="247"/>
      <c r="EB89" s="247"/>
      <c r="EC89" s="247"/>
      <c r="ED89" s="247"/>
      <c r="EE89" s="247"/>
      <c r="EF89" s="247"/>
      <c r="EG89" s="247"/>
      <c r="EH89" s="247"/>
      <c r="EI89" s="247"/>
      <c r="EJ89" s="247"/>
      <c r="EK89" s="247"/>
      <c r="EL89" s="247"/>
      <c r="EM89" s="247"/>
      <c r="EN89" s="247"/>
      <c r="EO89" s="247"/>
      <c r="EP89" s="247"/>
      <c r="EQ89" s="247"/>
      <c r="ER89" s="247"/>
      <c r="ES89" s="247"/>
      <c r="ET89" s="247"/>
      <c r="EU89" s="247"/>
      <c r="EV89" s="247"/>
      <c r="EW89" s="247"/>
      <c r="EX89" s="247"/>
      <c r="EY89" s="247"/>
      <c r="EZ89" s="247"/>
      <c r="FA89" s="247"/>
      <c r="FB89" s="247"/>
      <c r="FC89" s="247"/>
      <c r="FD89" s="247"/>
      <c r="FE89" s="247"/>
      <c r="FF89" s="247"/>
      <c r="FG89" s="247"/>
      <c r="FH89" s="247"/>
      <c r="FI89" s="247"/>
      <c r="FJ89" s="247"/>
      <c r="FK89" s="247"/>
      <c r="FL89" s="247"/>
      <c r="FM89" s="247"/>
      <c r="FN89" s="247"/>
      <c r="FO89" s="247"/>
      <c r="FP89" s="247"/>
      <c r="FQ89" s="247"/>
      <c r="FR89" s="247"/>
      <c r="FS89" s="247"/>
      <c r="FT89" s="247"/>
      <c r="FU89" s="247"/>
      <c r="FV89" s="247"/>
      <c r="FW89" s="247"/>
      <c r="FX89" s="247"/>
      <c r="FY89" s="247"/>
      <c r="FZ89" s="247"/>
      <c r="GA89" s="247"/>
      <c r="GB89" s="247"/>
      <c r="GC89" s="247"/>
      <c r="GD89" s="247"/>
      <c r="GE89" s="247"/>
      <c r="GF89" s="247"/>
      <c r="GG89" s="247"/>
      <c r="GH89" s="247"/>
      <c r="GI89" s="247"/>
      <c r="GJ89" s="247"/>
      <c r="GK89" s="247"/>
      <c r="GL89" s="247"/>
      <c r="GM89" s="247"/>
      <c r="GN89" s="247"/>
      <c r="GO89" s="247"/>
      <c r="GP89" s="247"/>
      <c r="GQ89" s="247"/>
      <c r="GR89" s="247"/>
      <c r="GS89" s="247"/>
      <c r="GT89" s="247"/>
      <c r="GU89" s="247"/>
      <c r="GV89" s="247"/>
      <c r="GW89" s="247"/>
      <c r="GX89" s="247"/>
      <c r="GY89" s="247"/>
      <c r="GZ89" s="247"/>
      <c r="HA89" s="247"/>
      <c r="HB89" s="247"/>
      <c r="HC89" s="247"/>
      <c r="HD89" s="247"/>
      <c r="HE89" s="247"/>
      <c r="HF89" s="247"/>
      <c r="HG89" s="247"/>
      <c r="HH89" s="247"/>
      <c r="HI89" s="247"/>
      <c r="HJ89" s="247"/>
      <c r="HK89" s="247"/>
      <c r="HL89" s="247"/>
      <c r="HM89" s="247"/>
      <c r="HN89" s="247"/>
      <c r="HO89" s="247"/>
      <c r="HP89" s="247"/>
      <c r="HQ89" s="247"/>
      <c r="HR89" s="247"/>
      <c r="HS89" s="247"/>
      <c r="HT89" s="247"/>
      <c r="HU89" s="247"/>
      <c r="HV89" s="247"/>
      <c r="HW89" s="247"/>
      <c r="HX89" s="247"/>
      <c r="HY89" s="247"/>
      <c r="HZ89" s="247"/>
      <c r="IA89" s="247"/>
      <c r="IB89" s="247"/>
      <c r="IC89" s="247"/>
      <c r="ID89" s="247"/>
      <c r="IE89" s="247"/>
      <c r="IF89" s="247"/>
      <c r="IG89" s="247"/>
      <c r="IH89" s="247"/>
      <c r="II89" s="247"/>
      <c r="IJ89" s="247"/>
      <c r="IK89" s="247"/>
      <c r="IL89" s="247"/>
      <c r="IM89" s="247"/>
      <c r="IN89" s="247"/>
      <c r="IO89" s="241"/>
      <c r="IP89" s="241"/>
      <c r="IQ89" s="241"/>
      <c r="IR89" s="241"/>
      <c r="IS89" s="241"/>
      <c r="IT89" s="241"/>
      <c r="IU89" s="241"/>
      <c r="IV89" s="241"/>
      <c r="IW89" s="241"/>
      <c r="IX89" s="241"/>
      <c r="IY89" s="241"/>
      <c r="IZ89" s="241"/>
      <c r="JA89" s="241"/>
      <c r="JB89" s="241"/>
      <c r="JC89" s="241"/>
      <c r="JD89" s="241"/>
      <c r="JE89" s="241"/>
      <c r="JF89" s="241"/>
      <c r="JG89" s="241"/>
      <c r="JH89" s="241"/>
      <c r="JI89" s="241"/>
      <c r="JJ89" s="241"/>
      <c r="JK89" s="241"/>
      <c r="JL89" s="241"/>
      <c r="JM89" s="241"/>
      <c r="JN89" s="241"/>
      <c r="JO89" s="241"/>
      <c r="JP89" s="241"/>
      <c r="JQ89" s="241"/>
      <c r="JR89" s="241"/>
      <c r="JS89" s="241"/>
      <c r="JT89" s="241"/>
      <c r="JU89" s="241"/>
      <c r="JV89" s="241"/>
      <c r="JW89" s="241"/>
      <c r="JX89" s="241"/>
      <c r="JY89" s="241"/>
      <c r="JZ89" s="241"/>
      <c r="KA89" s="241"/>
      <c r="KB89" s="241"/>
      <c r="KC89" s="241"/>
      <c r="KD89" s="241"/>
      <c r="KE89" s="241"/>
      <c r="KF89" s="241"/>
      <c r="KG89" s="241"/>
      <c r="KH89" s="241"/>
      <c r="KI89" s="241"/>
      <c r="KJ89" s="241"/>
      <c r="KK89" s="241"/>
      <c r="KL89" s="241"/>
      <c r="KM89" s="241"/>
      <c r="KN89" s="241"/>
      <c r="KO89" s="241"/>
      <c r="KP89" s="241"/>
      <c r="KQ89" s="241"/>
      <c r="KR89" s="241"/>
      <c r="KS89" s="241"/>
      <c r="KT89" s="241"/>
      <c r="KU89" s="241"/>
      <c r="KV89" s="241"/>
      <c r="KW89" s="241"/>
      <c r="KX89" s="241"/>
      <c r="KY89" s="241"/>
      <c r="KZ89" s="241"/>
      <c r="LA89" s="241"/>
      <c r="LB89" s="241"/>
      <c r="LC89" s="241"/>
      <c r="LD89" s="241"/>
      <c r="LE89" s="241"/>
      <c r="LF89" s="241"/>
      <c r="LG89" s="241"/>
      <c r="LH89" s="241"/>
      <c r="LI89" s="241"/>
      <c r="LJ89" s="241"/>
      <c r="LK89" s="241"/>
      <c r="LL89" s="241"/>
      <c r="LM89" s="241"/>
      <c r="LN89" s="241"/>
      <c r="LO89" s="241"/>
      <c r="LP89" s="241"/>
      <c r="LQ89" s="241"/>
      <c r="LR89" s="241"/>
      <c r="LS89" s="241"/>
      <c r="LT89" s="241"/>
      <c r="LU89" s="241"/>
      <c r="LV89" s="241"/>
      <c r="LW89" s="241"/>
      <c r="LX89" s="241"/>
      <c r="LY89" s="241"/>
      <c r="LZ89" s="241"/>
      <c r="MA89" s="241"/>
      <c r="MB89" s="241"/>
      <c r="MC89" s="241"/>
      <c r="MD89" s="241"/>
      <c r="ME89" s="241"/>
      <c r="MF89" s="241"/>
      <c r="MG89" s="241"/>
      <c r="MH89" s="241"/>
      <c r="MI89" s="241"/>
      <c r="MJ89" s="241"/>
      <c r="MK89" s="241"/>
      <c r="ML89" s="241"/>
      <c r="MM89" s="241"/>
      <c r="MN89" s="241"/>
      <c r="MO89" s="241"/>
      <c r="MP89" s="241"/>
      <c r="MQ89" s="241"/>
      <c r="MR89" s="241"/>
      <c r="MS89" s="241"/>
      <c r="MT89" s="241"/>
      <c r="MU89" s="241"/>
      <c r="MV89" s="241"/>
      <c r="MW89" s="241"/>
      <c r="MX89" s="241"/>
      <c r="MY89" s="241"/>
      <c r="MZ89" s="241"/>
      <c r="NA89" s="241"/>
      <c r="NB89" s="241"/>
      <c r="NC89" s="241"/>
      <c r="ND89" s="241"/>
      <c r="NE89" s="241"/>
      <c r="NF89" s="241"/>
      <c r="NG89" s="241"/>
      <c r="NH89" s="241"/>
      <c r="NI89" s="241"/>
      <c r="NJ89" s="241"/>
      <c r="NK89" s="241"/>
      <c r="NL89" s="241"/>
      <c r="NM89" s="241"/>
      <c r="NN89" s="241"/>
      <c r="NO89" s="241"/>
      <c r="NP89" s="241"/>
      <c r="NQ89" s="241"/>
      <c r="NR89" s="241"/>
      <c r="NS89" s="241"/>
      <c r="NT89" s="241"/>
      <c r="NU89" s="241"/>
      <c r="NV89" s="241"/>
      <c r="NW89" s="241"/>
      <c r="NX89" s="241"/>
      <c r="NY89" s="241"/>
      <c r="NZ89" s="241"/>
      <c r="OA89" s="241"/>
      <c r="OB89" s="241"/>
      <c r="OC89" s="241"/>
      <c r="OD89" s="241"/>
      <c r="OE89" s="241"/>
      <c r="OF89" s="241"/>
      <c r="OG89" s="241"/>
      <c r="OH89" s="241"/>
      <c r="OI89" s="241"/>
      <c r="OJ89" s="241"/>
      <c r="OK89" s="241"/>
      <c r="OL89" s="241"/>
      <c r="OM89" s="241"/>
      <c r="ON89" s="241"/>
      <c r="OO89" s="241"/>
      <c r="OP89" s="241"/>
      <c r="OQ89" s="241"/>
      <c r="OR89" s="241"/>
      <c r="OS89" s="241"/>
      <c r="OT89" s="241"/>
      <c r="OU89" s="241"/>
      <c r="OV89" s="241"/>
      <c r="OW89" s="241"/>
      <c r="OX89" s="241"/>
      <c r="OY89" s="241"/>
      <c r="OZ89" s="241"/>
      <c r="PA89" s="241"/>
      <c r="PB89" s="241"/>
      <c r="PC89" s="241"/>
      <c r="PD89" s="241"/>
      <c r="PE89" s="241"/>
      <c r="PF89" s="241"/>
      <c r="PG89" s="241"/>
      <c r="PH89" s="241"/>
      <c r="PI89" s="241"/>
      <c r="PJ89" s="241"/>
      <c r="PK89" s="241"/>
      <c r="PL89" s="241"/>
      <c r="PM89" s="241"/>
      <c r="PN89" s="241"/>
      <c r="PO89" s="241"/>
      <c r="PP89" s="241"/>
      <c r="PQ89" s="241"/>
      <c r="PR89" s="241"/>
      <c r="PS89" s="241"/>
      <c r="PT89" s="241"/>
      <c r="PU89" s="241"/>
      <c r="PV89" s="241"/>
      <c r="PW89" s="241"/>
      <c r="PX89" s="241"/>
      <c r="PY89" s="241"/>
      <c r="PZ89" s="241"/>
      <c r="QA89" s="241"/>
      <c r="QB89" s="241"/>
      <c r="QC89" s="241"/>
      <c r="QD89" s="241"/>
      <c r="QE89" s="241"/>
      <c r="QF89" s="241"/>
      <c r="QG89" s="241"/>
      <c r="QH89" s="241"/>
      <c r="QI89" s="241"/>
      <c r="QJ89" s="241"/>
      <c r="QK89" s="241"/>
      <c r="QL89" s="241"/>
      <c r="QM89" s="241"/>
      <c r="QN89" s="241"/>
      <c r="QO89" s="241"/>
      <c r="QP89" s="241"/>
      <c r="QQ89" s="241"/>
      <c r="QR89" s="241"/>
      <c r="QS89" s="241"/>
      <c r="QT89" s="241"/>
      <c r="QU89" s="241"/>
      <c r="QV89" s="241"/>
      <c r="QW89" s="241"/>
      <c r="QX89" s="241"/>
      <c r="QY89" s="241"/>
      <c r="QZ89" s="241"/>
      <c r="RA89" s="241"/>
      <c r="RB89" s="241"/>
      <c r="RC89" s="241"/>
      <c r="RD89" s="241"/>
      <c r="RE89" s="241"/>
      <c r="RF89" s="241"/>
      <c r="RG89" s="241"/>
      <c r="RH89" s="241"/>
      <c r="RI89" s="241"/>
      <c r="RJ89" s="241"/>
      <c r="RK89" s="241"/>
      <c r="RL89" s="241"/>
      <c r="RM89" s="241"/>
      <c r="RN89" s="241"/>
      <c r="RO89" s="241"/>
      <c r="RP89" s="241"/>
      <c r="RQ89" s="241"/>
      <c r="RR89" s="241"/>
      <c r="RS89" s="241"/>
      <c r="RT89" s="241"/>
      <c r="RU89" s="241"/>
      <c r="RV89" s="241"/>
      <c r="RW89" s="241"/>
      <c r="RX89" s="241"/>
      <c r="RY89" s="241"/>
      <c r="RZ89" s="241"/>
      <c r="SA89" s="241"/>
      <c r="SB89" s="241"/>
      <c r="SC89" s="241"/>
      <c r="SD89" s="241"/>
      <c r="SE89" s="241"/>
      <c r="SF89" s="241"/>
      <c r="SG89" s="241"/>
      <c r="SH89" s="241"/>
      <c r="SI89" s="241"/>
      <c r="SJ89" s="241"/>
      <c r="SK89" s="241"/>
      <c r="SL89" s="241"/>
      <c r="SM89" s="241"/>
      <c r="SN89" s="241"/>
      <c r="SO89" s="241"/>
      <c r="SP89" s="241"/>
      <c r="SQ89" s="241"/>
      <c r="SR89" s="241"/>
      <c r="SS89" s="241"/>
      <c r="ST89" s="241"/>
      <c r="SU89" s="241"/>
      <c r="SV89" s="241"/>
      <c r="SW89" s="241"/>
      <c r="SX89" s="241"/>
      <c r="SY89" s="241"/>
      <c r="SZ89" s="241"/>
      <c r="TA89" s="241"/>
      <c r="TB89" s="241"/>
      <c r="TC89" s="241"/>
      <c r="TD89" s="241"/>
      <c r="TE89" s="241"/>
      <c r="TF89" s="241"/>
      <c r="TG89" s="241"/>
      <c r="TH89" s="241"/>
      <c r="TI89" s="241"/>
      <c r="TJ89" s="241"/>
      <c r="TK89" s="241"/>
      <c r="TL89" s="241"/>
      <c r="TM89" s="241"/>
      <c r="TN89" s="241"/>
      <c r="TO89" s="241"/>
      <c r="TP89" s="241"/>
      <c r="TQ89" s="241"/>
      <c r="TR89" s="241"/>
      <c r="TS89" s="241"/>
      <c r="TT89" s="241"/>
      <c r="TU89" s="241"/>
      <c r="TV89" s="241"/>
      <c r="TW89" s="241"/>
      <c r="TX89" s="241"/>
      <c r="TY89" s="241"/>
      <c r="TZ89" s="241"/>
      <c r="UA89" s="241"/>
      <c r="UB89" s="241"/>
      <c r="UC89" s="241"/>
      <c r="UD89" s="241"/>
      <c r="UE89" s="241"/>
      <c r="UF89" s="241"/>
      <c r="UG89" s="241"/>
      <c r="UH89" s="241"/>
      <c r="UI89" s="241"/>
      <c r="UJ89" s="241"/>
      <c r="UK89" s="241"/>
      <c r="UL89" s="241"/>
      <c r="UM89" s="241"/>
      <c r="UN89" s="241"/>
      <c r="UO89" s="241"/>
      <c r="UP89" s="241"/>
      <c r="UQ89" s="241"/>
      <c r="UR89" s="241"/>
      <c r="US89" s="241"/>
      <c r="UT89" s="241"/>
      <c r="UU89" s="241"/>
      <c r="UV89" s="241"/>
      <c r="UW89" s="241"/>
      <c r="UX89" s="241"/>
      <c r="UY89" s="241"/>
      <c r="UZ89" s="241"/>
      <c r="VA89" s="241"/>
      <c r="VB89" s="241"/>
      <c r="VC89" s="241"/>
      <c r="VD89" s="241"/>
      <c r="VE89" s="241"/>
      <c r="VF89" s="241"/>
      <c r="VG89" s="241"/>
      <c r="VH89" s="241"/>
      <c r="VI89" s="241"/>
      <c r="VJ89" s="241"/>
      <c r="VK89" s="241"/>
      <c r="VL89" s="241"/>
      <c r="VM89" s="241"/>
      <c r="VN89" s="241"/>
      <c r="VO89" s="241"/>
      <c r="VP89" s="241"/>
      <c r="VQ89" s="241"/>
      <c r="VR89" s="241"/>
      <c r="VS89" s="241"/>
      <c r="VT89" s="241"/>
      <c r="VU89" s="241"/>
      <c r="VV89" s="241"/>
      <c r="VW89" s="241"/>
      <c r="VX89" s="241"/>
      <c r="VY89" s="241"/>
      <c r="VZ89" s="241"/>
      <c r="WA89" s="241"/>
      <c r="WB89" s="241"/>
      <c r="WC89" s="241"/>
      <c r="WD89" s="241"/>
      <c r="WE89" s="241"/>
      <c r="WF89" s="241"/>
      <c r="WG89" s="241"/>
      <c r="WH89" s="241"/>
      <c r="WI89" s="241"/>
      <c r="WJ89" s="241"/>
      <c r="WK89" s="241"/>
      <c r="WL89" s="241"/>
      <c r="WM89" s="241"/>
      <c r="WN89" s="241"/>
      <c r="WO89" s="241"/>
      <c r="WP89" s="241"/>
      <c r="WQ89" s="241"/>
      <c r="WR89" s="241"/>
      <c r="WS89" s="241"/>
      <c r="WT89" s="241"/>
      <c r="WU89" s="241"/>
      <c r="WV89" s="241"/>
      <c r="WW89" s="241"/>
      <c r="WX89" s="241"/>
      <c r="WY89" s="241"/>
      <c r="WZ89" s="241"/>
      <c r="XA89" s="241"/>
      <c r="XB89" s="241"/>
      <c r="XC89" s="241"/>
      <c r="XD89" s="241"/>
      <c r="XE89" s="241"/>
      <c r="XF89" s="241"/>
      <c r="XG89" s="241"/>
      <c r="XH89" s="241"/>
      <c r="XI89" s="241"/>
      <c r="XJ89" s="241"/>
      <c r="XK89" s="241"/>
      <c r="XL89" s="241"/>
      <c r="XM89" s="241"/>
      <c r="XN89" s="241"/>
      <c r="XO89" s="241"/>
      <c r="XP89" s="241"/>
      <c r="XQ89" s="241"/>
      <c r="XR89" s="241"/>
      <c r="XS89" s="241"/>
      <c r="XT89" s="241"/>
      <c r="XU89" s="241"/>
      <c r="XV89" s="241"/>
      <c r="XW89" s="241"/>
      <c r="XX89" s="241"/>
      <c r="XY89" s="241"/>
      <c r="XZ89" s="241"/>
      <c r="YA89" s="241"/>
      <c r="YB89" s="241"/>
      <c r="YC89" s="241"/>
      <c r="YD89" s="241"/>
      <c r="YE89" s="241"/>
      <c r="YF89" s="241"/>
      <c r="YG89" s="241"/>
      <c r="YH89" s="241"/>
      <c r="YI89" s="241"/>
      <c r="YJ89" s="241"/>
      <c r="YK89" s="241"/>
      <c r="YL89" s="241"/>
      <c r="YM89" s="241"/>
      <c r="YN89" s="241"/>
      <c r="YO89" s="241"/>
      <c r="YP89" s="241"/>
      <c r="YQ89" s="241"/>
      <c r="YR89" s="241"/>
      <c r="YS89" s="241"/>
      <c r="YT89" s="241"/>
      <c r="YU89" s="241"/>
      <c r="YV89" s="241"/>
      <c r="YW89" s="241"/>
      <c r="YX89" s="241"/>
      <c r="YY89" s="241"/>
      <c r="YZ89" s="241"/>
      <c r="ZA89" s="241"/>
      <c r="ZB89" s="241"/>
      <c r="ZC89" s="241"/>
      <c r="ZD89" s="241"/>
      <c r="ZE89" s="241"/>
      <c r="ZF89" s="241"/>
      <c r="ZG89" s="241"/>
      <c r="ZH89" s="241"/>
      <c r="ZI89" s="241"/>
      <c r="ZJ89" s="241"/>
      <c r="ZK89" s="241"/>
      <c r="ZL89" s="241"/>
      <c r="ZM89" s="241"/>
      <c r="ZN89" s="241"/>
      <c r="ZO89" s="241"/>
      <c r="ZP89" s="241"/>
      <c r="ZQ89" s="241"/>
      <c r="ZR89" s="241"/>
      <c r="ZS89" s="241"/>
      <c r="ZT89" s="241"/>
      <c r="ZU89" s="241"/>
      <c r="ZV89" s="241"/>
      <c r="ZW89" s="241"/>
      <c r="ZX89" s="241"/>
      <c r="ZY89" s="241"/>
      <c r="ZZ89" s="241"/>
      <c r="AAA89" s="241"/>
      <c r="AAB89" s="241"/>
      <c r="AAC89" s="241"/>
      <c r="AAD89" s="241"/>
      <c r="AAE89" s="241"/>
      <c r="AAF89" s="241"/>
      <c r="AAG89" s="241"/>
      <c r="AAH89" s="241"/>
      <c r="AAI89" s="241"/>
      <c r="AAJ89" s="241"/>
      <c r="AAK89" s="241"/>
      <c r="AAL89" s="241"/>
      <c r="AAM89" s="241"/>
      <c r="AAN89" s="241"/>
      <c r="AAO89" s="241"/>
      <c r="AAP89" s="241"/>
      <c r="AAQ89" s="241"/>
      <c r="AAR89" s="241"/>
      <c r="AAS89" s="241"/>
      <c r="AAT89" s="241"/>
      <c r="AAU89" s="241"/>
      <c r="AAV89" s="241"/>
      <c r="AAW89" s="241"/>
      <c r="AAX89" s="241"/>
      <c r="AAY89" s="241"/>
      <c r="AAZ89" s="241"/>
      <c r="ABA89" s="241"/>
      <c r="ABB89" s="241"/>
      <c r="ABC89" s="241"/>
      <c r="ABD89" s="241"/>
      <c r="ABE89" s="241"/>
      <c r="ABF89" s="241"/>
      <c r="ABG89" s="241"/>
      <c r="ABH89" s="241"/>
      <c r="ABI89" s="241"/>
      <c r="ABJ89" s="241"/>
      <c r="ABK89" s="241"/>
      <c r="ABL89" s="241"/>
      <c r="ABM89" s="241"/>
      <c r="ABN89" s="241"/>
      <c r="ABO89" s="241"/>
      <c r="ABP89" s="241"/>
      <c r="ABQ89" s="241"/>
      <c r="ABR89" s="241"/>
      <c r="ABS89" s="241"/>
      <c r="ABT89" s="241"/>
      <c r="ABU89" s="241"/>
      <c r="ABV89" s="241"/>
      <c r="ABW89" s="241"/>
      <c r="ABX89" s="241"/>
      <c r="ABY89" s="241"/>
      <c r="ABZ89" s="241"/>
      <c r="ACA89" s="241"/>
      <c r="ACB89" s="241"/>
      <c r="ACC89" s="241"/>
      <c r="ACD89" s="241"/>
      <c r="ACE89" s="241"/>
      <c r="ACF89" s="241"/>
      <c r="ACG89" s="241"/>
      <c r="ACH89" s="241"/>
      <c r="ACI89" s="241"/>
      <c r="ACJ89" s="241"/>
      <c r="ACK89" s="241"/>
      <c r="ACL89" s="241"/>
      <c r="ACM89" s="241"/>
      <c r="ACN89" s="241"/>
      <c r="ACO89" s="241"/>
      <c r="ACP89" s="241"/>
      <c r="ACQ89" s="241"/>
      <c r="ACR89" s="241"/>
      <c r="ACS89" s="241"/>
      <c r="ACT89" s="241"/>
      <c r="ACU89" s="241"/>
      <c r="ACV89" s="241"/>
      <c r="ACW89" s="241"/>
      <c r="ACX89" s="241"/>
      <c r="ACY89" s="241"/>
      <c r="ACZ89" s="241"/>
      <c r="ADA89" s="241"/>
      <c r="ADB89" s="241"/>
      <c r="ADC89" s="241"/>
      <c r="ADD89" s="241"/>
      <c r="ADE89" s="241"/>
      <c r="ADF89" s="241"/>
      <c r="ADG89" s="241"/>
      <c r="ADH89" s="241"/>
      <c r="ADI89" s="241"/>
      <c r="ADJ89" s="241"/>
      <c r="ADK89" s="241"/>
      <c r="ADL89" s="241"/>
      <c r="ADM89" s="241"/>
      <c r="ADN89" s="241"/>
      <c r="ADO89" s="241"/>
      <c r="ADP89" s="241"/>
      <c r="ADQ89" s="241"/>
      <c r="ADR89" s="241"/>
      <c r="ADS89" s="241"/>
      <c r="ADT89" s="241"/>
      <c r="ADU89" s="241"/>
      <c r="ADV89" s="241"/>
      <c r="ADW89" s="241"/>
      <c r="ADX89" s="241"/>
      <c r="ADY89" s="241"/>
      <c r="ADZ89" s="241"/>
      <c r="AEA89" s="241"/>
      <c r="AEB89" s="241"/>
      <c r="AEC89" s="241"/>
      <c r="AED89" s="241"/>
      <c r="AEE89" s="241"/>
      <c r="AEF89" s="241"/>
      <c r="AEG89" s="241"/>
      <c r="AEH89" s="241"/>
      <c r="AEI89" s="241"/>
      <c r="AEJ89" s="241"/>
      <c r="AEK89" s="241"/>
      <c r="AEL89" s="241"/>
      <c r="AEM89" s="241"/>
      <c r="AEN89" s="241"/>
      <c r="AEO89" s="241"/>
      <c r="AEP89" s="241"/>
      <c r="AEQ89" s="241"/>
      <c r="AER89" s="241"/>
      <c r="AES89" s="241"/>
      <c r="AET89" s="241"/>
      <c r="AEU89" s="241"/>
      <c r="AEV89" s="241"/>
      <c r="AEW89" s="241"/>
      <c r="AEX89" s="241"/>
      <c r="AEY89" s="241"/>
      <c r="AEZ89" s="241"/>
      <c r="AFA89" s="241"/>
      <c r="AFB89" s="241"/>
      <c r="AFC89" s="241"/>
      <c r="AFD89" s="241"/>
      <c r="AFE89" s="241"/>
      <c r="AFF89" s="241"/>
      <c r="AFG89" s="241"/>
      <c r="AFH89" s="241"/>
      <c r="AFI89" s="241"/>
      <c r="AFJ89" s="241"/>
      <c r="AFK89" s="241"/>
      <c r="AFL89" s="241"/>
      <c r="AFM89" s="241"/>
      <c r="AFN89" s="241"/>
      <c r="AFO89" s="241"/>
      <c r="AFP89" s="241"/>
      <c r="AFQ89" s="241"/>
      <c r="AFR89" s="241"/>
      <c r="AFS89" s="241"/>
      <c r="AFT89" s="241"/>
      <c r="AFU89" s="241"/>
      <c r="AFV89" s="241"/>
      <c r="AFW89" s="241"/>
      <c r="AFX89" s="241"/>
      <c r="AFY89" s="241"/>
      <c r="AFZ89" s="241"/>
      <c r="AGA89" s="241"/>
      <c r="AGB89" s="241"/>
      <c r="AGC89" s="241"/>
      <c r="AGD89" s="241"/>
      <c r="AGE89" s="241"/>
      <c r="AGF89" s="241"/>
      <c r="AGG89" s="241"/>
      <c r="AGH89" s="241"/>
      <c r="AGI89" s="241"/>
      <c r="AGJ89" s="241"/>
      <c r="AGK89" s="241"/>
      <c r="AGL89" s="241"/>
      <c r="AGM89" s="241"/>
      <c r="AGN89" s="241"/>
      <c r="AGO89" s="241"/>
      <c r="AGP89" s="241"/>
      <c r="AGQ89" s="241"/>
      <c r="AGR89" s="241"/>
      <c r="AGS89" s="241"/>
      <c r="AGT89" s="241"/>
      <c r="AGU89" s="241"/>
      <c r="AGV89" s="241"/>
      <c r="AGW89" s="241"/>
      <c r="AGX89" s="241"/>
      <c r="AGY89" s="241"/>
      <c r="AGZ89" s="241"/>
      <c r="AHA89" s="241"/>
      <c r="AHB89" s="241"/>
      <c r="AHC89" s="241"/>
      <c r="AHD89" s="241"/>
      <c r="AHE89" s="241"/>
      <c r="AHF89" s="241"/>
      <c r="AHG89" s="241"/>
      <c r="AHH89" s="241"/>
      <c r="AHI89" s="241"/>
      <c r="AHJ89" s="241"/>
      <c r="AHK89" s="241"/>
      <c r="AHL89" s="241"/>
      <c r="AHM89" s="241"/>
      <c r="AHN89" s="241"/>
      <c r="AHO89" s="241"/>
      <c r="AHP89" s="241"/>
      <c r="AHQ89" s="241"/>
      <c r="AHR89" s="241"/>
      <c r="AHS89" s="241"/>
      <c r="AHT89" s="241"/>
      <c r="AHU89" s="241"/>
      <c r="AHV89" s="241"/>
      <c r="AHW89" s="241"/>
      <c r="AHX89" s="241"/>
      <c r="AHY89" s="241"/>
      <c r="AHZ89" s="241"/>
      <c r="AIA89" s="241"/>
      <c r="AIB89" s="241"/>
      <c r="AIC89" s="241"/>
      <c r="AID89" s="241"/>
      <c r="AIE89" s="241"/>
      <c r="AIF89" s="241"/>
      <c r="AIG89" s="241"/>
      <c r="AIH89" s="241"/>
      <c r="AII89" s="241"/>
      <c r="AIJ89" s="241"/>
      <c r="AIK89" s="241"/>
      <c r="AIL89" s="241"/>
      <c r="AIM89" s="241"/>
      <c r="AIN89" s="241"/>
      <c r="AIO89" s="241"/>
      <c r="AIP89" s="241"/>
      <c r="AIQ89" s="241"/>
      <c r="AIR89" s="241"/>
      <c r="AIS89" s="241"/>
      <c r="AIT89" s="241"/>
      <c r="AIU89" s="241"/>
      <c r="AIV89" s="241"/>
      <c r="AIW89" s="241"/>
      <c r="AIX89" s="241"/>
      <c r="AIY89" s="241"/>
      <c r="AIZ89" s="241"/>
      <c r="AJA89" s="241"/>
      <c r="AJB89" s="241"/>
      <c r="AJC89" s="241"/>
      <c r="AJD89" s="241"/>
      <c r="AJE89" s="241"/>
      <c r="AJF89" s="241"/>
      <c r="AJG89" s="241"/>
      <c r="AJH89" s="241"/>
      <c r="AJI89" s="241"/>
      <c r="AJJ89" s="241"/>
      <c r="AJK89" s="241"/>
      <c r="AJL89" s="241"/>
      <c r="AJM89" s="241"/>
      <c r="AJN89" s="241"/>
      <c r="AJO89" s="241"/>
      <c r="AJP89" s="241"/>
      <c r="AJQ89" s="241"/>
      <c r="AJR89" s="241"/>
      <c r="AJS89" s="241"/>
      <c r="AJT89" s="241"/>
      <c r="AJU89" s="241"/>
      <c r="AJV89" s="241"/>
      <c r="AJW89" s="241"/>
      <c r="AJX89" s="241"/>
      <c r="AJY89" s="241"/>
      <c r="AJZ89" s="241"/>
      <c r="AKA89" s="241"/>
      <c r="AKB89" s="241"/>
      <c r="AKC89" s="241"/>
      <c r="AKD89" s="241"/>
      <c r="AKE89" s="241"/>
      <c r="AKF89" s="241"/>
      <c r="AKG89" s="241"/>
      <c r="AKH89" s="241"/>
      <c r="AKI89" s="241"/>
      <c r="AKJ89" s="241"/>
      <c r="AKK89" s="241"/>
      <c r="AKL89" s="241"/>
      <c r="AKM89" s="241"/>
      <c r="AKN89" s="241"/>
      <c r="AKO89" s="241"/>
      <c r="AKP89" s="241"/>
      <c r="AKQ89" s="241"/>
      <c r="AKR89" s="241"/>
      <c r="AKS89" s="241"/>
      <c r="AKT89" s="241"/>
      <c r="AKU89" s="241"/>
      <c r="AKV89" s="241"/>
      <c r="AKW89" s="241"/>
      <c r="AKX89" s="241"/>
      <c r="AKY89" s="241"/>
      <c r="AKZ89" s="241"/>
      <c r="ALA89" s="241"/>
      <c r="ALB89" s="241"/>
      <c r="ALC89" s="241"/>
      <c r="ALD89" s="241"/>
      <c r="ALE89" s="241"/>
      <c r="ALF89" s="241"/>
      <c r="ALG89" s="241"/>
      <c r="ALH89" s="241"/>
      <c r="ALI89" s="241"/>
      <c r="ALJ89" s="241"/>
      <c r="ALK89" s="241"/>
      <c r="ALL89" s="241"/>
      <c r="ALM89" s="241"/>
      <c r="ALN89" s="241"/>
      <c r="ALO89" s="241"/>
      <c r="ALP89" s="241"/>
      <c r="ALQ89" s="241"/>
      <c r="ALR89" s="241"/>
      <c r="ALS89" s="241"/>
      <c r="ALT89" s="241"/>
      <c r="ALU89" s="241"/>
      <c r="ALV89" s="241"/>
      <c r="ALW89" s="241"/>
      <c r="ALX89" s="241"/>
      <c r="ALY89" s="241"/>
      <c r="ALZ89" s="241"/>
      <c r="AMA89" s="241"/>
    </row>
    <row r="90" spans="1:1015" ht="42.9">
      <c r="A90" s="237"/>
      <c r="B90" s="233" t="s">
        <v>226</v>
      </c>
      <c r="C90" s="233"/>
      <c r="D90" s="233"/>
      <c r="E90" s="249"/>
      <c r="F90" s="255"/>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233"/>
      <c r="DO90" s="233"/>
      <c r="DP90" s="233"/>
      <c r="DQ90" s="233"/>
      <c r="DR90" s="233"/>
      <c r="DS90" s="233"/>
      <c r="DT90" s="233"/>
      <c r="DU90" s="233"/>
      <c r="DV90" s="233"/>
      <c r="DW90" s="233"/>
      <c r="DX90" s="233"/>
      <c r="DY90" s="233"/>
      <c r="DZ90" s="233"/>
      <c r="EA90" s="233"/>
      <c r="EB90" s="233"/>
      <c r="EC90" s="233"/>
      <c r="ED90" s="233"/>
      <c r="EE90" s="233"/>
      <c r="EF90" s="233"/>
      <c r="EG90" s="233"/>
      <c r="EH90" s="233"/>
      <c r="EI90" s="233"/>
      <c r="EJ90" s="233"/>
      <c r="EK90" s="233"/>
      <c r="EL90" s="233"/>
      <c r="EM90" s="233"/>
      <c r="EN90" s="233"/>
      <c r="EO90" s="233"/>
      <c r="EP90" s="233"/>
      <c r="EQ90" s="233"/>
      <c r="ER90" s="233"/>
      <c r="ES90" s="233"/>
      <c r="ET90" s="233"/>
      <c r="EU90" s="233"/>
      <c r="EV90" s="233"/>
      <c r="EW90" s="233"/>
      <c r="EX90" s="233"/>
      <c r="EY90" s="233"/>
      <c r="EZ90" s="233"/>
      <c r="FA90" s="233"/>
      <c r="FB90" s="233"/>
      <c r="FC90" s="233"/>
      <c r="FD90" s="233"/>
      <c r="FE90" s="233"/>
      <c r="FF90" s="233"/>
      <c r="FG90" s="233"/>
      <c r="FH90" s="233"/>
      <c r="FI90" s="233"/>
      <c r="FJ90" s="233"/>
      <c r="FK90" s="233"/>
      <c r="FL90" s="233"/>
      <c r="FM90" s="233"/>
      <c r="FN90" s="233"/>
      <c r="FO90" s="233"/>
      <c r="FP90" s="233"/>
      <c r="FQ90" s="233"/>
      <c r="FR90" s="233"/>
      <c r="FS90" s="233"/>
      <c r="FT90" s="233"/>
      <c r="FU90" s="233"/>
      <c r="FV90" s="233"/>
      <c r="FW90" s="233"/>
      <c r="FX90" s="233"/>
      <c r="FY90" s="233"/>
      <c r="FZ90" s="233"/>
      <c r="GA90" s="233"/>
      <c r="GB90" s="233"/>
      <c r="GC90" s="233"/>
      <c r="GD90" s="233"/>
      <c r="GE90" s="233"/>
      <c r="GF90" s="233"/>
      <c r="GG90" s="233"/>
      <c r="GH90" s="233"/>
      <c r="GI90" s="233"/>
      <c r="GJ90" s="233"/>
      <c r="GK90" s="233"/>
      <c r="GL90" s="233"/>
      <c r="GM90" s="233"/>
      <c r="GN90" s="233"/>
      <c r="GO90" s="233"/>
      <c r="GP90" s="233"/>
      <c r="GQ90" s="233"/>
      <c r="GR90" s="233"/>
      <c r="GS90" s="233"/>
      <c r="GT90" s="233"/>
      <c r="GU90" s="233"/>
      <c r="GV90" s="233"/>
      <c r="GW90" s="233"/>
      <c r="GX90" s="233"/>
      <c r="GY90" s="233"/>
      <c r="GZ90" s="233"/>
      <c r="HA90" s="233"/>
      <c r="HB90" s="233"/>
      <c r="HC90" s="233"/>
      <c r="HD90" s="233"/>
      <c r="HE90" s="233"/>
      <c r="HF90" s="233"/>
      <c r="HG90" s="233"/>
      <c r="HH90" s="233"/>
      <c r="HI90" s="233"/>
      <c r="HJ90" s="233"/>
      <c r="HK90" s="233"/>
      <c r="HL90" s="233"/>
      <c r="HM90" s="233"/>
      <c r="HN90" s="233"/>
      <c r="HO90" s="233"/>
      <c r="HP90" s="233"/>
      <c r="HQ90" s="233"/>
      <c r="HR90" s="233"/>
      <c r="HS90" s="233"/>
      <c r="HT90" s="233"/>
      <c r="HU90" s="233"/>
      <c r="HV90" s="233"/>
      <c r="HW90" s="233"/>
      <c r="HX90" s="233"/>
      <c r="HY90" s="233"/>
      <c r="HZ90" s="233"/>
      <c r="IA90" s="233"/>
      <c r="IB90" s="233"/>
      <c r="IC90" s="233"/>
      <c r="ID90" s="233"/>
      <c r="IE90" s="233"/>
      <c r="IF90" s="233"/>
      <c r="IG90" s="233"/>
      <c r="IH90" s="233"/>
      <c r="II90" s="233"/>
      <c r="IJ90" s="233"/>
      <c r="IK90" s="233"/>
      <c r="IL90" s="233"/>
      <c r="IM90" s="233"/>
      <c r="IN90" s="233"/>
      <c r="IO90" s="233"/>
      <c r="IP90" s="233"/>
      <c r="IQ90" s="233"/>
      <c r="IR90" s="233"/>
      <c r="IS90" s="233"/>
      <c r="IT90" s="233"/>
      <c r="IU90" s="233"/>
      <c r="IV90" s="233"/>
      <c r="IW90" s="233"/>
      <c r="IX90" s="233"/>
      <c r="IY90" s="233"/>
      <c r="IZ90" s="233"/>
      <c r="JA90" s="233"/>
      <c r="JB90" s="233"/>
      <c r="JC90" s="233"/>
      <c r="JD90" s="233"/>
      <c r="JE90" s="233"/>
      <c r="JF90" s="233"/>
      <c r="JG90" s="233"/>
      <c r="JH90" s="233"/>
      <c r="JI90" s="233"/>
      <c r="JJ90" s="233"/>
      <c r="JK90" s="233"/>
      <c r="JL90" s="233"/>
      <c r="JM90" s="233"/>
      <c r="JN90" s="233"/>
      <c r="JO90" s="233"/>
      <c r="JP90" s="233"/>
      <c r="JQ90" s="233"/>
      <c r="JR90" s="233"/>
      <c r="JS90" s="233"/>
      <c r="JT90" s="233"/>
      <c r="JU90" s="233"/>
      <c r="JV90" s="233"/>
      <c r="JW90" s="233"/>
      <c r="JX90" s="233"/>
      <c r="JY90" s="233"/>
      <c r="JZ90" s="233"/>
      <c r="KA90" s="233"/>
      <c r="KB90" s="233"/>
      <c r="KC90" s="233"/>
      <c r="KD90" s="233"/>
      <c r="KE90" s="233"/>
      <c r="KF90" s="233"/>
      <c r="KG90" s="233"/>
      <c r="KH90" s="233"/>
      <c r="KI90" s="233"/>
      <c r="KJ90" s="233"/>
      <c r="KK90" s="233"/>
      <c r="KL90" s="233"/>
      <c r="KM90" s="233"/>
      <c r="KN90" s="233"/>
      <c r="KO90" s="233"/>
      <c r="KP90" s="233"/>
      <c r="KQ90" s="233"/>
      <c r="KR90" s="233"/>
      <c r="KS90" s="233"/>
      <c r="KT90" s="233"/>
      <c r="KU90" s="233"/>
      <c r="KV90" s="233"/>
      <c r="KW90" s="233"/>
      <c r="KX90" s="233"/>
      <c r="KY90" s="233"/>
      <c r="KZ90" s="233"/>
      <c r="LA90" s="233"/>
      <c r="LB90" s="233"/>
      <c r="LC90" s="233"/>
      <c r="LD90" s="233"/>
      <c r="LE90" s="233"/>
      <c r="LF90" s="233"/>
      <c r="LG90" s="233"/>
      <c r="LH90" s="233"/>
      <c r="LI90" s="233"/>
      <c r="LJ90" s="233"/>
      <c r="LK90" s="233"/>
      <c r="LL90" s="233"/>
      <c r="LM90" s="233"/>
      <c r="LN90" s="233"/>
      <c r="LO90" s="233"/>
      <c r="LP90" s="233"/>
      <c r="LQ90" s="233"/>
      <c r="LR90" s="233"/>
      <c r="LS90" s="233"/>
      <c r="LT90" s="233"/>
      <c r="LU90" s="233"/>
      <c r="LV90" s="233"/>
      <c r="LW90" s="233"/>
      <c r="LX90" s="233"/>
      <c r="LY90" s="233"/>
      <c r="LZ90" s="233"/>
      <c r="MA90" s="233"/>
      <c r="MB90" s="233"/>
      <c r="MC90" s="233"/>
      <c r="MD90" s="233"/>
      <c r="ME90" s="233"/>
      <c r="MF90" s="233"/>
      <c r="MG90" s="233"/>
      <c r="MH90" s="233"/>
      <c r="MI90" s="233"/>
      <c r="MJ90" s="233"/>
      <c r="MK90" s="233"/>
      <c r="ML90" s="233"/>
      <c r="MM90" s="233"/>
      <c r="MN90" s="233"/>
      <c r="MO90" s="233"/>
      <c r="MP90" s="233"/>
      <c r="MQ90" s="233"/>
      <c r="MR90" s="233"/>
      <c r="MS90" s="233"/>
      <c r="MT90" s="233"/>
      <c r="MU90" s="233"/>
      <c r="MV90" s="233"/>
      <c r="MW90" s="233"/>
      <c r="MX90" s="233"/>
      <c r="MY90" s="233"/>
      <c r="MZ90" s="233"/>
      <c r="NA90" s="233"/>
      <c r="NB90" s="233"/>
      <c r="NC90" s="233"/>
      <c r="ND90" s="233"/>
      <c r="NE90" s="233"/>
      <c r="NF90" s="233"/>
      <c r="NG90" s="233"/>
      <c r="NH90" s="233"/>
      <c r="NI90" s="233"/>
      <c r="NJ90" s="233"/>
      <c r="NK90" s="233"/>
      <c r="NL90" s="233"/>
      <c r="NM90" s="233"/>
      <c r="NN90" s="233"/>
      <c r="NO90" s="233"/>
      <c r="NP90" s="233"/>
      <c r="NQ90" s="233"/>
      <c r="NR90" s="233"/>
      <c r="NS90" s="233"/>
      <c r="NT90" s="233"/>
      <c r="NU90" s="233"/>
      <c r="NV90" s="233"/>
      <c r="NW90" s="233"/>
      <c r="NX90" s="233"/>
      <c r="NY90" s="233"/>
      <c r="NZ90" s="233"/>
      <c r="OA90" s="233"/>
      <c r="OB90" s="233"/>
      <c r="OC90" s="233"/>
      <c r="OD90" s="233"/>
      <c r="OE90" s="233"/>
      <c r="OF90" s="233"/>
      <c r="OG90" s="233"/>
      <c r="OH90" s="233"/>
      <c r="OI90" s="233"/>
      <c r="OJ90" s="233"/>
      <c r="OK90" s="233"/>
      <c r="OL90" s="233"/>
      <c r="OM90" s="233"/>
      <c r="ON90" s="233"/>
      <c r="OO90" s="233"/>
      <c r="OP90" s="233"/>
      <c r="OQ90" s="233"/>
      <c r="OR90" s="233"/>
      <c r="OS90" s="233"/>
      <c r="OT90" s="233"/>
      <c r="OU90" s="233"/>
      <c r="OV90" s="233"/>
      <c r="OW90" s="233"/>
      <c r="OX90" s="233"/>
      <c r="OY90" s="233"/>
      <c r="OZ90" s="233"/>
      <c r="PA90" s="233"/>
      <c r="PB90" s="233"/>
      <c r="PC90" s="233"/>
      <c r="PD90" s="233"/>
      <c r="PE90" s="233"/>
      <c r="PF90" s="233"/>
      <c r="PG90" s="233"/>
      <c r="PH90" s="233"/>
      <c r="PI90" s="233"/>
      <c r="PJ90" s="233"/>
      <c r="PK90" s="233"/>
      <c r="PL90" s="233"/>
      <c r="PM90" s="233"/>
      <c r="PN90" s="233"/>
      <c r="PO90" s="233"/>
      <c r="PP90" s="233"/>
      <c r="PQ90" s="233"/>
      <c r="PR90" s="233"/>
      <c r="PS90" s="233"/>
      <c r="PT90" s="233"/>
      <c r="PU90" s="233"/>
      <c r="PV90" s="233"/>
      <c r="PW90" s="233"/>
      <c r="PX90" s="233"/>
      <c r="PY90" s="233"/>
      <c r="PZ90" s="233"/>
      <c r="QA90" s="233"/>
      <c r="QB90" s="233"/>
      <c r="QC90" s="233"/>
      <c r="QD90" s="233"/>
      <c r="QE90" s="233"/>
      <c r="QF90" s="233"/>
      <c r="QG90" s="233"/>
      <c r="QH90" s="233"/>
      <c r="QI90" s="233"/>
      <c r="QJ90" s="233"/>
      <c r="QK90" s="233"/>
      <c r="QL90" s="233"/>
      <c r="QM90" s="233"/>
      <c r="QN90" s="233"/>
      <c r="QO90" s="233"/>
      <c r="QP90" s="233"/>
      <c r="QQ90" s="233"/>
      <c r="QR90" s="233"/>
      <c r="QS90" s="233"/>
      <c r="QT90" s="233"/>
      <c r="QU90" s="233"/>
      <c r="QV90" s="233"/>
      <c r="QW90" s="233"/>
      <c r="QX90" s="233"/>
      <c r="QY90" s="233"/>
      <c r="QZ90" s="233"/>
      <c r="RA90" s="233"/>
      <c r="RB90" s="233"/>
      <c r="RC90" s="233"/>
      <c r="RD90" s="233"/>
      <c r="RE90" s="233"/>
      <c r="RF90" s="233"/>
      <c r="RG90" s="233"/>
      <c r="RH90" s="233"/>
      <c r="RI90" s="233"/>
      <c r="RJ90" s="233"/>
      <c r="RK90" s="233"/>
      <c r="RL90" s="233"/>
      <c r="RM90" s="233"/>
      <c r="RN90" s="233"/>
      <c r="RO90" s="233"/>
      <c r="RP90" s="233"/>
      <c r="RQ90" s="233"/>
      <c r="RR90" s="233"/>
      <c r="RS90" s="233"/>
      <c r="RT90" s="233"/>
      <c r="RU90" s="233"/>
      <c r="RV90" s="233"/>
      <c r="RW90" s="233"/>
      <c r="RX90" s="233"/>
      <c r="RY90" s="233"/>
      <c r="RZ90" s="233"/>
      <c r="SA90" s="233"/>
      <c r="SB90" s="233"/>
      <c r="SC90" s="233"/>
      <c r="SD90" s="233"/>
      <c r="SE90" s="233"/>
      <c r="SF90" s="233"/>
      <c r="SG90" s="233"/>
      <c r="SH90" s="233"/>
      <c r="SI90" s="233"/>
      <c r="SJ90" s="233"/>
      <c r="SK90" s="233"/>
      <c r="SL90" s="233"/>
      <c r="SM90" s="233"/>
      <c r="SN90" s="233"/>
      <c r="SO90" s="233"/>
      <c r="SP90" s="233"/>
      <c r="SQ90" s="233"/>
      <c r="SR90" s="233"/>
      <c r="SS90" s="233"/>
      <c r="ST90" s="233"/>
      <c r="SU90" s="233"/>
      <c r="SV90" s="233"/>
      <c r="SW90" s="233"/>
      <c r="SX90" s="233"/>
      <c r="SY90" s="233"/>
      <c r="SZ90" s="233"/>
      <c r="TA90" s="233"/>
      <c r="TB90" s="233"/>
      <c r="TC90" s="233"/>
      <c r="TD90" s="233"/>
      <c r="TE90" s="233"/>
      <c r="TF90" s="233"/>
      <c r="TG90" s="233"/>
      <c r="TH90" s="233"/>
      <c r="TI90" s="233"/>
      <c r="TJ90" s="233"/>
      <c r="TK90" s="233"/>
      <c r="TL90" s="233"/>
      <c r="TM90" s="233"/>
      <c r="TN90" s="233"/>
      <c r="TO90" s="233"/>
      <c r="TP90" s="233"/>
      <c r="TQ90" s="233"/>
      <c r="TR90" s="233"/>
      <c r="TS90" s="233"/>
      <c r="TT90" s="233"/>
      <c r="TU90" s="233"/>
      <c r="TV90" s="233"/>
      <c r="TW90" s="233"/>
      <c r="TX90" s="233"/>
      <c r="TY90" s="233"/>
      <c r="TZ90" s="233"/>
      <c r="UA90" s="233"/>
      <c r="UB90" s="233"/>
      <c r="UC90" s="233"/>
      <c r="UD90" s="233"/>
      <c r="UE90" s="233"/>
      <c r="UF90" s="233"/>
      <c r="UG90" s="233"/>
      <c r="UH90" s="233"/>
      <c r="UI90" s="233"/>
      <c r="UJ90" s="233"/>
      <c r="UK90" s="233"/>
      <c r="UL90" s="233"/>
      <c r="UM90" s="233"/>
      <c r="UN90" s="233"/>
      <c r="UO90" s="233"/>
      <c r="UP90" s="233"/>
      <c r="UQ90" s="233"/>
      <c r="UR90" s="233"/>
      <c r="US90" s="233"/>
      <c r="UT90" s="233"/>
      <c r="UU90" s="233"/>
      <c r="UV90" s="233"/>
      <c r="UW90" s="233"/>
      <c r="UX90" s="233"/>
      <c r="UY90" s="233"/>
      <c r="UZ90" s="233"/>
      <c r="VA90" s="233"/>
      <c r="VB90" s="233"/>
      <c r="VC90" s="233"/>
      <c r="VD90" s="233"/>
      <c r="VE90" s="233"/>
      <c r="VF90" s="233"/>
      <c r="VG90" s="233"/>
      <c r="VH90" s="233"/>
      <c r="VI90" s="233"/>
      <c r="VJ90" s="233"/>
      <c r="VK90" s="233"/>
      <c r="VL90" s="233"/>
      <c r="VM90" s="233"/>
      <c r="VN90" s="233"/>
      <c r="VO90" s="233"/>
      <c r="VP90" s="233"/>
      <c r="VQ90" s="233"/>
      <c r="VR90" s="233"/>
      <c r="VS90" s="233"/>
      <c r="VT90" s="233"/>
      <c r="VU90" s="233"/>
      <c r="VV90" s="233"/>
      <c r="VW90" s="233"/>
      <c r="VX90" s="233"/>
      <c r="VY90" s="233"/>
      <c r="VZ90" s="233"/>
      <c r="WA90" s="233"/>
      <c r="WB90" s="233"/>
      <c r="WC90" s="233"/>
      <c r="WD90" s="233"/>
      <c r="WE90" s="233"/>
      <c r="WF90" s="233"/>
      <c r="WG90" s="233"/>
      <c r="WH90" s="233"/>
      <c r="WI90" s="233"/>
      <c r="WJ90" s="233"/>
      <c r="WK90" s="233"/>
      <c r="WL90" s="233"/>
      <c r="WM90" s="233"/>
      <c r="WN90" s="233"/>
      <c r="WO90" s="233"/>
      <c r="WP90" s="233"/>
      <c r="WQ90" s="233"/>
      <c r="WR90" s="233"/>
      <c r="WS90" s="233"/>
      <c r="WT90" s="233"/>
      <c r="WU90" s="233"/>
      <c r="WV90" s="233"/>
      <c r="WW90" s="233"/>
      <c r="WX90" s="233"/>
      <c r="WY90" s="233"/>
      <c r="WZ90" s="233"/>
      <c r="XA90" s="233"/>
      <c r="XB90" s="233"/>
      <c r="XC90" s="233"/>
      <c r="XD90" s="233"/>
      <c r="XE90" s="233"/>
      <c r="XF90" s="233"/>
      <c r="XG90" s="233"/>
      <c r="XH90" s="233"/>
      <c r="XI90" s="233"/>
      <c r="XJ90" s="233"/>
      <c r="XK90" s="233"/>
      <c r="XL90" s="233"/>
      <c r="XM90" s="233"/>
      <c r="XN90" s="233"/>
      <c r="XO90" s="233"/>
      <c r="XP90" s="233"/>
      <c r="XQ90" s="233"/>
      <c r="XR90" s="233"/>
      <c r="XS90" s="233"/>
      <c r="XT90" s="233"/>
      <c r="XU90" s="233"/>
      <c r="XV90" s="233"/>
      <c r="XW90" s="233"/>
      <c r="XX90" s="233"/>
      <c r="XY90" s="233"/>
      <c r="XZ90" s="233"/>
      <c r="YA90" s="233"/>
      <c r="YB90" s="233"/>
      <c r="YC90" s="233"/>
      <c r="YD90" s="233"/>
      <c r="YE90" s="233"/>
      <c r="YF90" s="233"/>
      <c r="YG90" s="233"/>
      <c r="YH90" s="233"/>
      <c r="YI90" s="233"/>
      <c r="YJ90" s="233"/>
      <c r="YK90" s="233"/>
      <c r="YL90" s="233"/>
      <c r="YM90" s="233"/>
      <c r="YN90" s="233"/>
      <c r="YO90" s="233"/>
      <c r="YP90" s="233"/>
      <c r="YQ90" s="233"/>
      <c r="YR90" s="233"/>
      <c r="YS90" s="233"/>
      <c r="YT90" s="233"/>
      <c r="YU90" s="233"/>
      <c r="YV90" s="233"/>
      <c r="YW90" s="233"/>
      <c r="YX90" s="233"/>
      <c r="YY90" s="233"/>
      <c r="YZ90" s="233"/>
      <c r="ZA90" s="233"/>
      <c r="ZB90" s="233"/>
      <c r="ZC90" s="233"/>
      <c r="ZD90" s="233"/>
      <c r="ZE90" s="233"/>
      <c r="ZF90" s="233"/>
      <c r="ZG90" s="233"/>
      <c r="ZH90" s="233"/>
      <c r="ZI90" s="233"/>
      <c r="ZJ90" s="233"/>
      <c r="ZK90" s="233"/>
      <c r="ZL90" s="233"/>
      <c r="ZM90" s="233"/>
      <c r="ZN90" s="233"/>
      <c r="ZO90" s="233"/>
      <c r="ZP90" s="233"/>
      <c r="ZQ90" s="233"/>
      <c r="ZR90" s="233"/>
      <c r="ZS90" s="233"/>
      <c r="ZT90" s="233"/>
      <c r="ZU90" s="233"/>
      <c r="ZV90" s="233"/>
      <c r="ZW90" s="233"/>
      <c r="ZX90" s="233"/>
      <c r="ZY90" s="233"/>
      <c r="ZZ90" s="233"/>
      <c r="AAA90" s="233"/>
      <c r="AAB90" s="233"/>
      <c r="AAC90" s="233"/>
      <c r="AAD90" s="233"/>
      <c r="AAE90" s="233"/>
      <c r="AAF90" s="233"/>
      <c r="AAG90" s="233"/>
      <c r="AAH90" s="233"/>
      <c r="AAI90" s="233"/>
      <c r="AAJ90" s="233"/>
      <c r="AAK90" s="233"/>
      <c r="AAL90" s="233"/>
      <c r="AAM90" s="233"/>
      <c r="AAN90" s="233"/>
      <c r="AAO90" s="233"/>
      <c r="AAP90" s="233"/>
      <c r="AAQ90" s="233"/>
      <c r="AAR90" s="233"/>
      <c r="AAS90" s="233"/>
      <c r="AAT90" s="233"/>
      <c r="AAU90" s="233"/>
      <c r="AAV90" s="233"/>
      <c r="AAW90" s="233"/>
      <c r="AAX90" s="233"/>
      <c r="AAY90" s="233"/>
      <c r="AAZ90" s="233"/>
      <c r="ABA90" s="233"/>
      <c r="ABB90" s="233"/>
      <c r="ABC90" s="233"/>
      <c r="ABD90" s="233"/>
      <c r="ABE90" s="233"/>
      <c r="ABF90" s="233"/>
      <c r="ABG90" s="233"/>
      <c r="ABH90" s="233"/>
      <c r="ABI90" s="233"/>
      <c r="ABJ90" s="233"/>
      <c r="ABK90" s="233"/>
      <c r="ABL90" s="233"/>
      <c r="ABM90" s="233"/>
      <c r="ABN90" s="233"/>
      <c r="ABO90" s="233"/>
      <c r="ABP90" s="233"/>
      <c r="ABQ90" s="233"/>
      <c r="ABR90" s="233"/>
      <c r="ABS90" s="233"/>
      <c r="ABT90" s="233"/>
      <c r="ABU90" s="233"/>
      <c r="ABV90" s="233"/>
      <c r="ABW90" s="233"/>
      <c r="ABX90" s="233"/>
      <c r="ABY90" s="233"/>
      <c r="ABZ90" s="233"/>
      <c r="ACA90" s="233"/>
      <c r="ACB90" s="233"/>
      <c r="ACC90" s="233"/>
      <c r="ACD90" s="233"/>
      <c r="ACE90" s="233"/>
      <c r="ACF90" s="233"/>
      <c r="ACG90" s="233"/>
      <c r="ACH90" s="233"/>
      <c r="ACI90" s="233"/>
      <c r="ACJ90" s="233"/>
      <c r="ACK90" s="233"/>
      <c r="ACL90" s="233"/>
      <c r="ACM90" s="233"/>
      <c r="ACN90" s="233"/>
      <c r="ACO90" s="233"/>
      <c r="ACP90" s="233"/>
      <c r="ACQ90" s="233"/>
      <c r="ACR90" s="233"/>
      <c r="ACS90" s="233"/>
      <c r="ACT90" s="233"/>
      <c r="ACU90" s="233"/>
      <c r="ACV90" s="233"/>
      <c r="ACW90" s="233"/>
      <c r="ACX90" s="233"/>
      <c r="ACY90" s="233"/>
      <c r="ACZ90" s="233"/>
      <c r="ADA90" s="233"/>
      <c r="ADB90" s="233"/>
      <c r="ADC90" s="233"/>
      <c r="ADD90" s="233"/>
      <c r="ADE90" s="233"/>
      <c r="ADF90" s="233"/>
      <c r="ADG90" s="233"/>
      <c r="ADH90" s="233"/>
      <c r="ADI90" s="233"/>
      <c r="ADJ90" s="233"/>
      <c r="ADK90" s="233"/>
      <c r="ADL90" s="233"/>
      <c r="ADM90" s="233"/>
      <c r="ADN90" s="233"/>
      <c r="ADO90" s="233"/>
      <c r="ADP90" s="233"/>
      <c r="ADQ90" s="233"/>
      <c r="ADR90" s="233"/>
      <c r="ADS90" s="233"/>
      <c r="ADT90" s="233"/>
      <c r="ADU90" s="233"/>
      <c r="ADV90" s="233"/>
      <c r="ADW90" s="233"/>
      <c r="ADX90" s="233"/>
      <c r="ADY90" s="233"/>
      <c r="ADZ90" s="233"/>
      <c r="AEA90" s="233"/>
      <c r="AEB90" s="233"/>
      <c r="AEC90" s="233"/>
      <c r="AED90" s="233"/>
      <c r="AEE90" s="233"/>
      <c r="AEF90" s="233"/>
      <c r="AEG90" s="233"/>
      <c r="AEH90" s="233"/>
      <c r="AEI90" s="233"/>
      <c r="AEJ90" s="233"/>
      <c r="AEK90" s="233"/>
      <c r="AEL90" s="233"/>
      <c r="AEM90" s="233"/>
      <c r="AEN90" s="233"/>
      <c r="AEO90" s="233"/>
      <c r="AEP90" s="233"/>
      <c r="AEQ90" s="233"/>
      <c r="AER90" s="233"/>
      <c r="AES90" s="233"/>
      <c r="AET90" s="233"/>
      <c r="AEU90" s="233"/>
      <c r="AEV90" s="233"/>
      <c r="AEW90" s="233"/>
      <c r="AEX90" s="233"/>
      <c r="AEY90" s="233"/>
      <c r="AEZ90" s="233"/>
      <c r="AFA90" s="233"/>
      <c r="AFB90" s="233"/>
      <c r="AFC90" s="233"/>
      <c r="AFD90" s="233"/>
      <c r="AFE90" s="233"/>
      <c r="AFF90" s="233"/>
      <c r="AFG90" s="233"/>
      <c r="AFH90" s="233"/>
      <c r="AFI90" s="233"/>
      <c r="AFJ90" s="233"/>
      <c r="AFK90" s="233"/>
      <c r="AFL90" s="233"/>
      <c r="AFM90" s="233"/>
      <c r="AFN90" s="233"/>
      <c r="AFO90" s="233"/>
      <c r="AFP90" s="233"/>
      <c r="AFQ90" s="233"/>
      <c r="AFR90" s="233"/>
      <c r="AFS90" s="233"/>
      <c r="AFT90" s="233"/>
      <c r="AFU90" s="233"/>
      <c r="AFV90" s="233"/>
      <c r="AFW90" s="233"/>
      <c r="AFX90" s="233"/>
      <c r="AFY90" s="233"/>
      <c r="AFZ90" s="233"/>
      <c r="AGA90" s="233"/>
      <c r="AGB90" s="233"/>
      <c r="AGC90" s="233"/>
      <c r="AGD90" s="233"/>
      <c r="AGE90" s="233"/>
      <c r="AGF90" s="233"/>
      <c r="AGG90" s="233"/>
      <c r="AGH90" s="233"/>
      <c r="AGI90" s="233"/>
      <c r="AGJ90" s="233"/>
      <c r="AGK90" s="233"/>
      <c r="AGL90" s="233"/>
      <c r="AGM90" s="233"/>
      <c r="AGN90" s="233"/>
      <c r="AGO90" s="233"/>
      <c r="AGP90" s="233"/>
      <c r="AGQ90" s="233"/>
      <c r="AGR90" s="233"/>
      <c r="AGS90" s="233"/>
      <c r="AGT90" s="233"/>
      <c r="AGU90" s="233"/>
      <c r="AGV90" s="233"/>
      <c r="AGW90" s="233"/>
      <c r="AGX90" s="233"/>
      <c r="AGY90" s="233"/>
      <c r="AGZ90" s="233"/>
      <c r="AHA90" s="233"/>
      <c r="AHB90" s="233"/>
      <c r="AHC90" s="233"/>
      <c r="AHD90" s="233"/>
      <c r="AHE90" s="233"/>
      <c r="AHF90" s="233"/>
      <c r="AHG90" s="233"/>
      <c r="AHH90" s="233"/>
      <c r="AHI90" s="233"/>
      <c r="AHJ90" s="233"/>
      <c r="AHK90" s="233"/>
      <c r="AHL90" s="233"/>
      <c r="AHM90" s="233"/>
      <c r="AHN90" s="233"/>
      <c r="AHO90" s="233"/>
      <c r="AHP90" s="233"/>
      <c r="AHQ90" s="233"/>
      <c r="AHR90" s="233"/>
      <c r="AHS90" s="233"/>
      <c r="AHT90" s="233"/>
      <c r="AHU90" s="233"/>
      <c r="AHV90" s="233"/>
      <c r="AHW90" s="233"/>
      <c r="AHX90" s="233"/>
      <c r="AHY90" s="233"/>
      <c r="AHZ90" s="233"/>
      <c r="AIA90" s="233"/>
      <c r="AIB90" s="233"/>
      <c r="AIC90" s="233"/>
      <c r="AID90" s="233"/>
      <c r="AIE90" s="233"/>
      <c r="AIF90" s="233"/>
      <c r="AIG90" s="233"/>
      <c r="AIH90" s="233"/>
      <c r="AII90" s="233"/>
      <c r="AIJ90" s="233"/>
      <c r="AIK90" s="233"/>
      <c r="AIL90" s="233"/>
      <c r="AIM90" s="233"/>
      <c r="AIN90" s="233"/>
      <c r="AIO90" s="233"/>
      <c r="AIP90" s="233"/>
      <c r="AIQ90" s="233"/>
      <c r="AIR90" s="233"/>
      <c r="AIS90" s="233"/>
      <c r="AIT90" s="233"/>
      <c r="AIU90" s="233"/>
      <c r="AIV90" s="233"/>
      <c r="AIW90" s="233"/>
      <c r="AIX90" s="233"/>
      <c r="AIY90" s="233"/>
      <c r="AIZ90" s="233"/>
      <c r="AJA90" s="233"/>
      <c r="AJB90" s="233"/>
      <c r="AJC90" s="233"/>
      <c r="AJD90" s="233"/>
      <c r="AJE90" s="233"/>
      <c r="AJF90" s="233"/>
      <c r="AJG90" s="233"/>
      <c r="AJH90" s="233"/>
      <c r="AJI90" s="233"/>
      <c r="AJJ90" s="233"/>
      <c r="AJK90" s="233"/>
      <c r="AJL90" s="233"/>
      <c r="AJM90" s="233"/>
      <c r="AJN90" s="233"/>
      <c r="AJO90" s="233"/>
      <c r="AJP90" s="233"/>
      <c r="AJQ90" s="233"/>
      <c r="AJR90" s="233"/>
      <c r="AJS90" s="233"/>
      <c r="AJT90" s="233"/>
      <c r="AJU90" s="233"/>
      <c r="AJV90" s="233"/>
      <c r="AJW90" s="233"/>
      <c r="AJX90" s="233"/>
      <c r="AJY90" s="233"/>
      <c r="AJZ90" s="233"/>
      <c r="AKA90" s="233"/>
      <c r="AKB90" s="233"/>
      <c r="AKC90" s="233"/>
      <c r="AKD90" s="233"/>
      <c r="AKE90" s="233"/>
      <c r="AKF90" s="233"/>
      <c r="AKG90" s="233"/>
      <c r="AKH90" s="233"/>
      <c r="AKI90" s="233"/>
      <c r="AKJ90" s="233"/>
      <c r="AKK90" s="233"/>
      <c r="AKL90" s="233"/>
      <c r="AKM90" s="233"/>
      <c r="AKN90" s="233"/>
      <c r="AKO90" s="233"/>
      <c r="AKP90" s="233"/>
      <c r="AKQ90" s="233"/>
      <c r="AKR90" s="233"/>
      <c r="AKS90" s="233"/>
      <c r="AKT90" s="233"/>
      <c r="AKU90" s="233"/>
      <c r="AKV90" s="233"/>
      <c r="AKW90" s="233"/>
      <c r="AKX90" s="233"/>
      <c r="AKY90" s="233"/>
      <c r="AKZ90" s="233"/>
      <c r="ALA90" s="233"/>
      <c r="ALB90" s="233"/>
      <c r="ALC90" s="233"/>
      <c r="ALD90" s="233"/>
      <c r="ALE90" s="233"/>
      <c r="ALF90" s="233"/>
      <c r="ALG90" s="233"/>
      <c r="ALH90" s="233"/>
      <c r="ALI90" s="233"/>
      <c r="ALJ90" s="233"/>
      <c r="ALK90" s="233"/>
      <c r="ALL90" s="233"/>
      <c r="ALM90" s="233"/>
      <c r="ALN90" s="233"/>
      <c r="ALO90" s="233"/>
      <c r="ALP90" s="233"/>
      <c r="ALQ90" s="233"/>
      <c r="ALR90" s="233"/>
      <c r="ALS90" s="233"/>
      <c r="ALT90" s="233"/>
      <c r="ALU90" s="233"/>
      <c r="ALV90" s="233"/>
      <c r="ALW90" s="233"/>
      <c r="ALX90" s="233"/>
      <c r="ALY90" s="233"/>
      <c r="ALZ90" s="233"/>
      <c r="AMA90" s="233"/>
    </row>
    <row r="91" spans="1:1015" s="274" customFormat="1" ht="12">
      <c r="A91" s="256">
        <f>A89+1</f>
        <v>7</v>
      </c>
      <c r="B91" s="257" t="s">
        <v>227</v>
      </c>
      <c r="C91" s="258" t="s">
        <v>131</v>
      </c>
      <c r="D91" s="256">
        <v>1</v>
      </c>
      <c r="E91" s="246"/>
      <c r="F91" s="254">
        <f>E91*D91</f>
        <v>0</v>
      </c>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row>
    <row r="92" spans="1:1015" ht="75">
      <c r="A92" s="237"/>
      <c r="B92" s="233" t="s">
        <v>228</v>
      </c>
      <c r="C92" s="233"/>
      <c r="D92" s="233"/>
      <c r="E92" s="249"/>
      <c r="F92" s="255"/>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233"/>
      <c r="DO92" s="233"/>
      <c r="DP92" s="233"/>
      <c r="DQ92" s="233"/>
      <c r="DR92" s="233"/>
      <c r="DS92" s="233"/>
      <c r="DT92" s="233"/>
      <c r="DU92" s="233"/>
      <c r="DV92" s="233"/>
      <c r="DW92" s="233"/>
      <c r="DX92" s="233"/>
      <c r="DY92" s="233"/>
      <c r="DZ92" s="233"/>
      <c r="EA92" s="233"/>
      <c r="EB92" s="233"/>
      <c r="EC92" s="233"/>
      <c r="ED92" s="233"/>
      <c r="EE92" s="233"/>
      <c r="EF92" s="233"/>
      <c r="EG92" s="233"/>
      <c r="EH92" s="233"/>
      <c r="EI92" s="233"/>
      <c r="EJ92" s="233"/>
      <c r="EK92" s="233"/>
      <c r="EL92" s="233"/>
      <c r="EM92" s="233"/>
      <c r="EN92" s="233"/>
      <c r="EO92" s="233"/>
      <c r="EP92" s="233"/>
      <c r="EQ92" s="233"/>
      <c r="ER92" s="233"/>
      <c r="ES92" s="233"/>
      <c r="ET92" s="233"/>
      <c r="EU92" s="233"/>
      <c r="EV92" s="233"/>
      <c r="EW92" s="233"/>
      <c r="EX92" s="233"/>
      <c r="EY92" s="233"/>
      <c r="EZ92" s="233"/>
      <c r="FA92" s="233"/>
      <c r="FB92" s="233"/>
      <c r="FC92" s="233"/>
      <c r="FD92" s="233"/>
      <c r="FE92" s="233"/>
      <c r="FF92" s="233"/>
      <c r="FG92" s="233"/>
      <c r="FH92" s="233"/>
      <c r="FI92" s="233"/>
      <c r="FJ92" s="233"/>
      <c r="FK92" s="233"/>
      <c r="FL92" s="233"/>
      <c r="FM92" s="233"/>
      <c r="FN92" s="233"/>
      <c r="FO92" s="233"/>
      <c r="FP92" s="233"/>
      <c r="FQ92" s="233"/>
      <c r="FR92" s="233"/>
      <c r="FS92" s="233"/>
      <c r="FT92" s="233"/>
      <c r="FU92" s="233"/>
      <c r="FV92" s="233"/>
      <c r="FW92" s="233"/>
      <c r="FX92" s="233"/>
      <c r="FY92" s="233"/>
      <c r="FZ92" s="233"/>
      <c r="GA92" s="233"/>
      <c r="GB92" s="233"/>
      <c r="GC92" s="233"/>
      <c r="GD92" s="233"/>
      <c r="GE92" s="233"/>
      <c r="GF92" s="233"/>
      <c r="GG92" s="233"/>
      <c r="GH92" s="233"/>
      <c r="GI92" s="233"/>
      <c r="GJ92" s="233"/>
      <c r="GK92" s="233"/>
      <c r="GL92" s="233"/>
      <c r="GM92" s="233"/>
      <c r="GN92" s="233"/>
      <c r="GO92" s="233"/>
      <c r="GP92" s="233"/>
      <c r="GQ92" s="233"/>
      <c r="GR92" s="233"/>
      <c r="GS92" s="233"/>
      <c r="GT92" s="233"/>
      <c r="GU92" s="233"/>
      <c r="GV92" s="233"/>
      <c r="GW92" s="233"/>
      <c r="GX92" s="233"/>
      <c r="GY92" s="233"/>
      <c r="GZ92" s="233"/>
      <c r="HA92" s="233"/>
      <c r="HB92" s="233"/>
      <c r="HC92" s="233"/>
      <c r="HD92" s="233"/>
      <c r="HE92" s="233"/>
      <c r="HF92" s="233"/>
      <c r="HG92" s="233"/>
      <c r="HH92" s="233"/>
      <c r="HI92" s="233"/>
      <c r="HJ92" s="233"/>
      <c r="HK92" s="233"/>
      <c r="HL92" s="233"/>
      <c r="HM92" s="233"/>
      <c r="HN92" s="233"/>
      <c r="HO92" s="233"/>
      <c r="HP92" s="233"/>
      <c r="HQ92" s="233"/>
      <c r="HR92" s="233"/>
      <c r="HS92" s="233"/>
      <c r="HT92" s="233"/>
      <c r="HU92" s="233"/>
      <c r="HV92" s="233"/>
      <c r="HW92" s="233"/>
      <c r="HX92" s="233"/>
      <c r="HY92" s="233"/>
      <c r="HZ92" s="233"/>
      <c r="IA92" s="233"/>
      <c r="IB92" s="233"/>
      <c r="IC92" s="233"/>
      <c r="ID92" s="233"/>
      <c r="IE92" s="233"/>
      <c r="IF92" s="233"/>
      <c r="IG92" s="233"/>
      <c r="IH92" s="233"/>
      <c r="II92" s="233"/>
      <c r="IJ92" s="233"/>
      <c r="IK92" s="233"/>
      <c r="IL92" s="233"/>
      <c r="IM92" s="233"/>
      <c r="IN92" s="233"/>
      <c r="IO92" s="233"/>
      <c r="IP92" s="233"/>
      <c r="IQ92" s="233"/>
      <c r="IR92" s="233"/>
      <c r="IS92" s="233"/>
      <c r="IT92" s="233"/>
      <c r="IU92" s="233"/>
      <c r="IV92" s="233"/>
      <c r="IW92" s="233"/>
      <c r="IX92" s="233"/>
      <c r="IY92" s="233"/>
      <c r="IZ92" s="233"/>
      <c r="JA92" s="233"/>
      <c r="JB92" s="233"/>
      <c r="JC92" s="233"/>
      <c r="JD92" s="233"/>
      <c r="JE92" s="233"/>
      <c r="JF92" s="233"/>
      <c r="JG92" s="233"/>
      <c r="JH92" s="233"/>
      <c r="JI92" s="233"/>
      <c r="JJ92" s="233"/>
      <c r="JK92" s="233"/>
      <c r="JL92" s="233"/>
      <c r="JM92" s="233"/>
      <c r="JN92" s="233"/>
      <c r="JO92" s="233"/>
      <c r="JP92" s="233"/>
      <c r="JQ92" s="233"/>
      <c r="JR92" s="233"/>
      <c r="JS92" s="233"/>
      <c r="JT92" s="233"/>
      <c r="JU92" s="233"/>
      <c r="JV92" s="233"/>
      <c r="JW92" s="233"/>
      <c r="JX92" s="233"/>
      <c r="JY92" s="233"/>
      <c r="JZ92" s="233"/>
      <c r="KA92" s="233"/>
      <c r="KB92" s="233"/>
      <c r="KC92" s="233"/>
      <c r="KD92" s="233"/>
      <c r="KE92" s="233"/>
      <c r="KF92" s="233"/>
      <c r="KG92" s="233"/>
      <c r="KH92" s="233"/>
      <c r="KI92" s="233"/>
      <c r="KJ92" s="233"/>
      <c r="KK92" s="233"/>
      <c r="KL92" s="233"/>
      <c r="KM92" s="233"/>
      <c r="KN92" s="233"/>
      <c r="KO92" s="233"/>
      <c r="KP92" s="233"/>
      <c r="KQ92" s="233"/>
      <c r="KR92" s="233"/>
      <c r="KS92" s="233"/>
      <c r="KT92" s="233"/>
      <c r="KU92" s="233"/>
      <c r="KV92" s="233"/>
      <c r="KW92" s="233"/>
      <c r="KX92" s="233"/>
      <c r="KY92" s="233"/>
      <c r="KZ92" s="233"/>
      <c r="LA92" s="233"/>
      <c r="LB92" s="233"/>
      <c r="LC92" s="233"/>
      <c r="LD92" s="233"/>
      <c r="LE92" s="233"/>
      <c r="LF92" s="233"/>
      <c r="LG92" s="233"/>
      <c r="LH92" s="233"/>
      <c r="LI92" s="233"/>
      <c r="LJ92" s="233"/>
      <c r="LK92" s="233"/>
      <c r="LL92" s="233"/>
      <c r="LM92" s="233"/>
      <c r="LN92" s="233"/>
      <c r="LO92" s="233"/>
      <c r="LP92" s="233"/>
      <c r="LQ92" s="233"/>
      <c r="LR92" s="233"/>
      <c r="LS92" s="233"/>
      <c r="LT92" s="233"/>
      <c r="LU92" s="233"/>
      <c r="LV92" s="233"/>
      <c r="LW92" s="233"/>
      <c r="LX92" s="233"/>
      <c r="LY92" s="233"/>
      <c r="LZ92" s="233"/>
      <c r="MA92" s="233"/>
      <c r="MB92" s="233"/>
      <c r="MC92" s="233"/>
      <c r="MD92" s="233"/>
      <c r="ME92" s="233"/>
      <c r="MF92" s="233"/>
      <c r="MG92" s="233"/>
      <c r="MH92" s="233"/>
      <c r="MI92" s="233"/>
      <c r="MJ92" s="233"/>
      <c r="MK92" s="233"/>
      <c r="ML92" s="233"/>
      <c r="MM92" s="233"/>
      <c r="MN92" s="233"/>
      <c r="MO92" s="233"/>
      <c r="MP92" s="233"/>
      <c r="MQ92" s="233"/>
      <c r="MR92" s="233"/>
      <c r="MS92" s="233"/>
      <c r="MT92" s="233"/>
      <c r="MU92" s="233"/>
      <c r="MV92" s="233"/>
      <c r="MW92" s="233"/>
      <c r="MX92" s="233"/>
      <c r="MY92" s="233"/>
      <c r="MZ92" s="233"/>
      <c r="NA92" s="233"/>
      <c r="NB92" s="233"/>
      <c r="NC92" s="233"/>
      <c r="ND92" s="233"/>
      <c r="NE92" s="233"/>
      <c r="NF92" s="233"/>
      <c r="NG92" s="233"/>
      <c r="NH92" s="233"/>
      <c r="NI92" s="233"/>
      <c r="NJ92" s="233"/>
      <c r="NK92" s="233"/>
      <c r="NL92" s="233"/>
      <c r="NM92" s="233"/>
      <c r="NN92" s="233"/>
      <c r="NO92" s="233"/>
      <c r="NP92" s="233"/>
      <c r="NQ92" s="233"/>
      <c r="NR92" s="233"/>
      <c r="NS92" s="233"/>
      <c r="NT92" s="233"/>
      <c r="NU92" s="233"/>
      <c r="NV92" s="233"/>
      <c r="NW92" s="233"/>
      <c r="NX92" s="233"/>
      <c r="NY92" s="233"/>
      <c r="NZ92" s="233"/>
      <c r="OA92" s="233"/>
      <c r="OB92" s="233"/>
      <c r="OC92" s="233"/>
      <c r="OD92" s="233"/>
      <c r="OE92" s="233"/>
      <c r="OF92" s="233"/>
      <c r="OG92" s="233"/>
      <c r="OH92" s="233"/>
      <c r="OI92" s="233"/>
      <c r="OJ92" s="233"/>
      <c r="OK92" s="233"/>
      <c r="OL92" s="233"/>
      <c r="OM92" s="233"/>
      <c r="ON92" s="233"/>
      <c r="OO92" s="233"/>
      <c r="OP92" s="233"/>
      <c r="OQ92" s="233"/>
      <c r="OR92" s="233"/>
      <c r="OS92" s="233"/>
      <c r="OT92" s="233"/>
      <c r="OU92" s="233"/>
      <c r="OV92" s="233"/>
      <c r="OW92" s="233"/>
      <c r="OX92" s="233"/>
      <c r="OY92" s="233"/>
      <c r="OZ92" s="233"/>
      <c r="PA92" s="233"/>
      <c r="PB92" s="233"/>
      <c r="PC92" s="233"/>
      <c r="PD92" s="233"/>
      <c r="PE92" s="233"/>
      <c r="PF92" s="233"/>
      <c r="PG92" s="233"/>
      <c r="PH92" s="233"/>
      <c r="PI92" s="233"/>
      <c r="PJ92" s="233"/>
      <c r="PK92" s="233"/>
      <c r="PL92" s="233"/>
      <c r="PM92" s="233"/>
      <c r="PN92" s="233"/>
      <c r="PO92" s="233"/>
      <c r="PP92" s="233"/>
      <c r="PQ92" s="233"/>
      <c r="PR92" s="233"/>
      <c r="PS92" s="233"/>
      <c r="PT92" s="233"/>
      <c r="PU92" s="233"/>
      <c r="PV92" s="233"/>
      <c r="PW92" s="233"/>
      <c r="PX92" s="233"/>
      <c r="PY92" s="233"/>
      <c r="PZ92" s="233"/>
      <c r="QA92" s="233"/>
      <c r="QB92" s="233"/>
      <c r="QC92" s="233"/>
      <c r="QD92" s="233"/>
      <c r="QE92" s="233"/>
      <c r="QF92" s="233"/>
      <c r="QG92" s="233"/>
      <c r="QH92" s="233"/>
      <c r="QI92" s="233"/>
      <c r="QJ92" s="233"/>
      <c r="QK92" s="233"/>
      <c r="QL92" s="233"/>
      <c r="QM92" s="233"/>
      <c r="QN92" s="233"/>
      <c r="QO92" s="233"/>
      <c r="QP92" s="233"/>
      <c r="QQ92" s="233"/>
      <c r="QR92" s="233"/>
      <c r="QS92" s="233"/>
      <c r="QT92" s="233"/>
      <c r="QU92" s="233"/>
      <c r="QV92" s="233"/>
      <c r="QW92" s="233"/>
      <c r="QX92" s="233"/>
      <c r="QY92" s="233"/>
      <c r="QZ92" s="233"/>
      <c r="RA92" s="233"/>
      <c r="RB92" s="233"/>
      <c r="RC92" s="233"/>
      <c r="RD92" s="233"/>
      <c r="RE92" s="233"/>
      <c r="RF92" s="233"/>
      <c r="RG92" s="233"/>
      <c r="RH92" s="233"/>
      <c r="RI92" s="233"/>
      <c r="RJ92" s="233"/>
      <c r="RK92" s="233"/>
      <c r="RL92" s="233"/>
      <c r="RM92" s="233"/>
      <c r="RN92" s="233"/>
      <c r="RO92" s="233"/>
      <c r="RP92" s="233"/>
      <c r="RQ92" s="233"/>
      <c r="RR92" s="233"/>
      <c r="RS92" s="233"/>
      <c r="RT92" s="233"/>
      <c r="RU92" s="233"/>
      <c r="RV92" s="233"/>
      <c r="RW92" s="233"/>
      <c r="RX92" s="233"/>
      <c r="RY92" s="233"/>
      <c r="RZ92" s="233"/>
      <c r="SA92" s="233"/>
      <c r="SB92" s="233"/>
      <c r="SC92" s="233"/>
      <c r="SD92" s="233"/>
      <c r="SE92" s="233"/>
      <c r="SF92" s="233"/>
      <c r="SG92" s="233"/>
      <c r="SH92" s="233"/>
      <c r="SI92" s="233"/>
      <c r="SJ92" s="233"/>
      <c r="SK92" s="233"/>
      <c r="SL92" s="233"/>
      <c r="SM92" s="233"/>
      <c r="SN92" s="233"/>
      <c r="SO92" s="233"/>
      <c r="SP92" s="233"/>
      <c r="SQ92" s="233"/>
      <c r="SR92" s="233"/>
      <c r="SS92" s="233"/>
      <c r="ST92" s="233"/>
      <c r="SU92" s="233"/>
      <c r="SV92" s="233"/>
      <c r="SW92" s="233"/>
      <c r="SX92" s="233"/>
      <c r="SY92" s="233"/>
      <c r="SZ92" s="233"/>
      <c r="TA92" s="233"/>
      <c r="TB92" s="233"/>
      <c r="TC92" s="233"/>
      <c r="TD92" s="233"/>
      <c r="TE92" s="233"/>
      <c r="TF92" s="233"/>
      <c r="TG92" s="233"/>
      <c r="TH92" s="233"/>
      <c r="TI92" s="233"/>
      <c r="TJ92" s="233"/>
      <c r="TK92" s="233"/>
      <c r="TL92" s="233"/>
      <c r="TM92" s="233"/>
      <c r="TN92" s="233"/>
      <c r="TO92" s="233"/>
      <c r="TP92" s="233"/>
      <c r="TQ92" s="233"/>
      <c r="TR92" s="233"/>
      <c r="TS92" s="233"/>
      <c r="TT92" s="233"/>
      <c r="TU92" s="233"/>
      <c r="TV92" s="233"/>
      <c r="TW92" s="233"/>
      <c r="TX92" s="233"/>
      <c r="TY92" s="233"/>
      <c r="TZ92" s="233"/>
      <c r="UA92" s="233"/>
      <c r="UB92" s="233"/>
      <c r="UC92" s="233"/>
      <c r="UD92" s="233"/>
      <c r="UE92" s="233"/>
      <c r="UF92" s="233"/>
      <c r="UG92" s="233"/>
      <c r="UH92" s="233"/>
      <c r="UI92" s="233"/>
      <c r="UJ92" s="233"/>
      <c r="UK92" s="233"/>
      <c r="UL92" s="233"/>
      <c r="UM92" s="233"/>
      <c r="UN92" s="233"/>
      <c r="UO92" s="233"/>
      <c r="UP92" s="233"/>
      <c r="UQ92" s="233"/>
      <c r="UR92" s="233"/>
      <c r="US92" s="233"/>
      <c r="UT92" s="233"/>
      <c r="UU92" s="233"/>
      <c r="UV92" s="233"/>
      <c r="UW92" s="233"/>
      <c r="UX92" s="233"/>
      <c r="UY92" s="233"/>
      <c r="UZ92" s="233"/>
      <c r="VA92" s="233"/>
      <c r="VB92" s="233"/>
      <c r="VC92" s="233"/>
      <c r="VD92" s="233"/>
      <c r="VE92" s="233"/>
      <c r="VF92" s="233"/>
      <c r="VG92" s="233"/>
      <c r="VH92" s="233"/>
      <c r="VI92" s="233"/>
      <c r="VJ92" s="233"/>
      <c r="VK92" s="233"/>
      <c r="VL92" s="233"/>
      <c r="VM92" s="233"/>
      <c r="VN92" s="233"/>
      <c r="VO92" s="233"/>
      <c r="VP92" s="233"/>
      <c r="VQ92" s="233"/>
      <c r="VR92" s="233"/>
      <c r="VS92" s="233"/>
      <c r="VT92" s="233"/>
      <c r="VU92" s="233"/>
      <c r="VV92" s="233"/>
      <c r="VW92" s="233"/>
      <c r="VX92" s="233"/>
      <c r="VY92" s="233"/>
      <c r="VZ92" s="233"/>
      <c r="WA92" s="233"/>
      <c r="WB92" s="233"/>
      <c r="WC92" s="233"/>
      <c r="WD92" s="233"/>
      <c r="WE92" s="233"/>
      <c r="WF92" s="233"/>
      <c r="WG92" s="233"/>
      <c r="WH92" s="233"/>
      <c r="WI92" s="233"/>
      <c r="WJ92" s="233"/>
      <c r="WK92" s="233"/>
      <c r="WL92" s="233"/>
      <c r="WM92" s="233"/>
      <c r="WN92" s="233"/>
      <c r="WO92" s="233"/>
      <c r="WP92" s="233"/>
      <c r="WQ92" s="233"/>
      <c r="WR92" s="233"/>
      <c r="WS92" s="233"/>
      <c r="WT92" s="233"/>
      <c r="WU92" s="233"/>
      <c r="WV92" s="233"/>
      <c r="WW92" s="233"/>
      <c r="WX92" s="233"/>
      <c r="WY92" s="233"/>
      <c r="WZ92" s="233"/>
      <c r="XA92" s="233"/>
      <c r="XB92" s="233"/>
      <c r="XC92" s="233"/>
      <c r="XD92" s="233"/>
      <c r="XE92" s="233"/>
      <c r="XF92" s="233"/>
      <c r="XG92" s="233"/>
      <c r="XH92" s="233"/>
      <c r="XI92" s="233"/>
      <c r="XJ92" s="233"/>
      <c r="XK92" s="233"/>
      <c r="XL92" s="233"/>
      <c r="XM92" s="233"/>
      <c r="XN92" s="233"/>
      <c r="XO92" s="233"/>
      <c r="XP92" s="233"/>
      <c r="XQ92" s="233"/>
      <c r="XR92" s="233"/>
      <c r="XS92" s="233"/>
      <c r="XT92" s="233"/>
      <c r="XU92" s="233"/>
      <c r="XV92" s="233"/>
      <c r="XW92" s="233"/>
      <c r="XX92" s="233"/>
      <c r="XY92" s="233"/>
      <c r="XZ92" s="233"/>
      <c r="YA92" s="233"/>
      <c r="YB92" s="233"/>
      <c r="YC92" s="233"/>
      <c r="YD92" s="233"/>
      <c r="YE92" s="233"/>
      <c r="YF92" s="233"/>
      <c r="YG92" s="233"/>
      <c r="YH92" s="233"/>
      <c r="YI92" s="233"/>
      <c r="YJ92" s="233"/>
      <c r="YK92" s="233"/>
      <c r="YL92" s="233"/>
      <c r="YM92" s="233"/>
      <c r="YN92" s="233"/>
      <c r="YO92" s="233"/>
      <c r="YP92" s="233"/>
      <c r="YQ92" s="233"/>
      <c r="YR92" s="233"/>
      <c r="YS92" s="233"/>
      <c r="YT92" s="233"/>
      <c r="YU92" s="233"/>
      <c r="YV92" s="233"/>
      <c r="YW92" s="233"/>
      <c r="YX92" s="233"/>
      <c r="YY92" s="233"/>
      <c r="YZ92" s="233"/>
      <c r="ZA92" s="233"/>
      <c r="ZB92" s="233"/>
      <c r="ZC92" s="233"/>
      <c r="ZD92" s="233"/>
      <c r="ZE92" s="233"/>
      <c r="ZF92" s="233"/>
      <c r="ZG92" s="233"/>
      <c r="ZH92" s="233"/>
      <c r="ZI92" s="233"/>
      <c r="ZJ92" s="233"/>
      <c r="ZK92" s="233"/>
      <c r="ZL92" s="233"/>
      <c r="ZM92" s="233"/>
      <c r="ZN92" s="233"/>
      <c r="ZO92" s="233"/>
      <c r="ZP92" s="233"/>
      <c r="ZQ92" s="233"/>
      <c r="ZR92" s="233"/>
      <c r="ZS92" s="233"/>
      <c r="ZT92" s="233"/>
      <c r="ZU92" s="233"/>
      <c r="ZV92" s="233"/>
      <c r="ZW92" s="233"/>
      <c r="ZX92" s="233"/>
      <c r="ZY92" s="233"/>
      <c r="ZZ92" s="233"/>
      <c r="AAA92" s="233"/>
      <c r="AAB92" s="233"/>
      <c r="AAC92" s="233"/>
      <c r="AAD92" s="233"/>
      <c r="AAE92" s="233"/>
      <c r="AAF92" s="233"/>
      <c r="AAG92" s="233"/>
      <c r="AAH92" s="233"/>
      <c r="AAI92" s="233"/>
      <c r="AAJ92" s="233"/>
      <c r="AAK92" s="233"/>
      <c r="AAL92" s="233"/>
      <c r="AAM92" s="233"/>
      <c r="AAN92" s="233"/>
      <c r="AAO92" s="233"/>
      <c r="AAP92" s="233"/>
      <c r="AAQ92" s="233"/>
      <c r="AAR92" s="233"/>
      <c r="AAS92" s="233"/>
      <c r="AAT92" s="233"/>
      <c r="AAU92" s="233"/>
      <c r="AAV92" s="233"/>
      <c r="AAW92" s="233"/>
      <c r="AAX92" s="233"/>
      <c r="AAY92" s="233"/>
      <c r="AAZ92" s="233"/>
      <c r="ABA92" s="233"/>
      <c r="ABB92" s="233"/>
      <c r="ABC92" s="233"/>
      <c r="ABD92" s="233"/>
      <c r="ABE92" s="233"/>
      <c r="ABF92" s="233"/>
      <c r="ABG92" s="233"/>
      <c r="ABH92" s="233"/>
      <c r="ABI92" s="233"/>
      <c r="ABJ92" s="233"/>
      <c r="ABK92" s="233"/>
      <c r="ABL92" s="233"/>
      <c r="ABM92" s="233"/>
      <c r="ABN92" s="233"/>
      <c r="ABO92" s="233"/>
      <c r="ABP92" s="233"/>
      <c r="ABQ92" s="233"/>
      <c r="ABR92" s="233"/>
      <c r="ABS92" s="233"/>
      <c r="ABT92" s="233"/>
      <c r="ABU92" s="233"/>
      <c r="ABV92" s="233"/>
      <c r="ABW92" s="233"/>
      <c r="ABX92" s="233"/>
      <c r="ABY92" s="233"/>
      <c r="ABZ92" s="233"/>
      <c r="ACA92" s="233"/>
      <c r="ACB92" s="233"/>
      <c r="ACC92" s="233"/>
      <c r="ACD92" s="233"/>
      <c r="ACE92" s="233"/>
      <c r="ACF92" s="233"/>
      <c r="ACG92" s="233"/>
      <c r="ACH92" s="233"/>
      <c r="ACI92" s="233"/>
      <c r="ACJ92" s="233"/>
      <c r="ACK92" s="233"/>
      <c r="ACL92" s="233"/>
      <c r="ACM92" s="233"/>
      <c r="ACN92" s="233"/>
      <c r="ACO92" s="233"/>
      <c r="ACP92" s="233"/>
      <c r="ACQ92" s="233"/>
      <c r="ACR92" s="233"/>
      <c r="ACS92" s="233"/>
      <c r="ACT92" s="233"/>
      <c r="ACU92" s="233"/>
      <c r="ACV92" s="233"/>
      <c r="ACW92" s="233"/>
      <c r="ACX92" s="233"/>
      <c r="ACY92" s="233"/>
      <c r="ACZ92" s="233"/>
      <c r="ADA92" s="233"/>
      <c r="ADB92" s="233"/>
      <c r="ADC92" s="233"/>
      <c r="ADD92" s="233"/>
      <c r="ADE92" s="233"/>
      <c r="ADF92" s="233"/>
      <c r="ADG92" s="233"/>
      <c r="ADH92" s="233"/>
      <c r="ADI92" s="233"/>
      <c r="ADJ92" s="233"/>
      <c r="ADK92" s="233"/>
      <c r="ADL92" s="233"/>
      <c r="ADM92" s="233"/>
      <c r="ADN92" s="233"/>
      <c r="ADO92" s="233"/>
      <c r="ADP92" s="233"/>
      <c r="ADQ92" s="233"/>
      <c r="ADR92" s="233"/>
      <c r="ADS92" s="233"/>
      <c r="ADT92" s="233"/>
      <c r="ADU92" s="233"/>
      <c r="ADV92" s="233"/>
      <c r="ADW92" s="233"/>
      <c r="ADX92" s="233"/>
      <c r="ADY92" s="233"/>
      <c r="ADZ92" s="233"/>
      <c r="AEA92" s="233"/>
      <c r="AEB92" s="233"/>
      <c r="AEC92" s="233"/>
      <c r="AED92" s="233"/>
      <c r="AEE92" s="233"/>
      <c r="AEF92" s="233"/>
      <c r="AEG92" s="233"/>
      <c r="AEH92" s="233"/>
      <c r="AEI92" s="233"/>
      <c r="AEJ92" s="233"/>
      <c r="AEK92" s="233"/>
      <c r="AEL92" s="233"/>
      <c r="AEM92" s="233"/>
      <c r="AEN92" s="233"/>
      <c r="AEO92" s="233"/>
      <c r="AEP92" s="233"/>
      <c r="AEQ92" s="233"/>
      <c r="AER92" s="233"/>
      <c r="AES92" s="233"/>
      <c r="AET92" s="233"/>
      <c r="AEU92" s="233"/>
      <c r="AEV92" s="233"/>
      <c r="AEW92" s="233"/>
      <c r="AEX92" s="233"/>
      <c r="AEY92" s="233"/>
      <c r="AEZ92" s="233"/>
      <c r="AFA92" s="233"/>
      <c r="AFB92" s="233"/>
      <c r="AFC92" s="233"/>
      <c r="AFD92" s="233"/>
      <c r="AFE92" s="233"/>
      <c r="AFF92" s="233"/>
      <c r="AFG92" s="233"/>
      <c r="AFH92" s="233"/>
      <c r="AFI92" s="233"/>
      <c r="AFJ92" s="233"/>
      <c r="AFK92" s="233"/>
      <c r="AFL92" s="233"/>
      <c r="AFM92" s="233"/>
      <c r="AFN92" s="233"/>
      <c r="AFO92" s="233"/>
      <c r="AFP92" s="233"/>
      <c r="AFQ92" s="233"/>
      <c r="AFR92" s="233"/>
      <c r="AFS92" s="233"/>
      <c r="AFT92" s="233"/>
      <c r="AFU92" s="233"/>
      <c r="AFV92" s="233"/>
      <c r="AFW92" s="233"/>
      <c r="AFX92" s="233"/>
      <c r="AFY92" s="233"/>
      <c r="AFZ92" s="233"/>
      <c r="AGA92" s="233"/>
      <c r="AGB92" s="233"/>
      <c r="AGC92" s="233"/>
      <c r="AGD92" s="233"/>
      <c r="AGE92" s="233"/>
      <c r="AGF92" s="233"/>
      <c r="AGG92" s="233"/>
      <c r="AGH92" s="233"/>
      <c r="AGI92" s="233"/>
      <c r="AGJ92" s="233"/>
      <c r="AGK92" s="233"/>
      <c r="AGL92" s="233"/>
      <c r="AGM92" s="233"/>
      <c r="AGN92" s="233"/>
      <c r="AGO92" s="233"/>
      <c r="AGP92" s="233"/>
      <c r="AGQ92" s="233"/>
      <c r="AGR92" s="233"/>
      <c r="AGS92" s="233"/>
      <c r="AGT92" s="233"/>
      <c r="AGU92" s="233"/>
      <c r="AGV92" s="233"/>
      <c r="AGW92" s="233"/>
      <c r="AGX92" s="233"/>
      <c r="AGY92" s="233"/>
      <c r="AGZ92" s="233"/>
      <c r="AHA92" s="233"/>
      <c r="AHB92" s="233"/>
      <c r="AHC92" s="233"/>
      <c r="AHD92" s="233"/>
      <c r="AHE92" s="233"/>
      <c r="AHF92" s="233"/>
      <c r="AHG92" s="233"/>
      <c r="AHH92" s="233"/>
      <c r="AHI92" s="233"/>
      <c r="AHJ92" s="233"/>
      <c r="AHK92" s="233"/>
      <c r="AHL92" s="233"/>
      <c r="AHM92" s="233"/>
      <c r="AHN92" s="233"/>
      <c r="AHO92" s="233"/>
      <c r="AHP92" s="233"/>
      <c r="AHQ92" s="233"/>
      <c r="AHR92" s="233"/>
      <c r="AHS92" s="233"/>
      <c r="AHT92" s="233"/>
      <c r="AHU92" s="233"/>
      <c r="AHV92" s="233"/>
      <c r="AHW92" s="233"/>
      <c r="AHX92" s="233"/>
      <c r="AHY92" s="233"/>
      <c r="AHZ92" s="233"/>
      <c r="AIA92" s="233"/>
      <c r="AIB92" s="233"/>
      <c r="AIC92" s="233"/>
      <c r="AID92" s="233"/>
      <c r="AIE92" s="233"/>
      <c r="AIF92" s="233"/>
      <c r="AIG92" s="233"/>
      <c r="AIH92" s="233"/>
      <c r="AII92" s="233"/>
      <c r="AIJ92" s="233"/>
      <c r="AIK92" s="233"/>
      <c r="AIL92" s="233"/>
      <c r="AIM92" s="233"/>
      <c r="AIN92" s="233"/>
      <c r="AIO92" s="233"/>
      <c r="AIP92" s="233"/>
      <c r="AIQ92" s="233"/>
      <c r="AIR92" s="233"/>
      <c r="AIS92" s="233"/>
      <c r="AIT92" s="233"/>
      <c r="AIU92" s="233"/>
      <c r="AIV92" s="233"/>
      <c r="AIW92" s="233"/>
      <c r="AIX92" s="233"/>
      <c r="AIY92" s="233"/>
      <c r="AIZ92" s="233"/>
      <c r="AJA92" s="233"/>
      <c r="AJB92" s="233"/>
      <c r="AJC92" s="233"/>
      <c r="AJD92" s="233"/>
      <c r="AJE92" s="233"/>
      <c r="AJF92" s="233"/>
      <c r="AJG92" s="233"/>
      <c r="AJH92" s="233"/>
      <c r="AJI92" s="233"/>
      <c r="AJJ92" s="233"/>
      <c r="AJK92" s="233"/>
      <c r="AJL92" s="233"/>
      <c r="AJM92" s="233"/>
      <c r="AJN92" s="233"/>
      <c r="AJO92" s="233"/>
      <c r="AJP92" s="233"/>
      <c r="AJQ92" s="233"/>
      <c r="AJR92" s="233"/>
      <c r="AJS92" s="233"/>
      <c r="AJT92" s="233"/>
      <c r="AJU92" s="233"/>
      <c r="AJV92" s="233"/>
      <c r="AJW92" s="233"/>
      <c r="AJX92" s="233"/>
      <c r="AJY92" s="233"/>
      <c r="AJZ92" s="233"/>
      <c r="AKA92" s="233"/>
      <c r="AKB92" s="233"/>
      <c r="AKC92" s="233"/>
      <c r="AKD92" s="233"/>
      <c r="AKE92" s="233"/>
      <c r="AKF92" s="233"/>
      <c r="AKG92" s="233"/>
      <c r="AKH92" s="233"/>
      <c r="AKI92" s="233"/>
      <c r="AKJ92" s="233"/>
      <c r="AKK92" s="233"/>
      <c r="AKL92" s="233"/>
      <c r="AKM92" s="233"/>
      <c r="AKN92" s="233"/>
      <c r="AKO92" s="233"/>
      <c r="AKP92" s="233"/>
      <c r="AKQ92" s="233"/>
      <c r="AKR92" s="233"/>
      <c r="AKS92" s="233"/>
      <c r="AKT92" s="233"/>
      <c r="AKU92" s="233"/>
      <c r="AKV92" s="233"/>
      <c r="AKW92" s="233"/>
      <c r="AKX92" s="233"/>
      <c r="AKY92" s="233"/>
      <c r="AKZ92" s="233"/>
      <c r="ALA92" s="233"/>
      <c r="ALB92" s="233"/>
      <c r="ALC92" s="233"/>
      <c r="ALD92" s="233"/>
      <c r="ALE92" s="233"/>
      <c r="ALF92" s="233"/>
      <c r="ALG92" s="233"/>
      <c r="ALH92" s="233"/>
      <c r="ALI92" s="233"/>
      <c r="ALJ92" s="233"/>
      <c r="ALK92" s="233"/>
      <c r="ALL92" s="233"/>
      <c r="ALM92" s="233"/>
      <c r="ALN92" s="233"/>
      <c r="ALO92" s="233"/>
      <c r="ALP92" s="233"/>
      <c r="ALQ92" s="233"/>
      <c r="ALR92" s="233"/>
      <c r="ALS92" s="233"/>
      <c r="ALT92" s="233"/>
      <c r="ALU92" s="233"/>
      <c r="ALV92" s="233"/>
      <c r="ALW92" s="233"/>
      <c r="ALX92" s="233"/>
      <c r="ALY92" s="233"/>
      <c r="ALZ92" s="233"/>
      <c r="AMA92" s="233"/>
    </row>
    <row r="93" spans="1:1015" ht="12">
      <c r="A93" s="256">
        <f>A91+1</f>
        <v>8</v>
      </c>
      <c r="B93" s="265" t="s">
        <v>229</v>
      </c>
      <c r="C93" s="280" t="s">
        <v>131</v>
      </c>
      <c r="D93" s="281">
        <v>1</v>
      </c>
      <c r="E93" s="246"/>
      <c r="F93" s="254">
        <f>E93*D93</f>
        <v>0</v>
      </c>
      <c r="G93" s="282"/>
      <c r="H93" s="241"/>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2"/>
      <c r="ED93" s="282"/>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2"/>
      <c r="FE93" s="282"/>
      <c r="FF93" s="282"/>
      <c r="FG93" s="282"/>
      <c r="FH93" s="282"/>
      <c r="FI93" s="282"/>
      <c r="FJ93" s="282"/>
      <c r="FK93" s="282"/>
      <c r="FL93" s="282"/>
      <c r="FM93" s="282"/>
      <c r="FN93" s="282"/>
      <c r="FO93" s="282"/>
      <c r="FP93" s="282"/>
      <c r="FQ93" s="282"/>
      <c r="FR93" s="282"/>
      <c r="FS93" s="282"/>
      <c r="FT93" s="282"/>
      <c r="FU93" s="282"/>
      <c r="FV93" s="282"/>
      <c r="FW93" s="282"/>
      <c r="FX93" s="282"/>
      <c r="FY93" s="282"/>
      <c r="FZ93" s="282"/>
      <c r="GA93" s="282"/>
      <c r="GB93" s="282"/>
      <c r="GC93" s="282"/>
      <c r="GD93" s="282"/>
      <c r="GE93" s="282"/>
      <c r="GF93" s="282"/>
      <c r="GG93" s="282"/>
      <c r="GH93" s="282"/>
      <c r="GI93" s="282"/>
      <c r="GJ93" s="282"/>
      <c r="GK93" s="282"/>
      <c r="GL93" s="282"/>
      <c r="GM93" s="282"/>
      <c r="GN93" s="282"/>
      <c r="GO93" s="282"/>
      <c r="GP93" s="282"/>
      <c r="GQ93" s="282"/>
      <c r="GR93" s="282"/>
      <c r="GS93" s="282"/>
      <c r="GT93" s="282"/>
      <c r="GU93" s="282"/>
      <c r="GV93" s="282"/>
      <c r="GW93" s="282"/>
      <c r="GX93" s="282"/>
      <c r="GY93" s="282"/>
      <c r="GZ93" s="282"/>
      <c r="HA93" s="282"/>
      <c r="HB93" s="282"/>
      <c r="HC93" s="282"/>
      <c r="HD93" s="282"/>
      <c r="HE93" s="282"/>
      <c r="HF93" s="282"/>
      <c r="HG93" s="282"/>
      <c r="HH93" s="282"/>
      <c r="HI93" s="282"/>
      <c r="HJ93" s="282"/>
      <c r="HK93" s="282"/>
      <c r="HL93" s="282"/>
      <c r="HM93" s="282"/>
      <c r="HN93" s="282"/>
      <c r="HO93" s="282"/>
      <c r="HP93" s="282"/>
      <c r="HQ93" s="282"/>
      <c r="HR93" s="282"/>
      <c r="HS93" s="282"/>
      <c r="HT93" s="282"/>
      <c r="HU93" s="282"/>
      <c r="HV93" s="282"/>
      <c r="HW93" s="282"/>
      <c r="HX93" s="282"/>
      <c r="HY93" s="282"/>
      <c r="HZ93" s="282"/>
      <c r="IA93" s="282"/>
      <c r="IB93" s="282"/>
      <c r="IC93" s="282"/>
      <c r="ID93" s="282"/>
      <c r="IE93" s="282"/>
      <c r="IF93" s="282"/>
      <c r="IG93" s="282"/>
      <c r="IH93" s="282"/>
      <c r="II93" s="282"/>
      <c r="IJ93" s="282"/>
      <c r="IK93" s="282"/>
      <c r="IL93" s="282"/>
      <c r="IM93" s="282"/>
      <c r="IN93" s="282"/>
      <c r="IO93" s="282"/>
      <c r="IP93" s="282"/>
      <c r="IQ93" s="282"/>
      <c r="IR93" s="282"/>
      <c r="IS93" s="282"/>
      <c r="IT93" s="282"/>
      <c r="IU93" s="282"/>
      <c r="IV93" s="282"/>
      <c r="IW93" s="282"/>
      <c r="IX93" s="282"/>
      <c r="IY93" s="282"/>
      <c r="IZ93" s="282"/>
      <c r="JA93" s="282"/>
      <c r="JB93" s="282"/>
      <c r="JC93" s="282"/>
      <c r="JD93" s="282"/>
      <c r="JE93" s="282"/>
      <c r="JF93" s="282"/>
      <c r="JG93" s="282"/>
      <c r="JH93" s="282"/>
      <c r="JI93" s="282"/>
      <c r="JJ93" s="282"/>
      <c r="JK93" s="282"/>
      <c r="JL93" s="282"/>
      <c r="JM93" s="282"/>
      <c r="JN93" s="282"/>
      <c r="JO93" s="282"/>
      <c r="JP93" s="282"/>
      <c r="JQ93" s="282"/>
      <c r="JR93" s="282"/>
      <c r="JS93" s="282"/>
      <c r="JT93" s="282"/>
      <c r="JU93" s="282"/>
      <c r="JV93" s="282"/>
      <c r="JW93" s="282"/>
      <c r="JX93" s="282"/>
      <c r="JY93" s="282"/>
      <c r="JZ93" s="282"/>
      <c r="KA93" s="282"/>
      <c r="KB93" s="282"/>
      <c r="KC93" s="282"/>
      <c r="KD93" s="282"/>
      <c r="KE93" s="282"/>
      <c r="KF93" s="282"/>
      <c r="KG93" s="282"/>
      <c r="KH93" s="282"/>
      <c r="KI93" s="282"/>
      <c r="KJ93" s="282"/>
      <c r="KK93" s="282"/>
      <c r="KL93" s="282"/>
      <c r="KM93" s="282"/>
      <c r="KN93" s="282"/>
      <c r="KO93" s="282"/>
      <c r="KP93" s="282"/>
      <c r="KQ93" s="282"/>
      <c r="KR93" s="282"/>
      <c r="KS93" s="282"/>
      <c r="KT93" s="282"/>
      <c r="KU93" s="282"/>
      <c r="KV93" s="282"/>
      <c r="KW93" s="282"/>
      <c r="KX93" s="282"/>
      <c r="KY93" s="282"/>
      <c r="KZ93" s="282"/>
      <c r="LA93" s="282"/>
      <c r="LB93" s="282"/>
      <c r="LC93" s="282"/>
      <c r="LD93" s="282"/>
      <c r="LE93" s="282"/>
      <c r="LF93" s="282"/>
      <c r="LG93" s="282"/>
      <c r="LH93" s="282"/>
      <c r="LI93" s="282"/>
      <c r="LJ93" s="282"/>
      <c r="LK93" s="282"/>
      <c r="LL93" s="282"/>
      <c r="LM93" s="282"/>
      <c r="LN93" s="282"/>
      <c r="LO93" s="282"/>
      <c r="LP93" s="282"/>
      <c r="LQ93" s="282"/>
      <c r="LR93" s="282"/>
      <c r="LS93" s="282"/>
      <c r="LT93" s="282"/>
      <c r="LU93" s="282"/>
      <c r="LV93" s="282"/>
      <c r="LW93" s="282"/>
      <c r="LX93" s="282"/>
      <c r="LY93" s="282"/>
      <c r="LZ93" s="282"/>
      <c r="MA93" s="282"/>
      <c r="MB93" s="282"/>
      <c r="MC93" s="282"/>
      <c r="MD93" s="282"/>
      <c r="ME93" s="282"/>
      <c r="MF93" s="282"/>
      <c r="MG93" s="282"/>
      <c r="MH93" s="282"/>
      <c r="MI93" s="282"/>
      <c r="MJ93" s="282"/>
      <c r="MK93" s="282"/>
      <c r="ML93" s="282"/>
      <c r="MM93" s="282"/>
      <c r="MN93" s="282"/>
      <c r="MO93" s="282"/>
      <c r="MP93" s="282"/>
      <c r="MQ93" s="282"/>
      <c r="MR93" s="282"/>
      <c r="MS93" s="282"/>
      <c r="MT93" s="282"/>
      <c r="MU93" s="282"/>
      <c r="MV93" s="282"/>
      <c r="MW93" s="282"/>
      <c r="MX93" s="282"/>
      <c r="MY93" s="282"/>
      <c r="MZ93" s="282"/>
      <c r="NA93" s="282"/>
      <c r="NB93" s="282"/>
      <c r="NC93" s="282"/>
      <c r="ND93" s="282"/>
      <c r="NE93" s="282"/>
      <c r="NF93" s="282"/>
      <c r="NG93" s="282"/>
      <c r="NH93" s="282"/>
      <c r="NI93" s="282"/>
      <c r="NJ93" s="282"/>
      <c r="NK93" s="282"/>
      <c r="NL93" s="282"/>
      <c r="NM93" s="282"/>
      <c r="NN93" s="282"/>
      <c r="NO93" s="282"/>
      <c r="NP93" s="282"/>
      <c r="NQ93" s="282"/>
      <c r="NR93" s="282"/>
      <c r="NS93" s="282"/>
      <c r="NT93" s="282"/>
      <c r="NU93" s="282"/>
      <c r="NV93" s="282"/>
      <c r="NW93" s="282"/>
      <c r="NX93" s="282"/>
      <c r="NY93" s="282"/>
      <c r="NZ93" s="282"/>
      <c r="OA93" s="282"/>
      <c r="OB93" s="282"/>
      <c r="OC93" s="282"/>
      <c r="OD93" s="282"/>
      <c r="OE93" s="282"/>
      <c r="OF93" s="282"/>
      <c r="OG93" s="282"/>
      <c r="OH93" s="282"/>
      <c r="OI93" s="282"/>
      <c r="OJ93" s="282"/>
      <c r="OK93" s="282"/>
      <c r="OL93" s="282"/>
      <c r="OM93" s="282"/>
      <c r="ON93" s="282"/>
      <c r="OO93" s="282"/>
      <c r="OP93" s="282"/>
      <c r="OQ93" s="282"/>
      <c r="OR93" s="282"/>
      <c r="OS93" s="282"/>
      <c r="OT93" s="282"/>
      <c r="OU93" s="282"/>
      <c r="OV93" s="282"/>
      <c r="OW93" s="282"/>
      <c r="OX93" s="282"/>
      <c r="OY93" s="282"/>
      <c r="OZ93" s="282"/>
      <c r="PA93" s="282"/>
      <c r="PB93" s="282"/>
      <c r="PC93" s="282"/>
      <c r="PD93" s="282"/>
      <c r="PE93" s="282"/>
      <c r="PF93" s="282"/>
      <c r="PG93" s="282"/>
      <c r="PH93" s="282"/>
      <c r="PI93" s="282"/>
      <c r="PJ93" s="282"/>
      <c r="PK93" s="282"/>
      <c r="PL93" s="282"/>
      <c r="PM93" s="282"/>
      <c r="PN93" s="282"/>
      <c r="PO93" s="282"/>
      <c r="PP93" s="282"/>
      <c r="PQ93" s="282"/>
      <c r="PR93" s="282"/>
      <c r="PS93" s="282"/>
      <c r="PT93" s="282"/>
      <c r="PU93" s="282"/>
      <c r="PV93" s="282"/>
      <c r="PW93" s="282"/>
      <c r="PX93" s="282"/>
      <c r="PY93" s="282"/>
      <c r="PZ93" s="282"/>
      <c r="QA93" s="282"/>
      <c r="QB93" s="282"/>
      <c r="QC93" s="282"/>
      <c r="QD93" s="282"/>
      <c r="QE93" s="282"/>
      <c r="QF93" s="282"/>
      <c r="QG93" s="282"/>
      <c r="QH93" s="282"/>
      <c r="QI93" s="282"/>
      <c r="QJ93" s="282"/>
      <c r="QK93" s="282"/>
      <c r="QL93" s="282"/>
      <c r="QM93" s="282"/>
      <c r="QN93" s="282"/>
      <c r="QO93" s="282"/>
      <c r="QP93" s="282"/>
      <c r="QQ93" s="282"/>
      <c r="QR93" s="282"/>
      <c r="QS93" s="282"/>
      <c r="QT93" s="282"/>
      <c r="QU93" s="282"/>
      <c r="QV93" s="282"/>
      <c r="QW93" s="282"/>
      <c r="QX93" s="282"/>
      <c r="QY93" s="282"/>
      <c r="QZ93" s="282"/>
      <c r="RA93" s="282"/>
      <c r="RB93" s="282"/>
      <c r="RC93" s="282"/>
      <c r="RD93" s="282"/>
      <c r="RE93" s="282"/>
      <c r="RF93" s="282"/>
      <c r="RG93" s="282"/>
      <c r="RH93" s="282"/>
      <c r="RI93" s="282"/>
      <c r="RJ93" s="282"/>
      <c r="RK93" s="282"/>
      <c r="RL93" s="282"/>
      <c r="RM93" s="282"/>
      <c r="RN93" s="282"/>
      <c r="RO93" s="282"/>
      <c r="RP93" s="282"/>
      <c r="RQ93" s="282"/>
      <c r="RR93" s="282"/>
      <c r="RS93" s="282"/>
      <c r="RT93" s="282"/>
      <c r="RU93" s="282"/>
      <c r="RV93" s="282"/>
      <c r="RW93" s="282"/>
      <c r="RX93" s="282"/>
      <c r="RY93" s="282"/>
      <c r="RZ93" s="282"/>
      <c r="SA93" s="282"/>
      <c r="SB93" s="282"/>
      <c r="SC93" s="282"/>
      <c r="SD93" s="282"/>
      <c r="SE93" s="282"/>
      <c r="SF93" s="282"/>
      <c r="SG93" s="282"/>
      <c r="SH93" s="282"/>
      <c r="SI93" s="282"/>
      <c r="SJ93" s="282"/>
      <c r="SK93" s="282"/>
      <c r="SL93" s="282"/>
      <c r="SM93" s="282"/>
      <c r="SN93" s="282"/>
      <c r="SO93" s="282"/>
      <c r="SP93" s="282"/>
      <c r="SQ93" s="282"/>
      <c r="SR93" s="282"/>
      <c r="SS93" s="282"/>
      <c r="ST93" s="282"/>
      <c r="SU93" s="282"/>
      <c r="SV93" s="282"/>
      <c r="SW93" s="282"/>
      <c r="SX93" s="282"/>
      <c r="SY93" s="282"/>
      <c r="SZ93" s="282"/>
      <c r="TA93" s="282"/>
      <c r="TB93" s="282"/>
      <c r="TC93" s="282"/>
      <c r="TD93" s="282"/>
      <c r="TE93" s="282"/>
      <c r="TF93" s="282"/>
      <c r="TG93" s="282"/>
      <c r="TH93" s="282"/>
      <c r="TI93" s="282"/>
      <c r="TJ93" s="282"/>
      <c r="TK93" s="282"/>
      <c r="TL93" s="282"/>
      <c r="TM93" s="282"/>
      <c r="TN93" s="282"/>
      <c r="TO93" s="282"/>
      <c r="TP93" s="282"/>
      <c r="TQ93" s="282"/>
      <c r="TR93" s="282"/>
      <c r="TS93" s="282"/>
      <c r="TT93" s="282"/>
      <c r="TU93" s="282"/>
      <c r="TV93" s="282"/>
      <c r="TW93" s="282"/>
      <c r="TX93" s="282"/>
      <c r="TY93" s="282"/>
      <c r="TZ93" s="282"/>
      <c r="UA93" s="282"/>
      <c r="UB93" s="282"/>
      <c r="UC93" s="282"/>
      <c r="UD93" s="282"/>
      <c r="UE93" s="282"/>
      <c r="UF93" s="282"/>
      <c r="UG93" s="282"/>
      <c r="UH93" s="282"/>
      <c r="UI93" s="282"/>
      <c r="UJ93" s="282"/>
      <c r="UK93" s="282"/>
      <c r="UL93" s="282"/>
      <c r="UM93" s="282"/>
      <c r="UN93" s="282"/>
      <c r="UO93" s="282"/>
      <c r="UP93" s="282"/>
      <c r="UQ93" s="282"/>
      <c r="UR93" s="282"/>
      <c r="US93" s="282"/>
      <c r="UT93" s="282"/>
      <c r="UU93" s="282"/>
      <c r="UV93" s="282"/>
      <c r="UW93" s="282"/>
      <c r="UX93" s="282"/>
      <c r="UY93" s="282"/>
      <c r="UZ93" s="282"/>
      <c r="VA93" s="282"/>
      <c r="VB93" s="282"/>
      <c r="VC93" s="282"/>
      <c r="VD93" s="282"/>
      <c r="VE93" s="282"/>
      <c r="VF93" s="282"/>
      <c r="VG93" s="282"/>
      <c r="VH93" s="282"/>
      <c r="VI93" s="282"/>
      <c r="VJ93" s="282"/>
      <c r="VK93" s="282"/>
      <c r="VL93" s="282"/>
      <c r="VM93" s="282"/>
      <c r="VN93" s="282"/>
      <c r="VO93" s="282"/>
      <c r="VP93" s="282"/>
      <c r="VQ93" s="282"/>
      <c r="VR93" s="282"/>
      <c r="VS93" s="282"/>
      <c r="VT93" s="282"/>
      <c r="VU93" s="282"/>
      <c r="VV93" s="282"/>
      <c r="VW93" s="282"/>
      <c r="VX93" s="282"/>
      <c r="VY93" s="282"/>
      <c r="VZ93" s="282"/>
      <c r="WA93" s="282"/>
      <c r="WB93" s="282"/>
      <c r="WC93" s="282"/>
      <c r="WD93" s="282"/>
      <c r="WE93" s="282"/>
      <c r="WF93" s="282"/>
      <c r="WG93" s="282"/>
      <c r="WH93" s="282"/>
      <c r="WI93" s="282"/>
      <c r="WJ93" s="282"/>
      <c r="WK93" s="282"/>
      <c r="WL93" s="282"/>
      <c r="WM93" s="282"/>
      <c r="WN93" s="282"/>
      <c r="WO93" s="282"/>
      <c r="WP93" s="282"/>
      <c r="WQ93" s="282"/>
      <c r="WR93" s="282"/>
      <c r="WS93" s="282"/>
      <c r="WT93" s="282"/>
      <c r="WU93" s="282"/>
      <c r="WV93" s="282"/>
      <c r="WW93" s="282"/>
      <c r="WX93" s="282"/>
      <c r="WY93" s="282"/>
      <c r="WZ93" s="282"/>
      <c r="XA93" s="282"/>
      <c r="XB93" s="282"/>
      <c r="XC93" s="282"/>
      <c r="XD93" s="282"/>
      <c r="XE93" s="282"/>
      <c r="XF93" s="282"/>
      <c r="XG93" s="282"/>
      <c r="XH93" s="282"/>
      <c r="XI93" s="282"/>
      <c r="XJ93" s="282"/>
      <c r="XK93" s="282"/>
      <c r="XL93" s="282"/>
      <c r="XM93" s="282"/>
      <c r="XN93" s="282"/>
      <c r="XO93" s="282"/>
      <c r="XP93" s="282"/>
      <c r="XQ93" s="282"/>
      <c r="XR93" s="282"/>
      <c r="XS93" s="282"/>
      <c r="XT93" s="282"/>
      <c r="XU93" s="282"/>
      <c r="XV93" s="282"/>
      <c r="XW93" s="282"/>
      <c r="XX93" s="282"/>
      <c r="XY93" s="282"/>
      <c r="XZ93" s="282"/>
      <c r="YA93" s="282"/>
      <c r="YB93" s="282"/>
      <c r="YC93" s="282"/>
      <c r="YD93" s="282"/>
      <c r="YE93" s="282"/>
      <c r="YF93" s="282"/>
      <c r="YG93" s="282"/>
      <c r="YH93" s="282"/>
      <c r="YI93" s="282"/>
      <c r="YJ93" s="282"/>
      <c r="YK93" s="282"/>
      <c r="YL93" s="282"/>
      <c r="YM93" s="282"/>
      <c r="YN93" s="282"/>
      <c r="YO93" s="282"/>
      <c r="YP93" s="282"/>
      <c r="YQ93" s="282"/>
      <c r="YR93" s="282"/>
      <c r="YS93" s="282"/>
      <c r="YT93" s="282"/>
      <c r="YU93" s="282"/>
      <c r="YV93" s="282"/>
      <c r="YW93" s="282"/>
      <c r="YX93" s="282"/>
      <c r="YY93" s="282"/>
      <c r="YZ93" s="282"/>
      <c r="ZA93" s="282"/>
      <c r="ZB93" s="282"/>
      <c r="ZC93" s="282"/>
      <c r="ZD93" s="282"/>
      <c r="ZE93" s="282"/>
      <c r="ZF93" s="282"/>
      <c r="ZG93" s="282"/>
      <c r="ZH93" s="282"/>
      <c r="ZI93" s="282"/>
      <c r="ZJ93" s="282"/>
      <c r="ZK93" s="282"/>
      <c r="ZL93" s="282"/>
      <c r="ZM93" s="282"/>
      <c r="ZN93" s="282"/>
      <c r="ZO93" s="282"/>
      <c r="ZP93" s="282"/>
      <c r="ZQ93" s="282"/>
      <c r="ZR93" s="282"/>
      <c r="ZS93" s="282"/>
      <c r="ZT93" s="282"/>
      <c r="ZU93" s="282"/>
      <c r="ZV93" s="282"/>
      <c r="ZW93" s="282"/>
      <c r="ZX93" s="282"/>
      <c r="ZY93" s="282"/>
      <c r="ZZ93" s="282"/>
      <c r="AAA93" s="282"/>
      <c r="AAB93" s="282"/>
      <c r="AAC93" s="282"/>
      <c r="AAD93" s="282"/>
      <c r="AAE93" s="282"/>
      <c r="AAF93" s="282"/>
      <c r="AAG93" s="282"/>
      <c r="AAH93" s="282"/>
      <c r="AAI93" s="282"/>
      <c r="AAJ93" s="282"/>
      <c r="AAK93" s="282"/>
      <c r="AAL93" s="282"/>
      <c r="AAM93" s="282"/>
      <c r="AAN93" s="282"/>
      <c r="AAO93" s="282"/>
      <c r="AAP93" s="282"/>
      <c r="AAQ93" s="282"/>
      <c r="AAR93" s="282"/>
      <c r="AAS93" s="282"/>
      <c r="AAT93" s="282"/>
      <c r="AAU93" s="282"/>
      <c r="AAV93" s="282"/>
      <c r="AAW93" s="282"/>
      <c r="AAX93" s="282"/>
      <c r="AAY93" s="282"/>
      <c r="AAZ93" s="282"/>
      <c r="ABA93" s="282"/>
      <c r="ABB93" s="282"/>
      <c r="ABC93" s="282"/>
      <c r="ABD93" s="282"/>
      <c r="ABE93" s="282"/>
      <c r="ABF93" s="282"/>
      <c r="ABG93" s="282"/>
      <c r="ABH93" s="282"/>
      <c r="ABI93" s="282"/>
      <c r="ABJ93" s="282"/>
      <c r="ABK93" s="282"/>
      <c r="ABL93" s="282"/>
      <c r="ABM93" s="282"/>
      <c r="ABN93" s="282"/>
      <c r="ABO93" s="282"/>
      <c r="ABP93" s="282"/>
      <c r="ABQ93" s="282"/>
      <c r="ABR93" s="282"/>
      <c r="ABS93" s="282"/>
      <c r="ABT93" s="282"/>
      <c r="ABU93" s="282"/>
      <c r="ABV93" s="282"/>
      <c r="ABW93" s="282"/>
      <c r="ABX93" s="282"/>
      <c r="ABY93" s="282"/>
      <c r="ABZ93" s="282"/>
      <c r="ACA93" s="282"/>
      <c r="ACB93" s="282"/>
      <c r="ACC93" s="282"/>
      <c r="ACD93" s="282"/>
      <c r="ACE93" s="282"/>
      <c r="ACF93" s="282"/>
      <c r="ACG93" s="282"/>
      <c r="ACH93" s="282"/>
      <c r="ACI93" s="282"/>
      <c r="ACJ93" s="282"/>
      <c r="ACK93" s="282"/>
      <c r="ACL93" s="282"/>
      <c r="ACM93" s="282"/>
      <c r="ACN93" s="282"/>
      <c r="ACO93" s="282"/>
      <c r="ACP93" s="282"/>
      <c r="ACQ93" s="282"/>
      <c r="ACR93" s="282"/>
      <c r="ACS93" s="282"/>
      <c r="ACT93" s="282"/>
      <c r="ACU93" s="282"/>
      <c r="ACV93" s="282"/>
      <c r="ACW93" s="282"/>
      <c r="ACX93" s="282"/>
      <c r="ACY93" s="282"/>
      <c r="ACZ93" s="282"/>
      <c r="ADA93" s="282"/>
      <c r="ADB93" s="282"/>
      <c r="ADC93" s="282"/>
      <c r="ADD93" s="282"/>
      <c r="ADE93" s="282"/>
      <c r="ADF93" s="282"/>
      <c r="ADG93" s="282"/>
      <c r="ADH93" s="282"/>
      <c r="ADI93" s="282"/>
      <c r="ADJ93" s="282"/>
      <c r="ADK93" s="282"/>
      <c r="ADL93" s="282"/>
      <c r="ADM93" s="282"/>
      <c r="ADN93" s="282"/>
      <c r="ADO93" s="282"/>
      <c r="ADP93" s="282"/>
      <c r="ADQ93" s="282"/>
      <c r="ADR93" s="282"/>
      <c r="ADS93" s="282"/>
      <c r="ADT93" s="282"/>
      <c r="ADU93" s="282"/>
      <c r="ADV93" s="282"/>
      <c r="ADW93" s="282"/>
      <c r="ADX93" s="282"/>
      <c r="ADY93" s="282"/>
      <c r="ADZ93" s="282"/>
      <c r="AEA93" s="282"/>
      <c r="AEB93" s="282"/>
      <c r="AEC93" s="282"/>
      <c r="AED93" s="282"/>
      <c r="AEE93" s="282"/>
      <c r="AEF93" s="282"/>
      <c r="AEG93" s="282"/>
      <c r="AEH93" s="282"/>
      <c r="AEI93" s="282"/>
      <c r="AEJ93" s="282"/>
      <c r="AEK93" s="282"/>
      <c r="AEL93" s="282"/>
      <c r="AEM93" s="282"/>
      <c r="AEN93" s="282"/>
      <c r="AEO93" s="282"/>
      <c r="AEP93" s="282"/>
      <c r="AEQ93" s="282"/>
      <c r="AER93" s="282"/>
      <c r="AES93" s="282"/>
      <c r="AET93" s="282"/>
      <c r="AEU93" s="282"/>
      <c r="AEV93" s="282"/>
      <c r="AEW93" s="282"/>
      <c r="AEX93" s="282"/>
      <c r="AEY93" s="282"/>
      <c r="AEZ93" s="282"/>
      <c r="AFA93" s="282"/>
      <c r="AFB93" s="282"/>
      <c r="AFC93" s="282"/>
      <c r="AFD93" s="282"/>
      <c r="AFE93" s="282"/>
      <c r="AFF93" s="282"/>
      <c r="AFG93" s="282"/>
      <c r="AFH93" s="282"/>
      <c r="AFI93" s="282"/>
      <c r="AFJ93" s="282"/>
      <c r="AFK93" s="282"/>
      <c r="AFL93" s="282"/>
      <c r="AFM93" s="282"/>
      <c r="AFN93" s="282"/>
      <c r="AFO93" s="282"/>
      <c r="AFP93" s="282"/>
      <c r="AFQ93" s="282"/>
      <c r="AFR93" s="282"/>
      <c r="AFS93" s="282"/>
      <c r="AFT93" s="282"/>
      <c r="AFU93" s="282"/>
      <c r="AFV93" s="282"/>
      <c r="AFW93" s="282"/>
      <c r="AFX93" s="282"/>
      <c r="AFY93" s="282"/>
      <c r="AFZ93" s="282"/>
      <c r="AGA93" s="282"/>
      <c r="AGB93" s="282"/>
      <c r="AGC93" s="282"/>
      <c r="AGD93" s="282"/>
      <c r="AGE93" s="282"/>
      <c r="AGF93" s="282"/>
      <c r="AGG93" s="282"/>
      <c r="AGH93" s="282"/>
      <c r="AGI93" s="282"/>
      <c r="AGJ93" s="282"/>
      <c r="AGK93" s="282"/>
      <c r="AGL93" s="282"/>
      <c r="AGM93" s="282"/>
      <c r="AGN93" s="282"/>
      <c r="AGO93" s="282"/>
      <c r="AGP93" s="282"/>
      <c r="AGQ93" s="282"/>
      <c r="AGR93" s="282"/>
      <c r="AGS93" s="282"/>
      <c r="AGT93" s="282"/>
      <c r="AGU93" s="282"/>
      <c r="AGV93" s="282"/>
      <c r="AGW93" s="282"/>
      <c r="AGX93" s="282"/>
      <c r="AGY93" s="282"/>
      <c r="AGZ93" s="282"/>
      <c r="AHA93" s="282"/>
      <c r="AHB93" s="282"/>
      <c r="AHC93" s="282"/>
      <c r="AHD93" s="282"/>
      <c r="AHE93" s="282"/>
      <c r="AHF93" s="282"/>
      <c r="AHG93" s="282"/>
      <c r="AHH93" s="282"/>
      <c r="AHI93" s="282"/>
      <c r="AHJ93" s="282"/>
      <c r="AHK93" s="282"/>
      <c r="AHL93" s="282"/>
      <c r="AHM93" s="282"/>
      <c r="AHN93" s="282"/>
      <c r="AHO93" s="282"/>
      <c r="AHP93" s="282"/>
      <c r="AHQ93" s="282"/>
      <c r="AHR93" s="282"/>
      <c r="AHS93" s="282"/>
      <c r="AHT93" s="282"/>
      <c r="AHU93" s="282"/>
      <c r="AHV93" s="282"/>
      <c r="AHW93" s="282"/>
      <c r="AHX93" s="282"/>
      <c r="AHY93" s="282"/>
      <c r="AHZ93" s="282"/>
      <c r="AIA93" s="282"/>
      <c r="AIB93" s="282"/>
      <c r="AIC93" s="282"/>
      <c r="AID93" s="282"/>
      <c r="AIE93" s="282"/>
      <c r="AIF93" s="282"/>
      <c r="AIG93" s="282"/>
      <c r="AIH93" s="282"/>
      <c r="AII93" s="282"/>
      <c r="AIJ93" s="282"/>
      <c r="AIK93" s="282"/>
      <c r="AIL93" s="282"/>
      <c r="AIM93" s="282"/>
      <c r="AIN93" s="282"/>
      <c r="AIO93" s="282"/>
      <c r="AIP93" s="282"/>
      <c r="AIQ93" s="282"/>
      <c r="AIR93" s="282"/>
      <c r="AIS93" s="282"/>
      <c r="AIT93" s="282"/>
      <c r="AIU93" s="282"/>
      <c r="AIV93" s="282"/>
      <c r="AIW93" s="282"/>
      <c r="AIX93" s="282"/>
      <c r="AIY93" s="282"/>
      <c r="AIZ93" s="282"/>
      <c r="AJA93" s="282"/>
      <c r="AJB93" s="282"/>
      <c r="AJC93" s="282"/>
      <c r="AJD93" s="282"/>
      <c r="AJE93" s="282"/>
      <c r="AJF93" s="282"/>
      <c r="AJG93" s="282"/>
      <c r="AJH93" s="282"/>
      <c r="AJI93" s="282"/>
      <c r="AJJ93" s="282"/>
      <c r="AJK93" s="282"/>
      <c r="AJL93" s="282"/>
      <c r="AJM93" s="282"/>
      <c r="AJN93" s="282"/>
      <c r="AJO93" s="282"/>
      <c r="AJP93" s="282"/>
      <c r="AJQ93" s="282"/>
      <c r="AJR93" s="282"/>
      <c r="AJS93" s="282"/>
      <c r="AJT93" s="282"/>
      <c r="AJU93" s="282"/>
      <c r="AJV93" s="282"/>
      <c r="AJW93" s="282"/>
      <c r="AJX93" s="282"/>
      <c r="AJY93" s="282"/>
      <c r="AJZ93" s="282"/>
      <c r="AKA93" s="282"/>
      <c r="AKB93" s="282"/>
      <c r="AKC93" s="282"/>
      <c r="AKD93" s="282"/>
      <c r="AKE93" s="282"/>
      <c r="AKF93" s="282"/>
      <c r="AKG93" s="282"/>
      <c r="AKH93" s="282"/>
      <c r="AKI93" s="282"/>
      <c r="AKJ93" s="282"/>
      <c r="AKK93" s="282"/>
      <c r="AKL93" s="282"/>
      <c r="AKM93" s="282"/>
      <c r="AKN93" s="282"/>
      <c r="AKO93" s="282"/>
      <c r="AKP93" s="282"/>
      <c r="AKQ93" s="282"/>
      <c r="AKR93" s="282"/>
      <c r="AKS93" s="282"/>
      <c r="AKT93" s="282"/>
      <c r="AKU93" s="282"/>
      <c r="AKV93" s="282"/>
      <c r="AKW93" s="282"/>
      <c r="AKX93" s="282"/>
      <c r="AKY93" s="282"/>
      <c r="AKZ93" s="282"/>
      <c r="ALA93" s="282"/>
      <c r="ALB93" s="282"/>
      <c r="ALC93" s="282"/>
      <c r="ALD93" s="282"/>
      <c r="ALE93" s="282"/>
      <c r="ALF93" s="282"/>
      <c r="ALG93" s="282"/>
      <c r="ALH93" s="282"/>
      <c r="ALI93" s="282"/>
      <c r="ALJ93" s="282"/>
      <c r="ALK93" s="282"/>
      <c r="ALL93" s="282"/>
      <c r="ALM93" s="282"/>
      <c r="ALN93" s="282"/>
      <c r="ALO93" s="282"/>
      <c r="ALP93" s="282"/>
      <c r="ALQ93" s="282"/>
      <c r="ALR93" s="282"/>
      <c r="ALS93" s="282"/>
      <c r="ALT93" s="282"/>
      <c r="ALU93" s="282"/>
      <c r="ALV93" s="282"/>
      <c r="ALW93" s="282"/>
      <c r="ALX93" s="282"/>
      <c r="ALY93" s="282"/>
      <c r="ALZ93" s="282"/>
      <c r="AMA93" s="282"/>
    </row>
    <row r="94" spans="1:1015" ht="53.6">
      <c r="A94" s="237"/>
      <c r="B94" s="233" t="s">
        <v>230</v>
      </c>
      <c r="C94" s="233"/>
      <c r="D94" s="233"/>
      <c r="E94" s="249"/>
      <c r="F94" s="255"/>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c r="EI94" s="233"/>
      <c r="EJ94" s="233"/>
      <c r="EK94" s="233"/>
      <c r="EL94" s="233"/>
      <c r="EM94" s="233"/>
      <c r="EN94" s="233"/>
      <c r="EO94" s="233"/>
      <c r="EP94" s="233"/>
      <c r="EQ94" s="233"/>
      <c r="ER94" s="233"/>
      <c r="ES94" s="233"/>
      <c r="ET94" s="233"/>
      <c r="EU94" s="233"/>
      <c r="EV94" s="233"/>
      <c r="EW94" s="233"/>
      <c r="EX94" s="233"/>
      <c r="EY94" s="233"/>
      <c r="EZ94" s="233"/>
      <c r="FA94" s="233"/>
      <c r="FB94" s="233"/>
      <c r="FC94" s="233"/>
      <c r="FD94" s="233"/>
      <c r="FE94" s="233"/>
      <c r="FF94" s="233"/>
      <c r="FG94" s="233"/>
      <c r="FH94" s="233"/>
      <c r="FI94" s="233"/>
      <c r="FJ94" s="233"/>
      <c r="FK94" s="233"/>
      <c r="FL94" s="233"/>
      <c r="FM94" s="233"/>
      <c r="FN94" s="233"/>
      <c r="FO94" s="233"/>
      <c r="FP94" s="233"/>
      <c r="FQ94" s="233"/>
      <c r="FR94" s="233"/>
      <c r="FS94" s="233"/>
      <c r="FT94" s="233"/>
      <c r="FU94" s="233"/>
      <c r="FV94" s="233"/>
      <c r="FW94" s="233"/>
      <c r="FX94" s="233"/>
      <c r="FY94" s="233"/>
      <c r="FZ94" s="233"/>
      <c r="GA94" s="233"/>
      <c r="GB94" s="233"/>
      <c r="GC94" s="233"/>
      <c r="GD94" s="233"/>
      <c r="GE94" s="233"/>
      <c r="GF94" s="233"/>
      <c r="GG94" s="233"/>
      <c r="GH94" s="233"/>
      <c r="GI94" s="233"/>
      <c r="GJ94" s="233"/>
      <c r="GK94" s="233"/>
      <c r="GL94" s="233"/>
      <c r="GM94" s="233"/>
      <c r="GN94" s="233"/>
      <c r="GO94" s="233"/>
      <c r="GP94" s="233"/>
      <c r="GQ94" s="233"/>
      <c r="GR94" s="233"/>
      <c r="GS94" s="233"/>
      <c r="GT94" s="233"/>
      <c r="GU94" s="233"/>
      <c r="GV94" s="233"/>
      <c r="GW94" s="233"/>
      <c r="GX94" s="233"/>
      <c r="GY94" s="233"/>
      <c r="GZ94" s="233"/>
      <c r="HA94" s="233"/>
      <c r="HB94" s="233"/>
      <c r="HC94" s="233"/>
      <c r="HD94" s="233"/>
      <c r="HE94" s="233"/>
      <c r="HF94" s="233"/>
      <c r="HG94" s="233"/>
      <c r="HH94" s="233"/>
      <c r="HI94" s="233"/>
      <c r="HJ94" s="233"/>
      <c r="HK94" s="233"/>
      <c r="HL94" s="233"/>
      <c r="HM94" s="233"/>
      <c r="HN94" s="233"/>
      <c r="HO94" s="233"/>
      <c r="HP94" s="233"/>
      <c r="HQ94" s="233"/>
      <c r="HR94" s="233"/>
      <c r="HS94" s="233"/>
      <c r="HT94" s="233"/>
      <c r="HU94" s="233"/>
      <c r="HV94" s="233"/>
      <c r="HW94" s="233"/>
      <c r="HX94" s="233"/>
      <c r="HY94" s="233"/>
      <c r="HZ94" s="233"/>
      <c r="IA94" s="233"/>
      <c r="IB94" s="233"/>
      <c r="IC94" s="233"/>
      <c r="ID94" s="233"/>
      <c r="IE94" s="233"/>
      <c r="IF94" s="233"/>
      <c r="IG94" s="233"/>
      <c r="IH94" s="233"/>
      <c r="II94" s="233"/>
      <c r="IJ94" s="233"/>
      <c r="IK94" s="233"/>
      <c r="IL94" s="233"/>
      <c r="IM94" s="233"/>
      <c r="IN94" s="233"/>
      <c r="IO94" s="233"/>
      <c r="IP94" s="233"/>
      <c r="IQ94" s="233"/>
      <c r="IR94" s="233"/>
      <c r="IS94" s="233"/>
      <c r="IT94" s="233"/>
      <c r="IU94" s="233"/>
      <c r="IV94" s="233"/>
      <c r="IW94" s="233"/>
      <c r="IX94" s="233"/>
      <c r="IY94" s="233"/>
      <c r="IZ94" s="233"/>
      <c r="JA94" s="233"/>
      <c r="JB94" s="233"/>
      <c r="JC94" s="233"/>
      <c r="JD94" s="233"/>
      <c r="JE94" s="233"/>
      <c r="JF94" s="233"/>
      <c r="JG94" s="233"/>
      <c r="JH94" s="233"/>
      <c r="JI94" s="233"/>
      <c r="JJ94" s="233"/>
      <c r="JK94" s="233"/>
      <c r="JL94" s="233"/>
      <c r="JM94" s="233"/>
      <c r="JN94" s="233"/>
      <c r="JO94" s="233"/>
      <c r="JP94" s="233"/>
      <c r="JQ94" s="233"/>
      <c r="JR94" s="233"/>
      <c r="JS94" s="233"/>
      <c r="JT94" s="233"/>
      <c r="JU94" s="233"/>
      <c r="JV94" s="233"/>
      <c r="JW94" s="233"/>
      <c r="JX94" s="233"/>
      <c r="JY94" s="233"/>
      <c r="JZ94" s="233"/>
      <c r="KA94" s="233"/>
      <c r="KB94" s="233"/>
      <c r="KC94" s="233"/>
      <c r="KD94" s="233"/>
      <c r="KE94" s="233"/>
      <c r="KF94" s="233"/>
      <c r="KG94" s="233"/>
      <c r="KH94" s="233"/>
      <c r="KI94" s="233"/>
      <c r="KJ94" s="233"/>
      <c r="KK94" s="233"/>
      <c r="KL94" s="233"/>
      <c r="KM94" s="233"/>
      <c r="KN94" s="233"/>
      <c r="KO94" s="233"/>
      <c r="KP94" s="233"/>
      <c r="KQ94" s="233"/>
      <c r="KR94" s="233"/>
      <c r="KS94" s="233"/>
      <c r="KT94" s="233"/>
      <c r="KU94" s="233"/>
      <c r="KV94" s="233"/>
      <c r="KW94" s="233"/>
      <c r="KX94" s="233"/>
      <c r="KY94" s="233"/>
      <c r="KZ94" s="233"/>
      <c r="LA94" s="233"/>
      <c r="LB94" s="233"/>
      <c r="LC94" s="233"/>
      <c r="LD94" s="233"/>
      <c r="LE94" s="233"/>
      <c r="LF94" s="233"/>
      <c r="LG94" s="233"/>
      <c r="LH94" s="233"/>
      <c r="LI94" s="233"/>
      <c r="LJ94" s="233"/>
      <c r="LK94" s="233"/>
      <c r="LL94" s="233"/>
      <c r="LM94" s="233"/>
      <c r="LN94" s="233"/>
      <c r="LO94" s="233"/>
      <c r="LP94" s="233"/>
      <c r="LQ94" s="233"/>
      <c r="LR94" s="233"/>
      <c r="LS94" s="233"/>
      <c r="LT94" s="233"/>
      <c r="LU94" s="233"/>
      <c r="LV94" s="233"/>
      <c r="LW94" s="233"/>
      <c r="LX94" s="233"/>
      <c r="LY94" s="233"/>
      <c r="LZ94" s="233"/>
      <c r="MA94" s="233"/>
      <c r="MB94" s="233"/>
      <c r="MC94" s="233"/>
      <c r="MD94" s="233"/>
      <c r="ME94" s="233"/>
      <c r="MF94" s="233"/>
      <c r="MG94" s="233"/>
      <c r="MH94" s="233"/>
      <c r="MI94" s="233"/>
      <c r="MJ94" s="233"/>
      <c r="MK94" s="233"/>
      <c r="ML94" s="233"/>
      <c r="MM94" s="233"/>
      <c r="MN94" s="233"/>
      <c r="MO94" s="233"/>
      <c r="MP94" s="233"/>
      <c r="MQ94" s="233"/>
      <c r="MR94" s="233"/>
      <c r="MS94" s="233"/>
      <c r="MT94" s="233"/>
      <c r="MU94" s="233"/>
      <c r="MV94" s="233"/>
      <c r="MW94" s="233"/>
      <c r="MX94" s="233"/>
      <c r="MY94" s="233"/>
      <c r="MZ94" s="233"/>
      <c r="NA94" s="233"/>
      <c r="NB94" s="233"/>
      <c r="NC94" s="233"/>
      <c r="ND94" s="233"/>
      <c r="NE94" s="233"/>
      <c r="NF94" s="233"/>
      <c r="NG94" s="233"/>
      <c r="NH94" s="233"/>
      <c r="NI94" s="233"/>
      <c r="NJ94" s="233"/>
      <c r="NK94" s="233"/>
      <c r="NL94" s="233"/>
      <c r="NM94" s="233"/>
      <c r="NN94" s="233"/>
      <c r="NO94" s="233"/>
      <c r="NP94" s="233"/>
      <c r="NQ94" s="233"/>
      <c r="NR94" s="233"/>
      <c r="NS94" s="233"/>
      <c r="NT94" s="233"/>
      <c r="NU94" s="233"/>
      <c r="NV94" s="233"/>
      <c r="NW94" s="233"/>
      <c r="NX94" s="233"/>
      <c r="NY94" s="233"/>
      <c r="NZ94" s="233"/>
      <c r="OA94" s="233"/>
      <c r="OB94" s="233"/>
      <c r="OC94" s="233"/>
      <c r="OD94" s="233"/>
      <c r="OE94" s="233"/>
      <c r="OF94" s="233"/>
      <c r="OG94" s="233"/>
      <c r="OH94" s="233"/>
      <c r="OI94" s="233"/>
      <c r="OJ94" s="233"/>
      <c r="OK94" s="233"/>
      <c r="OL94" s="233"/>
      <c r="OM94" s="233"/>
      <c r="ON94" s="233"/>
      <c r="OO94" s="233"/>
      <c r="OP94" s="233"/>
      <c r="OQ94" s="233"/>
      <c r="OR94" s="233"/>
      <c r="OS94" s="233"/>
      <c r="OT94" s="233"/>
      <c r="OU94" s="233"/>
      <c r="OV94" s="233"/>
      <c r="OW94" s="233"/>
      <c r="OX94" s="233"/>
      <c r="OY94" s="233"/>
      <c r="OZ94" s="233"/>
      <c r="PA94" s="233"/>
      <c r="PB94" s="233"/>
      <c r="PC94" s="233"/>
      <c r="PD94" s="233"/>
      <c r="PE94" s="233"/>
      <c r="PF94" s="233"/>
      <c r="PG94" s="233"/>
      <c r="PH94" s="233"/>
      <c r="PI94" s="233"/>
      <c r="PJ94" s="233"/>
      <c r="PK94" s="233"/>
      <c r="PL94" s="233"/>
      <c r="PM94" s="233"/>
      <c r="PN94" s="233"/>
      <c r="PO94" s="233"/>
      <c r="PP94" s="233"/>
      <c r="PQ94" s="233"/>
      <c r="PR94" s="233"/>
      <c r="PS94" s="233"/>
      <c r="PT94" s="233"/>
      <c r="PU94" s="233"/>
      <c r="PV94" s="233"/>
      <c r="PW94" s="233"/>
      <c r="PX94" s="233"/>
      <c r="PY94" s="233"/>
      <c r="PZ94" s="233"/>
      <c r="QA94" s="233"/>
      <c r="QB94" s="233"/>
      <c r="QC94" s="233"/>
      <c r="QD94" s="233"/>
      <c r="QE94" s="233"/>
      <c r="QF94" s="233"/>
      <c r="QG94" s="233"/>
      <c r="QH94" s="233"/>
      <c r="QI94" s="233"/>
      <c r="QJ94" s="233"/>
      <c r="QK94" s="233"/>
      <c r="QL94" s="233"/>
      <c r="QM94" s="233"/>
      <c r="QN94" s="233"/>
      <c r="QO94" s="233"/>
      <c r="QP94" s="233"/>
      <c r="QQ94" s="233"/>
      <c r="QR94" s="233"/>
      <c r="QS94" s="233"/>
      <c r="QT94" s="233"/>
      <c r="QU94" s="233"/>
      <c r="QV94" s="233"/>
      <c r="QW94" s="233"/>
      <c r="QX94" s="233"/>
      <c r="QY94" s="233"/>
      <c r="QZ94" s="233"/>
      <c r="RA94" s="233"/>
      <c r="RB94" s="233"/>
      <c r="RC94" s="233"/>
      <c r="RD94" s="233"/>
      <c r="RE94" s="233"/>
      <c r="RF94" s="233"/>
      <c r="RG94" s="233"/>
      <c r="RH94" s="233"/>
      <c r="RI94" s="233"/>
      <c r="RJ94" s="233"/>
      <c r="RK94" s="233"/>
      <c r="RL94" s="233"/>
      <c r="RM94" s="233"/>
      <c r="RN94" s="233"/>
      <c r="RO94" s="233"/>
      <c r="RP94" s="233"/>
      <c r="RQ94" s="233"/>
      <c r="RR94" s="233"/>
      <c r="RS94" s="233"/>
      <c r="RT94" s="233"/>
      <c r="RU94" s="233"/>
      <c r="RV94" s="233"/>
      <c r="RW94" s="233"/>
      <c r="RX94" s="233"/>
      <c r="RY94" s="233"/>
      <c r="RZ94" s="233"/>
      <c r="SA94" s="233"/>
      <c r="SB94" s="233"/>
      <c r="SC94" s="233"/>
      <c r="SD94" s="233"/>
      <c r="SE94" s="233"/>
      <c r="SF94" s="233"/>
      <c r="SG94" s="233"/>
      <c r="SH94" s="233"/>
      <c r="SI94" s="233"/>
      <c r="SJ94" s="233"/>
      <c r="SK94" s="233"/>
      <c r="SL94" s="233"/>
      <c r="SM94" s="233"/>
      <c r="SN94" s="233"/>
      <c r="SO94" s="233"/>
      <c r="SP94" s="233"/>
      <c r="SQ94" s="233"/>
      <c r="SR94" s="233"/>
      <c r="SS94" s="233"/>
      <c r="ST94" s="233"/>
      <c r="SU94" s="233"/>
      <c r="SV94" s="233"/>
      <c r="SW94" s="233"/>
      <c r="SX94" s="233"/>
      <c r="SY94" s="233"/>
      <c r="SZ94" s="233"/>
      <c r="TA94" s="233"/>
      <c r="TB94" s="233"/>
      <c r="TC94" s="233"/>
      <c r="TD94" s="233"/>
      <c r="TE94" s="233"/>
      <c r="TF94" s="233"/>
      <c r="TG94" s="233"/>
      <c r="TH94" s="233"/>
      <c r="TI94" s="233"/>
      <c r="TJ94" s="233"/>
      <c r="TK94" s="233"/>
      <c r="TL94" s="233"/>
      <c r="TM94" s="233"/>
      <c r="TN94" s="233"/>
      <c r="TO94" s="233"/>
      <c r="TP94" s="233"/>
      <c r="TQ94" s="233"/>
      <c r="TR94" s="233"/>
      <c r="TS94" s="233"/>
      <c r="TT94" s="233"/>
      <c r="TU94" s="233"/>
      <c r="TV94" s="233"/>
      <c r="TW94" s="233"/>
      <c r="TX94" s="233"/>
      <c r="TY94" s="233"/>
      <c r="TZ94" s="233"/>
      <c r="UA94" s="233"/>
      <c r="UB94" s="233"/>
      <c r="UC94" s="233"/>
      <c r="UD94" s="233"/>
      <c r="UE94" s="233"/>
      <c r="UF94" s="233"/>
      <c r="UG94" s="233"/>
      <c r="UH94" s="233"/>
      <c r="UI94" s="233"/>
      <c r="UJ94" s="233"/>
      <c r="UK94" s="233"/>
      <c r="UL94" s="233"/>
      <c r="UM94" s="233"/>
      <c r="UN94" s="233"/>
      <c r="UO94" s="233"/>
      <c r="UP94" s="233"/>
      <c r="UQ94" s="233"/>
      <c r="UR94" s="233"/>
      <c r="US94" s="233"/>
      <c r="UT94" s="233"/>
      <c r="UU94" s="233"/>
      <c r="UV94" s="233"/>
      <c r="UW94" s="233"/>
      <c r="UX94" s="233"/>
      <c r="UY94" s="233"/>
      <c r="UZ94" s="233"/>
      <c r="VA94" s="233"/>
      <c r="VB94" s="233"/>
      <c r="VC94" s="233"/>
      <c r="VD94" s="233"/>
      <c r="VE94" s="233"/>
      <c r="VF94" s="233"/>
      <c r="VG94" s="233"/>
      <c r="VH94" s="233"/>
      <c r="VI94" s="233"/>
      <c r="VJ94" s="233"/>
      <c r="VK94" s="233"/>
      <c r="VL94" s="233"/>
      <c r="VM94" s="233"/>
      <c r="VN94" s="233"/>
      <c r="VO94" s="233"/>
      <c r="VP94" s="233"/>
      <c r="VQ94" s="233"/>
      <c r="VR94" s="233"/>
      <c r="VS94" s="233"/>
      <c r="VT94" s="233"/>
      <c r="VU94" s="233"/>
      <c r="VV94" s="233"/>
      <c r="VW94" s="233"/>
      <c r="VX94" s="233"/>
      <c r="VY94" s="233"/>
      <c r="VZ94" s="233"/>
      <c r="WA94" s="233"/>
      <c r="WB94" s="233"/>
      <c r="WC94" s="233"/>
      <c r="WD94" s="233"/>
      <c r="WE94" s="233"/>
      <c r="WF94" s="233"/>
      <c r="WG94" s="233"/>
      <c r="WH94" s="233"/>
      <c r="WI94" s="233"/>
      <c r="WJ94" s="233"/>
      <c r="WK94" s="233"/>
      <c r="WL94" s="233"/>
      <c r="WM94" s="233"/>
      <c r="WN94" s="233"/>
      <c r="WO94" s="233"/>
      <c r="WP94" s="233"/>
      <c r="WQ94" s="233"/>
      <c r="WR94" s="233"/>
      <c r="WS94" s="233"/>
      <c r="WT94" s="233"/>
      <c r="WU94" s="233"/>
      <c r="WV94" s="233"/>
      <c r="WW94" s="233"/>
      <c r="WX94" s="233"/>
      <c r="WY94" s="233"/>
      <c r="WZ94" s="233"/>
      <c r="XA94" s="233"/>
      <c r="XB94" s="233"/>
      <c r="XC94" s="233"/>
      <c r="XD94" s="233"/>
      <c r="XE94" s="233"/>
      <c r="XF94" s="233"/>
      <c r="XG94" s="233"/>
      <c r="XH94" s="233"/>
      <c r="XI94" s="233"/>
      <c r="XJ94" s="233"/>
      <c r="XK94" s="233"/>
      <c r="XL94" s="233"/>
      <c r="XM94" s="233"/>
      <c r="XN94" s="233"/>
      <c r="XO94" s="233"/>
      <c r="XP94" s="233"/>
      <c r="XQ94" s="233"/>
      <c r="XR94" s="233"/>
      <c r="XS94" s="233"/>
      <c r="XT94" s="233"/>
      <c r="XU94" s="233"/>
      <c r="XV94" s="233"/>
      <c r="XW94" s="233"/>
      <c r="XX94" s="233"/>
      <c r="XY94" s="233"/>
      <c r="XZ94" s="233"/>
      <c r="YA94" s="233"/>
      <c r="YB94" s="233"/>
      <c r="YC94" s="233"/>
      <c r="YD94" s="233"/>
      <c r="YE94" s="233"/>
      <c r="YF94" s="233"/>
      <c r="YG94" s="233"/>
      <c r="YH94" s="233"/>
      <c r="YI94" s="233"/>
      <c r="YJ94" s="233"/>
      <c r="YK94" s="233"/>
      <c r="YL94" s="233"/>
      <c r="YM94" s="233"/>
      <c r="YN94" s="233"/>
      <c r="YO94" s="233"/>
      <c r="YP94" s="233"/>
      <c r="YQ94" s="233"/>
      <c r="YR94" s="233"/>
      <c r="YS94" s="233"/>
      <c r="YT94" s="233"/>
      <c r="YU94" s="233"/>
      <c r="YV94" s="233"/>
      <c r="YW94" s="233"/>
      <c r="YX94" s="233"/>
      <c r="YY94" s="233"/>
      <c r="YZ94" s="233"/>
      <c r="ZA94" s="233"/>
      <c r="ZB94" s="233"/>
      <c r="ZC94" s="233"/>
      <c r="ZD94" s="233"/>
      <c r="ZE94" s="233"/>
      <c r="ZF94" s="233"/>
      <c r="ZG94" s="233"/>
      <c r="ZH94" s="233"/>
      <c r="ZI94" s="233"/>
      <c r="ZJ94" s="233"/>
      <c r="ZK94" s="233"/>
      <c r="ZL94" s="233"/>
      <c r="ZM94" s="233"/>
      <c r="ZN94" s="233"/>
      <c r="ZO94" s="233"/>
      <c r="ZP94" s="233"/>
      <c r="ZQ94" s="233"/>
      <c r="ZR94" s="233"/>
      <c r="ZS94" s="233"/>
      <c r="ZT94" s="233"/>
      <c r="ZU94" s="233"/>
      <c r="ZV94" s="233"/>
      <c r="ZW94" s="233"/>
      <c r="ZX94" s="233"/>
      <c r="ZY94" s="233"/>
      <c r="ZZ94" s="233"/>
      <c r="AAA94" s="233"/>
      <c r="AAB94" s="233"/>
      <c r="AAC94" s="233"/>
      <c r="AAD94" s="233"/>
      <c r="AAE94" s="233"/>
      <c r="AAF94" s="233"/>
      <c r="AAG94" s="233"/>
      <c r="AAH94" s="233"/>
      <c r="AAI94" s="233"/>
      <c r="AAJ94" s="233"/>
      <c r="AAK94" s="233"/>
      <c r="AAL94" s="233"/>
      <c r="AAM94" s="233"/>
      <c r="AAN94" s="233"/>
      <c r="AAO94" s="233"/>
      <c r="AAP94" s="233"/>
      <c r="AAQ94" s="233"/>
      <c r="AAR94" s="233"/>
      <c r="AAS94" s="233"/>
      <c r="AAT94" s="233"/>
      <c r="AAU94" s="233"/>
      <c r="AAV94" s="233"/>
      <c r="AAW94" s="233"/>
      <c r="AAX94" s="233"/>
      <c r="AAY94" s="233"/>
      <c r="AAZ94" s="233"/>
      <c r="ABA94" s="233"/>
      <c r="ABB94" s="233"/>
      <c r="ABC94" s="233"/>
      <c r="ABD94" s="233"/>
      <c r="ABE94" s="233"/>
      <c r="ABF94" s="233"/>
      <c r="ABG94" s="233"/>
      <c r="ABH94" s="233"/>
      <c r="ABI94" s="233"/>
      <c r="ABJ94" s="233"/>
      <c r="ABK94" s="233"/>
      <c r="ABL94" s="233"/>
      <c r="ABM94" s="233"/>
      <c r="ABN94" s="233"/>
      <c r="ABO94" s="233"/>
      <c r="ABP94" s="233"/>
      <c r="ABQ94" s="233"/>
      <c r="ABR94" s="233"/>
      <c r="ABS94" s="233"/>
      <c r="ABT94" s="233"/>
      <c r="ABU94" s="233"/>
      <c r="ABV94" s="233"/>
      <c r="ABW94" s="233"/>
      <c r="ABX94" s="233"/>
      <c r="ABY94" s="233"/>
      <c r="ABZ94" s="233"/>
      <c r="ACA94" s="233"/>
      <c r="ACB94" s="233"/>
      <c r="ACC94" s="233"/>
      <c r="ACD94" s="233"/>
      <c r="ACE94" s="233"/>
      <c r="ACF94" s="233"/>
      <c r="ACG94" s="233"/>
      <c r="ACH94" s="233"/>
      <c r="ACI94" s="233"/>
      <c r="ACJ94" s="233"/>
      <c r="ACK94" s="233"/>
      <c r="ACL94" s="233"/>
      <c r="ACM94" s="233"/>
      <c r="ACN94" s="233"/>
      <c r="ACO94" s="233"/>
      <c r="ACP94" s="233"/>
      <c r="ACQ94" s="233"/>
      <c r="ACR94" s="233"/>
      <c r="ACS94" s="233"/>
      <c r="ACT94" s="233"/>
      <c r="ACU94" s="233"/>
      <c r="ACV94" s="233"/>
      <c r="ACW94" s="233"/>
      <c r="ACX94" s="233"/>
      <c r="ACY94" s="233"/>
      <c r="ACZ94" s="233"/>
      <c r="ADA94" s="233"/>
      <c r="ADB94" s="233"/>
      <c r="ADC94" s="233"/>
      <c r="ADD94" s="233"/>
      <c r="ADE94" s="233"/>
      <c r="ADF94" s="233"/>
      <c r="ADG94" s="233"/>
      <c r="ADH94" s="233"/>
      <c r="ADI94" s="233"/>
      <c r="ADJ94" s="233"/>
      <c r="ADK94" s="233"/>
      <c r="ADL94" s="233"/>
      <c r="ADM94" s="233"/>
      <c r="ADN94" s="233"/>
      <c r="ADO94" s="233"/>
      <c r="ADP94" s="233"/>
      <c r="ADQ94" s="233"/>
      <c r="ADR94" s="233"/>
      <c r="ADS94" s="233"/>
      <c r="ADT94" s="233"/>
      <c r="ADU94" s="233"/>
      <c r="ADV94" s="233"/>
      <c r="ADW94" s="233"/>
      <c r="ADX94" s="233"/>
      <c r="ADY94" s="233"/>
      <c r="ADZ94" s="233"/>
      <c r="AEA94" s="233"/>
      <c r="AEB94" s="233"/>
      <c r="AEC94" s="233"/>
      <c r="AED94" s="233"/>
      <c r="AEE94" s="233"/>
      <c r="AEF94" s="233"/>
      <c r="AEG94" s="233"/>
      <c r="AEH94" s="233"/>
      <c r="AEI94" s="233"/>
      <c r="AEJ94" s="233"/>
      <c r="AEK94" s="233"/>
      <c r="AEL94" s="233"/>
      <c r="AEM94" s="233"/>
      <c r="AEN94" s="233"/>
      <c r="AEO94" s="233"/>
      <c r="AEP94" s="233"/>
      <c r="AEQ94" s="233"/>
      <c r="AER94" s="233"/>
      <c r="AES94" s="233"/>
      <c r="AET94" s="233"/>
      <c r="AEU94" s="233"/>
      <c r="AEV94" s="233"/>
      <c r="AEW94" s="233"/>
      <c r="AEX94" s="233"/>
      <c r="AEY94" s="233"/>
      <c r="AEZ94" s="233"/>
      <c r="AFA94" s="233"/>
      <c r="AFB94" s="233"/>
      <c r="AFC94" s="233"/>
      <c r="AFD94" s="233"/>
      <c r="AFE94" s="233"/>
      <c r="AFF94" s="233"/>
      <c r="AFG94" s="233"/>
      <c r="AFH94" s="233"/>
      <c r="AFI94" s="233"/>
      <c r="AFJ94" s="233"/>
      <c r="AFK94" s="233"/>
      <c r="AFL94" s="233"/>
      <c r="AFM94" s="233"/>
      <c r="AFN94" s="233"/>
      <c r="AFO94" s="233"/>
      <c r="AFP94" s="233"/>
      <c r="AFQ94" s="233"/>
      <c r="AFR94" s="233"/>
      <c r="AFS94" s="233"/>
      <c r="AFT94" s="233"/>
      <c r="AFU94" s="233"/>
      <c r="AFV94" s="233"/>
      <c r="AFW94" s="233"/>
      <c r="AFX94" s="233"/>
      <c r="AFY94" s="233"/>
      <c r="AFZ94" s="233"/>
      <c r="AGA94" s="233"/>
      <c r="AGB94" s="233"/>
      <c r="AGC94" s="233"/>
      <c r="AGD94" s="233"/>
      <c r="AGE94" s="233"/>
      <c r="AGF94" s="233"/>
      <c r="AGG94" s="233"/>
      <c r="AGH94" s="233"/>
      <c r="AGI94" s="233"/>
      <c r="AGJ94" s="233"/>
      <c r="AGK94" s="233"/>
      <c r="AGL94" s="233"/>
      <c r="AGM94" s="233"/>
      <c r="AGN94" s="233"/>
      <c r="AGO94" s="233"/>
      <c r="AGP94" s="233"/>
      <c r="AGQ94" s="233"/>
      <c r="AGR94" s="233"/>
      <c r="AGS94" s="233"/>
      <c r="AGT94" s="233"/>
      <c r="AGU94" s="233"/>
      <c r="AGV94" s="233"/>
      <c r="AGW94" s="233"/>
      <c r="AGX94" s="233"/>
      <c r="AGY94" s="233"/>
      <c r="AGZ94" s="233"/>
      <c r="AHA94" s="233"/>
      <c r="AHB94" s="233"/>
      <c r="AHC94" s="233"/>
      <c r="AHD94" s="233"/>
      <c r="AHE94" s="233"/>
      <c r="AHF94" s="233"/>
      <c r="AHG94" s="233"/>
      <c r="AHH94" s="233"/>
      <c r="AHI94" s="233"/>
      <c r="AHJ94" s="233"/>
      <c r="AHK94" s="233"/>
      <c r="AHL94" s="233"/>
      <c r="AHM94" s="233"/>
      <c r="AHN94" s="233"/>
      <c r="AHO94" s="233"/>
      <c r="AHP94" s="233"/>
      <c r="AHQ94" s="233"/>
      <c r="AHR94" s="233"/>
      <c r="AHS94" s="233"/>
      <c r="AHT94" s="233"/>
      <c r="AHU94" s="233"/>
      <c r="AHV94" s="233"/>
      <c r="AHW94" s="233"/>
      <c r="AHX94" s="233"/>
      <c r="AHY94" s="233"/>
      <c r="AHZ94" s="233"/>
      <c r="AIA94" s="233"/>
      <c r="AIB94" s="233"/>
      <c r="AIC94" s="233"/>
      <c r="AID94" s="233"/>
      <c r="AIE94" s="233"/>
      <c r="AIF94" s="233"/>
      <c r="AIG94" s="233"/>
      <c r="AIH94" s="233"/>
      <c r="AII94" s="233"/>
      <c r="AIJ94" s="233"/>
      <c r="AIK94" s="233"/>
      <c r="AIL94" s="233"/>
      <c r="AIM94" s="233"/>
      <c r="AIN94" s="233"/>
      <c r="AIO94" s="233"/>
      <c r="AIP94" s="233"/>
      <c r="AIQ94" s="233"/>
      <c r="AIR94" s="233"/>
      <c r="AIS94" s="233"/>
      <c r="AIT94" s="233"/>
      <c r="AIU94" s="233"/>
      <c r="AIV94" s="233"/>
      <c r="AIW94" s="233"/>
      <c r="AIX94" s="233"/>
      <c r="AIY94" s="233"/>
      <c r="AIZ94" s="233"/>
      <c r="AJA94" s="233"/>
      <c r="AJB94" s="233"/>
      <c r="AJC94" s="233"/>
      <c r="AJD94" s="233"/>
      <c r="AJE94" s="233"/>
      <c r="AJF94" s="233"/>
      <c r="AJG94" s="233"/>
      <c r="AJH94" s="233"/>
      <c r="AJI94" s="233"/>
      <c r="AJJ94" s="233"/>
      <c r="AJK94" s="233"/>
      <c r="AJL94" s="233"/>
      <c r="AJM94" s="233"/>
      <c r="AJN94" s="233"/>
      <c r="AJO94" s="233"/>
      <c r="AJP94" s="233"/>
      <c r="AJQ94" s="233"/>
      <c r="AJR94" s="233"/>
      <c r="AJS94" s="233"/>
      <c r="AJT94" s="233"/>
      <c r="AJU94" s="233"/>
      <c r="AJV94" s="233"/>
      <c r="AJW94" s="233"/>
      <c r="AJX94" s="233"/>
      <c r="AJY94" s="233"/>
      <c r="AJZ94" s="233"/>
      <c r="AKA94" s="233"/>
      <c r="AKB94" s="233"/>
      <c r="AKC94" s="233"/>
      <c r="AKD94" s="233"/>
      <c r="AKE94" s="233"/>
      <c r="AKF94" s="233"/>
      <c r="AKG94" s="233"/>
      <c r="AKH94" s="233"/>
      <c r="AKI94" s="233"/>
      <c r="AKJ94" s="233"/>
      <c r="AKK94" s="233"/>
      <c r="AKL94" s="233"/>
      <c r="AKM94" s="233"/>
      <c r="AKN94" s="233"/>
      <c r="AKO94" s="233"/>
      <c r="AKP94" s="233"/>
      <c r="AKQ94" s="233"/>
      <c r="AKR94" s="233"/>
      <c r="AKS94" s="233"/>
      <c r="AKT94" s="233"/>
      <c r="AKU94" s="233"/>
      <c r="AKV94" s="233"/>
      <c r="AKW94" s="233"/>
      <c r="AKX94" s="233"/>
      <c r="AKY94" s="233"/>
      <c r="AKZ94" s="233"/>
      <c r="ALA94" s="233"/>
      <c r="ALB94" s="233"/>
      <c r="ALC94" s="233"/>
      <c r="ALD94" s="233"/>
      <c r="ALE94" s="233"/>
      <c r="ALF94" s="233"/>
      <c r="ALG94" s="233"/>
      <c r="ALH94" s="233"/>
      <c r="ALI94" s="233"/>
      <c r="ALJ94" s="233"/>
      <c r="ALK94" s="233"/>
      <c r="ALL94" s="233"/>
      <c r="ALM94" s="233"/>
      <c r="ALN94" s="233"/>
      <c r="ALO94" s="233"/>
      <c r="ALP94" s="233"/>
      <c r="ALQ94" s="233"/>
      <c r="ALR94" s="233"/>
      <c r="ALS94" s="233"/>
      <c r="ALT94" s="233"/>
      <c r="ALU94" s="233"/>
      <c r="ALV94" s="233"/>
      <c r="ALW94" s="233"/>
      <c r="ALX94" s="233"/>
      <c r="ALY94" s="233"/>
      <c r="ALZ94" s="233"/>
      <c r="AMA94" s="233"/>
    </row>
    <row r="95" spans="1:1015" s="247" customFormat="1" ht="12">
      <c r="A95" s="256">
        <f>A93+1</f>
        <v>9</v>
      </c>
      <c r="B95" s="275" t="s">
        <v>231</v>
      </c>
      <c r="C95" s="258" t="s">
        <v>131</v>
      </c>
      <c r="D95" s="256">
        <v>1</v>
      </c>
      <c r="E95" s="246"/>
      <c r="F95" s="254">
        <f>E95*D95</f>
        <v>0</v>
      </c>
      <c r="G95" s="274"/>
      <c r="H95" s="274"/>
    </row>
    <row r="96" spans="1:1015" ht="21.45">
      <c r="A96" s="237"/>
      <c r="B96" s="233" t="s">
        <v>232</v>
      </c>
      <c r="C96" s="233"/>
      <c r="D96" s="233"/>
      <c r="E96" s="249"/>
      <c r="F96" s="255"/>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233"/>
      <c r="CM96" s="233"/>
      <c r="CN96" s="233"/>
      <c r="CO96" s="233"/>
      <c r="CP96" s="233"/>
      <c r="CQ96" s="233"/>
      <c r="CR96" s="233"/>
      <c r="CS96" s="233"/>
      <c r="CT96" s="233"/>
      <c r="CU96" s="233"/>
      <c r="CV96" s="233"/>
      <c r="CW96" s="233"/>
      <c r="CX96" s="233"/>
      <c r="CY96" s="233"/>
      <c r="CZ96" s="233"/>
      <c r="DA96" s="233"/>
      <c r="DB96" s="233"/>
      <c r="DC96" s="233"/>
      <c r="DD96" s="233"/>
      <c r="DE96" s="233"/>
      <c r="DF96" s="233"/>
      <c r="DG96" s="233"/>
      <c r="DH96" s="233"/>
      <c r="DI96" s="233"/>
      <c r="DJ96" s="233"/>
      <c r="DK96" s="233"/>
      <c r="DL96" s="233"/>
      <c r="DM96" s="233"/>
      <c r="DN96" s="233"/>
      <c r="DO96" s="233"/>
      <c r="DP96" s="233"/>
      <c r="DQ96" s="233"/>
      <c r="DR96" s="233"/>
      <c r="DS96" s="233"/>
      <c r="DT96" s="233"/>
      <c r="DU96" s="233"/>
      <c r="DV96" s="233"/>
      <c r="DW96" s="233"/>
      <c r="DX96" s="233"/>
      <c r="DY96" s="233"/>
      <c r="DZ96" s="233"/>
      <c r="EA96" s="233"/>
      <c r="EB96" s="233"/>
      <c r="EC96" s="233"/>
      <c r="ED96" s="233"/>
      <c r="EE96" s="233"/>
      <c r="EF96" s="233"/>
      <c r="EG96" s="233"/>
      <c r="EH96" s="233"/>
      <c r="EI96" s="233"/>
      <c r="EJ96" s="233"/>
      <c r="EK96" s="233"/>
      <c r="EL96" s="233"/>
      <c r="EM96" s="233"/>
      <c r="EN96" s="233"/>
      <c r="EO96" s="233"/>
      <c r="EP96" s="233"/>
      <c r="EQ96" s="233"/>
      <c r="ER96" s="233"/>
      <c r="ES96" s="233"/>
      <c r="ET96" s="233"/>
      <c r="EU96" s="233"/>
      <c r="EV96" s="233"/>
      <c r="EW96" s="233"/>
      <c r="EX96" s="233"/>
      <c r="EY96" s="233"/>
      <c r="EZ96" s="233"/>
      <c r="FA96" s="233"/>
      <c r="FB96" s="233"/>
      <c r="FC96" s="233"/>
      <c r="FD96" s="233"/>
      <c r="FE96" s="233"/>
      <c r="FF96" s="233"/>
      <c r="FG96" s="233"/>
      <c r="FH96" s="233"/>
      <c r="FI96" s="233"/>
      <c r="FJ96" s="233"/>
      <c r="FK96" s="233"/>
      <c r="FL96" s="233"/>
      <c r="FM96" s="233"/>
      <c r="FN96" s="233"/>
      <c r="FO96" s="233"/>
      <c r="FP96" s="233"/>
      <c r="FQ96" s="233"/>
      <c r="FR96" s="233"/>
      <c r="FS96" s="233"/>
      <c r="FT96" s="233"/>
      <c r="FU96" s="233"/>
      <c r="FV96" s="233"/>
      <c r="FW96" s="233"/>
      <c r="FX96" s="233"/>
      <c r="FY96" s="233"/>
      <c r="FZ96" s="233"/>
      <c r="GA96" s="233"/>
      <c r="GB96" s="233"/>
      <c r="GC96" s="233"/>
      <c r="GD96" s="233"/>
      <c r="GE96" s="233"/>
      <c r="GF96" s="233"/>
      <c r="GG96" s="233"/>
      <c r="GH96" s="233"/>
      <c r="GI96" s="233"/>
      <c r="GJ96" s="233"/>
      <c r="GK96" s="233"/>
      <c r="GL96" s="233"/>
      <c r="GM96" s="233"/>
      <c r="GN96" s="233"/>
      <c r="GO96" s="233"/>
      <c r="GP96" s="233"/>
      <c r="GQ96" s="233"/>
      <c r="GR96" s="233"/>
      <c r="GS96" s="233"/>
      <c r="GT96" s="233"/>
      <c r="GU96" s="233"/>
      <c r="GV96" s="233"/>
      <c r="GW96" s="233"/>
      <c r="GX96" s="233"/>
      <c r="GY96" s="233"/>
      <c r="GZ96" s="233"/>
      <c r="HA96" s="233"/>
      <c r="HB96" s="233"/>
      <c r="HC96" s="233"/>
      <c r="HD96" s="233"/>
      <c r="HE96" s="233"/>
      <c r="HF96" s="233"/>
      <c r="HG96" s="233"/>
      <c r="HH96" s="233"/>
      <c r="HI96" s="233"/>
      <c r="HJ96" s="233"/>
      <c r="HK96" s="233"/>
      <c r="HL96" s="233"/>
      <c r="HM96" s="233"/>
      <c r="HN96" s="233"/>
      <c r="HO96" s="233"/>
      <c r="HP96" s="233"/>
      <c r="HQ96" s="233"/>
      <c r="HR96" s="233"/>
      <c r="HS96" s="233"/>
      <c r="HT96" s="233"/>
      <c r="HU96" s="233"/>
      <c r="HV96" s="233"/>
      <c r="HW96" s="233"/>
      <c r="HX96" s="233"/>
      <c r="HY96" s="233"/>
      <c r="HZ96" s="233"/>
      <c r="IA96" s="233"/>
      <c r="IB96" s="233"/>
      <c r="IC96" s="233"/>
      <c r="ID96" s="233"/>
      <c r="IE96" s="233"/>
      <c r="IF96" s="233"/>
      <c r="IG96" s="233"/>
      <c r="IH96" s="233"/>
      <c r="II96" s="233"/>
      <c r="IJ96" s="233"/>
      <c r="IK96" s="233"/>
      <c r="IL96" s="233"/>
      <c r="IM96" s="233"/>
      <c r="IN96" s="233"/>
      <c r="IO96" s="233"/>
      <c r="IP96" s="233"/>
      <c r="IQ96" s="233"/>
      <c r="IR96" s="233"/>
      <c r="IS96" s="233"/>
      <c r="IT96" s="233"/>
      <c r="IU96" s="233"/>
      <c r="IV96" s="233"/>
      <c r="IW96" s="233"/>
      <c r="IX96" s="233"/>
      <c r="IY96" s="233"/>
      <c r="IZ96" s="233"/>
      <c r="JA96" s="233"/>
      <c r="JB96" s="233"/>
      <c r="JC96" s="233"/>
      <c r="JD96" s="233"/>
      <c r="JE96" s="233"/>
      <c r="JF96" s="233"/>
      <c r="JG96" s="233"/>
      <c r="JH96" s="233"/>
      <c r="JI96" s="233"/>
      <c r="JJ96" s="233"/>
      <c r="JK96" s="233"/>
      <c r="JL96" s="233"/>
      <c r="JM96" s="233"/>
      <c r="JN96" s="233"/>
      <c r="JO96" s="233"/>
      <c r="JP96" s="233"/>
      <c r="JQ96" s="233"/>
      <c r="JR96" s="233"/>
      <c r="JS96" s="233"/>
      <c r="JT96" s="233"/>
      <c r="JU96" s="233"/>
      <c r="JV96" s="233"/>
      <c r="JW96" s="233"/>
      <c r="JX96" s="233"/>
      <c r="JY96" s="233"/>
      <c r="JZ96" s="233"/>
      <c r="KA96" s="233"/>
      <c r="KB96" s="233"/>
      <c r="KC96" s="233"/>
      <c r="KD96" s="233"/>
      <c r="KE96" s="233"/>
      <c r="KF96" s="233"/>
      <c r="KG96" s="233"/>
      <c r="KH96" s="233"/>
      <c r="KI96" s="233"/>
      <c r="KJ96" s="233"/>
      <c r="KK96" s="233"/>
      <c r="KL96" s="233"/>
      <c r="KM96" s="233"/>
      <c r="KN96" s="233"/>
      <c r="KO96" s="233"/>
      <c r="KP96" s="233"/>
      <c r="KQ96" s="233"/>
      <c r="KR96" s="233"/>
      <c r="KS96" s="233"/>
      <c r="KT96" s="233"/>
      <c r="KU96" s="233"/>
      <c r="KV96" s="233"/>
      <c r="KW96" s="233"/>
      <c r="KX96" s="233"/>
      <c r="KY96" s="233"/>
      <c r="KZ96" s="233"/>
      <c r="LA96" s="233"/>
      <c r="LB96" s="233"/>
      <c r="LC96" s="233"/>
      <c r="LD96" s="233"/>
      <c r="LE96" s="233"/>
      <c r="LF96" s="233"/>
      <c r="LG96" s="233"/>
      <c r="LH96" s="233"/>
      <c r="LI96" s="233"/>
      <c r="LJ96" s="233"/>
      <c r="LK96" s="233"/>
      <c r="LL96" s="233"/>
      <c r="LM96" s="233"/>
      <c r="LN96" s="233"/>
      <c r="LO96" s="233"/>
      <c r="LP96" s="233"/>
      <c r="LQ96" s="233"/>
      <c r="LR96" s="233"/>
      <c r="LS96" s="233"/>
      <c r="LT96" s="233"/>
      <c r="LU96" s="233"/>
      <c r="LV96" s="233"/>
      <c r="LW96" s="233"/>
      <c r="LX96" s="233"/>
      <c r="LY96" s="233"/>
      <c r="LZ96" s="233"/>
      <c r="MA96" s="233"/>
      <c r="MB96" s="233"/>
      <c r="MC96" s="233"/>
      <c r="MD96" s="233"/>
      <c r="ME96" s="233"/>
      <c r="MF96" s="233"/>
      <c r="MG96" s="233"/>
      <c r="MH96" s="233"/>
      <c r="MI96" s="233"/>
      <c r="MJ96" s="233"/>
      <c r="MK96" s="233"/>
      <c r="ML96" s="233"/>
      <c r="MM96" s="233"/>
      <c r="MN96" s="233"/>
      <c r="MO96" s="233"/>
      <c r="MP96" s="233"/>
      <c r="MQ96" s="233"/>
      <c r="MR96" s="233"/>
      <c r="MS96" s="233"/>
      <c r="MT96" s="233"/>
      <c r="MU96" s="233"/>
      <c r="MV96" s="233"/>
      <c r="MW96" s="233"/>
      <c r="MX96" s="233"/>
      <c r="MY96" s="233"/>
      <c r="MZ96" s="233"/>
      <c r="NA96" s="233"/>
      <c r="NB96" s="233"/>
      <c r="NC96" s="233"/>
      <c r="ND96" s="233"/>
      <c r="NE96" s="233"/>
      <c r="NF96" s="233"/>
      <c r="NG96" s="233"/>
      <c r="NH96" s="233"/>
      <c r="NI96" s="233"/>
      <c r="NJ96" s="233"/>
      <c r="NK96" s="233"/>
      <c r="NL96" s="233"/>
      <c r="NM96" s="233"/>
      <c r="NN96" s="233"/>
      <c r="NO96" s="233"/>
      <c r="NP96" s="233"/>
      <c r="NQ96" s="233"/>
      <c r="NR96" s="233"/>
      <c r="NS96" s="233"/>
      <c r="NT96" s="233"/>
      <c r="NU96" s="233"/>
      <c r="NV96" s="233"/>
      <c r="NW96" s="233"/>
      <c r="NX96" s="233"/>
      <c r="NY96" s="233"/>
      <c r="NZ96" s="233"/>
      <c r="OA96" s="233"/>
      <c r="OB96" s="233"/>
      <c r="OC96" s="233"/>
      <c r="OD96" s="233"/>
      <c r="OE96" s="233"/>
      <c r="OF96" s="233"/>
      <c r="OG96" s="233"/>
      <c r="OH96" s="233"/>
      <c r="OI96" s="233"/>
      <c r="OJ96" s="233"/>
      <c r="OK96" s="233"/>
      <c r="OL96" s="233"/>
      <c r="OM96" s="233"/>
      <c r="ON96" s="233"/>
      <c r="OO96" s="233"/>
      <c r="OP96" s="233"/>
      <c r="OQ96" s="233"/>
      <c r="OR96" s="233"/>
      <c r="OS96" s="233"/>
      <c r="OT96" s="233"/>
      <c r="OU96" s="233"/>
      <c r="OV96" s="233"/>
      <c r="OW96" s="233"/>
      <c r="OX96" s="233"/>
      <c r="OY96" s="233"/>
      <c r="OZ96" s="233"/>
      <c r="PA96" s="233"/>
      <c r="PB96" s="233"/>
      <c r="PC96" s="233"/>
      <c r="PD96" s="233"/>
      <c r="PE96" s="233"/>
      <c r="PF96" s="233"/>
      <c r="PG96" s="233"/>
      <c r="PH96" s="233"/>
      <c r="PI96" s="233"/>
      <c r="PJ96" s="233"/>
      <c r="PK96" s="233"/>
      <c r="PL96" s="233"/>
      <c r="PM96" s="233"/>
      <c r="PN96" s="233"/>
      <c r="PO96" s="233"/>
      <c r="PP96" s="233"/>
      <c r="PQ96" s="233"/>
      <c r="PR96" s="233"/>
      <c r="PS96" s="233"/>
      <c r="PT96" s="233"/>
      <c r="PU96" s="233"/>
      <c r="PV96" s="233"/>
      <c r="PW96" s="233"/>
      <c r="PX96" s="233"/>
      <c r="PY96" s="233"/>
      <c r="PZ96" s="233"/>
      <c r="QA96" s="233"/>
      <c r="QB96" s="233"/>
      <c r="QC96" s="233"/>
      <c r="QD96" s="233"/>
      <c r="QE96" s="233"/>
      <c r="QF96" s="233"/>
      <c r="QG96" s="233"/>
      <c r="QH96" s="233"/>
      <c r="QI96" s="233"/>
      <c r="QJ96" s="233"/>
      <c r="QK96" s="233"/>
      <c r="QL96" s="233"/>
      <c r="QM96" s="233"/>
      <c r="QN96" s="233"/>
      <c r="QO96" s="233"/>
      <c r="QP96" s="233"/>
      <c r="QQ96" s="233"/>
      <c r="QR96" s="233"/>
      <c r="QS96" s="233"/>
      <c r="QT96" s="233"/>
      <c r="QU96" s="233"/>
      <c r="QV96" s="233"/>
      <c r="QW96" s="233"/>
      <c r="QX96" s="233"/>
      <c r="QY96" s="233"/>
      <c r="QZ96" s="233"/>
      <c r="RA96" s="233"/>
      <c r="RB96" s="233"/>
      <c r="RC96" s="233"/>
      <c r="RD96" s="233"/>
      <c r="RE96" s="233"/>
      <c r="RF96" s="233"/>
      <c r="RG96" s="233"/>
      <c r="RH96" s="233"/>
      <c r="RI96" s="233"/>
      <c r="RJ96" s="233"/>
      <c r="RK96" s="233"/>
      <c r="RL96" s="233"/>
      <c r="RM96" s="233"/>
      <c r="RN96" s="233"/>
      <c r="RO96" s="233"/>
      <c r="RP96" s="233"/>
      <c r="RQ96" s="233"/>
      <c r="RR96" s="233"/>
      <c r="RS96" s="233"/>
      <c r="RT96" s="233"/>
      <c r="RU96" s="233"/>
      <c r="RV96" s="233"/>
      <c r="RW96" s="233"/>
      <c r="RX96" s="233"/>
      <c r="RY96" s="233"/>
      <c r="RZ96" s="233"/>
      <c r="SA96" s="233"/>
      <c r="SB96" s="233"/>
      <c r="SC96" s="233"/>
      <c r="SD96" s="233"/>
      <c r="SE96" s="233"/>
      <c r="SF96" s="233"/>
      <c r="SG96" s="233"/>
      <c r="SH96" s="233"/>
      <c r="SI96" s="233"/>
      <c r="SJ96" s="233"/>
      <c r="SK96" s="233"/>
      <c r="SL96" s="233"/>
      <c r="SM96" s="233"/>
      <c r="SN96" s="233"/>
      <c r="SO96" s="233"/>
      <c r="SP96" s="233"/>
      <c r="SQ96" s="233"/>
      <c r="SR96" s="233"/>
      <c r="SS96" s="233"/>
      <c r="ST96" s="233"/>
      <c r="SU96" s="233"/>
      <c r="SV96" s="233"/>
      <c r="SW96" s="233"/>
      <c r="SX96" s="233"/>
      <c r="SY96" s="233"/>
      <c r="SZ96" s="233"/>
      <c r="TA96" s="233"/>
      <c r="TB96" s="233"/>
      <c r="TC96" s="233"/>
      <c r="TD96" s="233"/>
      <c r="TE96" s="233"/>
      <c r="TF96" s="233"/>
      <c r="TG96" s="233"/>
      <c r="TH96" s="233"/>
      <c r="TI96" s="233"/>
      <c r="TJ96" s="233"/>
      <c r="TK96" s="233"/>
      <c r="TL96" s="233"/>
      <c r="TM96" s="233"/>
      <c r="TN96" s="233"/>
      <c r="TO96" s="233"/>
      <c r="TP96" s="233"/>
      <c r="TQ96" s="233"/>
      <c r="TR96" s="233"/>
      <c r="TS96" s="233"/>
      <c r="TT96" s="233"/>
      <c r="TU96" s="233"/>
      <c r="TV96" s="233"/>
      <c r="TW96" s="233"/>
      <c r="TX96" s="233"/>
      <c r="TY96" s="233"/>
      <c r="TZ96" s="233"/>
      <c r="UA96" s="233"/>
      <c r="UB96" s="233"/>
      <c r="UC96" s="233"/>
      <c r="UD96" s="233"/>
      <c r="UE96" s="233"/>
      <c r="UF96" s="233"/>
      <c r="UG96" s="233"/>
      <c r="UH96" s="233"/>
      <c r="UI96" s="233"/>
      <c r="UJ96" s="233"/>
      <c r="UK96" s="233"/>
      <c r="UL96" s="233"/>
      <c r="UM96" s="233"/>
      <c r="UN96" s="233"/>
      <c r="UO96" s="233"/>
      <c r="UP96" s="233"/>
      <c r="UQ96" s="233"/>
      <c r="UR96" s="233"/>
      <c r="US96" s="233"/>
      <c r="UT96" s="233"/>
      <c r="UU96" s="233"/>
      <c r="UV96" s="233"/>
      <c r="UW96" s="233"/>
      <c r="UX96" s="233"/>
      <c r="UY96" s="233"/>
      <c r="UZ96" s="233"/>
      <c r="VA96" s="233"/>
      <c r="VB96" s="233"/>
      <c r="VC96" s="233"/>
      <c r="VD96" s="233"/>
      <c r="VE96" s="233"/>
      <c r="VF96" s="233"/>
      <c r="VG96" s="233"/>
      <c r="VH96" s="233"/>
      <c r="VI96" s="233"/>
      <c r="VJ96" s="233"/>
      <c r="VK96" s="233"/>
      <c r="VL96" s="233"/>
      <c r="VM96" s="233"/>
      <c r="VN96" s="233"/>
      <c r="VO96" s="233"/>
      <c r="VP96" s="233"/>
      <c r="VQ96" s="233"/>
      <c r="VR96" s="233"/>
      <c r="VS96" s="233"/>
      <c r="VT96" s="233"/>
      <c r="VU96" s="233"/>
      <c r="VV96" s="233"/>
      <c r="VW96" s="233"/>
      <c r="VX96" s="233"/>
      <c r="VY96" s="233"/>
      <c r="VZ96" s="233"/>
      <c r="WA96" s="233"/>
      <c r="WB96" s="233"/>
      <c r="WC96" s="233"/>
      <c r="WD96" s="233"/>
      <c r="WE96" s="233"/>
      <c r="WF96" s="233"/>
      <c r="WG96" s="233"/>
      <c r="WH96" s="233"/>
      <c r="WI96" s="233"/>
      <c r="WJ96" s="233"/>
      <c r="WK96" s="233"/>
      <c r="WL96" s="233"/>
      <c r="WM96" s="233"/>
      <c r="WN96" s="233"/>
      <c r="WO96" s="233"/>
      <c r="WP96" s="233"/>
      <c r="WQ96" s="233"/>
      <c r="WR96" s="233"/>
      <c r="WS96" s="233"/>
      <c r="WT96" s="233"/>
      <c r="WU96" s="233"/>
      <c r="WV96" s="233"/>
      <c r="WW96" s="233"/>
      <c r="WX96" s="233"/>
      <c r="WY96" s="233"/>
      <c r="WZ96" s="233"/>
      <c r="XA96" s="233"/>
      <c r="XB96" s="233"/>
      <c r="XC96" s="233"/>
      <c r="XD96" s="233"/>
      <c r="XE96" s="233"/>
      <c r="XF96" s="233"/>
      <c r="XG96" s="233"/>
      <c r="XH96" s="233"/>
      <c r="XI96" s="233"/>
      <c r="XJ96" s="233"/>
      <c r="XK96" s="233"/>
      <c r="XL96" s="233"/>
      <c r="XM96" s="233"/>
      <c r="XN96" s="233"/>
      <c r="XO96" s="233"/>
      <c r="XP96" s="233"/>
      <c r="XQ96" s="233"/>
      <c r="XR96" s="233"/>
      <c r="XS96" s="233"/>
      <c r="XT96" s="233"/>
      <c r="XU96" s="233"/>
      <c r="XV96" s="233"/>
      <c r="XW96" s="233"/>
      <c r="XX96" s="233"/>
      <c r="XY96" s="233"/>
      <c r="XZ96" s="233"/>
      <c r="YA96" s="233"/>
      <c r="YB96" s="233"/>
      <c r="YC96" s="233"/>
      <c r="YD96" s="233"/>
      <c r="YE96" s="233"/>
      <c r="YF96" s="233"/>
      <c r="YG96" s="233"/>
      <c r="YH96" s="233"/>
      <c r="YI96" s="233"/>
      <c r="YJ96" s="233"/>
      <c r="YK96" s="233"/>
      <c r="YL96" s="233"/>
      <c r="YM96" s="233"/>
      <c r="YN96" s="233"/>
      <c r="YO96" s="233"/>
      <c r="YP96" s="233"/>
      <c r="YQ96" s="233"/>
      <c r="YR96" s="233"/>
      <c r="YS96" s="233"/>
      <c r="YT96" s="233"/>
      <c r="YU96" s="233"/>
      <c r="YV96" s="233"/>
      <c r="YW96" s="233"/>
      <c r="YX96" s="233"/>
      <c r="YY96" s="233"/>
      <c r="YZ96" s="233"/>
      <c r="ZA96" s="233"/>
      <c r="ZB96" s="233"/>
      <c r="ZC96" s="233"/>
      <c r="ZD96" s="233"/>
      <c r="ZE96" s="233"/>
      <c r="ZF96" s="233"/>
      <c r="ZG96" s="233"/>
      <c r="ZH96" s="233"/>
      <c r="ZI96" s="233"/>
      <c r="ZJ96" s="233"/>
      <c r="ZK96" s="233"/>
      <c r="ZL96" s="233"/>
      <c r="ZM96" s="233"/>
      <c r="ZN96" s="233"/>
      <c r="ZO96" s="233"/>
      <c r="ZP96" s="233"/>
      <c r="ZQ96" s="233"/>
      <c r="ZR96" s="233"/>
      <c r="ZS96" s="233"/>
      <c r="ZT96" s="233"/>
      <c r="ZU96" s="233"/>
      <c r="ZV96" s="233"/>
      <c r="ZW96" s="233"/>
      <c r="ZX96" s="233"/>
      <c r="ZY96" s="233"/>
      <c r="ZZ96" s="233"/>
      <c r="AAA96" s="233"/>
      <c r="AAB96" s="233"/>
      <c r="AAC96" s="233"/>
      <c r="AAD96" s="233"/>
      <c r="AAE96" s="233"/>
      <c r="AAF96" s="233"/>
      <c r="AAG96" s="233"/>
      <c r="AAH96" s="233"/>
      <c r="AAI96" s="233"/>
      <c r="AAJ96" s="233"/>
      <c r="AAK96" s="233"/>
      <c r="AAL96" s="233"/>
      <c r="AAM96" s="233"/>
      <c r="AAN96" s="233"/>
      <c r="AAO96" s="233"/>
      <c r="AAP96" s="233"/>
      <c r="AAQ96" s="233"/>
      <c r="AAR96" s="233"/>
      <c r="AAS96" s="233"/>
      <c r="AAT96" s="233"/>
      <c r="AAU96" s="233"/>
      <c r="AAV96" s="233"/>
      <c r="AAW96" s="233"/>
      <c r="AAX96" s="233"/>
      <c r="AAY96" s="233"/>
      <c r="AAZ96" s="233"/>
      <c r="ABA96" s="233"/>
      <c r="ABB96" s="233"/>
      <c r="ABC96" s="233"/>
      <c r="ABD96" s="233"/>
      <c r="ABE96" s="233"/>
      <c r="ABF96" s="233"/>
      <c r="ABG96" s="233"/>
      <c r="ABH96" s="233"/>
      <c r="ABI96" s="233"/>
      <c r="ABJ96" s="233"/>
      <c r="ABK96" s="233"/>
      <c r="ABL96" s="233"/>
      <c r="ABM96" s="233"/>
      <c r="ABN96" s="233"/>
      <c r="ABO96" s="233"/>
      <c r="ABP96" s="233"/>
      <c r="ABQ96" s="233"/>
      <c r="ABR96" s="233"/>
      <c r="ABS96" s="233"/>
      <c r="ABT96" s="233"/>
      <c r="ABU96" s="233"/>
      <c r="ABV96" s="233"/>
      <c r="ABW96" s="233"/>
      <c r="ABX96" s="233"/>
      <c r="ABY96" s="233"/>
      <c r="ABZ96" s="233"/>
      <c r="ACA96" s="233"/>
      <c r="ACB96" s="233"/>
      <c r="ACC96" s="233"/>
      <c r="ACD96" s="233"/>
      <c r="ACE96" s="233"/>
      <c r="ACF96" s="233"/>
      <c r="ACG96" s="233"/>
      <c r="ACH96" s="233"/>
      <c r="ACI96" s="233"/>
      <c r="ACJ96" s="233"/>
      <c r="ACK96" s="233"/>
      <c r="ACL96" s="233"/>
      <c r="ACM96" s="233"/>
      <c r="ACN96" s="233"/>
      <c r="ACO96" s="233"/>
      <c r="ACP96" s="233"/>
      <c r="ACQ96" s="233"/>
      <c r="ACR96" s="233"/>
      <c r="ACS96" s="233"/>
      <c r="ACT96" s="233"/>
      <c r="ACU96" s="233"/>
      <c r="ACV96" s="233"/>
      <c r="ACW96" s="233"/>
      <c r="ACX96" s="233"/>
      <c r="ACY96" s="233"/>
      <c r="ACZ96" s="233"/>
      <c r="ADA96" s="233"/>
      <c r="ADB96" s="233"/>
      <c r="ADC96" s="233"/>
      <c r="ADD96" s="233"/>
      <c r="ADE96" s="233"/>
      <c r="ADF96" s="233"/>
      <c r="ADG96" s="233"/>
      <c r="ADH96" s="233"/>
      <c r="ADI96" s="233"/>
      <c r="ADJ96" s="233"/>
      <c r="ADK96" s="233"/>
      <c r="ADL96" s="233"/>
      <c r="ADM96" s="233"/>
      <c r="ADN96" s="233"/>
      <c r="ADO96" s="233"/>
      <c r="ADP96" s="233"/>
      <c r="ADQ96" s="233"/>
      <c r="ADR96" s="233"/>
      <c r="ADS96" s="233"/>
      <c r="ADT96" s="233"/>
      <c r="ADU96" s="233"/>
      <c r="ADV96" s="233"/>
      <c r="ADW96" s="233"/>
      <c r="ADX96" s="233"/>
      <c r="ADY96" s="233"/>
      <c r="ADZ96" s="233"/>
      <c r="AEA96" s="233"/>
      <c r="AEB96" s="233"/>
      <c r="AEC96" s="233"/>
      <c r="AED96" s="233"/>
      <c r="AEE96" s="233"/>
      <c r="AEF96" s="233"/>
      <c r="AEG96" s="233"/>
      <c r="AEH96" s="233"/>
      <c r="AEI96" s="233"/>
      <c r="AEJ96" s="233"/>
      <c r="AEK96" s="233"/>
      <c r="AEL96" s="233"/>
      <c r="AEM96" s="233"/>
      <c r="AEN96" s="233"/>
      <c r="AEO96" s="233"/>
      <c r="AEP96" s="233"/>
      <c r="AEQ96" s="233"/>
      <c r="AER96" s="233"/>
      <c r="AES96" s="233"/>
      <c r="AET96" s="233"/>
      <c r="AEU96" s="233"/>
      <c r="AEV96" s="233"/>
      <c r="AEW96" s="233"/>
      <c r="AEX96" s="233"/>
      <c r="AEY96" s="233"/>
      <c r="AEZ96" s="233"/>
      <c r="AFA96" s="233"/>
      <c r="AFB96" s="233"/>
      <c r="AFC96" s="233"/>
      <c r="AFD96" s="233"/>
      <c r="AFE96" s="233"/>
      <c r="AFF96" s="233"/>
      <c r="AFG96" s="233"/>
      <c r="AFH96" s="233"/>
      <c r="AFI96" s="233"/>
      <c r="AFJ96" s="233"/>
      <c r="AFK96" s="233"/>
      <c r="AFL96" s="233"/>
      <c r="AFM96" s="233"/>
      <c r="AFN96" s="233"/>
      <c r="AFO96" s="233"/>
      <c r="AFP96" s="233"/>
      <c r="AFQ96" s="233"/>
      <c r="AFR96" s="233"/>
      <c r="AFS96" s="233"/>
      <c r="AFT96" s="233"/>
      <c r="AFU96" s="233"/>
      <c r="AFV96" s="233"/>
      <c r="AFW96" s="233"/>
      <c r="AFX96" s="233"/>
      <c r="AFY96" s="233"/>
      <c r="AFZ96" s="233"/>
      <c r="AGA96" s="233"/>
      <c r="AGB96" s="233"/>
      <c r="AGC96" s="233"/>
      <c r="AGD96" s="233"/>
      <c r="AGE96" s="233"/>
      <c r="AGF96" s="233"/>
      <c r="AGG96" s="233"/>
      <c r="AGH96" s="233"/>
      <c r="AGI96" s="233"/>
      <c r="AGJ96" s="233"/>
      <c r="AGK96" s="233"/>
      <c r="AGL96" s="233"/>
      <c r="AGM96" s="233"/>
      <c r="AGN96" s="233"/>
      <c r="AGO96" s="233"/>
      <c r="AGP96" s="233"/>
      <c r="AGQ96" s="233"/>
      <c r="AGR96" s="233"/>
      <c r="AGS96" s="233"/>
      <c r="AGT96" s="233"/>
      <c r="AGU96" s="233"/>
      <c r="AGV96" s="233"/>
      <c r="AGW96" s="233"/>
      <c r="AGX96" s="233"/>
      <c r="AGY96" s="233"/>
      <c r="AGZ96" s="233"/>
      <c r="AHA96" s="233"/>
      <c r="AHB96" s="233"/>
      <c r="AHC96" s="233"/>
      <c r="AHD96" s="233"/>
      <c r="AHE96" s="233"/>
      <c r="AHF96" s="233"/>
      <c r="AHG96" s="233"/>
      <c r="AHH96" s="233"/>
      <c r="AHI96" s="233"/>
      <c r="AHJ96" s="233"/>
      <c r="AHK96" s="233"/>
      <c r="AHL96" s="233"/>
      <c r="AHM96" s="233"/>
      <c r="AHN96" s="233"/>
      <c r="AHO96" s="233"/>
      <c r="AHP96" s="233"/>
      <c r="AHQ96" s="233"/>
      <c r="AHR96" s="233"/>
      <c r="AHS96" s="233"/>
      <c r="AHT96" s="233"/>
      <c r="AHU96" s="233"/>
      <c r="AHV96" s="233"/>
      <c r="AHW96" s="233"/>
      <c r="AHX96" s="233"/>
      <c r="AHY96" s="233"/>
      <c r="AHZ96" s="233"/>
      <c r="AIA96" s="233"/>
      <c r="AIB96" s="233"/>
      <c r="AIC96" s="233"/>
      <c r="AID96" s="233"/>
      <c r="AIE96" s="233"/>
      <c r="AIF96" s="233"/>
      <c r="AIG96" s="233"/>
      <c r="AIH96" s="233"/>
      <c r="AII96" s="233"/>
      <c r="AIJ96" s="233"/>
      <c r="AIK96" s="233"/>
      <c r="AIL96" s="233"/>
      <c r="AIM96" s="233"/>
      <c r="AIN96" s="233"/>
      <c r="AIO96" s="233"/>
      <c r="AIP96" s="233"/>
      <c r="AIQ96" s="233"/>
      <c r="AIR96" s="233"/>
      <c r="AIS96" s="233"/>
      <c r="AIT96" s="233"/>
      <c r="AIU96" s="233"/>
      <c r="AIV96" s="233"/>
      <c r="AIW96" s="233"/>
      <c r="AIX96" s="233"/>
      <c r="AIY96" s="233"/>
      <c r="AIZ96" s="233"/>
      <c r="AJA96" s="233"/>
      <c r="AJB96" s="233"/>
      <c r="AJC96" s="233"/>
      <c r="AJD96" s="233"/>
      <c r="AJE96" s="233"/>
      <c r="AJF96" s="233"/>
      <c r="AJG96" s="233"/>
      <c r="AJH96" s="233"/>
      <c r="AJI96" s="233"/>
      <c r="AJJ96" s="233"/>
      <c r="AJK96" s="233"/>
      <c r="AJL96" s="233"/>
      <c r="AJM96" s="233"/>
      <c r="AJN96" s="233"/>
      <c r="AJO96" s="233"/>
      <c r="AJP96" s="233"/>
      <c r="AJQ96" s="233"/>
      <c r="AJR96" s="233"/>
      <c r="AJS96" s="233"/>
      <c r="AJT96" s="233"/>
      <c r="AJU96" s="233"/>
      <c r="AJV96" s="233"/>
      <c r="AJW96" s="233"/>
      <c r="AJX96" s="233"/>
      <c r="AJY96" s="233"/>
      <c r="AJZ96" s="233"/>
      <c r="AKA96" s="233"/>
      <c r="AKB96" s="233"/>
      <c r="AKC96" s="233"/>
      <c r="AKD96" s="233"/>
      <c r="AKE96" s="233"/>
      <c r="AKF96" s="233"/>
      <c r="AKG96" s="233"/>
      <c r="AKH96" s="233"/>
      <c r="AKI96" s="233"/>
      <c r="AKJ96" s="233"/>
      <c r="AKK96" s="233"/>
      <c r="AKL96" s="233"/>
      <c r="AKM96" s="233"/>
      <c r="AKN96" s="233"/>
      <c r="AKO96" s="233"/>
      <c r="AKP96" s="233"/>
      <c r="AKQ96" s="233"/>
      <c r="AKR96" s="233"/>
      <c r="AKS96" s="233"/>
      <c r="AKT96" s="233"/>
      <c r="AKU96" s="233"/>
      <c r="AKV96" s="233"/>
      <c r="AKW96" s="233"/>
      <c r="AKX96" s="233"/>
      <c r="AKY96" s="233"/>
      <c r="AKZ96" s="233"/>
      <c r="ALA96" s="233"/>
      <c r="ALB96" s="233"/>
      <c r="ALC96" s="233"/>
      <c r="ALD96" s="233"/>
      <c r="ALE96" s="233"/>
      <c r="ALF96" s="233"/>
      <c r="ALG96" s="233"/>
      <c r="ALH96" s="233"/>
      <c r="ALI96" s="233"/>
      <c r="ALJ96" s="233"/>
      <c r="ALK96" s="233"/>
      <c r="ALL96" s="233"/>
      <c r="ALM96" s="233"/>
      <c r="ALN96" s="233"/>
      <c r="ALO96" s="233"/>
      <c r="ALP96" s="233"/>
      <c r="ALQ96" s="233"/>
      <c r="ALR96" s="233"/>
      <c r="ALS96" s="233"/>
      <c r="ALT96" s="233"/>
      <c r="ALU96" s="233"/>
      <c r="ALV96" s="233"/>
      <c r="ALW96" s="233"/>
      <c r="ALX96" s="233"/>
      <c r="ALY96" s="233"/>
      <c r="ALZ96" s="233"/>
      <c r="AMA96" s="233"/>
    </row>
    <row r="97" spans="1:1015" s="241" customFormat="1" ht="12">
      <c r="A97" s="256">
        <f>A95+1</f>
        <v>10</v>
      </c>
      <c r="B97" s="257" t="s">
        <v>233</v>
      </c>
      <c r="C97" s="258" t="s">
        <v>131</v>
      </c>
      <c r="D97" s="256">
        <v>2</v>
      </c>
      <c r="E97" s="246"/>
      <c r="F97" s="254">
        <f>E97*D97</f>
        <v>0</v>
      </c>
      <c r="G97" s="274"/>
      <c r="H97" s="236"/>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7"/>
      <c r="DW97" s="247"/>
      <c r="DX97" s="247"/>
      <c r="DY97" s="247"/>
      <c r="DZ97" s="247"/>
      <c r="EA97" s="247"/>
      <c r="EB97" s="247"/>
      <c r="EC97" s="247"/>
      <c r="ED97" s="247"/>
      <c r="EE97" s="247"/>
      <c r="EF97" s="247"/>
      <c r="EG97" s="247"/>
      <c r="EH97" s="247"/>
      <c r="EI97" s="247"/>
      <c r="EJ97" s="247"/>
      <c r="EK97" s="247"/>
      <c r="EL97" s="247"/>
      <c r="EM97" s="247"/>
      <c r="EN97" s="247"/>
      <c r="EO97" s="247"/>
      <c r="EP97" s="247"/>
      <c r="EQ97" s="247"/>
      <c r="ER97" s="247"/>
      <c r="ES97" s="247"/>
      <c r="ET97" s="247"/>
      <c r="EU97" s="247"/>
      <c r="EV97" s="247"/>
      <c r="EW97" s="247"/>
      <c r="EX97" s="247"/>
      <c r="EY97" s="247"/>
      <c r="EZ97" s="247"/>
      <c r="FA97" s="247"/>
      <c r="FB97" s="247"/>
      <c r="FC97" s="247"/>
      <c r="FD97" s="247"/>
      <c r="FE97" s="247"/>
      <c r="FF97" s="247"/>
      <c r="FG97" s="247"/>
      <c r="FH97" s="247"/>
      <c r="FI97" s="247"/>
      <c r="FJ97" s="247"/>
      <c r="FK97" s="247"/>
      <c r="FL97" s="247"/>
      <c r="FM97" s="247"/>
      <c r="FN97" s="247"/>
      <c r="FO97" s="247"/>
      <c r="FP97" s="247"/>
      <c r="FQ97" s="247"/>
      <c r="FR97" s="247"/>
      <c r="FS97" s="247"/>
      <c r="FT97" s="247"/>
      <c r="FU97" s="247"/>
      <c r="FV97" s="247"/>
      <c r="FW97" s="247"/>
      <c r="FX97" s="247"/>
      <c r="FY97" s="247"/>
      <c r="FZ97" s="247"/>
      <c r="GA97" s="247"/>
      <c r="GB97" s="247"/>
      <c r="GC97" s="247"/>
      <c r="GD97" s="247"/>
      <c r="GE97" s="247"/>
      <c r="GF97" s="247"/>
      <c r="GG97" s="247"/>
      <c r="GH97" s="247"/>
      <c r="GI97" s="247"/>
      <c r="GJ97" s="247"/>
      <c r="GK97" s="247"/>
      <c r="GL97" s="247"/>
      <c r="GM97" s="247"/>
      <c r="GN97" s="247"/>
      <c r="GO97" s="247"/>
      <c r="GP97" s="247"/>
      <c r="GQ97" s="247"/>
      <c r="GR97" s="247"/>
      <c r="GS97" s="247"/>
      <c r="GT97" s="247"/>
      <c r="GU97" s="247"/>
      <c r="GV97" s="247"/>
      <c r="GW97" s="247"/>
      <c r="GX97" s="247"/>
      <c r="GY97" s="247"/>
      <c r="GZ97" s="247"/>
      <c r="HA97" s="247"/>
      <c r="HB97" s="247"/>
      <c r="HC97" s="247"/>
      <c r="HD97" s="247"/>
      <c r="HE97" s="247"/>
      <c r="HF97" s="247"/>
      <c r="HG97" s="247"/>
      <c r="HH97" s="247"/>
      <c r="HI97" s="247"/>
      <c r="HJ97" s="247"/>
      <c r="HK97" s="247"/>
      <c r="HL97" s="247"/>
      <c r="HM97" s="247"/>
      <c r="HN97" s="247"/>
      <c r="HO97" s="247"/>
      <c r="HP97" s="247"/>
      <c r="HQ97" s="247"/>
      <c r="HR97" s="247"/>
      <c r="HS97" s="247"/>
      <c r="HT97" s="247"/>
      <c r="HU97" s="247"/>
      <c r="HV97" s="247"/>
      <c r="HW97" s="247"/>
      <c r="HX97" s="247"/>
      <c r="HY97" s="247"/>
      <c r="HZ97" s="247"/>
      <c r="IA97" s="247"/>
      <c r="IB97" s="247"/>
      <c r="IC97" s="247"/>
      <c r="ID97" s="247"/>
      <c r="IE97" s="247"/>
      <c r="IF97" s="247"/>
      <c r="IG97" s="247"/>
      <c r="IH97" s="247"/>
      <c r="II97" s="247"/>
      <c r="IJ97" s="247"/>
      <c r="IK97" s="247"/>
      <c r="IL97" s="247"/>
      <c r="IM97" s="247"/>
      <c r="IN97" s="247"/>
    </row>
    <row r="98" spans="1:1015" ht="64.3">
      <c r="A98" s="259"/>
      <c r="B98" s="260" t="s">
        <v>234</v>
      </c>
      <c r="C98" s="260"/>
      <c r="D98" s="260"/>
      <c r="E98" s="249"/>
      <c r="F98" s="255"/>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233"/>
      <c r="DN98" s="233"/>
      <c r="DO98" s="233"/>
      <c r="DP98" s="233"/>
      <c r="DQ98" s="233"/>
      <c r="DR98" s="233"/>
      <c r="DS98" s="233"/>
      <c r="DT98" s="233"/>
      <c r="DU98" s="233"/>
      <c r="DV98" s="233"/>
      <c r="DW98" s="233"/>
      <c r="DX98" s="233"/>
      <c r="DY98" s="233"/>
      <c r="DZ98" s="233"/>
      <c r="EA98" s="233"/>
      <c r="EB98" s="233"/>
      <c r="EC98" s="233"/>
      <c r="ED98" s="233"/>
      <c r="EE98" s="233"/>
      <c r="EF98" s="233"/>
      <c r="EG98" s="233"/>
      <c r="EH98" s="233"/>
      <c r="EI98" s="233"/>
      <c r="EJ98" s="233"/>
      <c r="EK98" s="233"/>
      <c r="EL98" s="233"/>
      <c r="EM98" s="233"/>
      <c r="EN98" s="233"/>
      <c r="EO98" s="233"/>
      <c r="EP98" s="233"/>
      <c r="EQ98" s="233"/>
      <c r="ER98" s="233"/>
      <c r="ES98" s="233"/>
      <c r="ET98" s="233"/>
      <c r="EU98" s="233"/>
      <c r="EV98" s="233"/>
      <c r="EW98" s="233"/>
      <c r="EX98" s="233"/>
      <c r="EY98" s="233"/>
      <c r="EZ98" s="233"/>
      <c r="FA98" s="233"/>
      <c r="FB98" s="233"/>
      <c r="FC98" s="233"/>
      <c r="FD98" s="233"/>
      <c r="FE98" s="233"/>
      <c r="FF98" s="233"/>
      <c r="FG98" s="233"/>
      <c r="FH98" s="233"/>
      <c r="FI98" s="233"/>
      <c r="FJ98" s="233"/>
      <c r="FK98" s="233"/>
      <c r="FL98" s="233"/>
      <c r="FM98" s="233"/>
      <c r="FN98" s="233"/>
      <c r="FO98" s="233"/>
      <c r="FP98" s="233"/>
      <c r="FQ98" s="233"/>
      <c r="FR98" s="233"/>
      <c r="FS98" s="233"/>
      <c r="FT98" s="233"/>
      <c r="FU98" s="233"/>
      <c r="FV98" s="233"/>
      <c r="FW98" s="233"/>
      <c r="FX98" s="233"/>
      <c r="FY98" s="233"/>
      <c r="FZ98" s="233"/>
      <c r="GA98" s="233"/>
      <c r="GB98" s="233"/>
      <c r="GC98" s="233"/>
      <c r="GD98" s="233"/>
      <c r="GE98" s="233"/>
      <c r="GF98" s="233"/>
      <c r="GG98" s="233"/>
      <c r="GH98" s="233"/>
      <c r="GI98" s="233"/>
      <c r="GJ98" s="233"/>
      <c r="GK98" s="233"/>
      <c r="GL98" s="233"/>
      <c r="GM98" s="233"/>
      <c r="GN98" s="233"/>
      <c r="GO98" s="233"/>
      <c r="GP98" s="233"/>
      <c r="GQ98" s="233"/>
      <c r="GR98" s="233"/>
      <c r="GS98" s="233"/>
      <c r="GT98" s="233"/>
      <c r="GU98" s="233"/>
      <c r="GV98" s="233"/>
      <c r="GW98" s="233"/>
      <c r="GX98" s="233"/>
      <c r="GY98" s="233"/>
      <c r="GZ98" s="233"/>
      <c r="HA98" s="233"/>
      <c r="HB98" s="233"/>
      <c r="HC98" s="233"/>
      <c r="HD98" s="233"/>
      <c r="HE98" s="233"/>
      <c r="HF98" s="233"/>
      <c r="HG98" s="233"/>
      <c r="HH98" s="233"/>
      <c r="HI98" s="233"/>
      <c r="HJ98" s="233"/>
      <c r="HK98" s="233"/>
      <c r="HL98" s="233"/>
      <c r="HM98" s="233"/>
      <c r="HN98" s="233"/>
      <c r="HO98" s="233"/>
      <c r="HP98" s="233"/>
      <c r="HQ98" s="233"/>
      <c r="HR98" s="233"/>
      <c r="HS98" s="233"/>
      <c r="HT98" s="233"/>
      <c r="HU98" s="233"/>
      <c r="HV98" s="233"/>
      <c r="HW98" s="233"/>
      <c r="HX98" s="233"/>
      <c r="HY98" s="233"/>
      <c r="HZ98" s="233"/>
      <c r="IA98" s="233"/>
      <c r="IB98" s="233"/>
      <c r="IC98" s="233"/>
      <c r="ID98" s="233"/>
      <c r="IE98" s="233"/>
      <c r="IF98" s="233"/>
      <c r="IG98" s="233"/>
      <c r="IH98" s="233"/>
      <c r="II98" s="233"/>
      <c r="IJ98" s="233"/>
      <c r="IK98" s="233"/>
      <c r="IL98" s="233"/>
      <c r="IM98" s="233"/>
      <c r="IN98" s="233"/>
      <c r="IO98" s="233"/>
      <c r="IP98" s="233"/>
      <c r="IQ98" s="233"/>
      <c r="IR98" s="233"/>
      <c r="IS98" s="233"/>
      <c r="IT98" s="233"/>
      <c r="IU98" s="233"/>
      <c r="IV98" s="233"/>
      <c r="IW98" s="233"/>
      <c r="IX98" s="233"/>
      <c r="IY98" s="233"/>
      <c r="IZ98" s="233"/>
      <c r="JA98" s="233"/>
      <c r="JB98" s="233"/>
      <c r="JC98" s="233"/>
      <c r="JD98" s="233"/>
      <c r="JE98" s="233"/>
      <c r="JF98" s="233"/>
      <c r="JG98" s="233"/>
      <c r="JH98" s="233"/>
      <c r="JI98" s="233"/>
      <c r="JJ98" s="233"/>
      <c r="JK98" s="233"/>
      <c r="JL98" s="233"/>
      <c r="JM98" s="233"/>
      <c r="JN98" s="233"/>
      <c r="JO98" s="233"/>
      <c r="JP98" s="233"/>
      <c r="JQ98" s="233"/>
      <c r="JR98" s="233"/>
      <c r="JS98" s="233"/>
      <c r="JT98" s="233"/>
      <c r="JU98" s="233"/>
      <c r="JV98" s="233"/>
      <c r="JW98" s="233"/>
      <c r="JX98" s="233"/>
      <c r="JY98" s="233"/>
      <c r="JZ98" s="233"/>
      <c r="KA98" s="233"/>
      <c r="KB98" s="233"/>
      <c r="KC98" s="233"/>
      <c r="KD98" s="233"/>
      <c r="KE98" s="233"/>
      <c r="KF98" s="233"/>
      <c r="KG98" s="233"/>
      <c r="KH98" s="233"/>
      <c r="KI98" s="233"/>
      <c r="KJ98" s="233"/>
      <c r="KK98" s="233"/>
      <c r="KL98" s="233"/>
      <c r="KM98" s="233"/>
      <c r="KN98" s="233"/>
      <c r="KO98" s="233"/>
      <c r="KP98" s="233"/>
      <c r="KQ98" s="233"/>
      <c r="KR98" s="233"/>
      <c r="KS98" s="233"/>
      <c r="KT98" s="233"/>
      <c r="KU98" s="233"/>
      <c r="KV98" s="233"/>
      <c r="KW98" s="233"/>
      <c r="KX98" s="233"/>
      <c r="KY98" s="233"/>
      <c r="KZ98" s="233"/>
      <c r="LA98" s="233"/>
      <c r="LB98" s="233"/>
      <c r="LC98" s="233"/>
      <c r="LD98" s="233"/>
      <c r="LE98" s="233"/>
      <c r="LF98" s="233"/>
      <c r="LG98" s="233"/>
      <c r="LH98" s="233"/>
      <c r="LI98" s="233"/>
      <c r="LJ98" s="233"/>
      <c r="LK98" s="233"/>
      <c r="LL98" s="233"/>
      <c r="LM98" s="233"/>
      <c r="LN98" s="233"/>
      <c r="LO98" s="233"/>
      <c r="LP98" s="233"/>
      <c r="LQ98" s="233"/>
      <c r="LR98" s="233"/>
      <c r="LS98" s="233"/>
      <c r="LT98" s="233"/>
      <c r="LU98" s="233"/>
      <c r="LV98" s="233"/>
      <c r="LW98" s="233"/>
      <c r="LX98" s="233"/>
      <c r="LY98" s="233"/>
      <c r="LZ98" s="233"/>
      <c r="MA98" s="233"/>
      <c r="MB98" s="233"/>
      <c r="MC98" s="233"/>
      <c r="MD98" s="233"/>
      <c r="ME98" s="233"/>
      <c r="MF98" s="233"/>
      <c r="MG98" s="233"/>
      <c r="MH98" s="233"/>
      <c r="MI98" s="233"/>
      <c r="MJ98" s="233"/>
      <c r="MK98" s="233"/>
      <c r="ML98" s="233"/>
      <c r="MM98" s="233"/>
      <c r="MN98" s="233"/>
      <c r="MO98" s="233"/>
      <c r="MP98" s="233"/>
      <c r="MQ98" s="233"/>
      <c r="MR98" s="233"/>
      <c r="MS98" s="233"/>
      <c r="MT98" s="233"/>
      <c r="MU98" s="233"/>
      <c r="MV98" s="233"/>
      <c r="MW98" s="233"/>
      <c r="MX98" s="233"/>
      <c r="MY98" s="233"/>
      <c r="MZ98" s="233"/>
      <c r="NA98" s="233"/>
      <c r="NB98" s="233"/>
      <c r="NC98" s="233"/>
      <c r="ND98" s="233"/>
      <c r="NE98" s="233"/>
      <c r="NF98" s="233"/>
      <c r="NG98" s="233"/>
      <c r="NH98" s="233"/>
      <c r="NI98" s="233"/>
      <c r="NJ98" s="233"/>
      <c r="NK98" s="233"/>
      <c r="NL98" s="233"/>
      <c r="NM98" s="233"/>
      <c r="NN98" s="233"/>
      <c r="NO98" s="233"/>
      <c r="NP98" s="233"/>
      <c r="NQ98" s="233"/>
      <c r="NR98" s="233"/>
      <c r="NS98" s="233"/>
      <c r="NT98" s="233"/>
      <c r="NU98" s="233"/>
      <c r="NV98" s="233"/>
      <c r="NW98" s="233"/>
      <c r="NX98" s="233"/>
      <c r="NY98" s="233"/>
      <c r="NZ98" s="233"/>
      <c r="OA98" s="233"/>
      <c r="OB98" s="233"/>
      <c r="OC98" s="233"/>
      <c r="OD98" s="233"/>
      <c r="OE98" s="233"/>
      <c r="OF98" s="233"/>
      <c r="OG98" s="233"/>
      <c r="OH98" s="233"/>
      <c r="OI98" s="233"/>
      <c r="OJ98" s="233"/>
      <c r="OK98" s="233"/>
      <c r="OL98" s="233"/>
      <c r="OM98" s="233"/>
      <c r="ON98" s="233"/>
      <c r="OO98" s="233"/>
      <c r="OP98" s="233"/>
      <c r="OQ98" s="233"/>
      <c r="OR98" s="233"/>
      <c r="OS98" s="233"/>
      <c r="OT98" s="233"/>
      <c r="OU98" s="233"/>
      <c r="OV98" s="233"/>
      <c r="OW98" s="233"/>
      <c r="OX98" s="233"/>
      <c r="OY98" s="233"/>
      <c r="OZ98" s="233"/>
      <c r="PA98" s="233"/>
      <c r="PB98" s="233"/>
      <c r="PC98" s="233"/>
      <c r="PD98" s="233"/>
      <c r="PE98" s="233"/>
      <c r="PF98" s="233"/>
      <c r="PG98" s="233"/>
      <c r="PH98" s="233"/>
      <c r="PI98" s="233"/>
      <c r="PJ98" s="233"/>
      <c r="PK98" s="233"/>
      <c r="PL98" s="233"/>
      <c r="PM98" s="233"/>
      <c r="PN98" s="233"/>
      <c r="PO98" s="233"/>
      <c r="PP98" s="233"/>
      <c r="PQ98" s="233"/>
      <c r="PR98" s="233"/>
      <c r="PS98" s="233"/>
      <c r="PT98" s="233"/>
      <c r="PU98" s="233"/>
      <c r="PV98" s="233"/>
      <c r="PW98" s="233"/>
      <c r="PX98" s="233"/>
      <c r="PY98" s="233"/>
      <c r="PZ98" s="233"/>
      <c r="QA98" s="233"/>
      <c r="QB98" s="233"/>
      <c r="QC98" s="233"/>
      <c r="QD98" s="233"/>
      <c r="QE98" s="233"/>
      <c r="QF98" s="233"/>
      <c r="QG98" s="233"/>
      <c r="QH98" s="233"/>
      <c r="QI98" s="233"/>
      <c r="QJ98" s="233"/>
      <c r="QK98" s="233"/>
      <c r="QL98" s="233"/>
      <c r="QM98" s="233"/>
      <c r="QN98" s="233"/>
      <c r="QO98" s="233"/>
      <c r="QP98" s="233"/>
      <c r="QQ98" s="233"/>
      <c r="QR98" s="233"/>
      <c r="QS98" s="233"/>
      <c r="QT98" s="233"/>
      <c r="QU98" s="233"/>
      <c r="QV98" s="233"/>
      <c r="QW98" s="233"/>
      <c r="QX98" s="233"/>
      <c r="QY98" s="233"/>
      <c r="QZ98" s="233"/>
      <c r="RA98" s="233"/>
      <c r="RB98" s="233"/>
      <c r="RC98" s="233"/>
      <c r="RD98" s="233"/>
      <c r="RE98" s="233"/>
      <c r="RF98" s="233"/>
      <c r="RG98" s="233"/>
      <c r="RH98" s="233"/>
      <c r="RI98" s="233"/>
      <c r="RJ98" s="233"/>
      <c r="RK98" s="233"/>
      <c r="RL98" s="233"/>
      <c r="RM98" s="233"/>
      <c r="RN98" s="233"/>
      <c r="RO98" s="233"/>
      <c r="RP98" s="233"/>
      <c r="RQ98" s="233"/>
      <c r="RR98" s="233"/>
      <c r="RS98" s="233"/>
      <c r="RT98" s="233"/>
      <c r="RU98" s="233"/>
      <c r="RV98" s="233"/>
      <c r="RW98" s="233"/>
      <c r="RX98" s="233"/>
      <c r="RY98" s="233"/>
      <c r="RZ98" s="233"/>
      <c r="SA98" s="233"/>
      <c r="SB98" s="233"/>
      <c r="SC98" s="233"/>
      <c r="SD98" s="233"/>
      <c r="SE98" s="233"/>
      <c r="SF98" s="233"/>
      <c r="SG98" s="233"/>
      <c r="SH98" s="233"/>
      <c r="SI98" s="233"/>
      <c r="SJ98" s="233"/>
      <c r="SK98" s="233"/>
      <c r="SL98" s="233"/>
      <c r="SM98" s="233"/>
      <c r="SN98" s="233"/>
      <c r="SO98" s="233"/>
      <c r="SP98" s="233"/>
      <c r="SQ98" s="233"/>
      <c r="SR98" s="233"/>
      <c r="SS98" s="233"/>
      <c r="ST98" s="233"/>
      <c r="SU98" s="233"/>
      <c r="SV98" s="233"/>
      <c r="SW98" s="233"/>
      <c r="SX98" s="233"/>
      <c r="SY98" s="233"/>
      <c r="SZ98" s="233"/>
      <c r="TA98" s="233"/>
      <c r="TB98" s="233"/>
      <c r="TC98" s="233"/>
      <c r="TD98" s="233"/>
      <c r="TE98" s="233"/>
      <c r="TF98" s="233"/>
      <c r="TG98" s="233"/>
      <c r="TH98" s="233"/>
      <c r="TI98" s="233"/>
      <c r="TJ98" s="233"/>
      <c r="TK98" s="233"/>
      <c r="TL98" s="233"/>
      <c r="TM98" s="233"/>
      <c r="TN98" s="233"/>
      <c r="TO98" s="233"/>
      <c r="TP98" s="233"/>
      <c r="TQ98" s="233"/>
      <c r="TR98" s="233"/>
      <c r="TS98" s="233"/>
      <c r="TT98" s="233"/>
      <c r="TU98" s="233"/>
      <c r="TV98" s="233"/>
      <c r="TW98" s="233"/>
      <c r="TX98" s="233"/>
      <c r="TY98" s="233"/>
      <c r="TZ98" s="233"/>
      <c r="UA98" s="233"/>
      <c r="UB98" s="233"/>
      <c r="UC98" s="233"/>
      <c r="UD98" s="233"/>
      <c r="UE98" s="233"/>
      <c r="UF98" s="233"/>
      <c r="UG98" s="233"/>
      <c r="UH98" s="233"/>
      <c r="UI98" s="233"/>
      <c r="UJ98" s="233"/>
      <c r="UK98" s="233"/>
      <c r="UL98" s="233"/>
      <c r="UM98" s="233"/>
      <c r="UN98" s="233"/>
      <c r="UO98" s="233"/>
      <c r="UP98" s="233"/>
      <c r="UQ98" s="233"/>
      <c r="UR98" s="233"/>
      <c r="US98" s="233"/>
      <c r="UT98" s="233"/>
      <c r="UU98" s="233"/>
      <c r="UV98" s="233"/>
      <c r="UW98" s="233"/>
      <c r="UX98" s="233"/>
      <c r="UY98" s="233"/>
      <c r="UZ98" s="233"/>
      <c r="VA98" s="233"/>
      <c r="VB98" s="233"/>
      <c r="VC98" s="233"/>
      <c r="VD98" s="233"/>
      <c r="VE98" s="233"/>
      <c r="VF98" s="233"/>
      <c r="VG98" s="233"/>
      <c r="VH98" s="233"/>
      <c r="VI98" s="233"/>
      <c r="VJ98" s="233"/>
      <c r="VK98" s="233"/>
      <c r="VL98" s="233"/>
      <c r="VM98" s="233"/>
      <c r="VN98" s="233"/>
      <c r="VO98" s="233"/>
      <c r="VP98" s="233"/>
      <c r="VQ98" s="233"/>
      <c r="VR98" s="233"/>
      <c r="VS98" s="233"/>
      <c r="VT98" s="233"/>
      <c r="VU98" s="233"/>
      <c r="VV98" s="233"/>
      <c r="VW98" s="233"/>
      <c r="VX98" s="233"/>
      <c r="VY98" s="233"/>
      <c r="VZ98" s="233"/>
      <c r="WA98" s="233"/>
      <c r="WB98" s="233"/>
      <c r="WC98" s="233"/>
      <c r="WD98" s="233"/>
      <c r="WE98" s="233"/>
      <c r="WF98" s="233"/>
      <c r="WG98" s="233"/>
      <c r="WH98" s="233"/>
      <c r="WI98" s="233"/>
      <c r="WJ98" s="233"/>
      <c r="WK98" s="233"/>
      <c r="WL98" s="233"/>
      <c r="WM98" s="233"/>
      <c r="WN98" s="233"/>
      <c r="WO98" s="233"/>
      <c r="WP98" s="233"/>
      <c r="WQ98" s="233"/>
      <c r="WR98" s="233"/>
      <c r="WS98" s="233"/>
      <c r="WT98" s="233"/>
      <c r="WU98" s="233"/>
      <c r="WV98" s="233"/>
      <c r="WW98" s="233"/>
      <c r="WX98" s="233"/>
      <c r="WY98" s="233"/>
      <c r="WZ98" s="233"/>
      <c r="XA98" s="233"/>
      <c r="XB98" s="233"/>
      <c r="XC98" s="233"/>
      <c r="XD98" s="233"/>
      <c r="XE98" s="233"/>
      <c r="XF98" s="233"/>
      <c r="XG98" s="233"/>
      <c r="XH98" s="233"/>
      <c r="XI98" s="233"/>
      <c r="XJ98" s="233"/>
      <c r="XK98" s="233"/>
      <c r="XL98" s="233"/>
      <c r="XM98" s="233"/>
      <c r="XN98" s="233"/>
      <c r="XO98" s="233"/>
      <c r="XP98" s="233"/>
      <c r="XQ98" s="233"/>
      <c r="XR98" s="233"/>
      <c r="XS98" s="233"/>
      <c r="XT98" s="233"/>
      <c r="XU98" s="233"/>
      <c r="XV98" s="233"/>
      <c r="XW98" s="233"/>
      <c r="XX98" s="233"/>
      <c r="XY98" s="233"/>
      <c r="XZ98" s="233"/>
      <c r="YA98" s="233"/>
      <c r="YB98" s="233"/>
      <c r="YC98" s="233"/>
      <c r="YD98" s="233"/>
      <c r="YE98" s="233"/>
      <c r="YF98" s="233"/>
      <c r="YG98" s="233"/>
      <c r="YH98" s="233"/>
      <c r="YI98" s="233"/>
      <c r="YJ98" s="233"/>
      <c r="YK98" s="233"/>
      <c r="YL98" s="233"/>
      <c r="YM98" s="233"/>
      <c r="YN98" s="233"/>
      <c r="YO98" s="233"/>
      <c r="YP98" s="233"/>
      <c r="YQ98" s="233"/>
      <c r="YR98" s="233"/>
      <c r="YS98" s="233"/>
      <c r="YT98" s="233"/>
      <c r="YU98" s="233"/>
      <c r="YV98" s="233"/>
      <c r="YW98" s="233"/>
      <c r="YX98" s="233"/>
      <c r="YY98" s="233"/>
      <c r="YZ98" s="233"/>
      <c r="ZA98" s="233"/>
      <c r="ZB98" s="233"/>
      <c r="ZC98" s="233"/>
      <c r="ZD98" s="233"/>
      <c r="ZE98" s="233"/>
      <c r="ZF98" s="233"/>
      <c r="ZG98" s="233"/>
      <c r="ZH98" s="233"/>
      <c r="ZI98" s="233"/>
      <c r="ZJ98" s="233"/>
      <c r="ZK98" s="233"/>
      <c r="ZL98" s="233"/>
      <c r="ZM98" s="233"/>
      <c r="ZN98" s="233"/>
      <c r="ZO98" s="233"/>
      <c r="ZP98" s="233"/>
      <c r="ZQ98" s="233"/>
      <c r="ZR98" s="233"/>
      <c r="ZS98" s="233"/>
      <c r="ZT98" s="233"/>
      <c r="ZU98" s="233"/>
      <c r="ZV98" s="233"/>
      <c r="ZW98" s="233"/>
      <c r="ZX98" s="233"/>
      <c r="ZY98" s="233"/>
      <c r="ZZ98" s="233"/>
      <c r="AAA98" s="233"/>
      <c r="AAB98" s="233"/>
      <c r="AAC98" s="233"/>
      <c r="AAD98" s="233"/>
      <c r="AAE98" s="233"/>
      <c r="AAF98" s="233"/>
      <c r="AAG98" s="233"/>
      <c r="AAH98" s="233"/>
      <c r="AAI98" s="233"/>
      <c r="AAJ98" s="233"/>
      <c r="AAK98" s="233"/>
      <c r="AAL98" s="233"/>
      <c r="AAM98" s="233"/>
      <c r="AAN98" s="233"/>
      <c r="AAO98" s="233"/>
      <c r="AAP98" s="233"/>
      <c r="AAQ98" s="233"/>
      <c r="AAR98" s="233"/>
      <c r="AAS98" s="233"/>
      <c r="AAT98" s="233"/>
      <c r="AAU98" s="233"/>
      <c r="AAV98" s="233"/>
      <c r="AAW98" s="233"/>
      <c r="AAX98" s="233"/>
      <c r="AAY98" s="233"/>
      <c r="AAZ98" s="233"/>
      <c r="ABA98" s="233"/>
      <c r="ABB98" s="233"/>
      <c r="ABC98" s="233"/>
      <c r="ABD98" s="233"/>
      <c r="ABE98" s="233"/>
      <c r="ABF98" s="233"/>
      <c r="ABG98" s="233"/>
      <c r="ABH98" s="233"/>
      <c r="ABI98" s="233"/>
      <c r="ABJ98" s="233"/>
      <c r="ABK98" s="233"/>
      <c r="ABL98" s="233"/>
      <c r="ABM98" s="233"/>
      <c r="ABN98" s="233"/>
      <c r="ABO98" s="233"/>
      <c r="ABP98" s="233"/>
      <c r="ABQ98" s="233"/>
      <c r="ABR98" s="233"/>
      <c r="ABS98" s="233"/>
      <c r="ABT98" s="233"/>
      <c r="ABU98" s="233"/>
      <c r="ABV98" s="233"/>
      <c r="ABW98" s="233"/>
      <c r="ABX98" s="233"/>
      <c r="ABY98" s="233"/>
      <c r="ABZ98" s="233"/>
      <c r="ACA98" s="233"/>
      <c r="ACB98" s="233"/>
      <c r="ACC98" s="233"/>
      <c r="ACD98" s="233"/>
      <c r="ACE98" s="233"/>
      <c r="ACF98" s="233"/>
      <c r="ACG98" s="233"/>
      <c r="ACH98" s="233"/>
      <c r="ACI98" s="233"/>
      <c r="ACJ98" s="233"/>
      <c r="ACK98" s="233"/>
      <c r="ACL98" s="233"/>
      <c r="ACM98" s="233"/>
      <c r="ACN98" s="233"/>
      <c r="ACO98" s="233"/>
      <c r="ACP98" s="233"/>
      <c r="ACQ98" s="233"/>
      <c r="ACR98" s="233"/>
      <c r="ACS98" s="233"/>
      <c r="ACT98" s="233"/>
      <c r="ACU98" s="233"/>
      <c r="ACV98" s="233"/>
      <c r="ACW98" s="233"/>
      <c r="ACX98" s="233"/>
      <c r="ACY98" s="233"/>
      <c r="ACZ98" s="233"/>
      <c r="ADA98" s="233"/>
      <c r="ADB98" s="233"/>
      <c r="ADC98" s="233"/>
      <c r="ADD98" s="233"/>
      <c r="ADE98" s="233"/>
      <c r="ADF98" s="233"/>
      <c r="ADG98" s="233"/>
      <c r="ADH98" s="233"/>
      <c r="ADI98" s="233"/>
      <c r="ADJ98" s="233"/>
      <c r="ADK98" s="233"/>
      <c r="ADL98" s="233"/>
      <c r="ADM98" s="233"/>
      <c r="ADN98" s="233"/>
      <c r="ADO98" s="233"/>
      <c r="ADP98" s="233"/>
      <c r="ADQ98" s="233"/>
      <c r="ADR98" s="233"/>
      <c r="ADS98" s="233"/>
      <c r="ADT98" s="233"/>
      <c r="ADU98" s="233"/>
      <c r="ADV98" s="233"/>
      <c r="ADW98" s="233"/>
      <c r="ADX98" s="233"/>
      <c r="ADY98" s="233"/>
      <c r="ADZ98" s="233"/>
      <c r="AEA98" s="233"/>
      <c r="AEB98" s="233"/>
      <c r="AEC98" s="233"/>
      <c r="AED98" s="233"/>
      <c r="AEE98" s="233"/>
      <c r="AEF98" s="233"/>
      <c r="AEG98" s="233"/>
      <c r="AEH98" s="233"/>
      <c r="AEI98" s="233"/>
      <c r="AEJ98" s="233"/>
      <c r="AEK98" s="233"/>
      <c r="AEL98" s="233"/>
      <c r="AEM98" s="233"/>
      <c r="AEN98" s="233"/>
      <c r="AEO98" s="233"/>
      <c r="AEP98" s="233"/>
      <c r="AEQ98" s="233"/>
      <c r="AER98" s="233"/>
      <c r="AES98" s="233"/>
      <c r="AET98" s="233"/>
      <c r="AEU98" s="233"/>
      <c r="AEV98" s="233"/>
      <c r="AEW98" s="233"/>
      <c r="AEX98" s="233"/>
      <c r="AEY98" s="233"/>
      <c r="AEZ98" s="233"/>
      <c r="AFA98" s="233"/>
      <c r="AFB98" s="233"/>
      <c r="AFC98" s="233"/>
      <c r="AFD98" s="233"/>
      <c r="AFE98" s="233"/>
      <c r="AFF98" s="233"/>
      <c r="AFG98" s="233"/>
      <c r="AFH98" s="233"/>
      <c r="AFI98" s="233"/>
      <c r="AFJ98" s="233"/>
      <c r="AFK98" s="233"/>
      <c r="AFL98" s="233"/>
      <c r="AFM98" s="233"/>
      <c r="AFN98" s="233"/>
      <c r="AFO98" s="233"/>
      <c r="AFP98" s="233"/>
      <c r="AFQ98" s="233"/>
      <c r="AFR98" s="233"/>
      <c r="AFS98" s="233"/>
      <c r="AFT98" s="233"/>
      <c r="AFU98" s="233"/>
      <c r="AFV98" s="233"/>
      <c r="AFW98" s="233"/>
      <c r="AFX98" s="233"/>
      <c r="AFY98" s="233"/>
      <c r="AFZ98" s="233"/>
      <c r="AGA98" s="233"/>
      <c r="AGB98" s="233"/>
      <c r="AGC98" s="233"/>
      <c r="AGD98" s="233"/>
      <c r="AGE98" s="233"/>
      <c r="AGF98" s="233"/>
      <c r="AGG98" s="233"/>
      <c r="AGH98" s="233"/>
      <c r="AGI98" s="233"/>
      <c r="AGJ98" s="233"/>
      <c r="AGK98" s="233"/>
      <c r="AGL98" s="233"/>
      <c r="AGM98" s="233"/>
      <c r="AGN98" s="233"/>
      <c r="AGO98" s="233"/>
      <c r="AGP98" s="233"/>
      <c r="AGQ98" s="233"/>
      <c r="AGR98" s="233"/>
      <c r="AGS98" s="233"/>
      <c r="AGT98" s="233"/>
      <c r="AGU98" s="233"/>
      <c r="AGV98" s="233"/>
      <c r="AGW98" s="233"/>
      <c r="AGX98" s="233"/>
      <c r="AGY98" s="233"/>
      <c r="AGZ98" s="233"/>
      <c r="AHA98" s="233"/>
      <c r="AHB98" s="233"/>
      <c r="AHC98" s="233"/>
      <c r="AHD98" s="233"/>
      <c r="AHE98" s="233"/>
      <c r="AHF98" s="233"/>
      <c r="AHG98" s="233"/>
      <c r="AHH98" s="233"/>
      <c r="AHI98" s="233"/>
      <c r="AHJ98" s="233"/>
      <c r="AHK98" s="233"/>
      <c r="AHL98" s="233"/>
      <c r="AHM98" s="233"/>
      <c r="AHN98" s="233"/>
      <c r="AHO98" s="233"/>
      <c r="AHP98" s="233"/>
      <c r="AHQ98" s="233"/>
      <c r="AHR98" s="233"/>
      <c r="AHS98" s="233"/>
      <c r="AHT98" s="233"/>
      <c r="AHU98" s="233"/>
      <c r="AHV98" s="233"/>
      <c r="AHW98" s="233"/>
      <c r="AHX98" s="233"/>
      <c r="AHY98" s="233"/>
      <c r="AHZ98" s="233"/>
      <c r="AIA98" s="233"/>
      <c r="AIB98" s="233"/>
      <c r="AIC98" s="233"/>
      <c r="AID98" s="233"/>
      <c r="AIE98" s="233"/>
      <c r="AIF98" s="233"/>
      <c r="AIG98" s="233"/>
      <c r="AIH98" s="233"/>
      <c r="AII98" s="233"/>
      <c r="AIJ98" s="233"/>
      <c r="AIK98" s="233"/>
      <c r="AIL98" s="233"/>
      <c r="AIM98" s="233"/>
      <c r="AIN98" s="233"/>
      <c r="AIO98" s="233"/>
      <c r="AIP98" s="233"/>
      <c r="AIQ98" s="233"/>
      <c r="AIR98" s="233"/>
      <c r="AIS98" s="233"/>
      <c r="AIT98" s="233"/>
      <c r="AIU98" s="233"/>
      <c r="AIV98" s="233"/>
      <c r="AIW98" s="233"/>
      <c r="AIX98" s="233"/>
      <c r="AIY98" s="233"/>
      <c r="AIZ98" s="233"/>
      <c r="AJA98" s="233"/>
      <c r="AJB98" s="233"/>
      <c r="AJC98" s="233"/>
      <c r="AJD98" s="233"/>
      <c r="AJE98" s="233"/>
      <c r="AJF98" s="233"/>
      <c r="AJG98" s="233"/>
      <c r="AJH98" s="233"/>
      <c r="AJI98" s="233"/>
      <c r="AJJ98" s="233"/>
      <c r="AJK98" s="233"/>
      <c r="AJL98" s="233"/>
      <c r="AJM98" s="233"/>
      <c r="AJN98" s="233"/>
      <c r="AJO98" s="233"/>
      <c r="AJP98" s="233"/>
      <c r="AJQ98" s="233"/>
      <c r="AJR98" s="233"/>
      <c r="AJS98" s="233"/>
      <c r="AJT98" s="233"/>
      <c r="AJU98" s="233"/>
      <c r="AJV98" s="233"/>
      <c r="AJW98" s="233"/>
      <c r="AJX98" s="233"/>
      <c r="AJY98" s="233"/>
      <c r="AJZ98" s="233"/>
      <c r="AKA98" s="233"/>
      <c r="AKB98" s="233"/>
      <c r="AKC98" s="233"/>
      <c r="AKD98" s="233"/>
      <c r="AKE98" s="233"/>
      <c r="AKF98" s="233"/>
      <c r="AKG98" s="233"/>
      <c r="AKH98" s="233"/>
      <c r="AKI98" s="233"/>
      <c r="AKJ98" s="233"/>
      <c r="AKK98" s="233"/>
      <c r="AKL98" s="233"/>
      <c r="AKM98" s="233"/>
      <c r="AKN98" s="233"/>
      <c r="AKO98" s="233"/>
      <c r="AKP98" s="233"/>
      <c r="AKQ98" s="233"/>
      <c r="AKR98" s="233"/>
      <c r="AKS98" s="233"/>
      <c r="AKT98" s="233"/>
      <c r="AKU98" s="233"/>
      <c r="AKV98" s="233"/>
      <c r="AKW98" s="233"/>
      <c r="AKX98" s="233"/>
      <c r="AKY98" s="233"/>
      <c r="AKZ98" s="233"/>
      <c r="ALA98" s="233"/>
      <c r="ALB98" s="233"/>
      <c r="ALC98" s="233"/>
      <c r="ALD98" s="233"/>
      <c r="ALE98" s="233"/>
      <c r="ALF98" s="233"/>
      <c r="ALG98" s="233"/>
      <c r="ALH98" s="233"/>
      <c r="ALI98" s="233"/>
      <c r="ALJ98" s="233"/>
      <c r="ALK98" s="233"/>
      <c r="ALL98" s="233"/>
      <c r="ALM98" s="233"/>
      <c r="ALN98" s="233"/>
      <c r="ALO98" s="233"/>
      <c r="ALP98" s="233"/>
      <c r="ALQ98" s="233"/>
      <c r="ALR98" s="233"/>
      <c r="ALS98" s="233"/>
      <c r="ALT98" s="233"/>
      <c r="ALU98" s="233"/>
      <c r="ALV98" s="233"/>
      <c r="ALW98" s="233"/>
      <c r="ALX98" s="233"/>
      <c r="ALY98" s="233"/>
      <c r="ALZ98" s="233"/>
      <c r="AMA98" s="233"/>
    </row>
    <row r="99" spans="1:1015" ht="12">
      <c r="A99" s="256">
        <f>A97+1</f>
        <v>11</v>
      </c>
      <c r="B99" s="257" t="s">
        <v>235</v>
      </c>
      <c r="C99" s="258" t="s">
        <v>131</v>
      </c>
      <c r="D99" s="256">
        <v>4</v>
      </c>
      <c r="E99" s="246"/>
      <c r="F99" s="254">
        <f>E99*D99</f>
        <v>0</v>
      </c>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274"/>
      <c r="DJ99" s="274"/>
      <c r="DK99" s="274"/>
      <c r="DL99" s="274"/>
      <c r="DM99" s="274"/>
      <c r="DN99" s="274"/>
      <c r="DO99" s="274"/>
      <c r="DP99" s="274"/>
      <c r="DQ99" s="274"/>
      <c r="DR99" s="274"/>
      <c r="DS99" s="274"/>
      <c r="DT99" s="274"/>
      <c r="DU99" s="274"/>
      <c r="DV99" s="274"/>
      <c r="DW99" s="274"/>
      <c r="DX99" s="274"/>
      <c r="DY99" s="274"/>
      <c r="DZ99" s="274"/>
      <c r="EA99" s="27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c r="FF99" s="274"/>
      <c r="FG99" s="274"/>
      <c r="FH99" s="274"/>
      <c r="FI99" s="274"/>
      <c r="FJ99" s="274"/>
      <c r="FK99" s="274"/>
      <c r="FL99" s="274"/>
      <c r="FM99" s="274"/>
      <c r="FN99" s="274"/>
      <c r="FO99" s="274"/>
      <c r="FP99" s="274"/>
      <c r="FQ99" s="274"/>
      <c r="FR99" s="274"/>
      <c r="FS99" s="274"/>
      <c r="FT99" s="274"/>
      <c r="FU99" s="274"/>
      <c r="FV99" s="274"/>
      <c r="FW99" s="274"/>
      <c r="FX99" s="274"/>
      <c r="FY99" s="274"/>
      <c r="FZ99" s="274"/>
      <c r="GA99" s="274"/>
      <c r="GB99" s="274"/>
      <c r="GC99" s="274"/>
      <c r="GD99" s="274"/>
      <c r="GE99" s="274"/>
      <c r="GF99" s="274"/>
      <c r="GG99" s="274"/>
      <c r="GH99" s="274"/>
      <c r="GI99" s="274"/>
      <c r="GJ99" s="274"/>
      <c r="GK99" s="274"/>
      <c r="GL99" s="274"/>
      <c r="GM99" s="274"/>
      <c r="GN99" s="274"/>
      <c r="GO99" s="274"/>
      <c r="GP99" s="274"/>
      <c r="GQ99" s="274"/>
      <c r="GR99" s="274"/>
      <c r="GS99" s="274"/>
      <c r="GT99" s="274"/>
      <c r="GU99" s="274"/>
      <c r="GV99" s="274"/>
      <c r="GW99" s="274"/>
      <c r="GX99" s="274"/>
      <c r="GY99" s="274"/>
      <c r="GZ99" s="274"/>
      <c r="HA99" s="274"/>
      <c r="HB99" s="274"/>
      <c r="HC99" s="274"/>
      <c r="HD99" s="274"/>
      <c r="HE99" s="274"/>
      <c r="HF99" s="274"/>
      <c r="HG99" s="274"/>
      <c r="HH99" s="274"/>
      <c r="HI99" s="274"/>
      <c r="HJ99" s="274"/>
      <c r="HK99" s="274"/>
      <c r="HL99" s="274"/>
      <c r="HM99" s="274"/>
      <c r="HN99" s="274"/>
      <c r="HO99" s="274"/>
      <c r="HP99" s="274"/>
      <c r="HQ99" s="274"/>
      <c r="HR99" s="274"/>
      <c r="HS99" s="274"/>
      <c r="HT99" s="274"/>
      <c r="HU99" s="274"/>
      <c r="HV99" s="274"/>
      <c r="HW99" s="274"/>
      <c r="HX99" s="274"/>
      <c r="HY99" s="274"/>
      <c r="HZ99" s="274"/>
      <c r="IA99" s="274"/>
      <c r="IB99" s="274"/>
      <c r="IC99" s="274"/>
      <c r="ID99" s="274"/>
      <c r="IE99" s="274"/>
      <c r="IF99" s="274"/>
      <c r="IG99" s="274"/>
      <c r="IH99" s="274"/>
      <c r="II99" s="274"/>
      <c r="IJ99" s="274"/>
      <c r="IK99" s="274"/>
      <c r="IL99" s="274"/>
      <c r="IM99" s="274"/>
      <c r="IN99" s="274"/>
      <c r="IO99" s="274"/>
      <c r="IP99" s="274"/>
      <c r="IQ99" s="274"/>
      <c r="IR99" s="274"/>
      <c r="IS99" s="274"/>
      <c r="IT99" s="274"/>
      <c r="IU99" s="274"/>
      <c r="IV99" s="274"/>
      <c r="IW99" s="274"/>
      <c r="IX99" s="274"/>
      <c r="IY99" s="274"/>
      <c r="IZ99" s="274"/>
      <c r="JA99" s="274"/>
      <c r="JB99" s="274"/>
      <c r="JC99" s="274"/>
      <c r="JD99" s="274"/>
      <c r="JE99" s="274"/>
      <c r="JF99" s="274"/>
      <c r="JG99" s="274"/>
      <c r="JH99" s="274"/>
      <c r="JI99" s="274"/>
      <c r="JJ99" s="274"/>
      <c r="JK99" s="274"/>
      <c r="JL99" s="274"/>
      <c r="JM99" s="274"/>
      <c r="JN99" s="274"/>
      <c r="JO99" s="274"/>
      <c r="JP99" s="274"/>
      <c r="JQ99" s="274"/>
      <c r="JR99" s="274"/>
      <c r="JS99" s="274"/>
      <c r="JT99" s="274"/>
      <c r="JU99" s="274"/>
      <c r="JV99" s="274"/>
      <c r="JW99" s="274"/>
      <c r="JX99" s="274"/>
      <c r="JY99" s="274"/>
      <c r="JZ99" s="274"/>
      <c r="KA99" s="274"/>
      <c r="KB99" s="274"/>
      <c r="KC99" s="274"/>
      <c r="KD99" s="274"/>
      <c r="KE99" s="274"/>
      <c r="KF99" s="274"/>
      <c r="KG99" s="274"/>
      <c r="KH99" s="274"/>
      <c r="KI99" s="274"/>
      <c r="KJ99" s="274"/>
      <c r="KK99" s="274"/>
      <c r="KL99" s="274"/>
      <c r="KM99" s="274"/>
      <c r="KN99" s="274"/>
      <c r="KO99" s="274"/>
      <c r="KP99" s="274"/>
      <c r="KQ99" s="274"/>
      <c r="KR99" s="274"/>
      <c r="KS99" s="274"/>
      <c r="KT99" s="274"/>
      <c r="KU99" s="274"/>
      <c r="KV99" s="274"/>
      <c r="KW99" s="274"/>
      <c r="KX99" s="274"/>
      <c r="KY99" s="274"/>
      <c r="KZ99" s="274"/>
      <c r="LA99" s="274"/>
      <c r="LB99" s="274"/>
      <c r="LC99" s="274"/>
      <c r="LD99" s="274"/>
      <c r="LE99" s="274"/>
      <c r="LF99" s="274"/>
      <c r="LG99" s="274"/>
      <c r="LH99" s="274"/>
      <c r="LI99" s="274"/>
      <c r="LJ99" s="274"/>
      <c r="LK99" s="274"/>
      <c r="LL99" s="274"/>
      <c r="LM99" s="274"/>
      <c r="LN99" s="274"/>
      <c r="LO99" s="274"/>
      <c r="LP99" s="274"/>
      <c r="LQ99" s="274"/>
      <c r="LR99" s="274"/>
      <c r="LS99" s="274"/>
      <c r="LT99" s="274"/>
      <c r="LU99" s="274"/>
      <c r="LV99" s="274"/>
      <c r="LW99" s="274"/>
      <c r="LX99" s="274"/>
      <c r="LY99" s="274"/>
      <c r="LZ99" s="274"/>
      <c r="MA99" s="274"/>
      <c r="MB99" s="274"/>
      <c r="MC99" s="274"/>
      <c r="MD99" s="274"/>
      <c r="ME99" s="274"/>
      <c r="MF99" s="274"/>
      <c r="MG99" s="274"/>
      <c r="MH99" s="274"/>
      <c r="MI99" s="274"/>
      <c r="MJ99" s="274"/>
      <c r="MK99" s="274"/>
      <c r="ML99" s="274"/>
      <c r="MM99" s="274"/>
      <c r="MN99" s="274"/>
      <c r="MO99" s="274"/>
      <c r="MP99" s="274"/>
      <c r="MQ99" s="274"/>
      <c r="MR99" s="274"/>
      <c r="MS99" s="274"/>
      <c r="MT99" s="274"/>
      <c r="MU99" s="274"/>
      <c r="MV99" s="274"/>
      <c r="MW99" s="274"/>
      <c r="MX99" s="274"/>
      <c r="MY99" s="274"/>
      <c r="MZ99" s="274"/>
      <c r="NA99" s="274"/>
      <c r="NB99" s="274"/>
      <c r="NC99" s="274"/>
      <c r="ND99" s="274"/>
      <c r="NE99" s="274"/>
      <c r="NF99" s="274"/>
      <c r="NG99" s="274"/>
      <c r="NH99" s="274"/>
      <c r="NI99" s="274"/>
      <c r="NJ99" s="274"/>
      <c r="NK99" s="274"/>
      <c r="NL99" s="274"/>
      <c r="NM99" s="274"/>
      <c r="NN99" s="274"/>
      <c r="NO99" s="274"/>
      <c r="NP99" s="274"/>
      <c r="NQ99" s="274"/>
      <c r="NR99" s="274"/>
      <c r="NS99" s="274"/>
      <c r="NT99" s="274"/>
      <c r="NU99" s="274"/>
      <c r="NV99" s="274"/>
      <c r="NW99" s="274"/>
      <c r="NX99" s="274"/>
      <c r="NY99" s="274"/>
      <c r="NZ99" s="274"/>
      <c r="OA99" s="274"/>
      <c r="OB99" s="274"/>
      <c r="OC99" s="274"/>
      <c r="OD99" s="274"/>
      <c r="OE99" s="274"/>
      <c r="OF99" s="274"/>
      <c r="OG99" s="274"/>
      <c r="OH99" s="274"/>
      <c r="OI99" s="274"/>
      <c r="OJ99" s="274"/>
      <c r="OK99" s="274"/>
      <c r="OL99" s="274"/>
      <c r="OM99" s="274"/>
      <c r="ON99" s="274"/>
      <c r="OO99" s="274"/>
      <c r="OP99" s="274"/>
      <c r="OQ99" s="274"/>
      <c r="OR99" s="274"/>
      <c r="OS99" s="274"/>
      <c r="OT99" s="274"/>
      <c r="OU99" s="274"/>
      <c r="OV99" s="274"/>
      <c r="OW99" s="274"/>
      <c r="OX99" s="274"/>
      <c r="OY99" s="274"/>
      <c r="OZ99" s="274"/>
      <c r="PA99" s="274"/>
      <c r="PB99" s="274"/>
      <c r="PC99" s="274"/>
      <c r="PD99" s="274"/>
      <c r="PE99" s="274"/>
      <c r="PF99" s="274"/>
      <c r="PG99" s="274"/>
      <c r="PH99" s="274"/>
      <c r="PI99" s="274"/>
      <c r="PJ99" s="274"/>
      <c r="PK99" s="274"/>
      <c r="PL99" s="274"/>
      <c r="PM99" s="274"/>
      <c r="PN99" s="274"/>
      <c r="PO99" s="274"/>
      <c r="PP99" s="274"/>
      <c r="PQ99" s="274"/>
      <c r="PR99" s="274"/>
      <c r="PS99" s="274"/>
      <c r="PT99" s="274"/>
      <c r="PU99" s="274"/>
      <c r="PV99" s="274"/>
      <c r="PW99" s="274"/>
      <c r="PX99" s="274"/>
      <c r="PY99" s="274"/>
      <c r="PZ99" s="274"/>
      <c r="QA99" s="274"/>
      <c r="QB99" s="274"/>
      <c r="QC99" s="274"/>
      <c r="QD99" s="274"/>
      <c r="QE99" s="274"/>
      <c r="QF99" s="274"/>
      <c r="QG99" s="274"/>
      <c r="QH99" s="274"/>
      <c r="QI99" s="274"/>
      <c r="QJ99" s="274"/>
      <c r="QK99" s="274"/>
      <c r="QL99" s="274"/>
      <c r="QM99" s="274"/>
      <c r="QN99" s="274"/>
      <c r="QO99" s="274"/>
      <c r="QP99" s="274"/>
      <c r="QQ99" s="274"/>
      <c r="QR99" s="274"/>
      <c r="QS99" s="274"/>
      <c r="QT99" s="274"/>
      <c r="QU99" s="274"/>
      <c r="QV99" s="274"/>
      <c r="QW99" s="274"/>
      <c r="QX99" s="274"/>
      <c r="QY99" s="274"/>
      <c r="QZ99" s="274"/>
      <c r="RA99" s="274"/>
      <c r="RB99" s="274"/>
      <c r="RC99" s="274"/>
      <c r="RD99" s="274"/>
      <c r="RE99" s="274"/>
      <c r="RF99" s="274"/>
      <c r="RG99" s="274"/>
      <c r="RH99" s="274"/>
      <c r="RI99" s="274"/>
      <c r="RJ99" s="274"/>
      <c r="RK99" s="274"/>
      <c r="RL99" s="274"/>
      <c r="RM99" s="274"/>
      <c r="RN99" s="274"/>
      <c r="RO99" s="274"/>
      <c r="RP99" s="274"/>
      <c r="RQ99" s="274"/>
      <c r="RR99" s="274"/>
      <c r="RS99" s="274"/>
      <c r="RT99" s="274"/>
      <c r="RU99" s="274"/>
      <c r="RV99" s="274"/>
      <c r="RW99" s="274"/>
      <c r="RX99" s="274"/>
      <c r="RY99" s="274"/>
      <c r="RZ99" s="274"/>
      <c r="SA99" s="274"/>
      <c r="SB99" s="274"/>
      <c r="SC99" s="274"/>
      <c r="SD99" s="274"/>
      <c r="SE99" s="274"/>
      <c r="SF99" s="274"/>
      <c r="SG99" s="274"/>
      <c r="SH99" s="274"/>
      <c r="SI99" s="274"/>
      <c r="SJ99" s="274"/>
      <c r="SK99" s="274"/>
      <c r="SL99" s="274"/>
      <c r="SM99" s="274"/>
      <c r="SN99" s="274"/>
      <c r="SO99" s="274"/>
      <c r="SP99" s="274"/>
      <c r="SQ99" s="274"/>
      <c r="SR99" s="274"/>
      <c r="SS99" s="274"/>
      <c r="ST99" s="274"/>
      <c r="SU99" s="274"/>
      <c r="SV99" s="274"/>
      <c r="SW99" s="274"/>
      <c r="SX99" s="274"/>
      <c r="SY99" s="274"/>
      <c r="SZ99" s="274"/>
      <c r="TA99" s="274"/>
      <c r="TB99" s="274"/>
      <c r="TC99" s="274"/>
      <c r="TD99" s="274"/>
      <c r="TE99" s="274"/>
      <c r="TF99" s="274"/>
      <c r="TG99" s="274"/>
      <c r="TH99" s="274"/>
      <c r="TI99" s="274"/>
      <c r="TJ99" s="274"/>
      <c r="TK99" s="274"/>
      <c r="TL99" s="274"/>
      <c r="TM99" s="274"/>
      <c r="TN99" s="274"/>
      <c r="TO99" s="274"/>
      <c r="TP99" s="274"/>
      <c r="TQ99" s="274"/>
      <c r="TR99" s="274"/>
      <c r="TS99" s="274"/>
      <c r="TT99" s="274"/>
      <c r="TU99" s="274"/>
      <c r="TV99" s="274"/>
      <c r="TW99" s="274"/>
      <c r="TX99" s="274"/>
      <c r="TY99" s="274"/>
      <c r="TZ99" s="274"/>
      <c r="UA99" s="274"/>
      <c r="UB99" s="274"/>
      <c r="UC99" s="274"/>
      <c r="UD99" s="274"/>
      <c r="UE99" s="274"/>
      <c r="UF99" s="274"/>
      <c r="UG99" s="274"/>
      <c r="UH99" s="274"/>
      <c r="UI99" s="274"/>
      <c r="UJ99" s="274"/>
      <c r="UK99" s="274"/>
      <c r="UL99" s="274"/>
      <c r="UM99" s="274"/>
      <c r="UN99" s="274"/>
      <c r="UO99" s="274"/>
      <c r="UP99" s="274"/>
      <c r="UQ99" s="274"/>
      <c r="UR99" s="274"/>
      <c r="US99" s="274"/>
      <c r="UT99" s="274"/>
      <c r="UU99" s="274"/>
      <c r="UV99" s="274"/>
      <c r="UW99" s="274"/>
      <c r="UX99" s="274"/>
      <c r="UY99" s="274"/>
      <c r="UZ99" s="274"/>
      <c r="VA99" s="274"/>
      <c r="VB99" s="274"/>
      <c r="VC99" s="274"/>
      <c r="VD99" s="274"/>
      <c r="VE99" s="274"/>
      <c r="VF99" s="274"/>
      <c r="VG99" s="274"/>
      <c r="VH99" s="274"/>
      <c r="VI99" s="274"/>
      <c r="VJ99" s="274"/>
      <c r="VK99" s="274"/>
      <c r="VL99" s="274"/>
      <c r="VM99" s="274"/>
      <c r="VN99" s="274"/>
      <c r="VO99" s="274"/>
      <c r="VP99" s="274"/>
      <c r="VQ99" s="274"/>
      <c r="VR99" s="274"/>
      <c r="VS99" s="274"/>
      <c r="VT99" s="274"/>
      <c r="VU99" s="274"/>
      <c r="VV99" s="274"/>
      <c r="VW99" s="274"/>
      <c r="VX99" s="274"/>
      <c r="VY99" s="274"/>
      <c r="VZ99" s="274"/>
      <c r="WA99" s="274"/>
      <c r="WB99" s="274"/>
      <c r="WC99" s="274"/>
      <c r="WD99" s="274"/>
      <c r="WE99" s="274"/>
      <c r="WF99" s="274"/>
      <c r="WG99" s="274"/>
      <c r="WH99" s="274"/>
      <c r="WI99" s="274"/>
      <c r="WJ99" s="274"/>
      <c r="WK99" s="274"/>
      <c r="WL99" s="274"/>
      <c r="WM99" s="274"/>
      <c r="WN99" s="274"/>
      <c r="WO99" s="274"/>
      <c r="WP99" s="274"/>
      <c r="WQ99" s="274"/>
      <c r="WR99" s="274"/>
      <c r="WS99" s="274"/>
      <c r="WT99" s="274"/>
      <c r="WU99" s="274"/>
      <c r="WV99" s="274"/>
      <c r="WW99" s="274"/>
      <c r="WX99" s="274"/>
      <c r="WY99" s="274"/>
      <c r="WZ99" s="274"/>
      <c r="XA99" s="274"/>
      <c r="XB99" s="274"/>
      <c r="XC99" s="274"/>
      <c r="XD99" s="274"/>
      <c r="XE99" s="274"/>
      <c r="XF99" s="274"/>
      <c r="XG99" s="274"/>
      <c r="XH99" s="274"/>
      <c r="XI99" s="274"/>
      <c r="XJ99" s="274"/>
      <c r="XK99" s="274"/>
      <c r="XL99" s="274"/>
      <c r="XM99" s="274"/>
      <c r="XN99" s="274"/>
      <c r="XO99" s="274"/>
      <c r="XP99" s="274"/>
      <c r="XQ99" s="274"/>
      <c r="XR99" s="274"/>
      <c r="XS99" s="274"/>
      <c r="XT99" s="274"/>
      <c r="XU99" s="274"/>
      <c r="XV99" s="274"/>
      <c r="XW99" s="274"/>
      <c r="XX99" s="274"/>
      <c r="XY99" s="274"/>
      <c r="XZ99" s="274"/>
      <c r="YA99" s="274"/>
      <c r="YB99" s="274"/>
      <c r="YC99" s="274"/>
      <c r="YD99" s="274"/>
      <c r="YE99" s="274"/>
      <c r="YF99" s="274"/>
      <c r="YG99" s="274"/>
      <c r="YH99" s="274"/>
      <c r="YI99" s="274"/>
      <c r="YJ99" s="274"/>
      <c r="YK99" s="274"/>
      <c r="YL99" s="274"/>
      <c r="YM99" s="274"/>
      <c r="YN99" s="274"/>
      <c r="YO99" s="274"/>
      <c r="YP99" s="274"/>
      <c r="YQ99" s="274"/>
      <c r="YR99" s="274"/>
      <c r="YS99" s="274"/>
      <c r="YT99" s="274"/>
      <c r="YU99" s="274"/>
      <c r="YV99" s="274"/>
      <c r="YW99" s="274"/>
      <c r="YX99" s="274"/>
      <c r="YY99" s="274"/>
      <c r="YZ99" s="274"/>
      <c r="ZA99" s="274"/>
      <c r="ZB99" s="274"/>
      <c r="ZC99" s="274"/>
      <c r="ZD99" s="274"/>
      <c r="ZE99" s="274"/>
      <c r="ZF99" s="274"/>
      <c r="ZG99" s="274"/>
      <c r="ZH99" s="274"/>
      <c r="ZI99" s="274"/>
      <c r="ZJ99" s="274"/>
      <c r="ZK99" s="274"/>
      <c r="ZL99" s="274"/>
      <c r="ZM99" s="274"/>
      <c r="ZN99" s="274"/>
      <c r="ZO99" s="274"/>
      <c r="ZP99" s="274"/>
      <c r="ZQ99" s="274"/>
      <c r="ZR99" s="274"/>
      <c r="ZS99" s="274"/>
      <c r="ZT99" s="274"/>
      <c r="ZU99" s="274"/>
      <c r="ZV99" s="274"/>
      <c r="ZW99" s="274"/>
      <c r="ZX99" s="274"/>
      <c r="ZY99" s="274"/>
      <c r="ZZ99" s="274"/>
      <c r="AAA99" s="274"/>
      <c r="AAB99" s="274"/>
      <c r="AAC99" s="274"/>
      <c r="AAD99" s="274"/>
      <c r="AAE99" s="274"/>
      <c r="AAF99" s="274"/>
      <c r="AAG99" s="274"/>
      <c r="AAH99" s="274"/>
      <c r="AAI99" s="274"/>
      <c r="AAJ99" s="274"/>
      <c r="AAK99" s="274"/>
      <c r="AAL99" s="274"/>
      <c r="AAM99" s="274"/>
      <c r="AAN99" s="274"/>
      <c r="AAO99" s="274"/>
      <c r="AAP99" s="274"/>
      <c r="AAQ99" s="274"/>
      <c r="AAR99" s="274"/>
      <c r="AAS99" s="274"/>
      <c r="AAT99" s="274"/>
      <c r="AAU99" s="274"/>
      <c r="AAV99" s="274"/>
      <c r="AAW99" s="274"/>
      <c r="AAX99" s="274"/>
      <c r="AAY99" s="274"/>
      <c r="AAZ99" s="274"/>
      <c r="ABA99" s="274"/>
      <c r="ABB99" s="274"/>
      <c r="ABC99" s="274"/>
      <c r="ABD99" s="274"/>
      <c r="ABE99" s="274"/>
      <c r="ABF99" s="274"/>
      <c r="ABG99" s="274"/>
      <c r="ABH99" s="274"/>
      <c r="ABI99" s="274"/>
      <c r="ABJ99" s="274"/>
      <c r="ABK99" s="274"/>
      <c r="ABL99" s="274"/>
      <c r="ABM99" s="274"/>
      <c r="ABN99" s="274"/>
      <c r="ABO99" s="274"/>
      <c r="ABP99" s="274"/>
      <c r="ABQ99" s="274"/>
      <c r="ABR99" s="274"/>
      <c r="ABS99" s="274"/>
      <c r="ABT99" s="274"/>
      <c r="ABU99" s="274"/>
      <c r="ABV99" s="274"/>
      <c r="ABW99" s="274"/>
      <c r="ABX99" s="274"/>
      <c r="ABY99" s="274"/>
      <c r="ABZ99" s="274"/>
      <c r="ACA99" s="274"/>
      <c r="ACB99" s="274"/>
      <c r="ACC99" s="274"/>
      <c r="ACD99" s="274"/>
      <c r="ACE99" s="274"/>
      <c r="ACF99" s="274"/>
      <c r="ACG99" s="274"/>
      <c r="ACH99" s="274"/>
      <c r="ACI99" s="274"/>
      <c r="ACJ99" s="274"/>
      <c r="ACK99" s="274"/>
      <c r="ACL99" s="274"/>
      <c r="ACM99" s="274"/>
      <c r="ACN99" s="274"/>
      <c r="ACO99" s="274"/>
      <c r="ACP99" s="274"/>
      <c r="ACQ99" s="274"/>
      <c r="ACR99" s="274"/>
      <c r="ACS99" s="274"/>
      <c r="ACT99" s="274"/>
      <c r="ACU99" s="274"/>
      <c r="ACV99" s="274"/>
      <c r="ACW99" s="274"/>
      <c r="ACX99" s="274"/>
      <c r="ACY99" s="274"/>
      <c r="ACZ99" s="274"/>
      <c r="ADA99" s="274"/>
      <c r="ADB99" s="274"/>
      <c r="ADC99" s="274"/>
      <c r="ADD99" s="274"/>
      <c r="ADE99" s="274"/>
      <c r="ADF99" s="274"/>
      <c r="ADG99" s="274"/>
      <c r="ADH99" s="274"/>
      <c r="ADI99" s="274"/>
      <c r="ADJ99" s="274"/>
      <c r="ADK99" s="274"/>
      <c r="ADL99" s="274"/>
      <c r="ADM99" s="274"/>
      <c r="ADN99" s="274"/>
      <c r="ADO99" s="274"/>
      <c r="ADP99" s="274"/>
      <c r="ADQ99" s="274"/>
      <c r="ADR99" s="274"/>
      <c r="ADS99" s="274"/>
      <c r="ADT99" s="274"/>
      <c r="ADU99" s="274"/>
      <c r="ADV99" s="274"/>
      <c r="ADW99" s="274"/>
      <c r="ADX99" s="274"/>
      <c r="ADY99" s="274"/>
      <c r="ADZ99" s="274"/>
      <c r="AEA99" s="274"/>
      <c r="AEB99" s="274"/>
      <c r="AEC99" s="274"/>
      <c r="AED99" s="274"/>
      <c r="AEE99" s="274"/>
      <c r="AEF99" s="274"/>
      <c r="AEG99" s="274"/>
      <c r="AEH99" s="274"/>
      <c r="AEI99" s="274"/>
      <c r="AEJ99" s="274"/>
      <c r="AEK99" s="274"/>
      <c r="AEL99" s="274"/>
      <c r="AEM99" s="274"/>
      <c r="AEN99" s="274"/>
      <c r="AEO99" s="274"/>
      <c r="AEP99" s="274"/>
      <c r="AEQ99" s="274"/>
      <c r="AER99" s="274"/>
      <c r="AES99" s="274"/>
      <c r="AET99" s="274"/>
      <c r="AEU99" s="274"/>
      <c r="AEV99" s="274"/>
      <c r="AEW99" s="274"/>
      <c r="AEX99" s="274"/>
      <c r="AEY99" s="274"/>
      <c r="AEZ99" s="274"/>
      <c r="AFA99" s="274"/>
      <c r="AFB99" s="274"/>
      <c r="AFC99" s="274"/>
      <c r="AFD99" s="274"/>
      <c r="AFE99" s="274"/>
      <c r="AFF99" s="274"/>
      <c r="AFG99" s="274"/>
      <c r="AFH99" s="274"/>
      <c r="AFI99" s="274"/>
      <c r="AFJ99" s="274"/>
      <c r="AFK99" s="274"/>
      <c r="AFL99" s="274"/>
      <c r="AFM99" s="274"/>
      <c r="AFN99" s="274"/>
      <c r="AFO99" s="274"/>
      <c r="AFP99" s="274"/>
      <c r="AFQ99" s="274"/>
      <c r="AFR99" s="274"/>
      <c r="AFS99" s="274"/>
      <c r="AFT99" s="274"/>
      <c r="AFU99" s="274"/>
      <c r="AFV99" s="274"/>
      <c r="AFW99" s="274"/>
      <c r="AFX99" s="274"/>
      <c r="AFY99" s="274"/>
      <c r="AFZ99" s="274"/>
      <c r="AGA99" s="274"/>
      <c r="AGB99" s="274"/>
      <c r="AGC99" s="274"/>
      <c r="AGD99" s="274"/>
      <c r="AGE99" s="274"/>
      <c r="AGF99" s="274"/>
      <c r="AGG99" s="274"/>
      <c r="AGH99" s="274"/>
      <c r="AGI99" s="274"/>
      <c r="AGJ99" s="274"/>
      <c r="AGK99" s="274"/>
      <c r="AGL99" s="274"/>
      <c r="AGM99" s="274"/>
      <c r="AGN99" s="274"/>
      <c r="AGO99" s="274"/>
      <c r="AGP99" s="274"/>
      <c r="AGQ99" s="274"/>
      <c r="AGR99" s="274"/>
      <c r="AGS99" s="274"/>
      <c r="AGT99" s="274"/>
      <c r="AGU99" s="274"/>
      <c r="AGV99" s="274"/>
      <c r="AGW99" s="274"/>
      <c r="AGX99" s="274"/>
      <c r="AGY99" s="274"/>
      <c r="AGZ99" s="274"/>
      <c r="AHA99" s="274"/>
      <c r="AHB99" s="274"/>
      <c r="AHC99" s="274"/>
      <c r="AHD99" s="274"/>
      <c r="AHE99" s="274"/>
      <c r="AHF99" s="274"/>
      <c r="AHG99" s="274"/>
      <c r="AHH99" s="274"/>
      <c r="AHI99" s="274"/>
      <c r="AHJ99" s="274"/>
      <c r="AHK99" s="274"/>
      <c r="AHL99" s="274"/>
      <c r="AHM99" s="274"/>
      <c r="AHN99" s="274"/>
      <c r="AHO99" s="274"/>
      <c r="AHP99" s="274"/>
      <c r="AHQ99" s="274"/>
      <c r="AHR99" s="274"/>
      <c r="AHS99" s="274"/>
      <c r="AHT99" s="274"/>
      <c r="AHU99" s="274"/>
      <c r="AHV99" s="274"/>
      <c r="AHW99" s="274"/>
      <c r="AHX99" s="274"/>
      <c r="AHY99" s="274"/>
      <c r="AHZ99" s="274"/>
      <c r="AIA99" s="274"/>
      <c r="AIB99" s="274"/>
      <c r="AIC99" s="274"/>
      <c r="AID99" s="274"/>
      <c r="AIE99" s="274"/>
      <c r="AIF99" s="274"/>
      <c r="AIG99" s="274"/>
      <c r="AIH99" s="274"/>
      <c r="AII99" s="274"/>
      <c r="AIJ99" s="274"/>
      <c r="AIK99" s="274"/>
      <c r="AIL99" s="274"/>
      <c r="AIM99" s="274"/>
      <c r="AIN99" s="274"/>
      <c r="AIO99" s="274"/>
      <c r="AIP99" s="274"/>
      <c r="AIQ99" s="274"/>
      <c r="AIR99" s="274"/>
      <c r="AIS99" s="274"/>
      <c r="AIT99" s="274"/>
      <c r="AIU99" s="274"/>
      <c r="AIV99" s="274"/>
      <c r="AIW99" s="274"/>
      <c r="AIX99" s="274"/>
      <c r="AIY99" s="274"/>
      <c r="AIZ99" s="274"/>
      <c r="AJA99" s="274"/>
      <c r="AJB99" s="274"/>
      <c r="AJC99" s="274"/>
      <c r="AJD99" s="274"/>
      <c r="AJE99" s="274"/>
      <c r="AJF99" s="274"/>
      <c r="AJG99" s="274"/>
      <c r="AJH99" s="274"/>
      <c r="AJI99" s="274"/>
      <c r="AJJ99" s="274"/>
      <c r="AJK99" s="274"/>
      <c r="AJL99" s="274"/>
      <c r="AJM99" s="274"/>
      <c r="AJN99" s="274"/>
      <c r="AJO99" s="274"/>
      <c r="AJP99" s="274"/>
      <c r="AJQ99" s="274"/>
      <c r="AJR99" s="274"/>
      <c r="AJS99" s="274"/>
      <c r="AJT99" s="274"/>
      <c r="AJU99" s="274"/>
      <c r="AJV99" s="274"/>
      <c r="AJW99" s="274"/>
      <c r="AJX99" s="274"/>
      <c r="AJY99" s="274"/>
      <c r="AJZ99" s="274"/>
      <c r="AKA99" s="274"/>
      <c r="AKB99" s="274"/>
      <c r="AKC99" s="274"/>
      <c r="AKD99" s="274"/>
      <c r="AKE99" s="274"/>
      <c r="AKF99" s="274"/>
      <c r="AKG99" s="274"/>
      <c r="AKH99" s="274"/>
      <c r="AKI99" s="274"/>
      <c r="AKJ99" s="274"/>
      <c r="AKK99" s="274"/>
      <c r="AKL99" s="274"/>
      <c r="AKM99" s="274"/>
      <c r="AKN99" s="274"/>
      <c r="AKO99" s="274"/>
      <c r="AKP99" s="274"/>
      <c r="AKQ99" s="274"/>
      <c r="AKR99" s="274"/>
      <c r="AKS99" s="274"/>
      <c r="AKT99" s="274"/>
      <c r="AKU99" s="274"/>
      <c r="AKV99" s="274"/>
      <c r="AKW99" s="274"/>
      <c r="AKX99" s="274"/>
      <c r="AKY99" s="274"/>
      <c r="AKZ99" s="274"/>
      <c r="ALA99" s="274"/>
      <c r="ALB99" s="274"/>
      <c r="ALC99" s="274"/>
      <c r="ALD99" s="274"/>
      <c r="ALE99" s="274"/>
      <c r="ALF99" s="274"/>
      <c r="ALG99" s="274"/>
      <c r="ALH99" s="274"/>
      <c r="ALI99" s="274"/>
      <c r="ALJ99" s="274"/>
      <c r="ALK99" s="274"/>
      <c r="ALL99" s="274"/>
      <c r="ALM99" s="274"/>
      <c r="ALN99" s="274"/>
      <c r="ALO99" s="274"/>
      <c r="ALP99" s="274"/>
      <c r="ALQ99" s="274"/>
      <c r="ALR99" s="274"/>
      <c r="ALS99" s="274"/>
      <c r="ALT99" s="274"/>
      <c r="ALU99" s="274"/>
      <c r="ALV99" s="274"/>
      <c r="ALW99" s="274"/>
      <c r="ALX99" s="274"/>
      <c r="ALY99" s="274"/>
      <c r="ALZ99" s="274"/>
      <c r="AMA99" s="274"/>
    </row>
    <row r="100" spans="1:1015" ht="21.45">
      <c r="A100" s="237"/>
      <c r="B100" s="233" t="s">
        <v>236</v>
      </c>
      <c r="C100" s="233"/>
      <c r="D100" s="233"/>
      <c r="E100" s="249"/>
      <c r="F100" s="255"/>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3"/>
      <c r="DT100" s="233"/>
      <c r="DU100" s="233"/>
      <c r="DV100" s="233"/>
      <c r="DW100" s="233"/>
      <c r="DX100" s="233"/>
      <c r="DY100" s="233"/>
      <c r="DZ100" s="233"/>
      <c r="EA100" s="233"/>
      <c r="EB100" s="233"/>
      <c r="EC100" s="233"/>
      <c r="ED100" s="233"/>
      <c r="EE100" s="233"/>
      <c r="EF100" s="233"/>
      <c r="EG100" s="233"/>
      <c r="EH100" s="233"/>
      <c r="EI100" s="233"/>
      <c r="EJ100" s="233"/>
      <c r="EK100" s="233"/>
      <c r="EL100" s="233"/>
      <c r="EM100" s="233"/>
      <c r="EN100" s="233"/>
      <c r="EO100" s="233"/>
      <c r="EP100" s="233"/>
      <c r="EQ100" s="233"/>
      <c r="ER100" s="233"/>
      <c r="ES100" s="233"/>
      <c r="ET100" s="233"/>
      <c r="EU100" s="233"/>
      <c r="EV100" s="233"/>
      <c r="EW100" s="233"/>
      <c r="EX100" s="233"/>
      <c r="EY100" s="233"/>
      <c r="EZ100" s="233"/>
      <c r="FA100" s="233"/>
      <c r="FB100" s="233"/>
      <c r="FC100" s="233"/>
      <c r="FD100" s="233"/>
      <c r="FE100" s="233"/>
      <c r="FF100" s="233"/>
      <c r="FG100" s="233"/>
      <c r="FH100" s="233"/>
      <c r="FI100" s="233"/>
      <c r="FJ100" s="233"/>
      <c r="FK100" s="233"/>
      <c r="FL100" s="233"/>
      <c r="FM100" s="233"/>
      <c r="FN100" s="233"/>
      <c r="FO100" s="233"/>
      <c r="FP100" s="233"/>
      <c r="FQ100" s="233"/>
      <c r="FR100" s="233"/>
      <c r="FS100" s="233"/>
      <c r="FT100" s="233"/>
      <c r="FU100" s="233"/>
      <c r="FV100" s="233"/>
      <c r="FW100" s="233"/>
      <c r="FX100" s="233"/>
      <c r="FY100" s="233"/>
      <c r="FZ100" s="233"/>
      <c r="GA100" s="233"/>
      <c r="GB100" s="233"/>
      <c r="GC100" s="233"/>
      <c r="GD100" s="233"/>
      <c r="GE100" s="233"/>
      <c r="GF100" s="233"/>
      <c r="GG100" s="233"/>
      <c r="GH100" s="233"/>
      <c r="GI100" s="233"/>
      <c r="GJ100" s="233"/>
      <c r="GK100" s="233"/>
      <c r="GL100" s="233"/>
      <c r="GM100" s="233"/>
      <c r="GN100" s="233"/>
      <c r="GO100" s="233"/>
      <c r="GP100" s="233"/>
      <c r="GQ100" s="233"/>
      <c r="GR100" s="233"/>
      <c r="GS100" s="233"/>
      <c r="GT100" s="233"/>
      <c r="GU100" s="233"/>
      <c r="GV100" s="233"/>
      <c r="GW100" s="233"/>
      <c r="GX100" s="233"/>
      <c r="GY100" s="233"/>
      <c r="GZ100" s="233"/>
      <c r="HA100" s="233"/>
      <c r="HB100" s="233"/>
      <c r="HC100" s="233"/>
      <c r="HD100" s="233"/>
      <c r="HE100" s="233"/>
      <c r="HF100" s="233"/>
      <c r="HG100" s="233"/>
      <c r="HH100" s="233"/>
      <c r="HI100" s="233"/>
      <c r="HJ100" s="233"/>
      <c r="HK100" s="233"/>
      <c r="HL100" s="233"/>
      <c r="HM100" s="233"/>
      <c r="HN100" s="233"/>
      <c r="HO100" s="233"/>
      <c r="HP100" s="233"/>
      <c r="HQ100" s="233"/>
      <c r="HR100" s="233"/>
      <c r="HS100" s="233"/>
      <c r="HT100" s="233"/>
      <c r="HU100" s="233"/>
      <c r="HV100" s="233"/>
      <c r="HW100" s="233"/>
      <c r="HX100" s="233"/>
      <c r="HY100" s="233"/>
      <c r="HZ100" s="233"/>
      <c r="IA100" s="233"/>
      <c r="IB100" s="233"/>
      <c r="IC100" s="233"/>
      <c r="ID100" s="233"/>
      <c r="IE100" s="233"/>
      <c r="IF100" s="233"/>
      <c r="IG100" s="233"/>
      <c r="IH100" s="233"/>
      <c r="II100" s="233"/>
      <c r="IJ100" s="233"/>
      <c r="IK100" s="233"/>
      <c r="IL100" s="233"/>
      <c r="IM100" s="233"/>
      <c r="IN100" s="233"/>
      <c r="IO100" s="233"/>
      <c r="IP100" s="233"/>
      <c r="IQ100" s="233"/>
      <c r="IR100" s="233"/>
      <c r="IS100" s="233"/>
      <c r="IT100" s="233"/>
      <c r="IU100" s="233"/>
      <c r="IV100" s="233"/>
      <c r="IW100" s="233"/>
      <c r="IX100" s="233"/>
      <c r="IY100" s="233"/>
      <c r="IZ100" s="233"/>
      <c r="JA100" s="233"/>
      <c r="JB100" s="233"/>
      <c r="JC100" s="233"/>
      <c r="JD100" s="233"/>
      <c r="JE100" s="233"/>
      <c r="JF100" s="233"/>
      <c r="JG100" s="233"/>
      <c r="JH100" s="233"/>
      <c r="JI100" s="233"/>
      <c r="JJ100" s="233"/>
      <c r="JK100" s="233"/>
      <c r="JL100" s="233"/>
      <c r="JM100" s="233"/>
      <c r="JN100" s="233"/>
      <c r="JO100" s="233"/>
      <c r="JP100" s="233"/>
      <c r="JQ100" s="233"/>
      <c r="JR100" s="233"/>
      <c r="JS100" s="233"/>
      <c r="JT100" s="233"/>
      <c r="JU100" s="233"/>
      <c r="JV100" s="233"/>
      <c r="JW100" s="233"/>
      <c r="JX100" s="233"/>
      <c r="JY100" s="233"/>
      <c r="JZ100" s="233"/>
      <c r="KA100" s="233"/>
      <c r="KB100" s="233"/>
      <c r="KC100" s="233"/>
      <c r="KD100" s="233"/>
      <c r="KE100" s="233"/>
      <c r="KF100" s="233"/>
      <c r="KG100" s="233"/>
      <c r="KH100" s="233"/>
      <c r="KI100" s="233"/>
      <c r="KJ100" s="233"/>
      <c r="KK100" s="233"/>
      <c r="KL100" s="233"/>
      <c r="KM100" s="233"/>
      <c r="KN100" s="233"/>
      <c r="KO100" s="233"/>
      <c r="KP100" s="233"/>
      <c r="KQ100" s="233"/>
      <c r="KR100" s="233"/>
      <c r="KS100" s="233"/>
      <c r="KT100" s="233"/>
      <c r="KU100" s="233"/>
      <c r="KV100" s="233"/>
      <c r="KW100" s="233"/>
      <c r="KX100" s="233"/>
      <c r="KY100" s="233"/>
      <c r="KZ100" s="233"/>
      <c r="LA100" s="233"/>
      <c r="LB100" s="233"/>
      <c r="LC100" s="233"/>
      <c r="LD100" s="233"/>
      <c r="LE100" s="233"/>
      <c r="LF100" s="233"/>
      <c r="LG100" s="233"/>
      <c r="LH100" s="233"/>
      <c r="LI100" s="233"/>
      <c r="LJ100" s="233"/>
      <c r="LK100" s="233"/>
      <c r="LL100" s="233"/>
      <c r="LM100" s="233"/>
      <c r="LN100" s="233"/>
      <c r="LO100" s="233"/>
      <c r="LP100" s="233"/>
      <c r="LQ100" s="233"/>
      <c r="LR100" s="233"/>
      <c r="LS100" s="233"/>
      <c r="LT100" s="233"/>
      <c r="LU100" s="233"/>
      <c r="LV100" s="233"/>
      <c r="LW100" s="233"/>
      <c r="LX100" s="233"/>
      <c r="LY100" s="233"/>
      <c r="LZ100" s="233"/>
      <c r="MA100" s="233"/>
      <c r="MB100" s="233"/>
      <c r="MC100" s="233"/>
      <c r="MD100" s="233"/>
      <c r="ME100" s="233"/>
      <c r="MF100" s="233"/>
      <c r="MG100" s="233"/>
      <c r="MH100" s="233"/>
      <c r="MI100" s="233"/>
      <c r="MJ100" s="233"/>
      <c r="MK100" s="233"/>
      <c r="ML100" s="233"/>
      <c r="MM100" s="233"/>
      <c r="MN100" s="233"/>
      <c r="MO100" s="233"/>
      <c r="MP100" s="233"/>
      <c r="MQ100" s="233"/>
      <c r="MR100" s="233"/>
      <c r="MS100" s="233"/>
      <c r="MT100" s="233"/>
      <c r="MU100" s="233"/>
      <c r="MV100" s="233"/>
      <c r="MW100" s="233"/>
      <c r="MX100" s="233"/>
      <c r="MY100" s="233"/>
      <c r="MZ100" s="233"/>
      <c r="NA100" s="233"/>
      <c r="NB100" s="233"/>
      <c r="NC100" s="233"/>
      <c r="ND100" s="233"/>
      <c r="NE100" s="233"/>
      <c r="NF100" s="233"/>
      <c r="NG100" s="233"/>
      <c r="NH100" s="233"/>
      <c r="NI100" s="233"/>
      <c r="NJ100" s="233"/>
      <c r="NK100" s="233"/>
      <c r="NL100" s="233"/>
      <c r="NM100" s="233"/>
      <c r="NN100" s="233"/>
      <c r="NO100" s="233"/>
      <c r="NP100" s="233"/>
      <c r="NQ100" s="233"/>
      <c r="NR100" s="233"/>
      <c r="NS100" s="233"/>
      <c r="NT100" s="233"/>
      <c r="NU100" s="233"/>
      <c r="NV100" s="233"/>
      <c r="NW100" s="233"/>
      <c r="NX100" s="233"/>
      <c r="NY100" s="233"/>
      <c r="NZ100" s="233"/>
      <c r="OA100" s="233"/>
      <c r="OB100" s="233"/>
      <c r="OC100" s="233"/>
      <c r="OD100" s="233"/>
      <c r="OE100" s="233"/>
      <c r="OF100" s="233"/>
      <c r="OG100" s="233"/>
      <c r="OH100" s="233"/>
      <c r="OI100" s="233"/>
      <c r="OJ100" s="233"/>
      <c r="OK100" s="233"/>
      <c r="OL100" s="233"/>
      <c r="OM100" s="233"/>
      <c r="ON100" s="233"/>
      <c r="OO100" s="233"/>
      <c r="OP100" s="233"/>
      <c r="OQ100" s="233"/>
      <c r="OR100" s="233"/>
      <c r="OS100" s="233"/>
      <c r="OT100" s="233"/>
      <c r="OU100" s="233"/>
      <c r="OV100" s="233"/>
      <c r="OW100" s="233"/>
      <c r="OX100" s="233"/>
      <c r="OY100" s="233"/>
      <c r="OZ100" s="233"/>
      <c r="PA100" s="233"/>
      <c r="PB100" s="233"/>
      <c r="PC100" s="233"/>
      <c r="PD100" s="233"/>
      <c r="PE100" s="233"/>
      <c r="PF100" s="233"/>
      <c r="PG100" s="233"/>
      <c r="PH100" s="233"/>
      <c r="PI100" s="233"/>
      <c r="PJ100" s="233"/>
      <c r="PK100" s="233"/>
      <c r="PL100" s="233"/>
      <c r="PM100" s="233"/>
      <c r="PN100" s="233"/>
      <c r="PO100" s="233"/>
      <c r="PP100" s="233"/>
      <c r="PQ100" s="233"/>
      <c r="PR100" s="233"/>
      <c r="PS100" s="233"/>
      <c r="PT100" s="233"/>
      <c r="PU100" s="233"/>
      <c r="PV100" s="233"/>
      <c r="PW100" s="233"/>
      <c r="PX100" s="233"/>
      <c r="PY100" s="233"/>
      <c r="PZ100" s="233"/>
      <c r="QA100" s="233"/>
      <c r="QB100" s="233"/>
      <c r="QC100" s="233"/>
      <c r="QD100" s="233"/>
      <c r="QE100" s="233"/>
      <c r="QF100" s="233"/>
      <c r="QG100" s="233"/>
      <c r="QH100" s="233"/>
      <c r="QI100" s="233"/>
      <c r="QJ100" s="233"/>
      <c r="QK100" s="233"/>
      <c r="QL100" s="233"/>
      <c r="QM100" s="233"/>
      <c r="QN100" s="233"/>
      <c r="QO100" s="233"/>
      <c r="QP100" s="233"/>
      <c r="QQ100" s="233"/>
      <c r="QR100" s="233"/>
      <c r="QS100" s="233"/>
      <c r="QT100" s="233"/>
      <c r="QU100" s="233"/>
      <c r="QV100" s="233"/>
      <c r="QW100" s="233"/>
      <c r="QX100" s="233"/>
      <c r="QY100" s="233"/>
      <c r="QZ100" s="233"/>
      <c r="RA100" s="233"/>
      <c r="RB100" s="233"/>
      <c r="RC100" s="233"/>
      <c r="RD100" s="233"/>
      <c r="RE100" s="233"/>
      <c r="RF100" s="233"/>
      <c r="RG100" s="233"/>
      <c r="RH100" s="233"/>
      <c r="RI100" s="233"/>
      <c r="RJ100" s="233"/>
      <c r="RK100" s="233"/>
      <c r="RL100" s="233"/>
      <c r="RM100" s="233"/>
      <c r="RN100" s="233"/>
      <c r="RO100" s="233"/>
      <c r="RP100" s="233"/>
      <c r="RQ100" s="233"/>
      <c r="RR100" s="233"/>
      <c r="RS100" s="233"/>
      <c r="RT100" s="233"/>
      <c r="RU100" s="233"/>
      <c r="RV100" s="233"/>
      <c r="RW100" s="233"/>
      <c r="RX100" s="233"/>
      <c r="RY100" s="233"/>
      <c r="RZ100" s="233"/>
      <c r="SA100" s="233"/>
      <c r="SB100" s="233"/>
      <c r="SC100" s="233"/>
      <c r="SD100" s="233"/>
      <c r="SE100" s="233"/>
      <c r="SF100" s="233"/>
      <c r="SG100" s="233"/>
      <c r="SH100" s="233"/>
      <c r="SI100" s="233"/>
      <c r="SJ100" s="233"/>
      <c r="SK100" s="233"/>
      <c r="SL100" s="233"/>
      <c r="SM100" s="233"/>
      <c r="SN100" s="233"/>
      <c r="SO100" s="233"/>
      <c r="SP100" s="233"/>
      <c r="SQ100" s="233"/>
      <c r="SR100" s="233"/>
      <c r="SS100" s="233"/>
      <c r="ST100" s="233"/>
      <c r="SU100" s="233"/>
      <c r="SV100" s="233"/>
      <c r="SW100" s="233"/>
      <c r="SX100" s="233"/>
      <c r="SY100" s="233"/>
      <c r="SZ100" s="233"/>
      <c r="TA100" s="233"/>
      <c r="TB100" s="233"/>
      <c r="TC100" s="233"/>
      <c r="TD100" s="233"/>
      <c r="TE100" s="233"/>
      <c r="TF100" s="233"/>
      <c r="TG100" s="233"/>
      <c r="TH100" s="233"/>
      <c r="TI100" s="233"/>
      <c r="TJ100" s="233"/>
      <c r="TK100" s="233"/>
      <c r="TL100" s="233"/>
      <c r="TM100" s="233"/>
      <c r="TN100" s="233"/>
      <c r="TO100" s="233"/>
      <c r="TP100" s="233"/>
      <c r="TQ100" s="233"/>
      <c r="TR100" s="233"/>
      <c r="TS100" s="233"/>
      <c r="TT100" s="233"/>
      <c r="TU100" s="233"/>
      <c r="TV100" s="233"/>
      <c r="TW100" s="233"/>
      <c r="TX100" s="233"/>
      <c r="TY100" s="233"/>
      <c r="TZ100" s="233"/>
      <c r="UA100" s="233"/>
      <c r="UB100" s="233"/>
      <c r="UC100" s="233"/>
      <c r="UD100" s="233"/>
      <c r="UE100" s="233"/>
      <c r="UF100" s="233"/>
      <c r="UG100" s="233"/>
      <c r="UH100" s="233"/>
      <c r="UI100" s="233"/>
      <c r="UJ100" s="233"/>
      <c r="UK100" s="233"/>
      <c r="UL100" s="233"/>
      <c r="UM100" s="233"/>
      <c r="UN100" s="233"/>
      <c r="UO100" s="233"/>
      <c r="UP100" s="233"/>
      <c r="UQ100" s="233"/>
      <c r="UR100" s="233"/>
      <c r="US100" s="233"/>
      <c r="UT100" s="233"/>
      <c r="UU100" s="233"/>
      <c r="UV100" s="233"/>
      <c r="UW100" s="233"/>
      <c r="UX100" s="233"/>
      <c r="UY100" s="233"/>
      <c r="UZ100" s="233"/>
      <c r="VA100" s="233"/>
      <c r="VB100" s="233"/>
      <c r="VC100" s="233"/>
      <c r="VD100" s="233"/>
      <c r="VE100" s="233"/>
      <c r="VF100" s="233"/>
      <c r="VG100" s="233"/>
      <c r="VH100" s="233"/>
      <c r="VI100" s="233"/>
      <c r="VJ100" s="233"/>
      <c r="VK100" s="233"/>
      <c r="VL100" s="233"/>
      <c r="VM100" s="233"/>
      <c r="VN100" s="233"/>
      <c r="VO100" s="233"/>
      <c r="VP100" s="233"/>
      <c r="VQ100" s="233"/>
      <c r="VR100" s="233"/>
      <c r="VS100" s="233"/>
      <c r="VT100" s="233"/>
      <c r="VU100" s="233"/>
      <c r="VV100" s="233"/>
      <c r="VW100" s="233"/>
      <c r="VX100" s="233"/>
      <c r="VY100" s="233"/>
      <c r="VZ100" s="233"/>
      <c r="WA100" s="233"/>
      <c r="WB100" s="233"/>
      <c r="WC100" s="233"/>
      <c r="WD100" s="233"/>
      <c r="WE100" s="233"/>
      <c r="WF100" s="233"/>
      <c r="WG100" s="233"/>
      <c r="WH100" s="233"/>
      <c r="WI100" s="233"/>
      <c r="WJ100" s="233"/>
      <c r="WK100" s="233"/>
      <c r="WL100" s="233"/>
      <c r="WM100" s="233"/>
      <c r="WN100" s="233"/>
      <c r="WO100" s="233"/>
      <c r="WP100" s="233"/>
      <c r="WQ100" s="233"/>
      <c r="WR100" s="233"/>
      <c r="WS100" s="233"/>
      <c r="WT100" s="233"/>
      <c r="WU100" s="233"/>
      <c r="WV100" s="233"/>
      <c r="WW100" s="233"/>
      <c r="WX100" s="233"/>
      <c r="WY100" s="233"/>
      <c r="WZ100" s="233"/>
      <c r="XA100" s="233"/>
      <c r="XB100" s="233"/>
      <c r="XC100" s="233"/>
      <c r="XD100" s="233"/>
      <c r="XE100" s="233"/>
      <c r="XF100" s="233"/>
      <c r="XG100" s="233"/>
      <c r="XH100" s="233"/>
      <c r="XI100" s="233"/>
      <c r="XJ100" s="233"/>
      <c r="XK100" s="233"/>
      <c r="XL100" s="233"/>
      <c r="XM100" s="233"/>
      <c r="XN100" s="233"/>
      <c r="XO100" s="233"/>
      <c r="XP100" s="233"/>
      <c r="XQ100" s="233"/>
      <c r="XR100" s="233"/>
      <c r="XS100" s="233"/>
      <c r="XT100" s="233"/>
      <c r="XU100" s="233"/>
      <c r="XV100" s="233"/>
      <c r="XW100" s="233"/>
      <c r="XX100" s="233"/>
      <c r="XY100" s="233"/>
      <c r="XZ100" s="233"/>
      <c r="YA100" s="233"/>
      <c r="YB100" s="233"/>
      <c r="YC100" s="233"/>
      <c r="YD100" s="233"/>
      <c r="YE100" s="233"/>
      <c r="YF100" s="233"/>
      <c r="YG100" s="233"/>
      <c r="YH100" s="233"/>
      <c r="YI100" s="233"/>
      <c r="YJ100" s="233"/>
      <c r="YK100" s="233"/>
      <c r="YL100" s="233"/>
      <c r="YM100" s="233"/>
      <c r="YN100" s="233"/>
      <c r="YO100" s="233"/>
      <c r="YP100" s="233"/>
      <c r="YQ100" s="233"/>
      <c r="YR100" s="233"/>
      <c r="YS100" s="233"/>
      <c r="YT100" s="233"/>
      <c r="YU100" s="233"/>
      <c r="YV100" s="233"/>
      <c r="YW100" s="233"/>
      <c r="YX100" s="233"/>
      <c r="YY100" s="233"/>
      <c r="YZ100" s="233"/>
      <c r="ZA100" s="233"/>
      <c r="ZB100" s="233"/>
      <c r="ZC100" s="233"/>
      <c r="ZD100" s="233"/>
      <c r="ZE100" s="233"/>
      <c r="ZF100" s="233"/>
      <c r="ZG100" s="233"/>
      <c r="ZH100" s="233"/>
      <c r="ZI100" s="233"/>
      <c r="ZJ100" s="233"/>
      <c r="ZK100" s="233"/>
      <c r="ZL100" s="233"/>
      <c r="ZM100" s="233"/>
      <c r="ZN100" s="233"/>
      <c r="ZO100" s="233"/>
      <c r="ZP100" s="233"/>
      <c r="ZQ100" s="233"/>
      <c r="ZR100" s="233"/>
      <c r="ZS100" s="233"/>
      <c r="ZT100" s="233"/>
      <c r="ZU100" s="233"/>
      <c r="ZV100" s="233"/>
      <c r="ZW100" s="233"/>
      <c r="ZX100" s="233"/>
      <c r="ZY100" s="233"/>
      <c r="ZZ100" s="233"/>
      <c r="AAA100" s="233"/>
      <c r="AAB100" s="233"/>
      <c r="AAC100" s="233"/>
      <c r="AAD100" s="233"/>
      <c r="AAE100" s="233"/>
      <c r="AAF100" s="233"/>
      <c r="AAG100" s="233"/>
      <c r="AAH100" s="233"/>
      <c r="AAI100" s="233"/>
      <c r="AAJ100" s="233"/>
      <c r="AAK100" s="233"/>
      <c r="AAL100" s="233"/>
      <c r="AAM100" s="233"/>
      <c r="AAN100" s="233"/>
      <c r="AAO100" s="233"/>
      <c r="AAP100" s="233"/>
      <c r="AAQ100" s="233"/>
      <c r="AAR100" s="233"/>
      <c r="AAS100" s="233"/>
      <c r="AAT100" s="233"/>
      <c r="AAU100" s="233"/>
      <c r="AAV100" s="233"/>
      <c r="AAW100" s="233"/>
      <c r="AAX100" s="233"/>
      <c r="AAY100" s="233"/>
      <c r="AAZ100" s="233"/>
      <c r="ABA100" s="233"/>
      <c r="ABB100" s="233"/>
      <c r="ABC100" s="233"/>
      <c r="ABD100" s="233"/>
      <c r="ABE100" s="233"/>
      <c r="ABF100" s="233"/>
      <c r="ABG100" s="233"/>
      <c r="ABH100" s="233"/>
      <c r="ABI100" s="233"/>
      <c r="ABJ100" s="233"/>
      <c r="ABK100" s="233"/>
      <c r="ABL100" s="233"/>
      <c r="ABM100" s="233"/>
      <c r="ABN100" s="233"/>
      <c r="ABO100" s="233"/>
      <c r="ABP100" s="233"/>
      <c r="ABQ100" s="233"/>
      <c r="ABR100" s="233"/>
      <c r="ABS100" s="233"/>
      <c r="ABT100" s="233"/>
      <c r="ABU100" s="233"/>
      <c r="ABV100" s="233"/>
      <c r="ABW100" s="233"/>
      <c r="ABX100" s="233"/>
      <c r="ABY100" s="233"/>
      <c r="ABZ100" s="233"/>
      <c r="ACA100" s="233"/>
      <c r="ACB100" s="233"/>
      <c r="ACC100" s="233"/>
      <c r="ACD100" s="233"/>
      <c r="ACE100" s="233"/>
      <c r="ACF100" s="233"/>
      <c r="ACG100" s="233"/>
      <c r="ACH100" s="233"/>
      <c r="ACI100" s="233"/>
      <c r="ACJ100" s="233"/>
      <c r="ACK100" s="233"/>
      <c r="ACL100" s="233"/>
      <c r="ACM100" s="233"/>
      <c r="ACN100" s="233"/>
      <c r="ACO100" s="233"/>
      <c r="ACP100" s="233"/>
      <c r="ACQ100" s="233"/>
      <c r="ACR100" s="233"/>
      <c r="ACS100" s="233"/>
      <c r="ACT100" s="233"/>
      <c r="ACU100" s="233"/>
      <c r="ACV100" s="233"/>
      <c r="ACW100" s="233"/>
      <c r="ACX100" s="233"/>
      <c r="ACY100" s="233"/>
      <c r="ACZ100" s="233"/>
      <c r="ADA100" s="233"/>
      <c r="ADB100" s="233"/>
      <c r="ADC100" s="233"/>
      <c r="ADD100" s="233"/>
      <c r="ADE100" s="233"/>
      <c r="ADF100" s="233"/>
      <c r="ADG100" s="233"/>
      <c r="ADH100" s="233"/>
      <c r="ADI100" s="233"/>
      <c r="ADJ100" s="233"/>
      <c r="ADK100" s="233"/>
      <c r="ADL100" s="233"/>
      <c r="ADM100" s="233"/>
      <c r="ADN100" s="233"/>
      <c r="ADO100" s="233"/>
      <c r="ADP100" s="233"/>
      <c r="ADQ100" s="233"/>
      <c r="ADR100" s="233"/>
      <c r="ADS100" s="233"/>
      <c r="ADT100" s="233"/>
      <c r="ADU100" s="233"/>
      <c r="ADV100" s="233"/>
      <c r="ADW100" s="233"/>
      <c r="ADX100" s="233"/>
      <c r="ADY100" s="233"/>
      <c r="ADZ100" s="233"/>
      <c r="AEA100" s="233"/>
      <c r="AEB100" s="233"/>
      <c r="AEC100" s="233"/>
      <c r="AED100" s="233"/>
      <c r="AEE100" s="233"/>
      <c r="AEF100" s="233"/>
      <c r="AEG100" s="233"/>
      <c r="AEH100" s="233"/>
      <c r="AEI100" s="233"/>
      <c r="AEJ100" s="233"/>
      <c r="AEK100" s="233"/>
      <c r="AEL100" s="233"/>
      <c r="AEM100" s="233"/>
      <c r="AEN100" s="233"/>
      <c r="AEO100" s="233"/>
      <c r="AEP100" s="233"/>
      <c r="AEQ100" s="233"/>
      <c r="AER100" s="233"/>
      <c r="AES100" s="233"/>
      <c r="AET100" s="233"/>
      <c r="AEU100" s="233"/>
      <c r="AEV100" s="233"/>
      <c r="AEW100" s="233"/>
      <c r="AEX100" s="233"/>
      <c r="AEY100" s="233"/>
      <c r="AEZ100" s="233"/>
      <c r="AFA100" s="233"/>
      <c r="AFB100" s="233"/>
      <c r="AFC100" s="233"/>
      <c r="AFD100" s="233"/>
      <c r="AFE100" s="233"/>
      <c r="AFF100" s="233"/>
      <c r="AFG100" s="233"/>
      <c r="AFH100" s="233"/>
      <c r="AFI100" s="233"/>
      <c r="AFJ100" s="233"/>
      <c r="AFK100" s="233"/>
      <c r="AFL100" s="233"/>
      <c r="AFM100" s="233"/>
      <c r="AFN100" s="233"/>
      <c r="AFO100" s="233"/>
      <c r="AFP100" s="233"/>
      <c r="AFQ100" s="233"/>
      <c r="AFR100" s="233"/>
      <c r="AFS100" s="233"/>
      <c r="AFT100" s="233"/>
      <c r="AFU100" s="233"/>
      <c r="AFV100" s="233"/>
      <c r="AFW100" s="233"/>
      <c r="AFX100" s="233"/>
      <c r="AFY100" s="233"/>
      <c r="AFZ100" s="233"/>
      <c r="AGA100" s="233"/>
      <c r="AGB100" s="233"/>
      <c r="AGC100" s="233"/>
      <c r="AGD100" s="233"/>
      <c r="AGE100" s="233"/>
      <c r="AGF100" s="233"/>
      <c r="AGG100" s="233"/>
      <c r="AGH100" s="233"/>
      <c r="AGI100" s="233"/>
      <c r="AGJ100" s="233"/>
      <c r="AGK100" s="233"/>
      <c r="AGL100" s="233"/>
      <c r="AGM100" s="233"/>
      <c r="AGN100" s="233"/>
      <c r="AGO100" s="233"/>
      <c r="AGP100" s="233"/>
      <c r="AGQ100" s="233"/>
      <c r="AGR100" s="233"/>
      <c r="AGS100" s="233"/>
      <c r="AGT100" s="233"/>
      <c r="AGU100" s="233"/>
      <c r="AGV100" s="233"/>
      <c r="AGW100" s="233"/>
      <c r="AGX100" s="233"/>
      <c r="AGY100" s="233"/>
      <c r="AGZ100" s="233"/>
      <c r="AHA100" s="233"/>
      <c r="AHB100" s="233"/>
      <c r="AHC100" s="233"/>
      <c r="AHD100" s="233"/>
      <c r="AHE100" s="233"/>
      <c r="AHF100" s="233"/>
      <c r="AHG100" s="233"/>
      <c r="AHH100" s="233"/>
      <c r="AHI100" s="233"/>
      <c r="AHJ100" s="233"/>
      <c r="AHK100" s="233"/>
      <c r="AHL100" s="233"/>
      <c r="AHM100" s="233"/>
      <c r="AHN100" s="233"/>
      <c r="AHO100" s="233"/>
      <c r="AHP100" s="233"/>
      <c r="AHQ100" s="233"/>
      <c r="AHR100" s="233"/>
      <c r="AHS100" s="233"/>
      <c r="AHT100" s="233"/>
      <c r="AHU100" s="233"/>
      <c r="AHV100" s="233"/>
      <c r="AHW100" s="233"/>
      <c r="AHX100" s="233"/>
      <c r="AHY100" s="233"/>
      <c r="AHZ100" s="233"/>
      <c r="AIA100" s="233"/>
      <c r="AIB100" s="233"/>
      <c r="AIC100" s="233"/>
      <c r="AID100" s="233"/>
      <c r="AIE100" s="233"/>
      <c r="AIF100" s="233"/>
      <c r="AIG100" s="233"/>
      <c r="AIH100" s="233"/>
      <c r="AII100" s="233"/>
      <c r="AIJ100" s="233"/>
      <c r="AIK100" s="233"/>
      <c r="AIL100" s="233"/>
      <c r="AIM100" s="233"/>
      <c r="AIN100" s="233"/>
      <c r="AIO100" s="233"/>
      <c r="AIP100" s="233"/>
      <c r="AIQ100" s="233"/>
      <c r="AIR100" s="233"/>
      <c r="AIS100" s="233"/>
      <c r="AIT100" s="233"/>
      <c r="AIU100" s="233"/>
      <c r="AIV100" s="233"/>
      <c r="AIW100" s="233"/>
      <c r="AIX100" s="233"/>
      <c r="AIY100" s="233"/>
      <c r="AIZ100" s="233"/>
      <c r="AJA100" s="233"/>
      <c r="AJB100" s="233"/>
      <c r="AJC100" s="233"/>
      <c r="AJD100" s="233"/>
      <c r="AJE100" s="233"/>
      <c r="AJF100" s="233"/>
      <c r="AJG100" s="233"/>
      <c r="AJH100" s="233"/>
      <c r="AJI100" s="233"/>
      <c r="AJJ100" s="233"/>
      <c r="AJK100" s="233"/>
      <c r="AJL100" s="233"/>
      <c r="AJM100" s="233"/>
      <c r="AJN100" s="233"/>
      <c r="AJO100" s="233"/>
      <c r="AJP100" s="233"/>
      <c r="AJQ100" s="233"/>
      <c r="AJR100" s="233"/>
      <c r="AJS100" s="233"/>
      <c r="AJT100" s="233"/>
      <c r="AJU100" s="233"/>
      <c r="AJV100" s="233"/>
      <c r="AJW100" s="233"/>
      <c r="AJX100" s="233"/>
      <c r="AJY100" s="233"/>
      <c r="AJZ100" s="233"/>
      <c r="AKA100" s="233"/>
      <c r="AKB100" s="233"/>
      <c r="AKC100" s="233"/>
      <c r="AKD100" s="233"/>
      <c r="AKE100" s="233"/>
      <c r="AKF100" s="233"/>
      <c r="AKG100" s="233"/>
      <c r="AKH100" s="233"/>
      <c r="AKI100" s="233"/>
      <c r="AKJ100" s="233"/>
      <c r="AKK100" s="233"/>
      <c r="AKL100" s="233"/>
      <c r="AKM100" s="233"/>
      <c r="AKN100" s="233"/>
      <c r="AKO100" s="233"/>
      <c r="AKP100" s="233"/>
      <c r="AKQ100" s="233"/>
      <c r="AKR100" s="233"/>
      <c r="AKS100" s="233"/>
      <c r="AKT100" s="233"/>
      <c r="AKU100" s="233"/>
      <c r="AKV100" s="233"/>
      <c r="AKW100" s="233"/>
      <c r="AKX100" s="233"/>
      <c r="AKY100" s="233"/>
      <c r="AKZ100" s="233"/>
      <c r="ALA100" s="233"/>
      <c r="ALB100" s="233"/>
      <c r="ALC100" s="233"/>
      <c r="ALD100" s="233"/>
      <c r="ALE100" s="233"/>
      <c r="ALF100" s="233"/>
      <c r="ALG100" s="233"/>
      <c r="ALH100" s="233"/>
      <c r="ALI100" s="233"/>
      <c r="ALJ100" s="233"/>
      <c r="ALK100" s="233"/>
      <c r="ALL100" s="233"/>
      <c r="ALM100" s="233"/>
      <c r="ALN100" s="233"/>
      <c r="ALO100" s="233"/>
      <c r="ALP100" s="233"/>
      <c r="ALQ100" s="233"/>
      <c r="ALR100" s="233"/>
      <c r="ALS100" s="233"/>
      <c r="ALT100" s="233"/>
      <c r="ALU100" s="233"/>
      <c r="ALV100" s="233"/>
      <c r="ALW100" s="233"/>
      <c r="ALX100" s="233"/>
      <c r="ALY100" s="233"/>
      <c r="ALZ100" s="233"/>
      <c r="AMA100" s="233"/>
    </row>
    <row r="101" spans="1:1015" ht="12">
      <c r="A101" s="256">
        <f>A99+1</f>
        <v>12</v>
      </c>
      <c r="B101" s="273" t="s">
        <v>237</v>
      </c>
      <c r="C101" s="258" t="s">
        <v>131</v>
      </c>
      <c r="D101" s="256">
        <v>1</v>
      </c>
      <c r="E101" s="246"/>
      <c r="F101" s="254">
        <f>E101*D101</f>
        <v>0</v>
      </c>
      <c r="G101" s="241"/>
      <c r="H101" s="236"/>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c r="DK101" s="241"/>
      <c r="DL101" s="241"/>
      <c r="DM101" s="241"/>
      <c r="DN101" s="241"/>
      <c r="DO101" s="241"/>
      <c r="DP101" s="241"/>
      <c r="DQ101" s="241"/>
      <c r="DR101" s="241"/>
      <c r="DS101" s="241"/>
      <c r="DT101" s="241"/>
      <c r="DU101" s="241"/>
      <c r="DV101" s="241"/>
      <c r="DW101" s="241"/>
      <c r="DX101" s="241"/>
      <c r="DY101" s="241"/>
      <c r="DZ101" s="241"/>
      <c r="EA101" s="241"/>
      <c r="EB101" s="241"/>
      <c r="EC101" s="241"/>
      <c r="ED101" s="241"/>
      <c r="EE101" s="241"/>
      <c r="EF101" s="241"/>
      <c r="EG101" s="241"/>
      <c r="EH101" s="241"/>
      <c r="EI101" s="241"/>
      <c r="EJ101" s="241"/>
      <c r="EK101" s="241"/>
      <c r="EL101" s="241"/>
      <c r="EM101" s="241"/>
      <c r="EN101" s="241"/>
      <c r="EO101" s="241"/>
      <c r="EP101" s="241"/>
      <c r="EQ101" s="241"/>
      <c r="ER101" s="241"/>
      <c r="ES101" s="241"/>
      <c r="ET101" s="241"/>
      <c r="EU101" s="241"/>
      <c r="EV101" s="241"/>
      <c r="EW101" s="241"/>
      <c r="EX101" s="241"/>
      <c r="EY101" s="241"/>
      <c r="EZ101" s="241"/>
      <c r="FA101" s="241"/>
      <c r="FB101" s="241"/>
      <c r="FC101" s="241"/>
      <c r="FD101" s="241"/>
      <c r="FE101" s="241"/>
      <c r="FF101" s="241"/>
      <c r="FG101" s="241"/>
      <c r="FH101" s="241"/>
      <c r="FI101" s="241"/>
      <c r="FJ101" s="241"/>
      <c r="FK101" s="241"/>
      <c r="FL101" s="241"/>
      <c r="FM101" s="241"/>
      <c r="FN101" s="241"/>
      <c r="FO101" s="241"/>
      <c r="FP101" s="241"/>
      <c r="FQ101" s="241"/>
      <c r="FR101" s="241"/>
      <c r="FS101" s="241"/>
      <c r="FT101" s="241"/>
      <c r="FU101" s="241"/>
      <c r="FV101" s="241"/>
      <c r="FW101" s="241"/>
      <c r="FX101" s="241"/>
      <c r="FY101" s="241"/>
      <c r="FZ101" s="241"/>
      <c r="GA101" s="241"/>
      <c r="GB101" s="241"/>
      <c r="GC101" s="241"/>
      <c r="GD101" s="241"/>
      <c r="GE101" s="241"/>
      <c r="GF101" s="241"/>
      <c r="GG101" s="241"/>
      <c r="GH101" s="241"/>
      <c r="GI101" s="241"/>
      <c r="GJ101" s="241"/>
      <c r="GK101" s="241"/>
      <c r="GL101" s="241"/>
      <c r="GM101" s="241"/>
      <c r="GN101" s="241"/>
      <c r="GO101" s="241"/>
      <c r="GP101" s="241"/>
      <c r="GQ101" s="241"/>
      <c r="GR101" s="241"/>
      <c r="GS101" s="241"/>
      <c r="GT101" s="241"/>
      <c r="GU101" s="241"/>
      <c r="GV101" s="241"/>
      <c r="GW101" s="241"/>
      <c r="GX101" s="241"/>
      <c r="GY101" s="241"/>
      <c r="GZ101" s="241"/>
      <c r="HA101" s="241"/>
      <c r="HB101" s="241"/>
      <c r="HC101" s="241"/>
      <c r="HD101" s="241"/>
      <c r="HE101" s="241"/>
      <c r="HF101" s="241"/>
      <c r="HG101" s="241"/>
      <c r="HH101" s="241"/>
      <c r="HI101" s="241"/>
      <c r="HJ101" s="241"/>
      <c r="HK101" s="241"/>
      <c r="HL101" s="241"/>
      <c r="HM101" s="241"/>
      <c r="HN101" s="241"/>
      <c r="HO101" s="241"/>
      <c r="HP101" s="241"/>
      <c r="HQ101" s="241"/>
      <c r="HR101" s="241"/>
      <c r="HS101" s="241"/>
      <c r="HT101" s="241"/>
      <c r="HU101" s="241"/>
      <c r="HV101" s="241"/>
      <c r="HW101" s="241"/>
      <c r="HX101" s="241"/>
      <c r="HY101" s="241"/>
      <c r="HZ101" s="241"/>
      <c r="IA101" s="241"/>
      <c r="IB101" s="241"/>
      <c r="IC101" s="241"/>
      <c r="ID101" s="241"/>
      <c r="IE101" s="241"/>
      <c r="IF101" s="241"/>
      <c r="IG101" s="241"/>
      <c r="IH101" s="241"/>
      <c r="II101" s="241"/>
      <c r="IJ101" s="241"/>
      <c r="IK101" s="241"/>
      <c r="IL101" s="241"/>
      <c r="IM101" s="241"/>
      <c r="IN101" s="241"/>
      <c r="IO101" s="241"/>
      <c r="IP101" s="241"/>
      <c r="IQ101" s="241"/>
      <c r="IR101" s="241"/>
      <c r="IS101" s="241"/>
      <c r="IT101" s="241"/>
      <c r="IU101" s="241"/>
      <c r="IV101" s="241"/>
      <c r="IW101" s="241"/>
      <c r="IX101" s="241"/>
      <c r="IY101" s="241"/>
      <c r="IZ101" s="241"/>
      <c r="JA101" s="241"/>
      <c r="JB101" s="241"/>
      <c r="JC101" s="241"/>
      <c r="JD101" s="241"/>
      <c r="JE101" s="241"/>
      <c r="JF101" s="241"/>
      <c r="JG101" s="241"/>
      <c r="JH101" s="241"/>
      <c r="JI101" s="241"/>
      <c r="JJ101" s="241"/>
      <c r="JK101" s="241"/>
      <c r="JL101" s="241"/>
      <c r="JM101" s="241"/>
      <c r="JN101" s="241"/>
      <c r="JO101" s="241"/>
      <c r="JP101" s="241"/>
      <c r="JQ101" s="241"/>
      <c r="JR101" s="241"/>
      <c r="JS101" s="241"/>
      <c r="JT101" s="241"/>
      <c r="JU101" s="241"/>
      <c r="JV101" s="241"/>
      <c r="JW101" s="241"/>
      <c r="JX101" s="241"/>
      <c r="JY101" s="241"/>
      <c r="JZ101" s="241"/>
      <c r="KA101" s="241"/>
      <c r="KB101" s="241"/>
      <c r="KC101" s="241"/>
      <c r="KD101" s="241"/>
      <c r="KE101" s="241"/>
      <c r="KF101" s="241"/>
      <c r="KG101" s="241"/>
      <c r="KH101" s="241"/>
      <c r="KI101" s="241"/>
      <c r="KJ101" s="241"/>
      <c r="KK101" s="241"/>
      <c r="KL101" s="241"/>
      <c r="KM101" s="241"/>
      <c r="KN101" s="241"/>
      <c r="KO101" s="241"/>
      <c r="KP101" s="241"/>
      <c r="KQ101" s="241"/>
      <c r="KR101" s="241"/>
      <c r="KS101" s="241"/>
      <c r="KT101" s="241"/>
      <c r="KU101" s="241"/>
      <c r="KV101" s="241"/>
      <c r="KW101" s="241"/>
      <c r="KX101" s="241"/>
      <c r="KY101" s="241"/>
      <c r="KZ101" s="241"/>
      <c r="LA101" s="241"/>
      <c r="LB101" s="241"/>
      <c r="LC101" s="241"/>
      <c r="LD101" s="241"/>
      <c r="LE101" s="241"/>
      <c r="LF101" s="241"/>
      <c r="LG101" s="241"/>
      <c r="LH101" s="241"/>
      <c r="LI101" s="241"/>
      <c r="LJ101" s="241"/>
      <c r="LK101" s="241"/>
      <c r="LL101" s="241"/>
      <c r="LM101" s="241"/>
      <c r="LN101" s="241"/>
      <c r="LO101" s="241"/>
      <c r="LP101" s="241"/>
      <c r="LQ101" s="241"/>
      <c r="LR101" s="241"/>
      <c r="LS101" s="241"/>
      <c r="LT101" s="241"/>
      <c r="LU101" s="241"/>
      <c r="LV101" s="241"/>
      <c r="LW101" s="241"/>
      <c r="LX101" s="241"/>
      <c r="LY101" s="241"/>
      <c r="LZ101" s="241"/>
      <c r="MA101" s="241"/>
      <c r="MB101" s="241"/>
      <c r="MC101" s="241"/>
      <c r="MD101" s="241"/>
      <c r="ME101" s="241"/>
      <c r="MF101" s="241"/>
      <c r="MG101" s="241"/>
      <c r="MH101" s="241"/>
      <c r="MI101" s="241"/>
      <c r="MJ101" s="241"/>
      <c r="MK101" s="241"/>
      <c r="ML101" s="241"/>
      <c r="MM101" s="241"/>
      <c r="MN101" s="241"/>
      <c r="MO101" s="241"/>
      <c r="MP101" s="241"/>
      <c r="MQ101" s="241"/>
      <c r="MR101" s="241"/>
      <c r="MS101" s="241"/>
      <c r="MT101" s="241"/>
      <c r="MU101" s="241"/>
      <c r="MV101" s="241"/>
      <c r="MW101" s="241"/>
      <c r="MX101" s="241"/>
      <c r="MY101" s="241"/>
      <c r="MZ101" s="241"/>
      <c r="NA101" s="241"/>
      <c r="NB101" s="241"/>
      <c r="NC101" s="241"/>
      <c r="ND101" s="241"/>
      <c r="NE101" s="241"/>
      <c r="NF101" s="241"/>
      <c r="NG101" s="241"/>
      <c r="NH101" s="241"/>
      <c r="NI101" s="241"/>
      <c r="NJ101" s="241"/>
      <c r="NK101" s="241"/>
      <c r="NL101" s="241"/>
      <c r="NM101" s="241"/>
      <c r="NN101" s="241"/>
      <c r="NO101" s="241"/>
      <c r="NP101" s="241"/>
      <c r="NQ101" s="241"/>
      <c r="NR101" s="241"/>
      <c r="NS101" s="241"/>
      <c r="NT101" s="241"/>
      <c r="NU101" s="241"/>
      <c r="NV101" s="241"/>
      <c r="NW101" s="241"/>
      <c r="NX101" s="241"/>
      <c r="NY101" s="241"/>
      <c r="NZ101" s="241"/>
      <c r="OA101" s="241"/>
      <c r="OB101" s="241"/>
      <c r="OC101" s="241"/>
      <c r="OD101" s="241"/>
      <c r="OE101" s="241"/>
      <c r="OF101" s="241"/>
      <c r="OG101" s="241"/>
      <c r="OH101" s="241"/>
      <c r="OI101" s="241"/>
      <c r="OJ101" s="241"/>
      <c r="OK101" s="241"/>
      <c r="OL101" s="241"/>
      <c r="OM101" s="241"/>
      <c r="ON101" s="241"/>
      <c r="OO101" s="241"/>
      <c r="OP101" s="241"/>
      <c r="OQ101" s="241"/>
      <c r="OR101" s="241"/>
      <c r="OS101" s="241"/>
      <c r="OT101" s="241"/>
      <c r="OU101" s="241"/>
      <c r="OV101" s="241"/>
      <c r="OW101" s="241"/>
      <c r="OX101" s="241"/>
      <c r="OY101" s="241"/>
      <c r="OZ101" s="241"/>
      <c r="PA101" s="241"/>
      <c r="PB101" s="241"/>
      <c r="PC101" s="241"/>
      <c r="PD101" s="241"/>
      <c r="PE101" s="241"/>
      <c r="PF101" s="241"/>
      <c r="PG101" s="241"/>
      <c r="PH101" s="241"/>
      <c r="PI101" s="241"/>
      <c r="PJ101" s="241"/>
      <c r="PK101" s="241"/>
      <c r="PL101" s="241"/>
      <c r="PM101" s="241"/>
      <c r="PN101" s="241"/>
      <c r="PO101" s="241"/>
      <c r="PP101" s="241"/>
      <c r="PQ101" s="241"/>
      <c r="PR101" s="241"/>
      <c r="PS101" s="241"/>
      <c r="PT101" s="241"/>
      <c r="PU101" s="241"/>
      <c r="PV101" s="241"/>
      <c r="PW101" s="241"/>
      <c r="PX101" s="241"/>
      <c r="PY101" s="241"/>
      <c r="PZ101" s="241"/>
      <c r="QA101" s="241"/>
      <c r="QB101" s="241"/>
      <c r="QC101" s="241"/>
      <c r="QD101" s="241"/>
      <c r="QE101" s="241"/>
      <c r="QF101" s="241"/>
      <c r="QG101" s="241"/>
      <c r="QH101" s="241"/>
      <c r="QI101" s="241"/>
      <c r="QJ101" s="241"/>
      <c r="QK101" s="241"/>
      <c r="QL101" s="241"/>
      <c r="QM101" s="241"/>
      <c r="QN101" s="241"/>
      <c r="QO101" s="241"/>
      <c r="QP101" s="241"/>
      <c r="QQ101" s="241"/>
      <c r="QR101" s="241"/>
      <c r="QS101" s="241"/>
      <c r="QT101" s="241"/>
      <c r="QU101" s="241"/>
      <c r="QV101" s="241"/>
      <c r="QW101" s="241"/>
      <c r="QX101" s="241"/>
      <c r="QY101" s="241"/>
      <c r="QZ101" s="241"/>
      <c r="RA101" s="241"/>
      <c r="RB101" s="241"/>
      <c r="RC101" s="241"/>
      <c r="RD101" s="241"/>
      <c r="RE101" s="241"/>
      <c r="RF101" s="241"/>
      <c r="RG101" s="241"/>
      <c r="RH101" s="241"/>
      <c r="RI101" s="241"/>
      <c r="RJ101" s="241"/>
      <c r="RK101" s="241"/>
      <c r="RL101" s="241"/>
      <c r="RM101" s="241"/>
      <c r="RN101" s="241"/>
      <c r="RO101" s="241"/>
      <c r="RP101" s="241"/>
      <c r="RQ101" s="241"/>
      <c r="RR101" s="241"/>
      <c r="RS101" s="241"/>
      <c r="RT101" s="241"/>
      <c r="RU101" s="241"/>
      <c r="RV101" s="241"/>
      <c r="RW101" s="241"/>
      <c r="RX101" s="241"/>
      <c r="RY101" s="241"/>
      <c r="RZ101" s="241"/>
      <c r="SA101" s="241"/>
      <c r="SB101" s="241"/>
      <c r="SC101" s="241"/>
      <c r="SD101" s="241"/>
      <c r="SE101" s="241"/>
      <c r="SF101" s="241"/>
      <c r="SG101" s="241"/>
      <c r="SH101" s="241"/>
      <c r="SI101" s="241"/>
      <c r="SJ101" s="241"/>
      <c r="SK101" s="241"/>
      <c r="SL101" s="241"/>
      <c r="SM101" s="241"/>
      <c r="SN101" s="241"/>
      <c r="SO101" s="241"/>
      <c r="SP101" s="241"/>
      <c r="SQ101" s="241"/>
      <c r="SR101" s="241"/>
      <c r="SS101" s="241"/>
      <c r="ST101" s="241"/>
      <c r="SU101" s="241"/>
      <c r="SV101" s="241"/>
      <c r="SW101" s="241"/>
      <c r="SX101" s="241"/>
      <c r="SY101" s="241"/>
      <c r="SZ101" s="241"/>
      <c r="TA101" s="241"/>
      <c r="TB101" s="241"/>
      <c r="TC101" s="241"/>
      <c r="TD101" s="241"/>
      <c r="TE101" s="241"/>
      <c r="TF101" s="241"/>
      <c r="TG101" s="241"/>
      <c r="TH101" s="241"/>
      <c r="TI101" s="241"/>
      <c r="TJ101" s="241"/>
      <c r="TK101" s="241"/>
      <c r="TL101" s="241"/>
      <c r="TM101" s="241"/>
      <c r="TN101" s="241"/>
      <c r="TO101" s="241"/>
      <c r="TP101" s="241"/>
      <c r="TQ101" s="241"/>
      <c r="TR101" s="241"/>
      <c r="TS101" s="241"/>
      <c r="TT101" s="241"/>
      <c r="TU101" s="241"/>
      <c r="TV101" s="241"/>
      <c r="TW101" s="241"/>
      <c r="TX101" s="241"/>
      <c r="TY101" s="241"/>
      <c r="TZ101" s="241"/>
      <c r="UA101" s="241"/>
      <c r="UB101" s="241"/>
      <c r="UC101" s="241"/>
      <c r="UD101" s="241"/>
      <c r="UE101" s="241"/>
      <c r="UF101" s="241"/>
      <c r="UG101" s="241"/>
      <c r="UH101" s="241"/>
      <c r="UI101" s="241"/>
      <c r="UJ101" s="241"/>
      <c r="UK101" s="241"/>
      <c r="UL101" s="241"/>
      <c r="UM101" s="241"/>
      <c r="UN101" s="241"/>
      <c r="UO101" s="241"/>
      <c r="UP101" s="241"/>
      <c r="UQ101" s="241"/>
      <c r="UR101" s="241"/>
      <c r="US101" s="241"/>
      <c r="UT101" s="241"/>
      <c r="UU101" s="241"/>
      <c r="UV101" s="241"/>
      <c r="UW101" s="241"/>
      <c r="UX101" s="241"/>
      <c r="UY101" s="241"/>
      <c r="UZ101" s="241"/>
      <c r="VA101" s="241"/>
      <c r="VB101" s="241"/>
      <c r="VC101" s="241"/>
      <c r="VD101" s="241"/>
      <c r="VE101" s="241"/>
      <c r="VF101" s="241"/>
      <c r="VG101" s="241"/>
      <c r="VH101" s="241"/>
      <c r="VI101" s="241"/>
      <c r="VJ101" s="241"/>
      <c r="VK101" s="241"/>
      <c r="VL101" s="241"/>
      <c r="VM101" s="241"/>
      <c r="VN101" s="241"/>
      <c r="VO101" s="241"/>
      <c r="VP101" s="241"/>
      <c r="VQ101" s="241"/>
      <c r="VR101" s="241"/>
      <c r="VS101" s="241"/>
      <c r="VT101" s="241"/>
      <c r="VU101" s="241"/>
      <c r="VV101" s="241"/>
      <c r="VW101" s="241"/>
      <c r="VX101" s="241"/>
      <c r="VY101" s="241"/>
      <c r="VZ101" s="241"/>
      <c r="WA101" s="241"/>
      <c r="WB101" s="241"/>
      <c r="WC101" s="241"/>
      <c r="WD101" s="241"/>
      <c r="WE101" s="241"/>
      <c r="WF101" s="241"/>
      <c r="WG101" s="241"/>
      <c r="WH101" s="241"/>
      <c r="WI101" s="241"/>
      <c r="WJ101" s="241"/>
      <c r="WK101" s="241"/>
      <c r="WL101" s="241"/>
      <c r="WM101" s="241"/>
      <c r="WN101" s="241"/>
      <c r="WO101" s="241"/>
      <c r="WP101" s="241"/>
      <c r="WQ101" s="241"/>
      <c r="WR101" s="241"/>
      <c r="WS101" s="241"/>
      <c r="WT101" s="241"/>
      <c r="WU101" s="241"/>
      <c r="WV101" s="241"/>
      <c r="WW101" s="241"/>
      <c r="WX101" s="241"/>
      <c r="WY101" s="241"/>
      <c r="WZ101" s="241"/>
      <c r="XA101" s="241"/>
      <c r="XB101" s="241"/>
      <c r="XC101" s="241"/>
      <c r="XD101" s="241"/>
      <c r="XE101" s="241"/>
      <c r="XF101" s="241"/>
      <c r="XG101" s="241"/>
      <c r="XH101" s="241"/>
      <c r="XI101" s="241"/>
      <c r="XJ101" s="241"/>
      <c r="XK101" s="241"/>
      <c r="XL101" s="241"/>
      <c r="XM101" s="241"/>
      <c r="XN101" s="241"/>
      <c r="XO101" s="241"/>
      <c r="XP101" s="241"/>
      <c r="XQ101" s="241"/>
      <c r="XR101" s="241"/>
      <c r="XS101" s="241"/>
      <c r="XT101" s="241"/>
      <c r="XU101" s="241"/>
      <c r="XV101" s="241"/>
      <c r="XW101" s="241"/>
      <c r="XX101" s="241"/>
      <c r="XY101" s="241"/>
      <c r="XZ101" s="241"/>
      <c r="YA101" s="241"/>
      <c r="YB101" s="241"/>
      <c r="YC101" s="241"/>
      <c r="YD101" s="241"/>
      <c r="YE101" s="241"/>
      <c r="YF101" s="241"/>
      <c r="YG101" s="241"/>
      <c r="YH101" s="241"/>
      <c r="YI101" s="241"/>
      <c r="YJ101" s="241"/>
      <c r="YK101" s="241"/>
      <c r="YL101" s="241"/>
      <c r="YM101" s="241"/>
      <c r="YN101" s="241"/>
      <c r="YO101" s="241"/>
      <c r="YP101" s="241"/>
      <c r="YQ101" s="241"/>
      <c r="YR101" s="241"/>
      <c r="YS101" s="241"/>
      <c r="YT101" s="241"/>
      <c r="YU101" s="241"/>
      <c r="YV101" s="241"/>
      <c r="YW101" s="241"/>
      <c r="YX101" s="241"/>
      <c r="YY101" s="241"/>
      <c r="YZ101" s="241"/>
      <c r="ZA101" s="241"/>
      <c r="ZB101" s="241"/>
      <c r="ZC101" s="241"/>
      <c r="ZD101" s="241"/>
      <c r="ZE101" s="241"/>
      <c r="ZF101" s="241"/>
      <c r="ZG101" s="241"/>
      <c r="ZH101" s="241"/>
      <c r="ZI101" s="241"/>
      <c r="ZJ101" s="241"/>
      <c r="ZK101" s="241"/>
      <c r="ZL101" s="241"/>
      <c r="ZM101" s="241"/>
      <c r="ZN101" s="241"/>
      <c r="ZO101" s="241"/>
      <c r="ZP101" s="241"/>
      <c r="ZQ101" s="241"/>
      <c r="ZR101" s="241"/>
      <c r="ZS101" s="241"/>
      <c r="ZT101" s="241"/>
      <c r="ZU101" s="241"/>
      <c r="ZV101" s="241"/>
      <c r="ZW101" s="241"/>
      <c r="ZX101" s="241"/>
      <c r="ZY101" s="241"/>
      <c r="ZZ101" s="241"/>
      <c r="AAA101" s="241"/>
      <c r="AAB101" s="241"/>
      <c r="AAC101" s="241"/>
      <c r="AAD101" s="241"/>
      <c r="AAE101" s="241"/>
      <c r="AAF101" s="241"/>
      <c r="AAG101" s="241"/>
      <c r="AAH101" s="241"/>
      <c r="AAI101" s="241"/>
      <c r="AAJ101" s="241"/>
      <c r="AAK101" s="241"/>
      <c r="AAL101" s="241"/>
      <c r="AAM101" s="241"/>
      <c r="AAN101" s="241"/>
      <c r="AAO101" s="241"/>
      <c r="AAP101" s="241"/>
      <c r="AAQ101" s="241"/>
      <c r="AAR101" s="241"/>
      <c r="AAS101" s="241"/>
      <c r="AAT101" s="241"/>
      <c r="AAU101" s="241"/>
      <c r="AAV101" s="241"/>
      <c r="AAW101" s="241"/>
      <c r="AAX101" s="241"/>
      <c r="AAY101" s="241"/>
      <c r="AAZ101" s="241"/>
      <c r="ABA101" s="241"/>
      <c r="ABB101" s="241"/>
      <c r="ABC101" s="241"/>
      <c r="ABD101" s="241"/>
      <c r="ABE101" s="241"/>
      <c r="ABF101" s="241"/>
      <c r="ABG101" s="241"/>
      <c r="ABH101" s="241"/>
      <c r="ABI101" s="241"/>
      <c r="ABJ101" s="241"/>
      <c r="ABK101" s="241"/>
      <c r="ABL101" s="241"/>
      <c r="ABM101" s="241"/>
      <c r="ABN101" s="241"/>
      <c r="ABO101" s="241"/>
      <c r="ABP101" s="241"/>
      <c r="ABQ101" s="241"/>
      <c r="ABR101" s="241"/>
      <c r="ABS101" s="241"/>
      <c r="ABT101" s="241"/>
      <c r="ABU101" s="241"/>
      <c r="ABV101" s="241"/>
      <c r="ABW101" s="241"/>
      <c r="ABX101" s="241"/>
      <c r="ABY101" s="241"/>
      <c r="ABZ101" s="241"/>
      <c r="ACA101" s="241"/>
      <c r="ACB101" s="241"/>
      <c r="ACC101" s="241"/>
      <c r="ACD101" s="241"/>
      <c r="ACE101" s="241"/>
      <c r="ACF101" s="241"/>
      <c r="ACG101" s="241"/>
      <c r="ACH101" s="241"/>
      <c r="ACI101" s="241"/>
      <c r="ACJ101" s="241"/>
      <c r="ACK101" s="241"/>
      <c r="ACL101" s="241"/>
      <c r="ACM101" s="241"/>
      <c r="ACN101" s="241"/>
      <c r="ACO101" s="241"/>
      <c r="ACP101" s="241"/>
      <c r="ACQ101" s="241"/>
      <c r="ACR101" s="241"/>
      <c r="ACS101" s="241"/>
      <c r="ACT101" s="241"/>
      <c r="ACU101" s="241"/>
      <c r="ACV101" s="241"/>
      <c r="ACW101" s="241"/>
      <c r="ACX101" s="241"/>
      <c r="ACY101" s="241"/>
      <c r="ACZ101" s="241"/>
      <c r="ADA101" s="241"/>
      <c r="ADB101" s="241"/>
      <c r="ADC101" s="241"/>
      <c r="ADD101" s="241"/>
      <c r="ADE101" s="241"/>
      <c r="ADF101" s="241"/>
      <c r="ADG101" s="241"/>
      <c r="ADH101" s="241"/>
      <c r="ADI101" s="241"/>
      <c r="ADJ101" s="241"/>
      <c r="ADK101" s="241"/>
      <c r="ADL101" s="241"/>
      <c r="ADM101" s="241"/>
      <c r="ADN101" s="241"/>
      <c r="ADO101" s="241"/>
      <c r="ADP101" s="241"/>
      <c r="ADQ101" s="241"/>
      <c r="ADR101" s="241"/>
      <c r="ADS101" s="241"/>
      <c r="ADT101" s="241"/>
      <c r="ADU101" s="241"/>
      <c r="ADV101" s="241"/>
      <c r="ADW101" s="241"/>
      <c r="ADX101" s="241"/>
      <c r="ADY101" s="241"/>
      <c r="ADZ101" s="241"/>
      <c r="AEA101" s="241"/>
      <c r="AEB101" s="241"/>
      <c r="AEC101" s="241"/>
      <c r="AED101" s="241"/>
      <c r="AEE101" s="241"/>
      <c r="AEF101" s="241"/>
      <c r="AEG101" s="241"/>
      <c r="AEH101" s="241"/>
      <c r="AEI101" s="241"/>
      <c r="AEJ101" s="241"/>
      <c r="AEK101" s="241"/>
      <c r="AEL101" s="241"/>
      <c r="AEM101" s="241"/>
      <c r="AEN101" s="241"/>
      <c r="AEO101" s="241"/>
      <c r="AEP101" s="241"/>
      <c r="AEQ101" s="241"/>
      <c r="AER101" s="241"/>
      <c r="AES101" s="241"/>
      <c r="AET101" s="241"/>
      <c r="AEU101" s="241"/>
      <c r="AEV101" s="241"/>
      <c r="AEW101" s="241"/>
      <c r="AEX101" s="241"/>
      <c r="AEY101" s="241"/>
      <c r="AEZ101" s="241"/>
      <c r="AFA101" s="241"/>
      <c r="AFB101" s="241"/>
      <c r="AFC101" s="241"/>
      <c r="AFD101" s="241"/>
      <c r="AFE101" s="241"/>
      <c r="AFF101" s="241"/>
      <c r="AFG101" s="241"/>
      <c r="AFH101" s="241"/>
      <c r="AFI101" s="241"/>
      <c r="AFJ101" s="241"/>
      <c r="AFK101" s="241"/>
      <c r="AFL101" s="241"/>
      <c r="AFM101" s="241"/>
      <c r="AFN101" s="241"/>
      <c r="AFO101" s="241"/>
      <c r="AFP101" s="241"/>
      <c r="AFQ101" s="241"/>
      <c r="AFR101" s="241"/>
      <c r="AFS101" s="241"/>
      <c r="AFT101" s="241"/>
      <c r="AFU101" s="241"/>
      <c r="AFV101" s="241"/>
      <c r="AFW101" s="241"/>
      <c r="AFX101" s="241"/>
      <c r="AFY101" s="241"/>
      <c r="AFZ101" s="241"/>
      <c r="AGA101" s="241"/>
      <c r="AGB101" s="241"/>
      <c r="AGC101" s="241"/>
      <c r="AGD101" s="241"/>
      <c r="AGE101" s="241"/>
      <c r="AGF101" s="241"/>
      <c r="AGG101" s="241"/>
      <c r="AGH101" s="241"/>
      <c r="AGI101" s="241"/>
      <c r="AGJ101" s="241"/>
      <c r="AGK101" s="241"/>
      <c r="AGL101" s="241"/>
      <c r="AGM101" s="241"/>
      <c r="AGN101" s="241"/>
      <c r="AGO101" s="241"/>
      <c r="AGP101" s="241"/>
      <c r="AGQ101" s="241"/>
      <c r="AGR101" s="241"/>
      <c r="AGS101" s="241"/>
      <c r="AGT101" s="241"/>
      <c r="AGU101" s="241"/>
      <c r="AGV101" s="241"/>
      <c r="AGW101" s="241"/>
      <c r="AGX101" s="241"/>
      <c r="AGY101" s="241"/>
      <c r="AGZ101" s="241"/>
      <c r="AHA101" s="241"/>
      <c r="AHB101" s="241"/>
      <c r="AHC101" s="241"/>
      <c r="AHD101" s="241"/>
      <c r="AHE101" s="241"/>
      <c r="AHF101" s="241"/>
      <c r="AHG101" s="241"/>
      <c r="AHH101" s="241"/>
      <c r="AHI101" s="241"/>
      <c r="AHJ101" s="241"/>
      <c r="AHK101" s="241"/>
      <c r="AHL101" s="241"/>
      <c r="AHM101" s="241"/>
      <c r="AHN101" s="241"/>
      <c r="AHO101" s="241"/>
      <c r="AHP101" s="241"/>
      <c r="AHQ101" s="241"/>
      <c r="AHR101" s="241"/>
      <c r="AHS101" s="241"/>
      <c r="AHT101" s="241"/>
      <c r="AHU101" s="241"/>
      <c r="AHV101" s="241"/>
      <c r="AHW101" s="241"/>
      <c r="AHX101" s="241"/>
      <c r="AHY101" s="241"/>
      <c r="AHZ101" s="241"/>
      <c r="AIA101" s="241"/>
      <c r="AIB101" s="241"/>
      <c r="AIC101" s="241"/>
      <c r="AID101" s="241"/>
      <c r="AIE101" s="241"/>
      <c r="AIF101" s="241"/>
      <c r="AIG101" s="241"/>
      <c r="AIH101" s="241"/>
      <c r="AII101" s="241"/>
      <c r="AIJ101" s="241"/>
      <c r="AIK101" s="241"/>
      <c r="AIL101" s="241"/>
      <c r="AIM101" s="241"/>
      <c r="AIN101" s="241"/>
      <c r="AIO101" s="241"/>
      <c r="AIP101" s="241"/>
      <c r="AIQ101" s="241"/>
      <c r="AIR101" s="241"/>
      <c r="AIS101" s="241"/>
      <c r="AIT101" s="241"/>
      <c r="AIU101" s="241"/>
      <c r="AIV101" s="241"/>
      <c r="AIW101" s="241"/>
      <c r="AIX101" s="241"/>
      <c r="AIY101" s="241"/>
      <c r="AIZ101" s="241"/>
      <c r="AJA101" s="241"/>
      <c r="AJB101" s="241"/>
      <c r="AJC101" s="241"/>
      <c r="AJD101" s="241"/>
      <c r="AJE101" s="241"/>
      <c r="AJF101" s="241"/>
      <c r="AJG101" s="241"/>
      <c r="AJH101" s="241"/>
      <c r="AJI101" s="241"/>
      <c r="AJJ101" s="241"/>
      <c r="AJK101" s="241"/>
      <c r="AJL101" s="241"/>
      <c r="AJM101" s="241"/>
      <c r="AJN101" s="241"/>
      <c r="AJO101" s="241"/>
      <c r="AJP101" s="241"/>
      <c r="AJQ101" s="241"/>
      <c r="AJR101" s="241"/>
      <c r="AJS101" s="241"/>
      <c r="AJT101" s="241"/>
      <c r="AJU101" s="241"/>
      <c r="AJV101" s="241"/>
      <c r="AJW101" s="241"/>
      <c r="AJX101" s="241"/>
      <c r="AJY101" s="241"/>
      <c r="AJZ101" s="241"/>
      <c r="AKA101" s="241"/>
      <c r="AKB101" s="241"/>
      <c r="AKC101" s="241"/>
      <c r="AKD101" s="241"/>
      <c r="AKE101" s="241"/>
      <c r="AKF101" s="241"/>
      <c r="AKG101" s="241"/>
      <c r="AKH101" s="241"/>
      <c r="AKI101" s="241"/>
      <c r="AKJ101" s="241"/>
      <c r="AKK101" s="241"/>
      <c r="AKL101" s="241"/>
      <c r="AKM101" s="241"/>
      <c r="AKN101" s="241"/>
      <c r="AKO101" s="241"/>
      <c r="AKP101" s="241"/>
      <c r="AKQ101" s="241"/>
      <c r="AKR101" s="241"/>
      <c r="AKS101" s="241"/>
      <c r="AKT101" s="241"/>
      <c r="AKU101" s="241"/>
      <c r="AKV101" s="241"/>
      <c r="AKW101" s="241"/>
      <c r="AKX101" s="241"/>
      <c r="AKY101" s="241"/>
      <c r="AKZ101" s="241"/>
      <c r="ALA101" s="241"/>
      <c r="ALB101" s="241"/>
      <c r="ALC101" s="241"/>
      <c r="ALD101" s="241"/>
      <c r="ALE101" s="241"/>
      <c r="ALF101" s="241"/>
      <c r="ALG101" s="241"/>
      <c r="ALH101" s="241"/>
      <c r="ALI101" s="241"/>
      <c r="ALJ101" s="241"/>
      <c r="ALK101" s="241"/>
      <c r="ALL101" s="241"/>
      <c r="ALM101" s="241"/>
      <c r="ALN101" s="241"/>
      <c r="ALO101" s="241"/>
      <c r="ALP101" s="241"/>
      <c r="ALQ101" s="241"/>
      <c r="ALR101" s="241"/>
      <c r="ALS101" s="241"/>
      <c r="ALT101" s="241"/>
      <c r="ALU101" s="241"/>
      <c r="ALV101" s="241"/>
      <c r="ALW101" s="241"/>
      <c r="ALX101" s="241"/>
      <c r="ALY101" s="241"/>
      <c r="ALZ101" s="241"/>
      <c r="AMA101" s="241"/>
    </row>
    <row r="102" spans="1:1015" ht="32.15">
      <c r="A102" s="237"/>
      <c r="B102" s="233" t="s">
        <v>238</v>
      </c>
      <c r="C102" s="233"/>
      <c r="D102" s="233"/>
      <c r="E102" s="249"/>
      <c r="F102" s="255"/>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3"/>
      <c r="DK102" s="233"/>
      <c r="DL102" s="233"/>
      <c r="DM102" s="233"/>
      <c r="DN102" s="233"/>
      <c r="DO102" s="233"/>
      <c r="DP102" s="233"/>
      <c r="DQ102" s="233"/>
      <c r="DR102" s="233"/>
      <c r="DS102" s="233"/>
      <c r="DT102" s="233"/>
      <c r="DU102" s="233"/>
      <c r="DV102" s="233"/>
      <c r="DW102" s="233"/>
      <c r="DX102" s="233"/>
      <c r="DY102" s="233"/>
      <c r="DZ102" s="233"/>
      <c r="EA102" s="233"/>
      <c r="EB102" s="233"/>
      <c r="EC102" s="233"/>
      <c r="ED102" s="233"/>
      <c r="EE102" s="233"/>
      <c r="EF102" s="233"/>
      <c r="EG102" s="233"/>
      <c r="EH102" s="233"/>
      <c r="EI102" s="233"/>
      <c r="EJ102" s="233"/>
      <c r="EK102" s="233"/>
      <c r="EL102" s="233"/>
      <c r="EM102" s="233"/>
      <c r="EN102" s="233"/>
      <c r="EO102" s="233"/>
      <c r="EP102" s="233"/>
      <c r="EQ102" s="233"/>
      <c r="ER102" s="233"/>
      <c r="ES102" s="233"/>
      <c r="ET102" s="233"/>
      <c r="EU102" s="233"/>
      <c r="EV102" s="233"/>
      <c r="EW102" s="233"/>
      <c r="EX102" s="233"/>
      <c r="EY102" s="233"/>
      <c r="EZ102" s="233"/>
      <c r="FA102" s="233"/>
      <c r="FB102" s="233"/>
      <c r="FC102" s="233"/>
      <c r="FD102" s="233"/>
      <c r="FE102" s="233"/>
      <c r="FF102" s="233"/>
      <c r="FG102" s="233"/>
      <c r="FH102" s="233"/>
      <c r="FI102" s="233"/>
      <c r="FJ102" s="233"/>
      <c r="FK102" s="233"/>
      <c r="FL102" s="233"/>
      <c r="FM102" s="233"/>
      <c r="FN102" s="233"/>
      <c r="FO102" s="233"/>
      <c r="FP102" s="233"/>
      <c r="FQ102" s="233"/>
      <c r="FR102" s="233"/>
      <c r="FS102" s="233"/>
      <c r="FT102" s="233"/>
      <c r="FU102" s="233"/>
      <c r="FV102" s="233"/>
      <c r="FW102" s="233"/>
      <c r="FX102" s="233"/>
      <c r="FY102" s="233"/>
      <c r="FZ102" s="233"/>
      <c r="GA102" s="233"/>
      <c r="GB102" s="233"/>
      <c r="GC102" s="233"/>
      <c r="GD102" s="233"/>
      <c r="GE102" s="233"/>
      <c r="GF102" s="233"/>
      <c r="GG102" s="233"/>
      <c r="GH102" s="233"/>
      <c r="GI102" s="233"/>
      <c r="GJ102" s="233"/>
      <c r="GK102" s="233"/>
      <c r="GL102" s="233"/>
      <c r="GM102" s="233"/>
      <c r="GN102" s="233"/>
      <c r="GO102" s="233"/>
      <c r="GP102" s="233"/>
      <c r="GQ102" s="233"/>
      <c r="GR102" s="233"/>
      <c r="GS102" s="233"/>
      <c r="GT102" s="233"/>
      <c r="GU102" s="233"/>
      <c r="GV102" s="233"/>
      <c r="GW102" s="233"/>
      <c r="GX102" s="233"/>
      <c r="GY102" s="233"/>
      <c r="GZ102" s="233"/>
      <c r="HA102" s="233"/>
      <c r="HB102" s="233"/>
      <c r="HC102" s="233"/>
      <c r="HD102" s="233"/>
      <c r="HE102" s="233"/>
      <c r="HF102" s="233"/>
      <c r="HG102" s="233"/>
      <c r="HH102" s="233"/>
      <c r="HI102" s="233"/>
      <c r="HJ102" s="233"/>
      <c r="HK102" s="233"/>
      <c r="HL102" s="233"/>
      <c r="HM102" s="233"/>
      <c r="HN102" s="233"/>
      <c r="HO102" s="233"/>
      <c r="HP102" s="233"/>
      <c r="HQ102" s="233"/>
      <c r="HR102" s="233"/>
      <c r="HS102" s="233"/>
      <c r="HT102" s="233"/>
      <c r="HU102" s="233"/>
      <c r="HV102" s="233"/>
      <c r="HW102" s="233"/>
      <c r="HX102" s="233"/>
      <c r="HY102" s="233"/>
      <c r="HZ102" s="233"/>
      <c r="IA102" s="233"/>
      <c r="IB102" s="233"/>
      <c r="IC102" s="233"/>
      <c r="ID102" s="233"/>
      <c r="IE102" s="233"/>
      <c r="IF102" s="233"/>
      <c r="IG102" s="233"/>
      <c r="IH102" s="233"/>
      <c r="II102" s="233"/>
      <c r="IJ102" s="233"/>
      <c r="IK102" s="233"/>
      <c r="IL102" s="233"/>
      <c r="IM102" s="233"/>
      <c r="IN102" s="233"/>
      <c r="IO102" s="233"/>
      <c r="IP102" s="233"/>
      <c r="IQ102" s="233"/>
      <c r="IR102" s="233"/>
      <c r="IS102" s="233"/>
      <c r="IT102" s="233"/>
      <c r="IU102" s="233"/>
      <c r="IV102" s="233"/>
      <c r="IW102" s="233"/>
      <c r="IX102" s="233"/>
      <c r="IY102" s="233"/>
      <c r="IZ102" s="233"/>
      <c r="JA102" s="233"/>
      <c r="JB102" s="233"/>
      <c r="JC102" s="233"/>
      <c r="JD102" s="233"/>
      <c r="JE102" s="233"/>
      <c r="JF102" s="233"/>
      <c r="JG102" s="233"/>
      <c r="JH102" s="233"/>
      <c r="JI102" s="233"/>
      <c r="JJ102" s="233"/>
      <c r="JK102" s="233"/>
      <c r="JL102" s="233"/>
      <c r="JM102" s="233"/>
      <c r="JN102" s="233"/>
      <c r="JO102" s="233"/>
      <c r="JP102" s="233"/>
      <c r="JQ102" s="233"/>
      <c r="JR102" s="233"/>
      <c r="JS102" s="233"/>
      <c r="JT102" s="233"/>
      <c r="JU102" s="233"/>
      <c r="JV102" s="233"/>
      <c r="JW102" s="233"/>
      <c r="JX102" s="233"/>
      <c r="JY102" s="233"/>
      <c r="JZ102" s="233"/>
      <c r="KA102" s="233"/>
      <c r="KB102" s="233"/>
      <c r="KC102" s="233"/>
      <c r="KD102" s="233"/>
      <c r="KE102" s="233"/>
      <c r="KF102" s="233"/>
      <c r="KG102" s="233"/>
      <c r="KH102" s="233"/>
      <c r="KI102" s="233"/>
      <c r="KJ102" s="233"/>
      <c r="KK102" s="233"/>
      <c r="KL102" s="233"/>
      <c r="KM102" s="233"/>
      <c r="KN102" s="233"/>
      <c r="KO102" s="233"/>
      <c r="KP102" s="233"/>
      <c r="KQ102" s="233"/>
      <c r="KR102" s="233"/>
      <c r="KS102" s="233"/>
      <c r="KT102" s="233"/>
      <c r="KU102" s="233"/>
      <c r="KV102" s="233"/>
      <c r="KW102" s="233"/>
      <c r="KX102" s="233"/>
      <c r="KY102" s="233"/>
      <c r="KZ102" s="233"/>
      <c r="LA102" s="233"/>
      <c r="LB102" s="233"/>
      <c r="LC102" s="233"/>
      <c r="LD102" s="233"/>
      <c r="LE102" s="233"/>
      <c r="LF102" s="233"/>
      <c r="LG102" s="233"/>
      <c r="LH102" s="233"/>
      <c r="LI102" s="233"/>
      <c r="LJ102" s="233"/>
      <c r="LK102" s="233"/>
      <c r="LL102" s="233"/>
      <c r="LM102" s="233"/>
      <c r="LN102" s="233"/>
      <c r="LO102" s="233"/>
      <c r="LP102" s="233"/>
      <c r="LQ102" s="233"/>
      <c r="LR102" s="233"/>
      <c r="LS102" s="233"/>
      <c r="LT102" s="233"/>
      <c r="LU102" s="233"/>
      <c r="LV102" s="233"/>
      <c r="LW102" s="233"/>
      <c r="LX102" s="233"/>
      <c r="LY102" s="233"/>
      <c r="LZ102" s="233"/>
      <c r="MA102" s="233"/>
      <c r="MB102" s="233"/>
      <c r="MC102" s="233"/>
      <c r="MD102" s="233"/>
      <c r="ME102" s="233"/>
      <c r="MF102" s="233"/>
      <c r="MG102" s="233"/>
      <c r="MH102" s="233"/>
      <c r="MI102" s="233"/>
      <c r="MJ102" s="233"/>
      <c r="MK102" s="233"/>
      <c r="ML102" s="233"/>
      <c r="MM102" s="233"/>
      <c r="MN102" s="233"/>
      <c r="MO102" s="233"/>
      <c r="MP102" s="233"/>
      <c r="MQ102" s="233"/>
      <c r="MR102" s="233"/>
      <c r="MS102" s="233"/>
      <c r="MT102" s="233"/>
      <c r="MU102" s="233"/>
      <c r="MV102" s="233"/>
      <c r="MW102" s="233"/>
      <c r="MX102" s="233"/>
      <c r="MY102" s="233"/>
      <c r="MZ102" s="233"/>
      <c r="NA102" s="233"/>
      <c r="NB102" s="233"/>
      <c r="NC102" s="233"/>
      <c r="ND102" s="233"/>
      <c r="NE102" s="233"/>
      <c r="NF102" s="233"/>
      <c r="NG102" s="233"/>
      <c r="NH102" s="233"/>
      <c r="NI102" s="233"/>
      <c r="NJ102" s="233"/>
      <c r="NK102" s="233"/>
      <c r="NL102" s="233"/>
      <c r="NM102" s="233"/>
      <c r="NN102" s="233"/>
      <c r="NO102" s="233"/>
      <c r="NP102" s="233"/>
      <c r="NQ102" s="233"/>
      <c r="NR102" s="233"/>
      <c r="NS102" s="233"/>
      <c r="NT102" s="233"/>
      <c r="NU102" s="233"/>
      <c r="NV102" s="233"/>
      <c r="NW102" s="233"/>
      <c r="NX102" s="233"/>
      <c r="NY102" s="233"/>
      <c r="NZ102" s="233"/>
      <c r="OA102" s="233"/>
      <c r="OB102" s="233"/>
      <c r="OC102" s="233"/>
      <c r="OD102" s="233"/>
      <c r="OE102" s="233"/>
      <c r="OF102" s="233"/>
      <c r="OG102" s="233"/>
      <c r="OH102" s="233"/>
      <c r="OI102" s="233"/>
      <c r="OJ102" s="233"/>
      <c r="OK102" s="233"/>
      <c r="OL102" s="233"/>
      <c r="OM102" s="233"/>
      <c r="ON102" s="233"/>
      <c r="OO102" s="233"/>
      <c r="OP102" s="233"/>
      <c r="OQ102" s="233"/>
      <c r="OR102" s="233"/>
      <c r="OS102" s="233"/>
      <c r="OT102" s="233"/>
      <c r="OU102" s="233"/>
      <c r="OV102" s="233"/>
      <c r="OW102" s="233"/>
      <c r="OX102" s="233"/>
      <c r="OY102" s="233"/>
      <c r="OZ102" s="233"/>
      <c r="PA102" s="233"/>
      <c r="PB102" s="233"/>
      <c r="PC102" s="233"/>
      <c r="PD102" s="233"/>
      <c r="PE102" s="233"/>
      <c r="PF102" s="233"/>
      <c r="PG102" s="233"/>
      <c r="PH102" s="233"/>
      <c r="PI102" s="233"/>
      <c r="PJ102" s="233"/>
      <c r="PK102" s="233"/>
      <c r="PL102" s="233"/>
      <c r="PM102" s="233"/>
      <c r="PN102" s="233"/>
      <c r="PO102" s="233"/>
      <c r="PP102" s="233"/>
      <c r="PQ102" s="233"/>
      <c r="PR102" s="233"/>
      <c r="PS102" s="233"/>
      <c r="PT102" s="233"/>
      <c r="PU102" s="233"/>
      <c r="PV102" s="233"/>
      <c r="PW102" s="233"/>
      <c r="PX102" s="233"/>
      <c r="PY102" s="233"/>
      <c r="PZ102" s="233"/>
      <c r="QA102" s="233"/>
      <c r="QB102" s="233"/>
      <c r="QC102" s="233"/>
      <c r="QD102" s="233"/>
      <c r="QE102" s="233"/>
      <c r="QF102" s="233"/>
      <c r="QG102" s="233"/>
      <c r="QH102" s="233"/>
      <c r="QI102" s="233"/>
      <c r="QJ102" s="233"/>
      <c r="QK102" s="233"/>
      <c r="QL102" s="233"/>
      <c r="QM102" s="233"/>
      <c r="QN102" s="233"/>
      <c r="QO102" s="233"/>
      <c r="QP102" s="233"/>
      <c r="QQ102" s="233"/>
      <c r="QR102" s="233"/>
      <c r="QS102" s="233"/>
      <c r="QT102" s="233"/>
      <c r="QU102" s="233"/>
      <c r="QV102" s="233"/>
      <c r="QW102" s="233"/>
      <c r="QX102" s="233"/>
      <c r="QY102" s="233"/>
      <c r="QZ102" s="233"/>
      <c r="RA102" s="233"/>
      <c r="RB102" s="233"/>
      <c r="RC102" s="233"/>
      <c r="RD102" s="233"/>
      <c r="RE102" s="233"/>
      <c r="RF102" s="233"/>
      <c r="RG102" s="233"/>
      <c r="RH102" s="233"/>
      <c r="RI102" s="233"/>
      <c r="RJ102" s="233"/>
      <c r="RK102" s="233"/>
      <c r="RL102" s="233"/>
      <c r="RM102" s="233"/>
      <c r="RN102" s="233"/>
      <c r="RO102" s="233"/>
      <c r="RP102" s="233"/>
      <c r="RQ102" s="233"/>
      <c r="RR102" s="233"/>
      <c r="RS102" s="233"/>
      <c r="RT102" s="233"/>
      <c r="RU102" s="233"/>
      <c r="RV102" s="233"/>
      <c r="RW102" s="233"/>
      <c r="RX102" s="233"/>
      <c r="RY102" s="233"/>
      <c r="RZ102" s="233"/>
      <c r="SA102" s="233"/>
      <c r="SB102" s="233"/>
      <c r="SC102" s="233"/>
      <c r="SD102" s="233"/>
      <c r="SE102" s="233"/>
      <c r="SF102" s="233"/>
      <c r="SG102" s="233"/>
      <c r="SH102" s="233"/>
      <c r="SI102" s="233"/>
      <c r="SJ102" s="233"/>
      <c r="SK102" s="233"/>
      <c r="SL102" s="233"/>
      <c r="SM102" s="233"/>
      <c r="SN102" s="233"/>
      <c r="SO102" s="233"/>
      <c r="SP102" s="233"/>
      <c r="SQ102" s="233"/>
      <c r="SR102" s="233"/>
      <c r="SS102" s="233"/>
      <c r="ST102" s="233"/>
      <c r="SU102" s="233"/>
      <c r="SV102" s="233"/>
      <c r="SW102" s="233"/>
      <c r="SX102" s="233"/>
      <c r="SY102" s="233"/>
      <c r="SZ102" s="233"/>
      <c r="TA102" s="233"/>
      <c r="TB102" s="233"/>
      <c r="TC102" s="233"/>
      <c r="TD102" s="233"/>
      <c r="TE102" s="233"/>
      <c r="TF102" s="233"/>
      <c r="TG102" s="233"/>
      <c r="TH102" s="233"/>
      <c r="TI102" s="233"/>
      <c r="TJ102" s="233"/>
      <c r="TK102" s="233"/>
      <c r="TL102" s="233"/>
      <c r="TM102" s="233"/>
      <c r="TN102" s="233"/>
      <c r="TO102" s="233"/>
      <c r="TP102" s="233"/>
      <c r="TQ102" s="233"/>
      <c r="TR102" s="233"/>
      <c r="TS102" s="233"/>
      <c r="TT102" s="233"/>
      <c r="TU102" s="233"/>
      <c r="TV102" s="233"/>
      <c r="TW102" s="233"/>
      <c r="TX102" s="233"/>
      <c r="TY102" s="233"/>
      <c r="TZ102" s="233"/>
      <c r="UA102" s="233"/>
      <c r="UB102" s="233"/>
      <c r="UC102" s="233"/>
      <c r="UD102" s="233"/>
      <c r="UE102" s="233"/>
      <c r="UF102" s="233"/>
      <c r="UG102" s="233"/>
      <c r="UH102" s="233"/>
      <c r="UI102" s="233"/>
      <c r="UJ102" s="233"/>
      <c r="UK102" s="233"/>
      <c r="UL102" s="233"/>
      <c r="UM102" s="233"/>
      <c r="UN102" s="233"/>
      <c r="UO102" s="233"/>
      <c r="UP102" s="233"/>
      <c r="UQ102" s="233"/>
      <c r="UR102" s="233"/>
      <c r="US102" s="233"/>
      <c r="UT102" s="233"/>
      <c r="UU102" s="233"/>
      <c r="UV102" s="233"/>
      <c r="UW102" s="233"/>
      <c r="UX102" s="233"/>
      <c r="UY102" s="233"/>
      <c r="UZ102" s="233"/>
      <c r="VA102" s="233"/>
      <c r="VB102" s="233"/>
      <c r="VC102" s="233"/>
      <c r="VD102" s="233"/>
      <c r="VE102" s="233"/>
      <c r="VF102" s="233"/>
      <c r="VG102" s="233"/>
      <c r="VH102" s="233"/>
      <c r="VI102" s="233"/>
      <c r="VJ102" s="233"/>
      <c r="VK102" s="233"/>
      <c r="VL102" s="233"/>
      <c r="VM102" s="233"/>
      <c r="VN102" s="233"/>
      <c r="VO102" s="233"/>
      <c r="VP102" s="233"/>
      <c r="VQ102" s="233"/>
      <c r="VR102" s="233"/>
      <c r="VS102" s="233"/>
      <c r="VT102" s="233"/>
      <c r="VU102" s="233"/>
      <c r="VV102" s="233"/>
      <c r="VW102" s="233"/>
      <c r="VX102" s="233"/>
      <c r="VY102" s="233"/>
      <c r="VZ102" s="233"/>
      <c r="WA102" s="233"/>
      <c r="WB102" s="233"/>
      <c r="WC102" s="233"/>
      <c r="WD102" s="233"/>
      <c r="WE102" s="233"/>
      <c r="WF102" s="233"/>
      <c r="WG102" s="233"/>
      <c r="WH102" s="233"/>
      <c r="WI102" s="233"/>
      <c r="WJ102" s="233"/>
      <c r="WK102" s="233"/>
      <c r="WL102" s="233"/>
      <c r="WM102" s="233"/>
      <c r="WN102" s="233"/>
      <c r="WO102" s="233"/>
      <c r="WP102" s="233"/>
      <c r="WQ102" s="233"/>
      <c r="WR102" s="233"/>
      <c r="WS102" s="233"/>
      <c r="WT102" s="233"/>
      <c r="WU102" s="233"/>
      <c r="WV102" s="233"/>
      <c r="WW102" s="233"/>
      <c r="WX102" s="233"/>
      <c r="WY102" s="233"/>
      <c r="WZ102" s="233"/>
      <c r="XA102" s="233"/>
      <c r="XB102" s="233"/>
      <c r="XC102" s="233"/>
      <c r="XD102" s="233"/>
      <c r="XE102" s="233"/>
      <c r="XF102" s="233"/>
      <c r="XG102" s="233"/>
      <c r="XH102" s="233"/>
      <c r="XI102" s="233"/>
      <c r="XJ102" s="233"/>
      <c r="XK102" s="233"/>
      <c r="XL102" s="233"/>
      <c r="XM102" s="233"/>
      <c r="XN102" s="233"/>
      <c r="XO102" s="233"/>
      <c r="XP102" s="233"/>
      <c r="XQ102" s="233"/>
      <c r="XR102" s="233"/>
      <c r="XS102" s="233"/>
      <c r="XT102" s="233"/>
      <c r="XU102" s="233"/>
      <c r="XV102" s="233"/>
      <c r="XW102" s="233"/>
      <c r="XX102" s="233"/>
      <c r="XY102" s="233"/>
      <c r="XZ102" s="233"/>
      <c r="YA102" s="233"/>
      <c r="YB102" s="233"/>
      <c r="YC102" s="233"/>
      <c r="YD102" s="233"/>
      <c r="YE102" s="233"/>
      <c r="YF102" s="233"/>
      <c r="YG102" s="233"/>
      <c r="YH102" s="233"/>
      <c r="YI102" s="233"/>
      <c r="YJ102" s="233"/>
      <c r="YK102" s="233"/>
      <c r="YL102" s="233"/>
      <c r="YM102" s="233"/>
      <c r="YN102" s="233"/>
      <c r="YO102" s="233"/>
      <c r="YP102" s="233"/>
      <c r="YQ102" s="233"/>
      <c r="YR102" s="233"/>
      <c r="YS102" s="233"/>
      <c r="YT102" s="233"/>
      <c r="YU102" s="233"/>
      <c r="YV102" s="233"/>
      <c r="YW102" s="233"/>
      <c r="YX102" s="233"/>
      <c r="YY102" s="233"/>
      <c r="YZ102" s="233"/>
      <c r="ZA102" s="233"/>
      <c r="ZB102" s="233"/>
      <c r="ZC102" s="233"/>
      <c r="ZD102" s="233"/>
      <c r="ZE102" s="233"/>
      <c r="ZF102" s="233"/>
      <c r="ZG102" s="233"/>
      <c r="ZH102" s="233"/>
      <c r="ZI102" s="233"/>
      <c r="ZJ102" s="233"/>
      <c r="ZK102" s="233"/>
      <c r="ZL102" s="233"/>
      <c r="ZM102" s="233"/>
      <c r="ZN102" s="233"/>
      <c r="ZO102" s="233"/>
      <c r="ZP102" s="233"/>
      <c r="ZQ102" s="233"/>
      <c r="ZR102" s="233"/>
      <c r="ZS102" s="233"/>
      <c r="ZT102" s="233"/>
      <c r="ZU102" s="233"/>
      <c r="ZV102" s="233"/>
      <c r="ZW102" s="233"/>
      <c r="ZX102" s="233"/>
      <c r="ZY102" s="233"/>
      <c r="ZZ102" s="233"/>
      <c r="AAA102" s="233"/>
      <c r="AAB102" s="233"/>
      <c r="AAC102" s="233"/>
      <c r="AAD102" s="233"/>
      <c r="AAE102" s="233"/>
      <c r="AAF102" s="233"/>
      <c r="AAG102" s="233"/>
      <c r="AAH102" s="233"/>
      <c r="AAI102" s="233"/>
      <c r="AAJ102" s="233"/>
      <c r="AAK102" s="233"/>
      <c r="AAL102" s="233"/>
      <c r="AAM102" s="233"/>
      <c r="AAN102" s="233"/>
      <c r="AAO102" s="233"/>
      <c r="AAP102" s="233"/>
      <c r="AAQ102" s="233"/>
      <c r="AAR102" s="233"/>
      <c r="AAS102" s="233"/>
      <c r="AAT102" s="233"/>
      <c r="AAU102" s="233"/>
      <c r="AAV102" s="233"/>
      <c r="AAW102" s="233"/>
      <c r="AAX102" s="233"/>
      <c r="AAY102" s="233"/>
      <c r="AAZ102" s="233"/>
      <c r="ABA102" s="233"/>
      <c r="ABB102" s="233"/>
      <c r="ABC102" s="233"/>
      <c r="ABD102" s="233"/>
      <c r="ABE102" s="233"/>
      <c r="ABF102" s="233"/>
      <c r="ABG102" s="233"/>
      <c r="ABH102" s="233"/>
      <c r="ABI102" s="233"/>
      <c r="ABJ102" s="233"/>
      <c r="ABK102" s="233"/>
      <c r="ABL102" s="233"/>
      <c r="ABM102" s="233"/>
      <c r="ABN102" s="233"/>
      <c r="ABO102" s="233"/>
      <c r="ABP102" s="233"/>
      <c r="ABQ102" s="233"/>
      <c r="ABR102" s="233"/>
      <c r="ABS102" s="233"/>
      <c r="ABT102" s="233"/>
      <c r="ABU102" s="233"/>
      <c r="ABV102" s="233"/>
      <c r="ABW102" s="233"/>
      <c r="ABX102" s="233"/>
      <c r="ABY102" s="233"/>
      <c r="ABZ102" s="233"/>
      <c r="ACA102" s="233"/>
      <c r="ACB102" s="233"/>
      <c r="ACC102" s="233"/>
      <c r="ACD102" s="233"/>
      <c r="ACE102" s="233"/>
      <c r="ACF102" s="233"/>
      <c r="ACG102" s="233"/>
      <c r="ACH102" s="233"/>
      <c r="ACI102" s="233"/>
      <c r="ACJ102" s="233"/>
      <c r="ACK102" s="233"/>
      <c r="ACL102" s="233"/>
      <c r="ACM102" s="233"/>
      <c r="ACN102" s="233"/>
      <c r="ACO102" s="233"/>
      <c r="ACP102" s="233"/>
      <c r="ACQ102" s="233"/>
      <c r="ACR102" s="233"/>
      <c r="ACS102" s="233"/>
      <c r="ACT102" s="233"/>
      <c r="ACU102" s="233"/>
      <c r="ACV102" s="233"/>
      <c r="ACW102" s="233"/>
      <c r="ACX102" s="233"/>
      <c r="ACY102" s="233"/>
      <c r="ACZ102" s="233"/>
      <c r="ADA102" s="233"/>
      <c r="ADB102" s="233"/>
      <c r="ADC102" s="233"/>
      <c r="ADD102" s="233"/>
      <c r="ADE102" s="233"/>
      <c r="ADF102" s="233"/>
      <c r="ADG102" s="233"/>
      <c r="ADH102" s="233"/>
      <c r="ADI102" s="233"/>
      <c r="ADJ102" s="233"/>
      <c r="ADK102" s="233"/>
      <c r="ADL102" s="233"/>
      <c r="ADM102" s="233"/>
      <c r="ADN102" s="233"/>
      <c r="ADO102" s="233"/>
      <c r="ADP102" s="233"/>
      <c r="ADQ102" s="233"/>
      <c r="ADR102" s="233"/>
      <c r="ADS102" s="233"/>
      <c r="ADT102" s="233"/>
      <c r="ADU102" s="233"/>
      <c r="ADV102" s="233"/>
      <c r="ADW102" s="233"/>
      <c r="ADX102" s="233"/>
      <c r="ADY102" s="233"/>
      <c r="ADZ102" s="233"/>
      <c r="AEA102" s="233"/>
      <c r="AEB102" s="233"/>
      <c r="AEC102" s="233"/>
      <c r="AED102" s="233"/>
      <c r="AEE102" s="233"/>
      <c r="AEF102" s="233"/>
      <c r="AEG102" s="233"/>
      <c r="AEH102" s="233"/>
      <c r="AEI102" s="233"/>
      <c r="AEJ102" s="233"/>
      <c r="AEK102" s="233"/>
      <c r="AEL102" s="233"/>
      <c r="AEM102" s="233"/>
      <c r="AEN102" s="233"/>
      <c r="AEO102" s="233"/>
      <c r="AEP102" s="233"/>
      <c r="AEQ102" s="233"/>
      <c r="AER102" s="233"/>
      <c r="AES102" s="233"/>
      <c r="AET102" s="233"/>
      <c r="AEU102" s="233"/>
      <c r="AEV102" s="233"/>
      <c r="AEW102" s="233"/>
      <c r="AEX102" s="233"/>
      <c r="AEY102" s="233"/>
      <c r="AEZ102" s="233"/>
      <c r="AFA102" s="233"/>
      <c r="AFB102" s="233"/>
      <c r="AFC102" s="233"/>
      <c r="AFD102" s="233"/>
      <c r="AFE102" s="233"/>
      <c r="AFF102" s="233"/>
      <c r="AFG102" s="233"/>
      <c r="AFH102" s="233"/>
      <c r="AFI102" s="233"/>
      <c r="AFJ102" s="233"/>
      <c r="AFK102" s="233"/>
      <c r="AFL102" s="233"/>
      <c r="AFM102" s="233"/>
      <c r="AFN102" s="233"/>
      <c r="AFO102" s="233"/>
      <c r="AFP102" s="233"/>
      <c r="AFQ102" s="233"/>
      <c r="AFR102" s="233"/>
      <c r="AFS102" s="233"/>
      <c r="AFT102" s="233"/>
      <c r="AFU102" s="233"/>
      <c r="AFV102" s="233"/>
      <c r="AFW102" s="233"/>
      <c r="AFX102" s="233"/>
      <c r="AFY102" s="233"/>
      <c r="AFZ102" s="233"/>
      <c r="AGA102" s="233"/>
      <c r="AGB102" s="233"/>
      <c r="AGC102" s="233"/>
      <c r="AGD102" s="233"/>
      <c r="AGE102" s="233"/>
      <c r="AGF102" s="233"/>
      <c r="AGG102" s="233"/>
      <c r="AGH102" s="233"/>
      <c r="AGI102" s="233"/>
      <c r="AGJ102" s="233"/>
      <c r="AGK102" s="233"/>
      <c r="AGL102" s="233"/>
      <c r="AGM102" s="233"/>
      <c r="AGN102" s="233"/>
      <c r="AGO102" s="233"/>
      <c r="AGP102" s="233"/>
      <c r="AGQ102" s="233"/>
      <c r="AGR102" s="233"/>
      <c r="AGS102" s="233"/>
      <c r="AGT102" s="233"/>
      <c r="AGU102" s="233"/>
      <c r="AGV102" s="233"/>
      <c r="AGW102" s="233"/>
      <c r="AGX102" s="233"/>
      <c r="AGY102" s="233"/>
      <c r="AGZ102" s="233"/>
      <c r="AHA102" s="233"/>
      <c r="AHB102" s="233"/>
      <c r="AHC102" s="233"/>
      <c r="AHD102" s="233"/>
      <c r="AHE102" s="233"/>
      <c r="AHF102" s="233"/>
      <c r="AHG102" s="233"/>
      <c r="AHH102" s="233"/>
      <c r="AHI102" s="233"/>
      <c r="AHJ102" s="233"/>
      <c r="AHK102" s="233"/>
      <c r="AHL102" s="233"/>
      <c r="AHM102" s="233"/>
      <c r="AHN102" s="233"/>
      <c r="AHO102" s="233"/>
      <c r="AHP102" s="233"/>
      <c r="AHQ102" s="233"/>
      <c r="AHR102" s="233"/>
      <c r="AHS102" s="233"/>
      <c r="AHT102" s="233"/>
      <c r="AHU102" s="233"/>
      <c r="AHV102" s="233"/>
      <c r="AHW102" s="233"/>
      <c r="AHX102" s="233"/>
      <c r="AHY102" s="233"/>
      <c r="AHZ102" s="233"/>
      <c r="AIA102" s="233"/>
      <c r="AIB102" s="233"/>
      <c r="AIC102" s="233"/>
      <c r="AID102" s="233"/>
      <c r="AIE102" s="233"/>
      <c r="AIF102" s="233"/>
      <c r="AIG102" s="233"/>
      <c r="AIH102" s="233"/>
      <c r="AII102" s="233"/>
      <c r="AIJ102" s="233"/>
      <c r="AIK102" s="233"/>
      <c r="AIL102" s="233"/>
      <c r="AIM102" s="233"/>
      <c r="AIN102" s="233"/>
      <c r="AIO102" s="233"/>
      <c r="AIP102" s="233"/>
      <c r="AIQ102" s="233"/>
      <c r="AIR102" s="233"/>
      <c r="AIS102" s="233"/>
      <c r="AIT102" s="233"/>
      <c r="AIU102" s="233"/>
      <c r="AIV102" s="233"/>
      <c r="AIW102" s="233"/>
      <c r="AIX102" s="233"/>
      <c r="AIY102" s="233"/>
      <c r="AIZ102" s="233"/>
      <c r="AJA102" s="233"/>
      <c r="AJB102" s="233"/>
      <c r="AJC102" s="233"/>
      <c r="AJD102" s="233"/>
      <c r="AJE102" s="233"/>
      <c r="AJF102" s="233"/>
      <c r="AJG102" s="233"/>
      <c r="AJH102" s="233"/>
      <c r="AJI102" s="233"/>
      <c r="AJJ102" s="233"/>
      <c r="AJK102" s="233"/>
      <c r="AJL102" s="233"/>
      <c r="AJM102" s="233"/>
      <c r="AJN102" s="233"/>
      <c r="AJO102" s="233"/>
      <c r="AJP102" s="233"/>
      <c r="AJQ102" s="233"/>
      <c r="AJR102" s="233"/>
      <c r="AJS102" s="233"/>
      <c r="AJT102" s="233"/>
      <c r="AJU102" s="233"/>
      <c r="AJV102" s="233"/>
      <c r="AJW102" s="233"/>
      <c r="AJX102" s="233"/>
      <c r="AJY102" s="233"/>
      <c r="AJZ102" s="233"/>
      <c r="AKA102" s="233"/>
      <c r="AKB102" s="233"/>
      <c r="AKC102" s="233"/>
      <c r="AKD102" s="233"/>
      <c r="AKE102" s="233"/>
      <c r="AKF102" s="233"/>
      <c r="AKG102" s="233"/>
      <c r="AKH102" s="233"/>
      <c r="AKI102" s="233"/>
      <c r="AKJ102" s="233"/>
      <c r="AKK102" s="233"/>
      <c r="AKL102" s="233"/>
      <c r="AKM102" s="233"/>
      <c r="AKN102" s="233"/>
      <c r="AKO102" s="233"/>
      <c r="AKP102" s="233"/>
      <c r="AKQ102" s="233"/>
      <c r="AKR102" s="233"/>
      <c r="AKS102" s="233"/>
      <c r="AKT102" s="233"/>
      <c r="AKU102" s="233"/>
      <c r="AKV102" s="233"/>
      <c r="AKW102" s="233"/>
      <c r="AKX102" s="233"/>
      <c r="AKY102" s="233"/>
      <c r="AKZ102" s="233"/>
      <c r="ALA102" s="233"/>
      <c r="ALB102" s="233"/>
      <c r="ALC102" s="233"/>
      <c r="ALD102" s="233"/>
      <c r="ALE102" s="233"/>
      <c r="ALF102" s="233"/>
      <c r="ALG102" s="233"/>
      <c r="ALH102" s="233"/>
      <c r="ALI102" s="233"/>
      <c r="ALJ102" s="233"/>
      <c r="ALK102" s="233"/>
      <c r="ALL102" s="233"/>
      <c r="ALM102" s="233"/>
      <c r="ALN102" s="233"/>
      <c r="ALO102" s="233"/>
      <c r="ALP102" s="233"/>
      <c r="ALQ102" s="233"/>
      <c r="ALR102" s="233"/>
      <c r="ALS102" s="233"/>
      <c r="ALT102" s="233"/>
      <c r="ALU102" s="233"/>
      <c r="ALV102" s="233"/>
      <c r="ALW102" s="233"/>
      <c r="ALX102" s="233"/>
      <c r="ALY102" s="233"/>
      <c r="ALZ102" s="233"/>
      <c r="AMA102" s="233"/>
    </row>
    <row r="103" spans="1:1015" s="241" customFormat="1" ht="12">
      <c r="A103" s="256">
        <f>A101+1</f>
        <v>13</v>
      </c>
      <c r="B103" s="257" t="s">
        <v>239</v>
      </c>
      <c r="C103" s="258" t="s">
        <v>131</v>
      </c>
      <c r="D103" s="256">
        <v>4</v>
      </c>
      <c r="E103" s="246"/>
      <c r="F103" s="254">
        <f>E103*D103</f>
        <v>0</v>
      </c>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c r="CO103" s="247"/>
      <c r="CP103" s="247"/>
      <c r="CQ103" s="247"/>
      <c r="CR103" s="247"/>
      <c r="CS103" s="247"/>
      <c r="CT103" s="247"/>
      <c r="CU103" s="247"/>
      <c r="CV103" s="247"/>
      <c r="CW103" s="247"/>
      <c r="CX103" s="247"/>
      <c r="CY103" s="247"/>
      <c r="CZ103" s="247"/>
      <c r="DA103" s="247"/>
      <c r="DB103" s="247"/>
      <c r="DC103" s="247"/>
      <c r="DD103" s="247"/>
      <c r="DE103" s="247"/>
      <c r="DF103" s="247"/>
      <c r="DG103" s="247"/>
      <c r="DH103" s="247"/>
      <c r="DI103" s="247"/>
      <c r="DJ103" s="247"/>
      <c r="DK103" s="247"/>
      <c r="DL103" s="247"/>
      <c r="DM103" s="247"/>
      <c r="DN103" s="247"/>
      <c r="DO103" s="247"/>
      <c r="DP103" s="247"/>
      <c r="DQ103" s="247"/>
      <c r="DR103" s="247"/>
      <c r="DS103" s="247"/>
      <c r="DT103" s="247"/>
      <c r="DU103" s="247"/>
      <c r="DV103" s="247"/>
      <c r="DW103" s="247"/>
      <c r="DX103" s="247"/>
      <c r="DY103" s="247"/>
      <c r="DZ103" s="247"/>
      <c r="EA103" s="247"/>
      <c r="EB103" s="247"/>
      <c r="EC103" s="247"/>
      <c r="ED103" s="247"/>
      <c r="EE103" s="247"/>
      <c r="EF103" s="247"/>
      <c r="EG103" s="247"/>
      <c r="EH103" s="247"/>
      <c r="EI103" s="247"/>
      <c r="EJ103" s="247"/>
      <c r="EK103" s="247"/>
      <c r="EL103" s="247"/>
      <c r="EM103" s="247"/>
      <c r="EN103" s="247"/>
      <c r="EO103" s="247"/>
      <c r="EP103" s="247"/>
      <c r="EQ103" s="247"/>
      <c r="ER103" s="247"/>
      <c r="ES103" s="247"/>
      <c r="ET103" s="247"/>
      <c r="EU103" s="247"/>
      <c r="EV103" s="247"/>
      <c r="EW103" s="247"/>
      <c r="EX103" s="247"/>
      <c r="EY103" s="247"/>
      <c r="EZ103" s="247"/>
      <c r="FA103" s="247"/>
      <c r="FB103" s="247"/>
      <c r="FC103" s="247"/>
      <c r="FD103" s="247"/>
      <c r="FE103" s="247"/>
      <c r="FF103" s="247"/>
      <c r="FG103" s="247"/>
      <c r="FH103" s="247"/>
      <c r="FI103" s="247"/>
      <c r="FJ103" s="247"/>
      <c r="FK103" s="247"/>
      <c r="FL103" s="247"/>
      <c r="FM103" s="247"/>
      <c r="FN103" s="247"/>
      <c r="FO103" s="247"/>
      <c r="FP103" s="247"/>
      <c r="FQ103" s="247"/>
      <c r="FR103" s="247"/>
      <c r="FS103" s="247"/>
      <c r="FT103" s="247"/>
      <c r="FU103" s="247"/>
      <c r="FV103" s="247"/>
      <c r="FW103" s="247"/>
      <c r="FX103" s="247"/>
      <c r="FY103" s="247"/>
      <c r="FZ103" s="247"/>
      <c r="GA103" s="247"/>
      <c r="GB103" s="247"/>
      <c r="GC103" s="247"/>
      <c r="GD103" s="247"/>
      <c r="GE103" s="247"/>
      <c r="GF103" s="247"/>
      <c r="GG103" s="247"/>
      <c r="GH103" s="247"/>
      <c r="GI103" s="247"/>
      <c r="GJ103" s="247"/>
      <c r="GK103" s="247"/>
      <c r="GL103" s="247"/>
      <c r="GM103" s="247"/>
      <c r="GN103" s="247"/>
      <c r="GO103" s="247"/>
      <c r="GP103" s="247"/>
      <c r="GQ103" s="247"/>
      <c r="GR103" s="247"/>
      <c r="GS103" s="247"/>
      <c r="GT103" s="247"/>
      <c r="GU103" s="247"/>
      <c r="GV103" s="247"/>
      <c r="GW103" s="247"/>
      <c r="GX103" s="247"/>
      <c r="GY103" s="247"/>
      <c r="GZ103" s="247"/>
      <c r="HA103" s="247"/>
      <c r="HB103" s="247"/>
      <c r="HC103" s="247"/>
      <c r="HD103" s="247"/>
      <c r="HE103" s="247"/>
      <c r="HF103" s="247"/>
      <c r="HG103" s="247"/>
      <c r="HH103" s="247"/>
      <c r="HI103" s="247"/>
      <c r="HJ103" s="247"/>
      <c r="HK103" s="247"/>
      <c r="HL103" s="247"/>
      <c r="HM103" s="247"/>
      <c r="HN103" s="247"/>
      <c r="HO103" s="247"/>
      <c r="HP103" s="247"/>
      <c r="HQ103" s="247"/>
      <c r="HR103" s="247"/>
      <c r="HS103" s="247"/>
      <c r="HT103" s="247"/>
      <c r="HU103" s="247"/>
      <c r="HV103" s="247"/>
      <c r="HW103" s="247"/>
      <c r="HX103" s="247"/>
      <c r="HY103" s="247"/>
      <c r="HZ103" s="247"/>
      <c r="IA103" s="247"/>
      <c r="IB103" s="247"/>
      <c r="IC103" s="247"/>
      <c r="ID103" s="247"/>
      <c r="IE103" s="247"/>
      <c r="IF103" s="247"/>
      <c r="IG103" s="247"/>
      <c r="IH103" s="247"/>
      <c r="II103" s="247"/>
      <c r="IJ103" s="247"/>
      <c r="IK103" s="247"/>
      <c r="IL103" s="247"/>
      <c r="IM103" s="247"/>
      <c r="IN103" s="247"/>
    </row>
    <row r="104" spans="1:1015" ht="21.45">
      <c r="A104" s="259"/>
      <c r="B104" s="260" t="s">
        <v>240</v>
      </c>
      <c r="C104" s="260"/>
      <c r="D104" s="260"/>
      <c r="E104" s="249"/>
      <c r="F104" s="255"/>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3"/>
      <c r="DK104" s="233"/>
      <c r="DL104" s="233"/>
      <c r="DM104" s="233"/>
      <c r="DN104" s="233"/>
      <c r="DO104" s="233"/>
      <c r="DP104" s="233"/>
      <c r="DQ104" s="233"/>
      <c r="DR104" s="233"/>
      <c r="DS104" s="233"/>
      <c r="DT104" s="233"/>
      <c r="DU104" s="233"/>
      <c r="DV104" s="233"/>
      <c r="DW104" s="233"/>
      <c r="DX104" s="233"/>
      <c r="DY104" s="233"/>
      <c r="DZ104" s="233"/>
      <c r="EA104" s="233"/>
      <c r="EB104" s="233"/>
      <c r="EC104" s="233"/>
      <c r="ED104" s="233"/>
      <c r="EE104" s="233"/>
      <c r="EF104" s="233"/>
      <c r="EG104" s="233"/>
      <c r="EH104" s="233"/>
      <c r="EI104" s="233"/>
      <c r="EJ104" s="233"/>
      <c r="EK104" s="233"/>
      <c r="EL104" s="233"/>
      <c r="EM104" s="233"/>
      <c r="EN104" s="233"/>
      <c r="EO104" s="233"/>
      <c r="EP104" s="233"/>
      <c r="EQ104" s="233"/>
      <c r="ER104" s="233"/>
      <c r="ES104" s="233"/>
      <c r="ET104" s="233"/>
      <c r="EU104" s="233"/>
      <c r="EV104" s="233"/>
      <c r="EW104" s="233"/>
      <c r="EX104" s="233"/>
      <c r="EY104" s="233"/>
      <c r="EZ104" s="233"/>
      <c r="FA104" s="233"/>
      <c r="FB104" s="233"/>
      <c r="FC104" s="233"/>
      <c r="FD104" s="233"/>
      <c r="FE104" s="233"/>
      <c r="FF104" s="233"/>
      <c r="FG104" s="233"/>
      <c r="FH104" s="233"/>
      <c r="FI104" s="233"/>
      <c r="FJ104" s="233"/>
      <c r="FK104" s="233"/>
      <c r="FL104" s="233"/>
      <c r="FM104" s="233"/>
      <c r="FN104" s="233"/>
      <c r="FO104" s="233"/>
      <c r="FP104" s="233"/>
      <c r="FQ104" s="233"/>
      <c r="FR104" s="233"/>
      <c r="FS104" s="233"/>
      <c r="FT104" s="233"/>
      <c r="FU104" s="233"/>
      <c r="FV104" s="233"/>
      <c r="FW104" s="233"/>
      <c r="FX104" s="233"/>
      <c r="FY104" s="233"/>
      <c r="FZ104" s="233"/>
      <c r="GA104" s="233"/>
      <c r="GB104" s="233"/>
      <c r="GC104" s="233"/>
      <c r="GD104" s="233"/>
      <c r="GE104" s="233"/>
      <c r="GF104" s="233"/>
      <c r="GG104" s="233"/>
      <c r="GH104" s="233"/>
      <c r="GI104" s="233"/>
      <c r="GJ104" s="233"/>
      <c r="GK104" s="233"/>
      <c r="GL104" s="233"/>
      <c r="GM104" s="233"/>
      <c r="GN104" s="233"/>
      <c r="GO104" s="233"/>
      <c r="GP104" s="233"/>
      <c r="GQ104" s="233"/>
      <c r="GR104" s="233"/>
      <c r="GS104" s="233"/>
      <c r="GT104" s="233"/>
      <c r="GU104" s="233"/>
      <c r="GV104" s="233"/>
      <c r="GW104" s="233"/>
      <c r="GX104" s="233"/>
      <c r="GY104" s="233"/>
      <c r="GZ104" s="233"/>
      <c r="HA104" s="233"/>
      <c r="HB104" s="233"/>
      <c r="HC104" s="233"/>
      <c r="HD104" s="233"/>
      <c r="HE104" s="233"/>
      <c r="HF104" s="233"/>
      <c r="HG104" s="233"/>
      <c r="HH104" s="233"/>
      <c r="HI104" s="233"/>
      <c r="HJ104" s="233"/>
      <c r="HK104" s="233"/>
      <c r="HL104" s="233"/>
      <c r="HM104" s="233"/>
      <c r="HN104" s="233"/>
      <c r="HO104" s="233"/>
      <c r="HP104" s="233"/>
      <c r="HQ104" s="233"/>
      <c r="HR104" s="233"/>
      <c r="HS104" s="233"/>
      <c r="HT104" s="233"/>
      <c r="HU104" s="233"/>
      <c r="HV104" s="233"/>
      <c r="HW104" s="233"/>
      <c r="HX104" s="233"/>
      <c r="HY104" s="233"/>
      <c r="HZ104" s="233"/>
      <c r="IA104" s="233"/>
      <c r="IB104" s="233"/>
      <c r="IC104" s="233"/>
      <c r="ID104" s="233"/>
      <c r="IE104" s="233"/>
      <c r="IF104" s="233"/>
      <c r="IG104" s="233"/>
      <c r="IH104" s="233"/>
      <c r="II104" s="233"/>
      <c r="IJ104" s="233"/>
      <c r="IK104" s="233"/>
      <c r="IL104" s="233"/>
      <c r="IM104" s="233"/>
      <c r="IN104" s="233"/>
      <c r="IO104" s="233"/>
      <c r="IP104" s="233"/>
      <c r="IQ104" s="233"/>
      <c r="IR104" s="233"/>
      <c r="IS104" s="233"/>
      <c r="IT104" s="233"/>
      <c r="IU104" s="233"/>
      <c r="IV104" s="233"/>
      <c r="IW104" s="233"/>
      <c r="IX104" s="233"/>
      <c r="IY104" s="233"/>
      <c r="IZ104" s="233"/>
      <c r="JA104" s="233"/>
      <c r="JB104" s="233"/>
      <c r="JC104" s="233"/>
      <c r="JD104" s="233"/>
      <c r="JE104" s="233"/>
      <c r="JF104" s="233"/>
      <c r="JG104" s="233"/>
      <c r="JH104" s="233"/>
      <c r="JI104" s="233"/>
      <c r="JJ104" s="233"/>
      <c r="JK104" s="233"/>
      <c r="JL104" s="233"/>
      <c r="JM104" s="233"/>
      <c r="JN104" s="233"/>
      <c r="JO104" s="233"/>
      <c r="JP104" s="233"/>
      <c r="JQ104" s="233"/>
      <c r="JR104" s="233"/>
      <c r="JS104" s="233"/>
      <c r="JT104" s="233"/>
      <c r="JU104" s="233"/>
      <c r="JV104" s="233"/>
      <c r="JW104" s="233"/>
      <c r="JX104" s="233"/>
      <c r="JY104" s="233"/>
      <c r="JZ104" s="233"/>
      <c r="KA104" s="233"/>
      <c r="KB104" s="233"/>
      <c r="KC104" s="233"/>
      <c r="KD104" s="233"/>
      <c r="KE104" s="233"/>
      <c r="KF104" s="233"/>
      <c r="KG104" s="233"/>
      <c r="KH104" s="233"/>
      <c r="KI104" s="233"/>
      <c r="KJ104" s="233"/>
      <c r="KK104" s="233"/>
      <c r="KL104" s="233"/>
      <c r="KM104" s="233"/>
      <c r="KN104" s="233"/>
      <c r="KO104" s="233"/>
      <c r="KP104" s="233"/>
      <c r="KQ104" s="233"/>
      <c r="KR104" s="233"/>
      <c r="KS104" s="233"/>
      <c r="KT104" s="233"/>
      <c r="KU104" s="233"/>
      <c r="KV104" s="233"/>
      <c r="KW104" s="233"/>
      <c r="KX104" s="233"/>
      <c r="KY104" s="233"/>
      <c r="KZ104" s="233"/>
      <c r="LA104" s="233"/>
      <c r="LB104" s="233"/>
      <c r="LC104" s="233"/>
      <c r="LD104" s="233"/>
      <c r="LE104" s="233"/>
      <c r="LF104" s="233"/>
      <c r="LG104" s="233"/>
      <c r="LH104" s="233"/>
      <c r="LI104" s="233"/>
      <c r="LJ104" s="233"/>
      <c r="LK104" s="233"/>
      <c r="LL104" s="233"/>
      <c r="LM104" s="233"/>
      <c r="LN104" s="233"/>
      <c r="LO104" s="233"/>
      <c r="LP104" s="233"/>
      <c r="LQ104" s="233"/>
      <c r="LR104" s="233"/>
      <c r="LS104" s="233"/>
      <c r="LT104" s="233"/>
      <c r="LU104" s="233"/>
      <c r="LV104" s="233"/>
      <c r="LW104" s="233"/>
      <c r="LX104" s="233"/>
      <c r="LY104" s="233"/>
      <c r="LZ104" s="233"/>
      <c r="MA104" s="233"/>
      <c r="MB104" s="233"/>
      <c r="MC104" s="233"/>
      <c r="MD104" s="233"/>
      <c r="ME104" s="233"/>
      <c r="MF104" s="233"/>
      <c r="MG104" s="233"/>
      <c r="MH104" s="233"/>
      <c r="MI104" s="233"/>
      <c r="MJ104" s="233"/>
      <c r="MK104" s="233"/>
      <c r="ML104" s="233"/>
      <c r="MM104" s="233"/>
      <c r="MN104" s="233"/>
      <c r="MO104" s="233"/>
      <c r="MP104" s="233"/>
      <c r="MQ104" s="233"/>
      <c r="MR104" s="233"/>
      <c r="MS104" s="233"/>
      <c r="MT104" s="233"/>
      <c r="MU104" s="233"/>
      <c r="MV104" s="233"/>
      <c r="MW104" s="233"/>
      <c r="MX104" s="233"/>
      <c r="MY104" s="233"/>
      <c r="MZ104" s="233"/>
      <c r="NA104" s="233"/>
      <c r="NB104" s="233"/>
      <c r="NC104" s="233"/>
      <c r="ND104" s="233"/>
      <c r="NE104" s="233"/>
      <c r="NF104" s="233"/>
      <c r="NG104" s="233"/>
      <c r="NH104" s="233"/>
      <c r="NI104" s="233"/>
      <c r="NJ104" s="233"/>
      <c r="NK104" s="233"/>
      <c r="NL104" s="233"/>
      <c r="NM104" s="233"/>
      <c r="NN104" s="233"/>
      <c r="NO104" s="233"/>
      <c r="NP104" s="233"/>
      <c r="NQ104" s="233"/>
      <c r="NR104" s="233"/>
      <c r="NS104" s="233"/>
      <c r="NT104" s="233"/>
      <c r="NU104" s="233"/>
      <c r="NV104" s="233"/>
      <c r="NW104" s="233"/>
      <c r="NX104" s="233"/>
      <c r="NY104" s="233"/>
      <c r="NZ104" s="233"/>
      <c r="OA104" s="233"/>
      <c r="OB104" s="233"/>
      <c r="OC104" s="233"/>
      <c r="OD104" s="233"/>
      <c r="OE104" s="233"/>
      <c r="OF104" s="233"/>
      <c r="OG104" s="233"/>
      <c r="OH104" s="233"/>
      <c r="OI104" s="233"/>
      <c r="OJ104" s="233"/>
      <c r="OK104" s="233"/>
      <c r="OL104" s="233"/>
      <c r="OM104" s="233"/>
      <c r="ON104" s="233"/>
      <c r="OO104" s="233"/>
      <c r="OP104" s="233"/>
      <c r="OQ104" s="233"/>
      <c r="OR104" s="233"/>
      <c r="OS104" s="233"/>
      <c r="OT104" s="233"/>
      <c r="OU104" s="233"/>
      <c r="OV104" s="233"/>
      <c r="OW104" s="233"/>
      <c r="OX104" s="233"/>
      <c r="OY104" s="233"/>
      <c r="OZ104" s="233"/>
      <c r="PA104" s="233"/>
      <c r="PB104" s="233"/>
      <c r="PC104" s="233"/>
      <c r="PD104" s="233"/>
      <c r="PE104" s="233"/>
      <c r="PF104" s="233"/>
      <c r="PG104" s="233"/>
      <c r="PH104" s="233"/>
      <c r="PI104" s="233"/>
      <c r="PJ104" s="233"/>
      <c r="PK104" s="233"/>
      <c r="PL104" s="233"/>
      <c r="PM104" s="233"/>
      <c r="PN104" s="233"/>
      <c r="PO104" s="233"/>
      <c r="PP104" s="233"/>
      <c r="PQ104" s="233"/>
      <c r="PR104" s="233"/>
      <c r="PS104" s="233"/>
      <c r="PT104" s="233"/>
      <c r="PU104" s="233"/>
      <c r="PV104" s="233"/>
      <c r="PW104" s="233"/>
      <c r="PX104" s="233"/>
      <c r="PY104" s="233"/>
      <c r="PZ104" s="233"/>
      <c r="QA104" s="233"/>
      <c r="QB104" s="233"/>
      <c r="QC104" s="233"/>
      <c r="QD104" s="233"/>
      <c r="QE104" s="233"/>
      <c r="QF104" s="233"/>
      <c r="QG104" s="233"/>
      <c r="QH104" s="233"/>
      <c r="QI104" s="233"/>
      <c r="QJ104" s="233"/>
      <c r="QK104" s="233"/>
      <c r="QL104" s="233"/>
      <c r="QM104" s="233"/>
      <c r="QN104" s="233"/>
      <c r="QO104" s="233"/>
      <c r="QP104" s="233"/>
      <c r="QQ104" s="233"/>
      <c r="QR104" s="233"/>
      <c r="QS104" s="233"/>
      <c r="QT104" s="233"/>
      <c r="QU104" s="233"/>
      <c r="QV104" s="233"/>
      <c r="QW104" s="233"/>
      <c r="QX104" s="233"/>
      <c r="QY104" s="233"/>
      <c r="QZ104" s="233"/>
      <c r="RA104" s="233"/>
      <c r="RB104" s="233"/>
      <c r="RC104" s="233"/>
      <c r="RD104" s="233"/>
      <c r="RE104" s="233"/>
      <c r="RF104" s="233"/>
      <c r="RG104" s="233"/>
      <c r="RH104" s="233"/>
      <c r="RI104" s="233"/>
      <c r="RJ104" s="233"/>
      <c r="RK104" s="233"/>
      <c r="RL104" s="233"/>
      <c r="RM104" s="233"/>
      <c r="RN104" s="233"/>
      <c r="RO104" s="233"/>
      <c r="RP104" s="233"/>
      <c r="RQ104" s="233"/>
      <c r="RR104" s="233"/>
      <c r="RS104" s="233"/>
      <c r="RT104" s="233"/>
      <c r="RU104" s="233"/>
      <c r="RV104" s="233"/>
      <c r="RW104" s="233"/>
      <c r="RX104" s="233"/>
      <c r="RY104" s="233"/>
      <c r="RZ104" s="233"/>
      <c r="SA104" s="233"/>
      <c r="SB104" s="233"/>
      <c r="SC104" s="233"/>
      <c r="SD104" s="233"/>
      <c r="SE104" s="233"/>
      <c r="SF104" s="233"/>
      <c r="SG104" s="233"/>
      <c r="SH104" s="233"/>
      <c r="SI104" s="233"/>
      <c r="SJ104" s="233"/>
      <c r="SK104" s="233"/>
      <c r="SL104" s="233"/>
      <c r="SM104" s="233"/>
      <c r="SN104" s="233"/>
      <c r="SO104" s="233"/>
      <c r="SP104" s="233"/>
      <c r="SQ104" s="233"/>
      <c r="SR104" s="233"/>
      <c r="SS104" s="233"/>
      <c r="ST104" s="233"/>
      <c r="SU104" s="233"/>
      <c r="SV104" s="233"/>
      <c r="SW104" s="233"/>
      <c r="SX104" s="233"/>
      <c r="SY104" s="233"/>
      <c r="SZ104" s="233"/>
      <c r="TA104" s="233"/>
      <c r="TB104" s="233"/>
      <c r="TC104" s="233"/>
      <c r="TD104" s="233"/>
      <c r="TE104" s="233"/>
      <c r="TF104" s="233"/>
      <c r="TG104" s="233"/>
      <c r="TH104" s="233"/>
      <c r="TI104" s="233"/>
      <c r="TJ104" s="233"/>
      <c r="TK104" s="233"/>
      <c r="TL104" s="233"/>
      <c r="TM104" s="233"/>
      <c r="TN104" s="233"/>
      <c r="TO104" s="233"/>
      <c r="TP104" s="233"/>
      <c r="TQ104" s="233"/>
      <c r="TR104" s="233"/>
      <c r="TS104" s="233"/>
      <c r="TT104" s="233"/>
      <c r="TU104" s="233"/>
      <c r="TV104" s="233"/>
      <c r="TW104" s="233"/>
      <c r="TX104" s="233"/>
      <c r="TY104" s="233"/>
      <c r="TZ104" s="233"/>
      <c r="UA104" s="233"/>
      <c r="UB104" s="233"/>
      <c r="UC104" s="233"/>
      <c r="UD104" s="233"/>
      <c r="UE104" s="233"/>
      <c r="UF104" s="233"/>
      <c r="UG104" s="233"/>
      <c r="UH104" s="233"/>
      <c r="UI104" s="233"/>
      <c r="UJ104" s="233"/>
      <c r="UK104" s="233"/>
      <c r="UL104" s="233"/>
      <c r="UM104" s="233"/>
      <c r="UN104" s="233"/>
      <c r="UO104" s="233"/>
      <c r="UP104" s="233"/>
      <c r="UQ104" s="233"/>
      <c r="UR104" s="233"/>
      <c r="US104" s="233"/>
      <c r="UT104" s="233"/>
      <c r="UU104" s="233"/>
      <c r="UV104" s="233"/>
      <c r="UW104" s="233"/>
      <c r="UX104" s="233"/>
      <c r="UY104" s="233"/>
      <c r="UZ104" s="233"/>
      <c r="VA104" s="233"/>
      <c r="VB104" s="233"/>
      <c r="VC104" s="233"/>
      <c r="VD104" s="233"/>
      <c r="VE104" s="233"/>
      <c r="VF104" s="233"/>
      <c r="VG104" s="233"/>
      <c r="VH104" s="233"/>
      <c r="VI104" s="233"/>
      <c r="VJ104" s="233"/>
      <c r="VK104" s="233"/>
      <c r="VL104" s="233"/>
      <c r="VM104" s="233"/>
      <c r="VN104" s="233"/>
      <c r="VO104" s="233"/>
      <c r="VP104" s="233"/>
      <c r="VQ104" s="233"/>
      <c r="VR104" s="233"/>
      <c r="VS104" s="233"/>
      <c r="VT104" s="233"/>
      <c r="VU104" s="233"/>
      <c r="VV104" s="233"/>
      <c r="VW104" s="233"/>
      <c r="VX104" s="233"/>
      <c r="VY104" s="233"/>
      <c r="VZ104" s="233"/>
      <c r="WA104" s="233"/>
      <c r="WB104" s="233"/>
      <c r="WC104" s="233"/>
      <c r="WD104" s="233"/>
      <c r="WE104" s="233"/>
      <c r="WF104" s="233"/>
      <c r="WG104" s="233"/>
      <c r="WH104" s="233"/>
      <c r="WI104" s="233"/>
      <c r="WJ104" s="233"/>
      <c r="WK104" s="233"/>
      <c r="WL104" s="233"/>
      <c r="WM104" s="233"/>
      <c r="WN104" s="233"/>
      <c r="WO104" s="233"/>
      <c r="WP104" s="233"/>
      <c r="WQ104" s="233"/>
      <c r="WR104" s="233"/>
      <c r="WS104" s="233"/>
      <c r="WT104" s="233"/>
      <c r="WU104" s="233"/>
      <c r="WV104" s="233"/>
      <c r="WW104" s="233"/>
      <c r="WX104" s="233"/>
      <c r="WY104" s="233"/>
      <c r="WZ104" s="233"/>
      <c r="XA104" s="233"/>
      <c r="XB104" s="233"/>
      <c r="XC104" s="233"/>
      <c r="XD104" s="233"/>
      <c r="XE104" s="233"/>
      <c r="XF104" s="233"/>
      <c r="XG104" s="233"/>
      <c r="XH104" s="233"/>
      <c r="XI104" s="233"/>
      <c r="XJ104" s="233"/>
      <c r="XK104" s="233"/>
      <c r="XL104" s="233"/>
      <c r="XM104" s="233"/>
      <c r="XN104" s="233"/>
      <c r="XO104" s="233"/>
      <c r="XP104" s="233"/>
      <c r="XQ104" s="233"/>
      <c r="XR104" s="233"/>
      <c r="XS104" s="233"/>
      <c r="XT104" s="233"/>
      <c r="XU104" s="233"/>
      <c r="XV104" s="233"/>
      <c r="XW104" s="233"/>
      <c r="XX104" s="233"/>
      <c r="XY104" s="233"/>
      <c r="XZ104" s="233"/>
      <c r="YA104" s="233"/>
      <c r="YB104" s="233"/>
      <c r="YC104" s="233"/>
      <c r="YD104" s="233"/>
      <c r="YE104" s="233"/>
      <c r="YF104" s="233"/>
      <c r="YG104" s="233"/>
      <c r="YH104" s="233"/>
      <c r="YI104" s="233"/>
      <c r="YJ104" s="233"/>
      <c r="YK104" s="233"/>
      <c r="YL104" s="233"/>
      <c r="YM104" s="233"/>
      <c r="YN104" s="233"/>
      <c r="YO104" s="233"/>
      <c r="YP104" s="233"/>
      <c r="YQ104" s="233"/>
      <c r="YR104" s="233"/>
      <c r="YS104" s="233"/>
      <c r="YT104" s="233"/>
      <c r="YU104" s="233"/>
      <c r="YV104" s="233"/>
      <c r="YW104" s="233"/>
      <c r="YX104" s="233"/>
      <c r="YY104" s="233"/>
      <c r="YZ104" s="233"/>
      <c r="ZA104" s="233"/>
      <c r="ZB104" s="233"/>
      <c r="ZC104" s="233"/>
      <c r="ZD104" s="233"/>
      <c r="ZE104" s="233"/>
      <c r="ZF104" s="233"/>
      <c r="ZG104" s="233"/>
      <c r="ZH104" s="233"/>
      <c r="ZI104" s="233"/>
      <c r="ZJ104" s="233"/>
      <c r="ZK104" s="233"/>
      <c r="ZL104" s="233"/>
      <c r="ZM104" s="233"/>
      <c r="ZN104" s="233"/>
      <c r="ZO104" s="233"/>
      <c r="ZP104" s="233"/>
      <c r="ZQ104" s="233"/>
      <c r="ZR104" s="233"/>
      <c r="ZS104" s="233"/>
      <c r="ZT104" s="233"/>
      <c r="ZU104" s="233"/>
      <c r="ZV104" s="233"/>
      <c r="ZW104" s="233"/>
      <c r="ZX104" s="233"/>
      <c r="ZY104" s="233"/>
      <c r="ZZ104" s="233"/>
      <c r="AAA104" s="233"/>
      <c r="AAB104" s="233"/>
      <c r="AAC104" s="233"/>
      <c r="AAD104" s="233"/>
      <c r="AAE104" s="233"/>
      <c r="AAF104" s="233"/>
      <c r="AAG104" s="233"/>
      <c r="AAH104" s="233"/>
      <c r="AAI104" s="233"/>
      <c r="AAJ104" s="233"/>
      <c r="AAK104" s="233"/>
      <c r="AAL104" s="233"/>
      <c r="AAM104" s="233"/>
      <c r="AAN104" s="233"/>
      <c r="AAO104" s="233"/>
      <c r="AAP104" s="233"/>
      <c r="AAQ104" s="233"/>
      <c r="AAR104" s="233"/>
      <c r="AAS104" s="233"/>
      <c r="AAT104" s="233"/>
      <c r="AAU104" s="233"/>
      <c r="AAV104" s="233"/>
      <c r="AAW104" s="233"/>
      <c r="AAX104" s="233"/>
      <c r="AAY104" s="233"/>
      <c r="AAZ104" s="233"/>
      <c r="ABA104" s="233"/>
      <c r="ABB104" s="233"/>
      <c r="ABC104" s="233"/>
      <c r="ABD104" s="233"/>
      <c r="ABE104" s="233"/>
      <c r="ABF104" s="233"/>
      <c r="ABG104" s="233"/>
      <c r="ABH104" s="233"/>
      <c r="ABI104" s="233"/>
      <c r="ABJ104" s="233"/>
      <c r="ABK104" s="233"/>
      <c r="ABL104" s="233"/>
      <c r="ABM104" s="233"/>
      <c r="ABN104" s="233"/>
      <c r="ABO104" s="233"/>
      <c r="ABP104" s="233"/>
      <c r="ABQ104" s="233"/>
      <c r="ABR104" s="233"/>
      <c r="ABS104" s="233"/>
      <c r="ABT104" s="233"/>
      <c r="ABU104" s="233"/>
      <c r="ABV104" s="233"/>
      <c r="ABW104" s="233"/>
      <c r="ABX104" s="233"/>
      <c r="ABY104" s="233"/>
      <c r="ABZ104" s="233"/>
      <c r="ACA104" s="233"/>
      <c r="ACB104" s="233"/>
      <c r="ACC104" s="233"/>
      <c r="ACD104" s="233"/>
      <c r="ACE104" s="233"/>
      <c r="ACF104" s="233"/>
      <c r="ACG104" s="233"/>
      <c r="ACH104" s="233"/>
      <c r="ACI104" s="233"/>
      <c r="ACJ104" s="233"/>
      <c r="ACK104" s="233"/>
      <c r="ACL104" s="233"/>
      <c r="ACM104" s="233"/>
      <c r="ACN104" s="233"/>
      <c r="ACO104" s="233"/>
      <c r="ACP104" s="233"/>
      <c r="ACQ104" s="233"/>
      <c r="ACR104" s="233"/>
      <c r="ACS104" s="233"/>
      <c r="ACT104" s="233"/>
      <c r="ACU104" s="233"/>
      <c r="ACV104" s="233"/>
      <c r="ACW104" s="233"/>
      <c r="ACX104" s="233"/>
      <c r="ACY104" s="233"/>
      <c r="ACZ104" s="233"/>
      <c r="ADA104" s="233"/>
      <c r="ADB104" s="233"/>
      <c r="ADC104" s="233"/>
      <c r="ADD104" s="233"/>
      <c r="ADE104" s="233"/>
      <c r="ADF104" s="233"/>
      <c r="ADG104" s="233"/>
      <c r="ADH104" s="233"/>
      <c r="ADI104" s="233"/>
      <c r="ADJ104" s="233"/>
      <c r="ADK104" s="233"/>
      <c r="ADL104" s="233"/>
      <c r="ADM104" s="233"/>
      <c r="ADN104" s="233"/>
      <c r="ADO104" s="233"/>
      <c r="ADP104" s="233"/>
      <c r="ADQ104" s="233"/>
      <c r="ADR104" s="233"/>
      <c r="ADS104" s="233"/>
      <c r="ADT104" s="233"/>
      <c r="ADU104" s="233"/>
      <c r="ADV104" s="233"/>
      <c r="ADW104" s="233"/>
      <c r="ADX104" s="233"/>
      <c r="ADY104" s="233"/>
      <c r="ADZ104" s="233"/>
      <c r="AEA104" s="233"/>
      <c r="AEB104" s="233"/>
      <c r="AEC104" s="233"/>
      <c r="AED104" s="233"/>
      <c r="AEE104" s="233"/>
      <c r="AEF104" s="233"/>
      <c r="AEG104" s="233"/>
      <c r="AEH104" s="233"/>
      <c r="AEI104" s="233"/>
      <c r="AEJ104" s="233"/>
      <c r="AEK104" s="233"/>
      <c r="AEL104" s="233"/>
      <c r="AEM104" s="233"/>
      <c r="AEN104" s="233"/>
      <c r="AEO104" s="233"/>
      <c r="AEP104" s="233"/>
      <c r="AEQ104" s="233"/>
      <c r="AER104" s="233"/>
      <c r="AES104" s="233"/>
      <c r="AET104" s="233"/>
      <c r="AEU104" s="233"/>
      <c r="AEV104" s="233"/>
      <c r="AEW104" s="233"/>
      <c r="AEX104" s="233"/>
      <c r="AEY104" s="233"/>
      <c r="AEZ104" s="233"/>
      <c r="AFA104" s="233"/>
      <c r="AFB104" s="233"/>
      <c r="AFC104" s="233"/>
      <c r="AFD104" s="233"/>
      <c r="AFE104" s="233"/>
      <c r="AFF104" s="233"/>
      <c r="AFG104" s="233"/>
      <c r="AFH104" s="233"/>
      <c r="AFI104" s="233"/>
      <c r="AFJ104" s="233"/>
      <c r="AFK104" s="233"/>
      <c r="AFL104" s="233"/>
      <c r="AFM104" s="233"/>
      <c r="AFN104" s="233"/>
      <c r="AFO104" s="233"/>
      <c r="AFP104" s="233"/>
      <c r="AFQ104" s="233"/>
      <c r="AFR104" s="233"/>
      <c r="AFS104" s="233"/>
      <c r="AFT104" s="233"/>
      <c r="AFU104" s="233"/>
      <c r="AFV104" s="233"/>
      <c r="AFW104" s="233"/>
      <c r="AFX104" s="233"/>
      <c r="AFY104" s="233"/>
      <c r="AFZ104" s="233"/>
      <c r="AGA104" s="233"/>
      <c r="AGB104" s="233"/>
      <c r="AGC104" s="233"/>
      <c r="AGD104" s="233"/>
      <c r="AGE104" s="233"/>
      <c r="AGF104" s="233"/>
      <c r="AGG104" s="233"/>
      <c r="AGH104" s="233"/>
      <c r="AGI104" s="233"/>
      <c r="AGJ104" s="233"/>
      <c r="AGK104" s="233"/>
      <c r="AGL104" s="233"/>
      <c r="AGM104" s="233"/>
      <c r="AGN104" s="233"/>
      <c r="AGO104" s="233"/>
      <c r="AGP104" s="233"/>
      <c r="AGQ104" s="233"/>
      <c r="AGR104" s="233"/>
      <c r="AGS104" s="233"/>
      <c r="AGT104" s="233"/>
      <c r="AGU104" s="233"/>
      <c r="AGV104" s="233"/>
      <c r="AGW104" s="233"/>
      <c r="AGX104" s="233"/>
      <c r="AGY104" s="233"/>
      <c r="AGZ104" s="233"/>
      <c r="AHA104" s="233"/>
      <c r="AHB104" s="233"/>
      <c r="AHC104" s="233"/>
      <c r="AHD104" s="233"/>
      <c r="AHE104" s="233"/>
      <c r="AHF104" s="233"/>
      <c r="AHG104" s="233"/>
      <c r="AHH104" s="233"/>
      <c r="AHI104" s="233"/>
      <c r="AHJ104" s="233"/>
      <c r="AHK104" s="233"/>
      <c r="AHL104" s="233"/>
      <c r="AHM104" s="233"/>
      <c r="AHN104" s="233"/>
      <c r="AHO104" s="233"/>
      <c r="AHP104" s="233"/>
      <c r="AHQ104" s="233"/>
      <c r="AHR104" s="233"/>
      <c r="AHS104" s="233"/>
      <c r="AHT104" s="233"/>
      <c r="AHU104" s="233"/>
      <c r="AHV104" s="233"/>
      <c r="AHW104" s="233"/>
      <c r="AHX104" s="233"/>
      <c r="AHY104" s="233"/>
      <c r="AHZ104" s="233"/>
      <c r="AIA104" s="233"/>
      <c r="AIB104" s="233"/>
      <c r="AIC104" s="233"/>
      <c r="AID104" s="233"/>
      <c r="AIE104" s="233"/>
      <c r="AIF104" s="233"/>
      <c r="AIG104" s="233"/>
      <c r="AIH104" s="233"/>
      <c r="AII104" s="233"/>
      <c r="AIJ104" s="233"/>
      <c r="AIK104" s="233"/>
      <c r="AIL104" s="233"/>
      <c r="AIM104" s="233"/>
      <c r="AIN104" s="233"/>
      <c r="AIO104" s="233"/>
      <c r="AIP104" s="233"/>
      <c r="AIQ104" s="233"/>
      <c r="AIR104" s="233"/>
      <c r="AIS104" s="233"/>
      <c r="AIT104" s="233"/>
      <c r="AIU104" s="233"/>
      <c r="AIV104" s="233"/>
      <c r="AIW104" s="233"/>
      <c r="AIX104" s="233"/>
      <c r="AIY104" s="233"/>
      <c r="AIZ104" s="233"/>
      <c r="AJA104" s="233"/>
      <c r="AJB104" s="233"/>
      <c r="AJC104" s="233"/>
      <c r="AJD104" s="233"/>
      <c r="AJE104" s="233"/>
      <c r="AJF104" s="233"/>
      <c r="AJG104" s="233"/>
      <c r="AJH104" s="233"/>
      <c r="AJI104" s="233"/>
      <c r="AJJ104" s="233"/>
      <c r="AJK104" s="233"/>
      <c r="AJL104" s="233"/>
      <c r="AJM104" s="233"/>
      <c r="AJN104" s="233"/>
      <c r="AJO104" s="233"/>
      <c r="AJP104" s="233"/>
      <c r="AJQ104" s="233"/>
      <c r="AJR104" s="233"/>
      <c r="AJS104" s="233"/>
      <c r="AJT104" s="233"/>
      <c r="AJU104" s="233"/>
      <c r="AJV104" s="233"/>
      <c r="AJW104" s="233"/>
      <c r="AJX104" s="233"/>
      <c r="AJY104" s="233"/>
      <c r="AJZ104" s="233"/>
      <c r="AKA104" s="233"/>
      <c r="AKB104" s="233"/>
      <c r="AKC104" s="233"/>
      <c r="AKD104" s="233"/>
      <c r="AKE104" s="233"/>
      <c r="AKF104" s="233"/>
      <c r="AKG104" s="233"/>
      <c r="AKH104" s="233"/>
      <c r="AKI104" s="233"/>
      <c r="AKJ104" s="233"/>
      <c r="AKK104" s="233"/>
      <c r="AKL104" s="233"/>
      <c r="AKM104" s="233"/>
      <c r="AKN104" s="233"/>
      <c r="AKO104" s="233"/>
      <c r="AKP104" s="233"/>
      <c r="AKQ104" s="233"/>
      <c r="AKR104" s="233"/>
      <c r="AKS104" s="233"/>
      <c r="AKT104" s="233"/>
      <c r="AKU104" s="233"/>
      <c r="AKV104" s="233"/>
      <c r="AKW104" s="233"/>
      <c r="AKX104" s="233"/>
      <c r="AKY104" s="233"/>
      <c r="AKZ104" s="233"/>
      <c r="ALA104" s="233"/>
      <c r="ALB104" s="233"/>
      <c r="ALC104" s="233"/>
      <c r="ALD104" s="233"/>
      <c r="ALE104" s="233"/>
      <c r="ALF104" s="233"/>
      <c r="ALG104" s="233"/>
      <c r="ALH104" s="233"/>
      <c r="ALI104" s="233"/>
      <c r="ALJ104" s="233"/>
      <c r="ALK104" s="233"/>
      <c r="ALL104" s="233"/>
      <c r="ALM104" s="233"/>
      <c r="ALN104" s="233"/>
      <c r="ALO104" s="233"/>
      <c r="ALP104" s="233"/>
      <c r="ALQ104" s="233"/>
      <c r="ALR104" s="233"/>
      <c r="ALS104" s="233"/>
      <c r="ALT104" s="233"/>
      <c r="ALU104" s="233"/>
      <c r="ALV104" s="233"/>
      <c r="ALW104" s="233"/>
      <c r="ALX104" s="233"/>
      <c r="ALY104" s="233"/>
      <c r="ALZ104" s="233"/>
      <c r="AMA104" s="233"/>
    </row>
    <row r="105" spans="1:1015" s="241" customFormat="1" ht="12">
      <c r="A105" s="256">
        <f>A103+1</f>
        <v>14</v>
      </c>
      <c r="B105" s="257" t="s">
        <v>241</v>
      </c>
      <c r="C105" s="258" t="s">
        <v>131</v>
      </c>
      <c r="D105" s="256">
        <v>3</v>
      </c>
      <c r="E105" s="246"/>
      <c r="F105" s="254">
        <f>E105*D105</f>
        <v>0</v>
      </c>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47"/>
      <c r="EB105" s="247"/>
      <c r="EC105" s="247"/>
      <c r="ED105" s="247"/>
      <c r="EE105" s="247"/>
      <c r="EF105" s="247"/>
      <c r="EG105" s="247"/>
      <c r="EH105" s="247"/>
      <c r="EI105" s="247"/>
      <c r="EJ105" s="247"/>
      <c r="EK105" s="247"/>
      <c r="EL105" s="247"/>
      <c r="EM105" s="247"/>
      <c r="EN105" s="247"/>
      <c r="EO105" s="247"/>
      <c r="EP105" s="247"/>
      <c r="EQ105" s="247"/>
      <c r="ER105" s="247"/>
      <c r="ES105" s="247"/>
      <c r="ET105" s="247"/>
      <c r="EU105" s="247"/>
      <c r="EV105" s="247"/>
      <c r="EW105" s="247"/>
      <c r="EX105" s="247"/>
      <c r="EY105" s="247"/>
      <c r="EZ105" s="247"/>
      <c r="FA105" s="247"/>
      <c r="FB105" s="247"/>
      <c r="FC105" s="247"/>
      <c r="FD105" s="247"/>
      <c r="FE105" s="247"/>
      <c r="FF105" s="247"/>
      <c r="FG105" s="247"/>
      <c r="FH105" s="247"/>
      <c r="FI105" s="247"/>
      <c r="FJ105" s="247"/>
      <c r="FK105" s="247"/>
      <c r="FL105" s="247"/>
      <c r="FM105" s="247"/>
      <c r="FN105" s="247"/>
      <c r="FO105" s="247"/>
      <c r="FP105" s="247"/>
      <c r="FQ105" s="247"/>
      <c r="FR105" s="247"/>
      <c r="FS105" s="247"/>
      <c r="FT105" s="247"/>
      <c r="FU105" s="247"/>
      <c r="FV105" s="247"/>
      <c r="FW105" s="247"/>
      <c r="FX105" s="247"/>
      <c r="FY105" s="247"/>
      <c r="FZ105" s="247"/>
      <c r="GA105" s="247"/>
      <c r="GB105" s="247"/>
      <c r="GC105" s="247"/>
      <c r="GD105" s="247"/>
      <c r="GE105" s="247"/>
      <c r="GF105" s="247"/>
      <c r="GG105" s="247"/>
      <c r="GH105" s="247"/>
      <c r="GI105" s="247"/>
      <c r="GJ105" s="247"/>
      <c r="GK105" s="247"/>
      <c r="GL105" s="247"/>
      <c r="GM105" s="247"/>
      <c r="GN105" s="247"/>
      <c r="GO105" s="247"/>
      <c r="GP105" s="247"/>
      <c r="GQ105" s="247"/>
      <c r="GR105" s="247"/>
      <c r="GS105" s="247"/>
      <c r="GT105" s="247"/>
      <c r="GU105" s="247"/>
      <c r="GV105" s="247"/>
      <c r="GW105" s="247"/>
      <c r="GX105" s="247"/>
      <c r="GY105" s="247"/>
      <c r="GZ105" s="247"/>
      <c r="HA105" s="247"/>
      <c r="HB105" s="247"/>
      <c r="HC105" s="247"/>
      <c r="HD105" s="247"/>
      <c r="HE105" s="247"/>
      <c r="HF105" s="247"/>
      <c r="HG105" s="247"/>
      <c r="HH105" s="247"/>
      <c r="HI105" s="247"/>
      <c r="HJ105" s="247"/>
      <c r="HK105" s="247"/>
      <c r="HL105" s="247"/>
      <c r="HM105" s="247"/>
      <c r="HN105" s="247"/>
      <c r="HO105" s="247"/>
      <c r="HP105" s="247"/>
      <c r="HQ105" s="247"/>
      <c r="HR105" s="247"/>
      <c r="HS105" s="247"/>
      <c r="HT105" s="247"/>
      <c r="HU105" s="247"/>
      <c r="HV105" s="247"/>
      <c r="HW105" s="247"/>
      <c r="HX105" s="247"/>
      <c r="HY105" s="247"/>
      <c r="HZ105" s="247"/>
      <c r="IA105" s="247"/>
      <c r="IB105" s="247"/>
      <c r="IC105" s="247"/>
      <c r="ID105" s="247"/>
      <c r="IE105" s="247"/>
      <c r="IF105" s="247"/>
      <c r="IG105" s="247"/>
      <c r="IH105" s="247"/>
      <c r="II105" s="247"/>
      <c r="IJ105" s="247"/>
      <c r="IK105" s="247"/>
      <c r="IL105" s="247"/>
      <c r="IM105" s="247"/>
      <c r="IN105" s="247"/>
    </row>
    <row r="106" spans="1:1015" ht="21.45">
      <c r="A106" s="259"/>
      <c r="B106" s="260" t="s">
        <v>242</v>
      </c>
      <c r="C106" s="260"/>
      <c r="D106" s="260"/>
      <c r="E106" s="249"/>
      <c r="F106" s="255"/>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c r="EB106" s="233"/>
      <c r="EC106" s="233"/>
      <c r="ED106" s="233"/>
      <c r="EE106" s="233"/>
      <c r="EF106" s="233"/>
      <c r="EG106" s="233"/>
      <c r="EH106" s="233"/>
      <c r="EI106" s="233"/>
      <c r="EJ106" s="233"/>
      <c r="EK106" s="233"/>
      <c r="EL106" s="233"/>
      <c r="EM106" s="233"/>
      <c r="EN106" s="233"/>
      <c r="EO106" s="233"/>
      <c r="EP106" s="233"/>
      <c r="EQ106" s="233"/>
      <c r="ER106" s="233"/>
      <c r="ES106" s="233"/>
      <c r="ET106" s="233"/>
      <c r="EU106" s="233"/>
      <c r="EV106" s="233"/>
      <c r="EW106" s="233"/>
      <c r="EX106" s="233"/>
      <c r="EY106" s="233"/>
      <c r="EZ106" s="233"/>
      <c r="FA106" s="233"/>
      <c r="FB106" s="233"/>
      <c r="FC106" s="233"/>
      <c r="FD106" s="233"/>
      <c r="FE106" s="233"/>
      <c r="FF106" s="233"/>
      <c r="FG106" s="233"/>
      <c r="FH106" s="233"/>
      <c r="FI106" s="233"/>
      <c r="FJ106" s="233"/>
      <c r="FK106" s="233"/>
      <c r="FL106" s="233"/>
      <c r="FM106" s="233"/>
      <c r="FN106" s="233"/>
      <c r="FO106" s="233"/>
      <c r="FP106" s="233"/>
      <c r="FQ106" s="233"/>
      <c r="FR106" s="233"/>
      <c r="FS106" s="233"/>
      <c r="FT106" s="233"/>
      <c r="FU106" s="233"/>
      <c r="FV106" s="233"/>
      <c r="FW106" s="233"/>
      <c r="FX106" s="233"/>
      <c r="FY106" s="233"/>
      <c r="FZ106" s="233"/>
      <c r="GA106" s="233"/>
      <c r="GB106" s="233"/>
      <c r="GC106" s="233"/>
      <c r="GD106" s="233"/>
      <c r="GE106" s="233"/>
      <c r="GF106" s="233"/>
      <c r="GG106" s="233"/>
      <c r="GH106" s="233"/>
      <c r="GI106" s="233"/>
      <c r="GJ106" s="233"/>
      <c r="GK106" s="233"/>
      <c r="GL106" s="233"/>
      <c r="GM106" s="233"/>
      <c r="GN106" s="233"/>
      <c r="GO106" s="233"/>
      <c r="GP106" s="233"/>
      <c r="GQ106" s="233"/>
      <c r="GR106" s="233"/>
      <c r="GS106" s="233"/>
      <c r="GT106" s="233"/>
      <c r="GU106" s="233"/>
      <c r="GV106" s="233"/>
      <c r="GW106" s="233"/>
      <c r="GX106" s="233"/>
      <c r="GY106" s="233"/>
      <c r="GZ106" s="233"/>
      <c r="HA106" s="233"/>
      <c r="HB106" s="233"/>
      <c r="HC106" s="233"/>
      <c r="HD106" s="233"/>
      <c r="HE106" s="233"/>
      <c r="HF106" s="233"/>
      <c r="HG106" s="233"/>
      <c r="HH106" s="233"/>
      <c r="HI106" s="233"/>
      <c r="HJ106" s="233"/>
      <c r="HK106" s="233"/>
      <c r="HL106" s="233"/>
      <c r="HM106" s="233"/>
      <c r="HN106" s="233"/>
      <c r="HO106" s="233"/>
      <c r="HP106" s="233"/>
      <c r="HQ106" s="233"/>
      <c r="HR106" s="233"/>
      <c r="HS106" s="233"/>
      <c r="HT106" s="233"/>
      <c r="HU106" s="233"/>
      <c r="HV106" s="233"/>
      <c r="HW106" s="233"/>
      <c r="HX106" s="233"/>
      <c r="HY106" s="233"/>
      <c r="HZ106" s="233"/>
      <c r="IA106" s="233"/>
      <c r="IB106" s="233"/>
      <c r="IC106" s="233"/>
      <c r="ID106" s="233"/>
      <c r="IE106" s="233"/>
      <c r="IF106" s="233"/>
      <c r="IG106" s="233"/>
      <c r="IH106" s="233"/>
      <c r="II106" s="233"/>
      <c r="IJ106" s="233"/>
      <c r="IK106" s="233"/>
      <c r="IL106" s="233"/>
      <c r="IM106" s="233"/>
      <c r="IN106" s="233"/>
      <c r="IO106" s="233"/>
      <c r="IP106" s="233"/>
      <c r="IQ106" s="233"/>
      <c r="IR106" s="233"/>
      <c r="IS106" s="233"/>
      <c r="IT106" s="233"/>
      <c r="IU106" s="233"/>
      <c r="IV106" s="233"/>
      <c r="IW106" s="233"/>
      <c r="IX106" s="233"/>
      <c r="IY106" s="233"/>
      <c r="IZ106" s="233"/>
      <c r="JA106" s="233"/>
      <c r="JB106" s="233"/>
      <c r="JC106" s="233"/>
      <c r="JD106" s="233"/>
      <c r="JE106" s="233"/>
      <c r="JF106" s="233"/>
      <c r="JG106" s="233"/>
      <c r="JH106" s="233"/>
      <c r="JI106" s="233"/>
      <c r="JJ106" s="233"/>
      <c r="JK106" s="233"/>
      <c r="JL106" s="233"/>
      <c r="JM106" s="233"/>
      <c r="JN106" s="233"/>
      <c r="JO106" s="233"/>
      <c r="JP106" s="233"/>
      <c r="JQ106" s="233"/>
      <c r="JR106" s="233"/>
      <c r="JS106" s="233"/>
      <c r="JT106" s="233"/>
      <c r="JU106" s="233"/>
      <c r="JV106" s="233"/>
      <c r="JW106" s="233"/>
      <c r="JX106" s="233"/>
      <c r="JY106" s="233"/>
      <c r="JZ106" s="233"/>
      <c r="KA106" s="233"/>
      <c r="KB106" s="233"/>
      <c r="KC106" s="233"/>
      <c r="KD106" s="233"/>
      <c r="KE106" s="233"/>
      <c r="KF106" s="233"/>
      <c r="KG106" s="233"/>
      <c r="KH106" s="233"/>
      <c r="KI106" s="233"/>
      <c r="KJ106" s="233"/>
      <c r="KK106" s="233"/>
      <c r="KL106" s="233"/>
      <c r="KM106" s="233"/>
      <c r="KN106" s="233"/>
      <c r="KO106" s="233"/>
      <c r="KP106" s="233"/>
      <c r="KQ106" s="233"/>
      <c r="KR106" s="233"/>
      <c r="KS106" s="233"/>
      <c r="KT106" s="233"/>
      <c r="KU106" s="233"/>
      <c r="KV106" s="233"/>
      <c r="KW106" s="233"/>
      <c r="KX106" s="233"/>
      <c r="KY106" s="233"/>
      <c r="KZ106" s="233"/>
      <c r="LA106" s="233"/>
      <c r="LB106" s="233"/>
      <c r="LC106" s="233"/>
      <c r="LD106" s="233"/>
      <c r="LE106" s="233"/>
      <c r="LF106" s="233"/>
      <c r="LG106" s="233"/>
      <c r="LH106" s="233"/>
      <c r="LI106" s="233"/>
      <c r="LJ106" s="233"/>
      <c r="LK106" s="233"/>
      <c r="LL106" s="233"/>
      <c r="LM106" s="233"/>
      <c r="LN106" s="233"/>
      <c r="LO106" s="233"/>
      <c r="LP106" s="233"/>
      <c r="LQ106" s="233"/>
      <c r="LR106" s="233"/>
      <c r="LS106" s="233"/>
      <c r="LT106" s="233"/>
      <c r="LU106" s="233"/>
      <c r="LV106" s="233"/>
      <c r="LW106" s="233"/>
      <c r="LX106" s="233"/>
      <c r="LY106" s="233"/>
      <c r="LZ106" s="233"/>
      <c r="MA106" s="233"/>
      <c r="MB106" s="233"/>
      <c r="MC106" s="233"/>
      <c r="MD106" s="233"/>
      <c r="ME106" s="233"/>
      <c r="MF106" s="233"/>
      <c r="MG106" s="233"/>
      <c r="MH106" s="233"/>
      <c r="MI106" s="233"/>
      <c r="MJ106" s="233"/>
      <c r="MK106" s="233"/>
      <c r="ML106" s="233"/>
      <c r="MM106" s="233"/>
      <c r="MN106" s="233"/>
      <c r="MO106" s="233"/>
      <c r="MP106" s="233"/>
      <c r="MQ106" s="233"/>
      <c r="MR106" s="233"/>
      <c r="MS106" s="233"/>
      <c r="MT106" s="233"/>
      <c r="MU106" s="233"/>
      <c r="MV106" s="233"/>
      <c r="MW106" s="233"/>
      <c r="MX106" s="233"/>
      <c r="MY106" s="233"/>
      <c r="MZ106" s="233"/>
      <c r="NA106" s="233"/>
      <c r="NB106" s="233"/>
      <c r="NC106" s="233"/>
      <c r="ND106" s="233"/>
      <c r="NE106" s="233"/>
      <c r="NF106" s="233"/>
      <c r="NG106" s="233"/>
      <c r="NH106" s="233"/>
      <c r="NI106" s="233"/>
      <c r="NJ106" s="233"/>
      <c r="NK106" s="233"/>
      <c r="NL106" s="233"/>
      <c r="NM106" s="233"/>
      <c r="NN106" s="233"/>
      <c r="NO106" s="233"/>
      <c r="NP106" s="233"/>
      <c r="NQ106" s="233"/>
      <c r="NR106" s="233"/>
      <c r="NS106" s="233"/>
      <c r="NT106" s="233"/>
      <c r="NU106" s="233"/>
      <c r="NV106" s="233"/>
      <c r="NW106" s="233"/>
      <c r="NX106" s="233"/>
      <c r="NY106" s="233"/>
      <c r="NZ106" s="233"/>
      <c r="OA106" s="233"/>
      <c r="OB106" s="233"/>
      <c r="OC106" s="233"/>
      <c r="OD106" s="233"/>
      <c r="OE106" s="233"/>
      <c r="OF106" s="233"/>
      <c r="OG106" s="233"/>
      <c r="OH106" s="233"/>
      <c r="OI106" s="233"/>
      <c r="OJ106" s="233"/>
      <c r="OK106" s="233"/>
      <c r="OL106" s="233"/>
      <c r="OM106" s="233"/>
      <c r="ON106" s="233"/>
      <c r="OO106" s="233"/>
      <c r="OP106" s="233"/>
      <c r="OQ106" s="233"/>
      <c r="OR106" s="233"/>
      <c r="OS106" s="233"/>
      <c r="OT106" s="233"/>
      <c r="OU106" s="233"/>
      <c r="OV106" s="233"/>
      <c r="OW106" s="233"/>
      <c r="OX106" s="233"/>
      <c r="OY106" s="233"/>
      <c r="OZ106" s="233"/>
      <c r="PA106" s="233"/>
      <c r="PB106" s="233"/>
      <c r="PC106" s="233"/>
      <c r="PD106" s="233"/>
      <c r="PE106" s="233"/>
      <c r="PF106" s="233"/>
      <c r="PG106" s="233"/>
      <c r="PH106" s="233"/>
      <c r="PI106" s="233"/>
      <c r="PJ106" s="233"/>
      <c r="PK106" s="233"/>
      <c r="PL106" s="233"/>
      <c r="PM106" s="233"/>
      <c r="PN106" s="233"/>
      <c r="PO106" s="233"/>
      <c r="PP106" s="233"/>
      <c r="PQ106" s="233"/>
      <c r="PR106" s="233"/>
      <c r="PS106" s="233"/>
      <c r="PT106" s="233"/>
      <c r="PU106" s="233"/>
      <c r="PV106" s="233"/>
      <c r="PW106" s="233"/>
      <c r="PX106" s="233"/>
      <c r="PY106" s="233"/>
      <c r="PZ106" s="233"/>
      <c r="QA106" s="233"/>
      <c r="QB106" s="233"/>
      <c r="QC106" s="233"/>
      <c r="QD106" s="233"/>
      <c r="QE106" s="233"/>
      <c r="QF106" s="233"/>
      <c r="QG106" s="233"/>
      <c r="QH106" s="233"/>
      <c r="QI106" s="233"/>
      <c r="QJ106" s="233"/>
      <c r="QK106" s="233"/>
      <c r="QL106" s="233"/>
      <c r="QM106" s="233"/>
      <c r="QN106" s="233"/>
      <c r="QO106" s="233"/>
      <c r="QP106" s="233"/>
      <c r="QQ106" s="233"/>
      <c r="QR106" s="233"/>
      <c r="QS106" s="233"/>
      <c r="QT106" s="233"/>
      <c r="QU106" s="233"/>
      <c r="QV106" s="233"/>
      <c r="QW106" s="233"/>
      <c r="QX106" s="233"/>
      <c r="QY106" s="233"/>
      <c r="QZ106" s="233"/>
      <c r="RA106" s="233"/>
      <c r="RB106" s="233"/>
      <c r="RC106" s="233"/>
      <c r="RD106" s="233"/>
      <c r="RE106" s="233"/>
      <c r="RF106" s="233"/>
      <c r="RG106" s="233"/>
      <c r="RH106" s="233"/>
      <c r="RI106" s="233"/>
      <c r="RJ106" s="233"/>
      <c r="RK106" s="233"/>
      <c r="RL106" s="233"/>
      <c r="RM106" s="233"/>
      <c r="RN106" s="233"/>
      <c r="RO106" s="233"/>
      <c r="RP106" s="233"/>
      <c r="RQ106" s="233"/>
      <c r="RR106" s="233"/>
      <c r="RS106" s="233"/>
      <c r="RT106" s="233"/>
      <c r="RU106" s="233"/>
      <c r="RV106" s="233"/>
      <c r="RW106" s="233"/>
      <c r="RX106" s="233"/>
      <c r="RY106" s="233"/>
      <c r="RZ106" s="233"/>
      <c r="SA106" s="233"/>
      <c r="SB106" s="233"/>
      <c r="SC106" s="233"/>
      <c r="SD106" s="233"/>
      <c r="SE106" s="233"/>
      <c r="SF106" s="233"/>
      <c r="SG106" s="233"/>
      <c r="SH106" s="233"/>
      <c r="SI106" s="233"/>
      <c r="SJ106" s="233"/>
      <c r="SK106" s="233"/>
      <c r="SL106" s="233"/>
      <c r="SM106" s="233"/>
      <c r="SN106" s="233"/>
      <c r="SO106" s="233"/>
      <c r="SP106" s="233"/>
      <c r="SQ106" s="233"/>
      <c r="SR106" s="233"/>
      <c r="SS106" s="233"/>
      <c r="ST106" s="233"/>
      <c r="SU106" s="233"/>
      <c r="SV106" s="233"/>
      <c r="SW106" s="233"/>
      <c r="SX106" s="233"/>
      <c r="SY106" s="233"/>
      <c r="SZ106" s="233"/>
      <c r="TA106" s="233"/>
      <c r="TB106" s="233"/>
      <c r="TC106" s="233"/>
      <c r="TD106" s="233"/>
      <c r="TE106" s="233"/>
      <c r="TF106" s="233"/>
      <c r="TG106" s="233"/>
      <c r="TH106" s="233"/>
      <c r="TI106" s="233"/>
      <c r="TJ106" s="233"/>
      <c r="TK106" s="233"/>
      <c r="TL106" s="233"/>
      <c r="TM106" s="233"/>
      <c r="TN106" s="233"/>
      <c r="TO106" s="233"/>
      <c r="TP106" s="233"/>
      <c r="TQ106" s="233"/>
      <c r="TR106" s="233"/>
      <c r="TS106" s="233"/>
      <c r="TT106" s="233"/>
      <c r="TU106" s="233"/>
      <c r="TV106" s="233"/>
      <c r="TW106" s="233"/>
      <c r="TX106" s="233"/>
      <c r="TY106" s="233"/>
      <c r="TZ106" s="233"/>
      <c r="UA106" s="233"/>
      <c r="UB106" s="233"/>
      <c r="UC106" s="233"/>
      <c r="UD106" s="233"/>
      <c r="UE106" s="233"/>
      <c r="UF106" s="233"/>
      <c r="UG106" s="233"/>
      <c r="UH106" s="233"/>
      <c r="UI106" s="233"/>
      <c r="UJ106" s="233"/>
      <c r="UK106" s="233"/>
      <c r="UL106" s="233"/>
      <c r="UM106" s="233"/>
      <c r="UN106" s="233"/>
      <c r="UO106" s="233"/>
      <c r="UP106" s="233"/>
      <c r="UQ106" s="233"/>
      <c r="UR106" s="233"/>
      <c r="US106" s="233"/>
      <c r="UT106" s="233"/>
      <c r="UU106" s="233"/>
      <c r="UV106" s="233"/>
      <c r="UW106" s="233"/>
      <c r="UX106" s="233"/>
      <c r="UY106" s="233"/>
      <c r="UZ106" s="233"/>
      <c r="VA106" s="233"/>
      <c r="VB106" s="233"/>
      <c r="VC106" s="233"/>
      <c r="VD106" s="233"/>
      <c r="VE106" s="233"/>
      <c r="VF106" s="233"/>
      <c r="VG106" s="233"/>
      <c r="VH106" s="233"/>
      <c r="VI106" s="233"/>
      <c r="VJ106" s="233"/>
      <c r="VK106" s="233"/>
      <c r="VL106" s="233"/>
      <c r="VM106" s="233"/>
      <c r="VN106" s="233"/>
      <c r="VO106" s="233"/>
      <c r="VP106" s="233"/>
      <c r="VQ106" s="233"/>
      <c r="VR106" s="233"/>
      <c r="VS106" s="233"/>
      <c r="VT106" s="233"/>
      <c r="VU106" s="233"/>
      <c r="VV106" s="233"/>
      <c r="VW106" s="233"/>
      <c r="VX106" s="233"/>
      <c r="VY106" s="233"/>
      <c r="VZ106" s="233"/>
      <c r="WA106" s="233"/>
      <c r="WB106" s="233"/>
      <c r="WC106" s="233"/>
      <c r="WD106" s="233"/>
      <c r="WE106" s="233"/>
      <c r="WF106" s="233"/>
      <c r="WG106" s="233"/>
      <c r="WH106" s="233"/>
      <c r="WI106" s="233"/>
      <c r="WJ106" s="233"/>
      <c r="WK106" s="233"/>
      <c r="WL106" s="233"/>
      <c r="WM106" s="233"/>
      <c r="WN106" s="233"/>
      <c r="WO106" s="233"/>
      <c r="WP106" s="233"/>
      <c r="WQ106" s="233"/>
      <c r="WR106" s="233"/>
      <c r="WS106" s="233"/>
      <c r="WT106" s="233"/>
      <c r="WU106" s="233"/>
      <c r="WV106" s="233"/>
      <c r="WW106" s="233"/>
      <c r="WX106" s="233"/>
      <c r="WY106" s="233"/>
      <c r="WZ106" s="233"/>
      <c r="XA106" s="233"/>
      <c r="XB106" s="233"/>
      <c r="XC106" s="233"/>
      <c r="XD106" s="233"/>
      <c r="XE106" s="233"/>
      <c r="XF106" s="233"/>
      <c r="XG106" s="233"/>
      <c r="XH106" s="233"/>
      <c r="XI106" s="233"/>
      <c r="XJ106" s="233"/>
      <c r="XK106" s="233"/>
      <c r="XL106" s="233"/>
      <c r="XM106" s="233"/>
      <c r="XN106" s="233"/>
      <c r="XO106" s="233"/>
      <c r="XP106" s="233"/>
      <c r="XQ106" s="233"/>
      <c r="XR106" s="233"/>
      <c r="XS106" s="233"/>
      <c r="XT106" s="233"/>
      <c r="XU106" s="233"/>
      <c r="XV106" s="233"/>
      <c r="XW106" s="233"/>
      <c r="XX106" s="233"/>
      <c r="XY106" s="233"/>
      <c r="XZ106" s="233"/>
      <c r="YA106" s="233"/>
      <c r="YB106" s="233"/>
      <c r="YC106" s="233"/>
      <c r="YD106" s="233"/>
      <c r="YE106" s="233"/>
      <c r="YF106" s="233"/>
      <c r="YG106" s="233"/>
      <c r="YH106" s="233"/>
      <c r="YI106" s="233"/>
      <c r="YJ106" s="233"/>
      <c r="YK106" s="233"/>
      <c r="YL106" s="233"/>
      <c r="YM106" s="233"/>
      <c r="YN106" s="233"/>
      <c r="YO106" s="233"/>
      <c r="YP106" s="233"/>
      <c r="YQ106" s="233"/>
      <c r="YR106" s="233"/>
      <c r="YS106" s="233"/>
      <c r="YT106" s="233"/>
      <c r="YU106" s="233"/>
      <c r="YV106" s="233"/>
      <c r="YW106" s="233"/>
      <c r="YX106" s="233"/>
      <c r="YY106" s="233"/>
      <c r="YZ106" s="233"/>
      <c r="ZA106" s="233"/>
      <c r="ZB106" s="233"/>
      <c r="ZC106" s="233"/>
      <c r="ZD106" s="233"/>
      <c r="ZE106" s="233"/>
      <c r="ZF106" s="233"/>
      <c r="ZG106" s="233"/>
      <c r="ZH106" s="233"/>
      <c r="ZI106" s="233"/>
      <c r="ZJ106" s="233"/>
      <c r="ZK106" s="233"/>
      <c r="ZL106" s="233"/>
      <c r="ZM106" s="233"/>
      <c r="ZN106" s="233"/>
      <c r="ZO106" s="233"/>
      <c r="ZP106" s="233"/>
      <c r="ZQ106" s="233"/>
      <c r="ZR106" s="233"/>
      <c r="ZS106" s="233"/>
      <c r="ZT106" s="233"/>
      <c r="ZU106" s="233"/>
      <c r="ZV106" s="233"/>
      <c r="ZW106" s="233"/>
      <c r="ZX106" s="233"/>
      <c r="ZY106" s="233"/>
      <c r="ZZ106" s="233"/>
      <c r="AAA106" s="233"/>
      <c r="AAB106" s="233"/>
      <c r="AAC106" s="233"/>
      <c r="AAD106" s="233"/>
      <c r="AAE106" s="233"/>
      <c r="AAF106" s="233"/>
      <c r="AAG106" s="233"/>
      <c r="AAH106" s="233"/>
      <c r="AAI106" s="233"/>
      <c r="AAJ106" s="233"/>
      <c r="AAK106" s="233"/>
      <c r="AAL106" s="233"/>
      <c r="AAM106" s="233"/>
      <c r="AAN106" s="233"/>
      <c r="AAO106" s="233"/>
      <c r="AAP106" s="233"/>
      <c r="AAQ106" s="233"/>
      <c r="AAR106" s="233"/>
      <c r="AAS106" s="233"/>
      <c r="AAT106" s="233"/>
      <c r="AAU106" s="233"/>
      <c r="AAV106" s="233"/>
      <c r="AAW106" s="233"/>
      <c r="AAX106" s="233"/>
      <c r="AAY106" s="233"/>
      <c r="AAZ106" s="233"/>
      <c r="ABA106" s="233"/>
      <c r="ABB106" s="233"/>
      <c r="ABC106" s="233"/>
      <c r="ABD106" s="233"/>
      <c r="ABE106" s="233"/>
      <c r="ABF106" s="233"/>
      <c r="ABG106" s="233"/>
      <c r="ABH106" s="233"/>
      <c r="ABI106" s="233"/>
      <c r="ABJ106" s="233"/>
      <c r="ABK106" s="233"/>
      <c r="ABL106" s="233"/>
      <c r="ABM106" s="233"/>
      <c r="ABN106" s="233"/>
      <c r="ABO106" s="233"/>
      <c r="ABP106" s="233"/>
      <c r="ABQ106" s="233"/>
      <c r="ABR106" s="233"/>
      <c r="ABS106" s="233"/>
      <c r="ABT106" s="233"/>
      <c r="ABU106" s="233"/>
      <c r="ABV106" s="233"/>
      <c r="ABW106" s="233"/>
      <c r="ABX106" s="233"/>
      <c r="ABY106" s="233"/>
      <c r="ABZ106" s="233"/>
      <c r="ACA106" s="233"/>
      <c r="ACB106" s="233"/>
      <c r="ACC106" s="233"/>
      <c r="ACD106" s="233"/>
      <c r="ACE106" s="233"/>
      <c r="ACF106" s="233"/>
      <c r="ACG106" s="233"/>
      <c r="ACH106" s="233"/>
      <c r="ACI106" s="233"/>
      <c r="ACJ106" s="233"/>
      <c r="ACK106" s="233"/>
      <c r="ACL106" s="233"/>
      <c r="ACM106" s="233"/>
      <c r="ACN106" s="233"/>
      <c r="ACO106" s="233"/>
      <c r="ACP106" s="233"/>
      <c r="ACQ106" s="233"/>
      <c r="ACR106" s="233"/>
      <c r="ACS106" s="233"/>
      <c r="ACT106" s="233"/>
      <c r="ACU106" s="233"/>
      <c r="ACV106" s="233"/>
      <c r="ACW106" s="233"/>
      <c r="ACX106" s="233"/>
      <c r="ACY106" s="233"/>
      <c r="ACZ106" s="233"/>
      <c r="ADA106" s="233"/>
      <c r="ADB106" s="233"/>
      <c r="ADC106" s="233"/>
      <c r="ADD106" s="233"/>
      <c r="ADE106" s="233"/>
      <c r="ADF106" s="233"/>
      <c r="ADG106" s="233"/>
      <c r="ADH106" s="233"/>
      <c r="ADI106" s="233"/>
      <c r="ADJ106" s="233"/>
      <c r="ADK106" s="233"/>
      <c r="ADL106" s="233"/>
      <c r="ADM106" s="233"/>
      <c r="ADN106" s="233"/>
      <c r="ADO106" s="233"/>
      <c r="ADP106" s="233"/>
      <c r="ADQ106" s="233"/>
      <c r="ADR106" s="233"/>
      <c r="ADS106" s="233"/>
      <c r="ADT106" s="233"/>
      <c r="ADU106" s="233"/>
      <c r="ADV106" s="233"/>
      <c r="ADW106" s="233"/>
      <c r="ADX106" s="233"/>
      <c r="ADY106" s="233"/>
      <c r="ADZ106" s="233"/>
      <c r="AEA106" s="233"/>
      <c r="AEB106" s="233"/>
      <c r="AEC106" s="233"/>
      <c r="AED106" s="233"/>
      <c r="AEE106" s="233"/>
      <c r="AEF106" s="233"/>
      <c r="AEG106" s="233"/>
      <c r="AEH106" s="233"/>
      <c r="AEI106" s="233"/>
      <c r="AEJ106" s="233"/>
      <c r="AEK106" s="233"/>
      <c r="AEL106" s="233"/>
      <c r="AEM106" s="233"/>
      <c r="AEN106" s="233"/>
      <c r="AEO106" s="233"/>
      <c r="AEP106" s="233"/>
      <c r="AEQ106" s="233"/>
      <c r="AER106" s="233"/>
      <c r="AES106" s="233"/>
      <c r="AET106" s="233"/>
      <c r="AEU106" s="233"/>
      <c r="AEV106" s="233"/>
      <c r="AEW106" s="233"/>
      <c r="AEX106" s="233"/>
      <c r="AEY106" s="233"/>
      <c r="AEZ106" s="233"/>
      <c r="AFA106" s="233"/>
      <c r="AFB106" s="233"/>
      <c r="AFC106" s="233"/>
      <c r="AFD106" s="233"/>
      <c r="AFE106" s="233"/>
      <c r="AFF106" s="233"/>
      <c r="AFG106" s="233"/>
      <c r="AFH106" s="233"/>
      <c r="AFI106" s="233"/>
      <c r="AFJ106" s="233"/>
      <c r="AFK106" s="233"/>
      <c r="AFL106" s="233"/>
      <c r="AFM106" s="233"/>
      <c r="AFN106" s="233"/>
      <c r="AFO106" s="233"/>
      <c r="AFP106" s="233"/>
      <c r="AFQ106" s="233"/>
      <c r="AFR106" s="233"/>
      <c r="AFS106" s="233"/>
      <c r="AFT106" s="233"/>
      <c r="AFU106" s="233"/>
      <c r="AFV106" s="233"/>
      <c r="AFW106" s="233"/>
      <c r="AFX106" s="233"/>
      <c r="AFY106" s="233"/>
      <c r="AFZ106" s="233"/>
      <c r="AGA106" s="233"/>
      <c r="AGB106" s="233"/>
      <c r="AGC106" s="233"/>
      <c r="AGD106" s="233"/>
      <c r="AGE106" s="233"/>
      <c r="AGF106" s="233"/>
      <c r="AGG106" s="233"/>
      <c r="AGH106" s="233"/>
      <c r="AGI106" s="233"/>
      <c r="AGJ106" s="233"/>
      <c r="AGK106" s="233"/>
      <c r="AGL106" s="233"/>
      <c r="AGM106" s="233"/>
      <c r="AGN106" s="233"/>
      <c r="AGO106" s="233"/>
      <c r="AGP106" s="233"/>
      <c r="AGQ106" s="233"/>
      <c r="AGR106" s="233"/>
      <c r="AGS106" s="233"/>
      <c r="AGT106" s="233"/>
      <c r="AGU106" s="233"/>
      <c r="AGV106" s="233"/>
      <c r="AGW106" s="233"/>
      <c r="AGX106" s="233"/>
      <c r="AGY106" s="233"/>
      <c r="AGZ106" s="233"/>
      <c r="AHA106" s="233"/>
      <c r="AHB106" s="233"/>
      <c r="AHC106" s="233"/>
      <c r="AHD106" s="233"/>
      <c r="AHE106" s="233"/>
      <c r="AHF106" s="233"/>
      <c r="AHG106" s="233"/>
      <c r="AHH106" s="233"/>
      <c r="AHI106" s="233"/>
      <c r="AHJ106" s="233"/>
      <c r="AHK106" s="233"/>
      <c r="AHL106" s="233"/>
      <c r="AHM106" s="233"/>
      <c r="AHN106" s="233"/>
      <c r="AHO106" s="233"/>
      <c r="AHP106" s="233"/>
      <c r="AHQ106" s="233"/>
      <c r="AHR106" s="233"/>
      <c r="AHS106" s="233"/>
      <c r="AHT106" s="233"/>
      <c r="AHU106" s="233"/>
      <c r="AHV106" s="233"/>
      <c r="AHW106" s="233"/>
      <c r="AHX106" s="233"/>
      <c r="AHY106" s="233"/>
      <c r="AHZ106" s="233"/>
      <c r="AIA106" s="233"/>
      <c r="AIB106" s="233"/>
      <c r="AIC106" s="233"/>
      <c r="AID106" s="233"/>
      <c r="AIE106" s="233"/>
      <c r="AIF106" s="233"/>
      <c r="AIG106" s="233"/>
      <c r="AIH106" s="233"/>
      <c r="AII106" s="233"/>
      <c r="AIJ106" s="233"/>
      <c r="AIK106" s="233"/>
      <c r="AIL106" s="233"/>
      <c r="AIM106" s="233"/>
      <c r="AIN106" s="233"/>
      <c r="AIO106" s="233"/>
      <c r="AIP106" s="233"/>
      <c r="AIQ106" s="233"/>
      <c r="AIR106" s="233"/>
      <c r="AIS106" s="233"/>
      <c r="AIT106" s="233"/>
      <c r="AIU106" s="233"/>
      <c r="AIV106" s="233"/>
      <c r="AIW106" s="233"/>
      <c r="AIX106" s="233"/>
      <c r="AIY106" s="233"/>
      <c r="AIZ106" s="233"/>
      <c r="AJA106" s="233"/>
      <c r="AJB106" s="233"/>
      <c r="AJC106" s="233"/>
      <c r="AJD106" s="233"/>
      <c r="AJE106" s="233"/>
      <c r="AJF106" s="233"/>
      <c r="AJG106" s="233"/>
      <c r="AJH106" s="233"/>
      <c r="AJI106" s="233"/>
      <c r="AJJ106" s="233"/>
      <c r="AJK106" s="233"/>
      <c r="AJL106" s="233"/>
      <c r="AJM106" s="233"/>
      <c r="AJN106" s="233"/>
      <c r="AJO106" s="233"/>
      <c r="AJP106" s="233"/>
      <c r="AJQ106" s="233"/>
      <c r="AJR106" s="233"/>
      <c r="AJS106" s="233"/>
      <c r="AJT106" s="233"/>
      <c r="AJU106" s="233"/>
      <c r="AJV106" s="233"/>
      <c r="AJW106" s="233"/>
      <c r="AJX106" s="233"/>
      <c r="AJY106" s="233"/>
      <c r="AJZ106" s="233"/>
      <c r="AKA106" s="233"/>
      <c r="AKB106" s="233"/>
      <c r="AKC106" s="233"/>
      <c r="AKD106" s="233"/>
      <c r="AKE106" s="233"/>
      <c r="AKF106" s="233"/>
      <c r="AKG106" s="233"/>
      <c r="AKH106" s="233"/>
      <c r="AKI106" s="233"/>
      <c r="AKJ106" s="233"/>
      <c r="AKK106" s="233"/>
      <c r="AKL106" s="233"/>
      <c r="AKM106" s="233"/>
      <c r="AKN106" s="233"/>
      <c r="AKO106" s="233"/>
      <c r="AKP106" s="233"/>
      <c r="AKQ106" s="233"/>
      <c r="AKR106" s="233"/>
      <c r="AKS106" s="233"/>
      <c r="AKT106" s="233"/>
      <c r="AKU106" s="233"/>
      <c r="AKV106" s="233"/>
      <c r="AKW106" s="233"/>
      <c r="AKX106" s="233"/>
      <c r="AKY106" s="233"/>
      <c r="AKZ106" s="233"/>
      <c r="ALA106" s="233"/>
      <c r="ALB106" s="233"/>
      <c r="ALC106" s="233"/>
      <c r="ALD106" s="233"/>
      <c r="ALE106" s="233"/>
      <c r="ALF106" s="233"/>
      <c r="ALG106" s="233"/>
      <c r="ALH106" s="233"/>
      <c r="ALI106" s="233"/>
      <c r="ALJ106" s="233"/>
      <c r="ALK106" s="233"/>
      <c r="ALL106" s="233"/>
      <c r="ALM106" s="233"/>
      <c r="ALN106" s="233"/>
      <c r="ALO106" s="233"/>
      <c r="ALP106" s="233"/>
      <c r="ALQ106" s="233"/>
      <c r="ALR106" s="233"/>
      <c r="ALS106" s="233"/>
      <c r="ALT106" s="233"/>
      <c r="ALU106" s="233"/>
      <c r="ALV106" s="233"/>
      <c r="ALW106" s="233"/>
      <c r="ALX106" s="233"/>
      <c r="ALY106" s="233"/>
      <c r="ALZ106" s="233"/>
      <c r="AMA106" s="233"/>
    </row>
    <row r="107" spans="1:1015" s="241" customFormat="1" ht="12">
      <c r="A107" s="256">
        <f>A105+1</f>
        <v>15</v>
      </c>
      <c r="B107" s="257" t="s">
        <v>243</v>
      </c>
      <c r="C107" s="258" t="s">
        <v>131</v>
      </c>
      <c r="D107" s="256">
        <v>1</v>
      </c>
      <c r="E107" s="246"/>
      <c r="F107" s="254">
        <f>E107*D107</f>
        <v>0</v>
      </c>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c r="EA107" s="247"/>
      <c r="EB107" s="247"/>
      <c r="EC107" s="247"/>
      <c r="ED107" s="247"/>
      <c r="EE107" s="247"/>
      <c r="EF107" s="247"/>
      <c r="EG107" s="247"/>
      <c r="EH107" s="247"/>
      <c r="EI107" s="247"/>
      <c r="EJ107" s="247"/>
      <c r="EK107" s="247"/>
      <c r="EL107" s="247"/>
      <c r="EM107" s="247"/>
      <c r="EN107" s="247"/>
      <c r="EO107" s="247"/>
      <c r="EP107" s="247"/>
      <c r="EQ107" s="247"/>
      <c r="ER107" s="247"/>
      <c r="ES107" s="247"/>
      <c r="ET107" s="247"/>
      <c r="EU107" s="247"/>
      <c r="EV107" s="247"/>
      <c r="EW107" s="247"/>
      <c r="EX107" s="247"/>
      <c r="EY107" s="247"/>
      <c r="EZ107" s="247"/>
      <c r="FA107" s="247"/>
      <c r="FB107" s="247"/>
      <c r="FC107" s="247"/>
      <c r="FD107" s="247"/>
      <c r="FE107" s="247"/>
      <c r="FF107" s="247"/>
      <c r="FG107" s="247"/>
      <c r="FH107" s="247"/>
      <c r="FI107" s="247"/>
      <c r="FJ107" s="247"/>
      <c r="FK107" s="247"/>
      <c r="FL107" s="247"/>
      <c r="FM107" s="247"/>
      <c r="FN107" s="247"/>
      <c r="FO107" s="247"/>
      <c r="FP107" s="247"/>
      <c r="FQ107" s="247"/>
      <c r="FR107" s="247"/>
      <c r="FS107" s="247"/>
      <c r="FT107" s="247"/>
      <c r="FU107" s="247"/>
      <c r="FV107" s="247"/>
      <c r="FW107" s="247"/>
      <c r="FX107" s="247"/>
      <c r="FY107" s="247"/>
      <c r="FZ107" s="247"/>
      <c r="GA107" s="247"/>
      <c r="GB107" s="247"/>
      <c r="GC107" s="247"/>
      <c r="GD107" s="247"/>
      <c r="GE107" s="247"/>
      <c r="GF107" s="247"/>
      <c r="GG107" s="247"/>
      <c r="GH107" s="247"/>
      <c r="GI107" s="247"/>
      <c r="GJ107" s="247"/>
      <c r="GK107" s="247"/>
      <c r="GL107" s="247"/>
      <c r="GM107" s="247"/>
      <c r="GN107" s="247"/>
      <c r="GO107" s="247"/>
      <c r="GP107" s="247"/>
      <c r="GQ107" s="247"/>
      <c r="GR107" s="247"/>
      <c r="GS107" s="247"/>
      <c r="GT107" s="247"/>
      <c r="GU107" s="247"/>
      <c r="GV107" s="247"/>
      <c r="GW107" s="247"/>
      <c r="GX107" s="247"/>
      <c r="GY107" s="247"/>
      <c r="GZ107" s="247"/>
      <c r="HA107" s="247"/>
      <c r="HB107" s="247"/>
      <c r="HC107" s="247"/>
      <c r="HD107" s="247"/>
      <c r="HE107" s="247"/>
      <c r="HF107" s="247"/>
      <c r="HG107" s="247"/>
      <c r="HH107" s="247"/>
      <c r="HI107" s="247"/>
      <c r="HJ107" s="247"/>
      <c r="HK107" s="247"/>
      <c r="HL107" s="247"/>
      <c r="HM107" s="247"/>
      <c r="HN107" s="247"/>
      <c r="HO107" s="247"/>
      <c r="HP107" s="247"/>
      <c r="HQ107" s="247"/>
      <c r="HR107" s="247"/>
      <c r="HS107" s="247"/>
      <c r="HT107" s="247"/>
      <c r="HU107" s="247"/>
      <c r="HV107" s="247"/>
      <c r="HW107" s="247"/>
      <c r="HX107" s="247"/>
      <c r="HY107" s="247"/>
      <c r="HZ107" s="247"/>
      <c r="IA107" s="247"/>
      <c r="IB107" s="247"/>
      <c r="IC107" s="247"/>
      <c r="ID107" s="247"/>
      <c r="IE107" s="247"/>
      <c r="IF107" s="247"/>
      <c r="IG107" s="247"/>
      <c r="IH107" s="247"/>
      <c r="II107" s="247"/>
      <c r="IJ107" s="247"/>
      <c r="IK107" s="247"/>
      <c r="IL107" s="247"/>
      <c r="IM107" s="247"/>
      <c r="IN107" s="247"/>
    </row>
    <row r="108" spans="1:1015" ht="21.45">
      <c r="A108" s="259"/>
      <c r="B108" s="260" t="s">
        <v>244</v>
      </c>
      <c r="C108" s="260"/>
      <c r="D108" s="260"/>
      <c r="E108" s="249"/>
      <c r="F108" s="255"/>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3"/>
      <c r="DK108" s="233"/>
      <c r="DL108" s="233"/>
      <c r="DM108" s="233"/>
      <c r="DN108" s="233"/>
      <c r="DO108" s="233"/>
      <c r="DP108" s="233"/>
      <c r="DQ108" s="233"/>
      <c r="DR108" s="233"/>
      <c r="DS108" s="233"/>
      <c r="DT108" s="233"/>
      <c r="DU108" s="233"/>
      <c r="DV108" s="233"/>
      <c r="DW108" s="233"/>
      <c r="DX108" s="233"/>
      <c r="DY108" s="233"/>
      <c r="DZ108" s="233"/>
      <c r="EA108" s="233"/>
      <c r="EB108" s="233"/>
      <c r="EC108" s="233"/>
      <c r="ED108" s="233"/>
      <c r="EE108" s="233"/>
      <c r="EF108" s="233"/>
      <c r="EG108" s="233"/>
      <c r="EH108" s="233"/>
      <c r="EI108" s="233"/>
      <c r="EJ108" s="233"/>
      <c r="EK108" s="233"/>
      <c r="EL108" s="233"/>
      <c r="EM108" s="233"/>
      <c r="EN108" s="233"/>
      <c r="EO108" s="233"/>
      <c r="EP108" s="233"/>
      <c r="EQ108" s="233"/>
      <c r="ER108" s="233"/>
      <c r="ES108" s="233"/>
      <c r="ET108" s="233"/>
      <c r="EU108" s="233"/>
      <c r="EV108" s="233"/>
      <c r="EW108" s="233"/>
      <c r="EX108" s="233"/>
      <c r="EY108" s="233"/>
      <c r="EZ108" s="233"/>
      <c r="FA108" s="233"/>
      <c r="FB108" s="233"/>
      <c r="FC108" s="233"/>
      <c r="FD108" s="233"/>
      <c r="FE108" s="233"/>
      <c r="FF108" s="233"/>
      <c r="FG108" s="233"/>
      <c r="FH108" s="233"/>
      <c r="FI108" s="233"/>
      <c r="FJ108" s="233"/>
      <c r="FK108" s="233"/>
      <c r="FL108" s="233"/>
      <c r="FM108" s="233"/>
      <c r="FN108" s="233"/>
      <c r="FO108" s="233"/>
      <c r="FP108" s="233"/>
      <c r="FQ108" s="233"/>
      <c r="FR108" s="233"/>
      <c r="FS108" s="233"/>
      <c r="FT108" s="233"/>
      <c r="FU108" s="233"/>
      <c r="FV108" s="233"/>
      <c r="FW108" s="233"/>
      <c r="FX108" s="233"/>
      <c r="FY108" s="233"/>
      <c r="FZ108" s="233"/>
      <c r="GA108" s="233"/>
      <c r="GB108" s="233"/>
      <c r="GC108" s="233"/>
      <c r="GD108" s="233"/>
      <c r="GE108" s="233"/>
      <c r="GF108" s="233"/>
      <c r="GG108" s="233"/>
      <c r="GH108" s="233"/>
      <c r="GI108" s="233"/>
      <c r="GJ108" s="233"/>
      <c r="GK108" s="233"/>
      <c r="GL108" s="233"/>
      <c r="GM108" s="233"/>
      <c r="GN108" s="233"/>
      <c r="GO108" s="233"/>
      <c r="GP108" s="233"/>
      <c r="GQ108" s="233"/>
      <c r="GR108" s="233"/>
      <c r="GS108" s="233"/>
      <c r="GT108" s="233"/>
      <c r="GU108" s="233"/>
      <c r="GV108" s="233"/>
      <c r="GW108" s="233"/>
      <c r="GX108" s="233"/>
      <c r="GY108" s="233"/>
      <c r="GZ108" s="233"/>
      <c r="HA108" s="233"/>
      <c r="HB108" s="233"/>
      <c r="HC108" s="233"/>
      <c r="HD108" s="233"/>
      <c r="HE108" s="233"/>
      <c r="HF108" s="233"/>
      <c r="HG108" s="233"/>
      <c r="HH108" s="233"/>
      <c r="HI108" s="233"/>
      <c r="HJ108" s="233"/>
      <c r="HK108" s="233"/>
      <c r="HL108" s="233"/>
      <c r="HM108" s="233"/>
      <c r="HN108" s="233"/>
      <c r="HO108" s="233"/>
      <c r="HP108" s="233"/>
      <c r="HQ108" s="233"/>
      <c r="HR108" s="233"/>
      <c r="HS108" s="233"/>
      <c r="HT108" s="233"/>
      <c r="HU108" s="233"/>
      <c r="HV108" s="233"/>
      <c r="HW108" s="233"/>
      <c r="HX108" s="233"/>
      <c r="HY108" s="233"/>
      <c r="HZ108" s="233"/>
      <c r="IA108" s="233"/>
      <c r="IB108" s="233"/>
      <c r="IC108" s="233"/>
      <c r="ID108" s="233"/>
      <c r="IE108" s="233"/>
      <c r="IF108" s="233"/>
      <c r="IG108" s="233"/>
      <c r="IH108" s="233"/>
      <c r="II108" s="233"/>
      <c r="IJ108" s="233"/>
      <c r="IK108" s="233"/>
      <c r="IL108" s="233"/>
      <c r="IM108" s="233"/>
      <c r="IN108" s="233"/>
      <c r="IO108" s="233"/>
      <c r="IP108" s="233"/>
      <c r="IQ108" s="233"/>
      <c r="IR108" s="233"/>
      <c r="IS108" s="233"/>
      <c r="IT108" s="233"/>
      <c r="IU108" s="233"/>
      <c r="IV108" s="233"/>
      <c r="IW108" s="233"/>
      <c r="IX108" s="233"/>
      <c r="IY108" s="233"/>
      <c r="IZ108" s="233"/>
      <c r="JA108" s="233"/>
      <c r="JB108" s="233"/>
      <c r="JC108" s="233"/>
      <c r="JD108" s="233"/>
      <c r="JE108" s="233"/>
      <c r="JF108" s="233"/>
      <c r="JG108" s="233"/>
      <c r="JH108" s="233"/>
      <c r="JI108" s="233"/>
      <c r="JJ108" s="233"/>
      <c r="JK108" s="233"/>
      <c r="JL108" s="233"/>
      <c r="JM108" s="233"/>
      <c r="JN108" s="233"/>
      <c r="JO108" s="233"/>
      <c r="JP108" s="233"/>
      <c r="JQ108" s="233"/>
      <c r="JR108" s="233"/>
      <c r="JS108" s="233"/>
      <c r="JT108" s="233"/>
      <c r="JU108" s="233"/>
      <c r="JV108" s="233"/>
      <c r="JW108" s="233"/>
      <c r="JX108" s="233"/>
      <c r="JY108" s="233"/>
      <c r="JZ108" s="233"/>
      <c r="KA108" s="233"/>
      <c r="KB108" s="233"/>
      <c r="KC108" s="233"/>
      <c r="KD108" s="233"/>
      <c r="KE108" s="233"/>
      <c r="KF108" s="233"/>
      <c r="KG108" s="233"/>
      <c r="KH108" s="233"/>
      <c r="KI108" s="233"/>
      <c r="KJ108" s="233"/>
      <c r="KK108" s="233"/>
      <c r="KL108" s="233"/>
      <c r="KM108" s="233"/>
      <c r="KN108" s="233"/>
      <c r="KO108" s="233"/>
      <c r="KP108" s="233"/>
      <c r="KQ108" s="233"/>
      <c r="KR108" s="233"/>
      <c r="KS108" s="233"/>
      <c r="KT108" s="233"/>
      <c r="KU108" s="233"/>
      <c r="KV108" s="233"/>
      <c r="KW108" s="233"/>
      <c r="KX108" s="233"/>
      <c r="KY108" s="233"/>
      <c r="KZ108" s="233"/>
      <c r="LA108" s="233"/>
      <c r="LB108" s="233"/>
      <c r="LC108" s="233"/>
      <c r="LD108" s="233"/>
      <c r="LE108" s="233"/>
      <c r="LF108" s="233"/>
      <c r="LG108" s="233"/>
      <c r="LH108" s="233"/>
      <c r="LI108" s="233"/>
      <c r="LJ108" s="233"/>
      <c r="LK108" s="233"/>
      <c r="LL108" s="233"/>
      <c r="LM108" s="233"/>
      <c r="LN108" s="233"/>
      <c r="LO108" s="233"/>
      <c r="LP108" s="233"/>
      <c r="LQ108" s="233"/>
      <c r="LR108" s="233"/>
      <c r="LS108" s="233"/>
      <c r="LT108" s="233"/>
      <c r="LU108" s="233"/>
      <c r="LV108" s="233"/>
      <c r="LW108" s="233"/>
      <c r="LX108" s="233"/>
      <c r="LY108" s="233"/>
      <c r="LZ108" s="233"/>
      <c r="MA108" s="233"/>
      <c r="MB108" s="233"/>
      <c r="MC108" s="233"/>
      <c r="MD108" s="233"/>
      <c r="ME108" s="233"/>
      <c r="MF108" s="233"/>
      <c r="MG108" s="233"/>
      <c r="MH108" s="233"/>
      <c r="MI108" s="233"/>
      <c r="MJ108" s="233"/>
      <c r="MK108" s="233"/>
      <c r="ML108" s="233"/>
      <c r="MM108" s="233"/>
      <c r="MN108" s="233"/>
      <c r="MO108" s="233"/>
      <c r="MP108" s="233"/>
      <c r="MQ108" s="233"/>
      <c r="MR108" s="233"/>
      <c r="MS108" s="233"/>
      <c r="MT108" s="233"/>
      <c r="MU108" s="233"/>
      <c r="MV108" s="233"/>
      <c r="MW108" s="233"/>
      <c r="MX108" s="233"/>
      <c r="MY108" s="233"/>
      <c r="MZ108" s="233"/>
      <c r="NA108" s="233"/>
      <c r="NB108" s="233"/>
      <c r="NC108" s="233"/>
      <c r="ND108" s="233"/>
      <c r="NE108" s="233"/>
      <c r="NF108" s="233"/>
      <c r="NG108" s="233"/>
      <c r="NH108" s="233"/>
      <c r="NI108" s="233"/>
      <c r="NJ108" s="233"/>
      <c r="NK108" s="233"/>
      <c r="NL108" s="233"/>
      <c r="NM108" s="233"/>
      <c r="NN108" s="233"/>
      <c r="NO108" s="233"/>
      <c r="NP108" s="233"/>
      <c r="NQ108" s="233"/>
      <c r="NR108" s="233"/>
      <c r="NS108" s="233"/>
      <c r="NT108" s="233"/>
      <c r="NU108" s="233"/>
      <c r="NV108" s="233"/>
      <c r="NW108" s="233"/>
      <c r="NX108" s="233"/>
      <c r="NY108" s="233"/>
      <c r="NZ108" s="233"/>
      <c r="OA108" s="233"/>
      <c r="OB108" s="233"/>
      <c r="OC108" s="233"/>
      <c r="OD108" s="233"/>
      <c r="OE108" s="233"/>
      <c r="OF108" s="233"/>
      <c r="OG108" s="233"/>
      <c r="OH108" s="233"/>
      <c r="OI108" s="233"/>
      <c r="OJ108" s="233"/>
      <c r="OK108" s="233"/>
      <c r="OL108" s="233"/>
      <c r="OM108" s="233"/>
      <c r="ON108" s="233"/>
      <c r="OO108" s="233"/>
      <c r="OP108" s="233"/>
      <c r="OQ108" s="233"/>
      <c r="OR108" s="233"/>
      <c r="OS108" s="233"/>
      <c r="OT108" s="233"/>
      <c r="OU108" s="233"/>
      <c r="OV108" s="233"/>
      <c r="OW108" s="233"/>
      <c r="OX108" s="233"/>
      <c r="OY108" s="233"/>
      <c r="OZ108" s="233"/>
      <c r="PA108" s="233"/>
      <c r="PB108" s="233"/>
      <c r="PC108" s="233"/>
      <c r="PD108" s="233"/>
      <c r="PE108" s="233"/>
      <c r="PF108" s="233"/>
      <c r="PG108" s="233"/>
      <c r="PH108" s="233"/>
      <c r="PI108" s="233"/>
      <c r="PJ108" s="233"/>
      <c r="PK108" s="233"/>
      <c r="PL108" s="233"/>
      <c r="PM108" s="233"/>
      <c r="PN108" s="233"/>
      <c r="PO108" s="233"/>
      <c r="PP108" s="233"/>
      <c r="PQ108" s="233"/>
      <c r="PR108" s="233"/>
      <c r="PS108" s="233"/>
      <c r="PT108" s="233"/>
      <c r="PU108" s="233"/>
      <c r="PV108" s="233"/>
      <c r="PW108" s="233"/>
      <c r="PX108" s="233"/>
      <c r="PY108" s="233"/>
      <c r="PZ108" s="233"/>
      <c r="QA108" s="233"/>
      <c r="QB108" s="233"/>
      <c r="QC108" s="233"/>
      <c r="QD108" s="233"/>
      <c r="QE108" s="233"/>
      <c r="QF108" s="233"/>
      <c r="QG108" s="233"/>
      <c r="QH108" s="233"/>
      <c r="QI108" s="233"/>
      <c r="QJ108" s="233"/>
      <c r="QK108" s="233"/>
      <c r="QL108" s="233"/>
      <c r="QM108" s="233"/>
      <c r="QN108" s="233"/>
      <c r="QO108" s="233"/>
      <c r="QP108" s="233"/>
      <c r="QQ108" s="233"/>
      <c r="QR108" s="233"/>
      <c r="QS108" s="233"/>
      <c r="QT108" s="233"/>
      <c r="QU108" s="233"/>
      <c r="QV108" s="233"/>
      <c r="QW108" s="233"/>
      <c r="QX108" s="233"/>
      <c r="QY108" s="233"/>
      <c r="QZ108" s="233"/>
      <c r="RA108" s="233"/>
      <c r="RB108" s="233"/>
      <c r="RC108" s="233"/>
      <c r="RD108" s="233"/>
      <c r="RE108" s="233"/>
      <c r="RF108" s="233"/>
      <c r="RG108" s="233"/>
      <c r="RH108" s="233"/>
      <c r="RI108" s="233"/>
      <c r="RJ108" s="233"/>
      <c r="RK108" s="233"/>
      <c r="RL108" s="233"/>
      <c r="RM108" s="233"/>
      <c r="RN108" s="233"/>
      <c r="RO108" s="233"/>
      <c r="RP108" s="233"/>
      <c r="RQ108" s="233"/>
      <c r="RR108" s="233"/>
      <c r="RS108" s="233"/>
      <c r="RT108" s="233"/>
      <c r="RU108" s="233"/>
      <c r="RV108" s="233"/>
      <c r="RW108" s="233"/>
      <c r="RX108" s="233"/>
      <c r="RY108" s="233"/>
      <c r="RZ108" s="233"/>
      <c r="SA108" s="233"/>
      <c r="SB108" s="233"/>
      <c r="SC108" s="233"/>
      <c r="SD108" s="233"/>
      <c r="SE108" s="233"/>
      <c r="SF108" s="233"/>
      <c r="SG108" s="233"/>
      <c r="SH108" s="233"/>
      <c r="SI108" s="233"/>
      <c r="SJ108" s="233"/>
      <c r="SK108" s="233"/>
      <c r="SL108" s="233"/>
      <c r="SM108" s="233"/>
      <c r="SN108" s="233"/>
      <c r="SO108" s="233"/>
      <c r="SP108" s="233"/>
      <c r="SQ108" s="233"/>
      <c r="SR108" s="233"/>
      <c r="SS108" s="233"/>
      <c r="ST108" s="233"/>
      <c r="SU108" s="233"/>
      <c r="SV108" s="233"/>
      <c r="SW108" s="233"/>
      <c r="SX108" s="233"/>
      <c r="SY108" s="233"/>
      <c r="SZ108" s="233"/>
      <c r="TA108" s="233"/>
      <c r="TB108" s="233"/>
      <c r="TC108" s="233"/>
      <c r="TD108" s="233"/>
      <c r="TE108" s="233"/>
      <c r="TF108" s="233"/>
      <c r="TG108" s="233"/>
      <c r="TH108" s="233"/>
      <c r="TI108" s="233"/>
      <c r="TJ108" s="233"/>
      <c r="TK108" s="233"/>
      <c r="TL108" s="233"/>
      <c r="TM108" s="233"/>
      <c r="TN108" s="233"/>
      <c r="TO108" s="233"/>
      <c r="TP108" s="233"/>
      <c r="TQ108" s="233"/>
      <c r="TR108" s="233"/>
      <c r="TS108" s="233"/>
      <c r="TT108" s="233"/>
      <c r="TU108" s="233"/>
      <c r="TV108" s="233"/>
      <c r="TW108" s="233"/>
      <c r="TX108" s="233"/>
      <c r="TY108" s="233"/>
      <c r="TZ108" s="233"/>
      <c r="UA108" s="233"/>
      <c r="UB108" s="233"/>
      <c r="UC108" s="233"/>
      <c r="UD108" s="233"/>
      <c r="UE108" s="233"/>
      <c r="UF108" s="233"/>
      <c r="UG108" s="233"/>
      <c r="UH108" s="233"/>
      <c r="UI108" s="233"/>
      <c r="UJ108" s="233"/>
      <c r="UK108" s="233"/>
      <c r="UL108" s="233"/>
      <c r="UM108" s="233"/>
      <c r="UN108" s="233"/>
      <c r="UO108" s="233"/>
      <c r="UP108" s="233"/>
      <c r="UQ108" s="233"/>
      <c r="UR108" s="233"/>
      <c r="US108" s="233"/>
      <c r="UT108" s="233"/>
      <c r="UU108" s="233"/>
      <c r="UV108" s="233"/>
      <c r="UW108" s="233"/>
      <c r="UX108" s="233"/>
      <c r="UY108" s="233"/>
      <c r="UZ108" s="233"/>
      <c r="VA108" s="233"/>
      <c r="VB108" s="233"/>
      <c r="VC108" s="233"/>
      <c r="VD108" s="233"/>
      <c r="VE108" s="233"/>
      <c r="VF108" s="233"/>
      <c r="VG108" s="233"/>
      <c r="VH108" s="233"/>
      <c r="VI108" s="233"/>
      <c r="VJ108" s="233"/>
      <c r="VK108" s="233"/>
      <c r="VL108" s="233"/>
      <c r="VM108" s="233"/>
      <c r="VN108" s="233"/>
      <c r="VO108" s="233"/>
      <c r="VP108" s="233"/>
      <c r="VQ108" s="233"/>
      <c r="VR108" s="233"/>
      <c r="VS108" s="233"/>
      <c r="VT108" s="233"/>
      <c r="VU108" s="233"/>
      <c r="VV108" s="233"/>
      <c r="VW108" s="233"/>
      <c r="VX108" s="233"/>
      <c r="VY108" s="233"/>
      <c r="VZ108" s="233"/>
      <c r="WA108" s="233"/>
      <c r="WB108" s="233"/>
      <c r="WC108" s="233"/>
      <c r="WD108" s="233"/>
      <c r="WE108" s="233"/>
      <c r="WF108" s="233"/>
      <c r="WG108" s="233"/>
      <c r="WH108" s="233"/>
      <c r="WI108" s="233"/>
      <c r="WJ108" s="233"/>
      <c r="WK108" s="233"/>
      <c r="WL108" s="233"/>
      <c r="WM108" s="233"/>
      <c r="WN108" s="233"/>
      <c r="WO108" s="233"/>
      <c r="WP108" s="233"/>
      <c r="WQ108" s="233"/>
      <c r="WR108" s="233"/>
      <c r="WS108" s="233"/>
      <c r="WT108" s="233"/>
      <c r="WU108" s="233"/>
      <c r="WV108" s="233"/>
      <c r="WW108" s="233"/>
      <c r="WX108" s="233"/>
      <c r="WY108" s="233"/>
      <c r="WZ108" s="233"/>
      <c r="XA108" s="233"/>
      <c r="XB108" s="233"/>
      <c r="XC108" s="233"/>
      <c r="XD108" s="233"/>
      <c r="XE108" s="233"/>
      <c r="XF108" s="233"/>
      <c r="XG108" s="233"/>
      <c r="XH108" s="233"/>
      <c r="XI108" s="233"/>
      <c r="XJ108" s="233"/>
      <c r="XK108" s="233"/>
      <c r="XL108" s="233"/>
      <c r="XM108" s="233"/>
      <c r="XN108" s="233"/>
      <c r="XO108" s="233"/>
      <c r="XP108" s="233"/>
      <c r="XQ108" s="233"/>
      <c r="XR108" s="233"/>
      <c r="XS108" s="233"/>
      <c r="XT108" s="233"/>
      <c r="XU108" s="233"/>
      <c r="XV108" s="233"/>
      <c r="XW108" s="233"/>
      <c r="XX108" s="233"/>
      <c r="XY108" s="233"/>
      <c r="XZ108" s="233"/>
      <c r="YA108" s="233"/>
      <c r="YB108" s="233"/>
      <c r="YC108" s="233"/>
      <c r="YD108" s="233"/>
      <c r="YE108" s="233"/>
      <c r="YF108" s="233"/>
      <c r="YG108" s="233"/>
      <c r="YH108" s="233"/>
      <c r="YI108" s="233"/>
      <c r="YJ108" s="233"/>
      <c r="YK108" s="233"/>
      <c r="YL108" s="233"/>
      <c r="YM108" s="233"/>
      <c r="YN108" s="233"/>
      <c r="YO108" s="233"/>
      <c r="YP108" s="233"/>
      <c r="YQ108" s="233"/>
      <c r="YR108" s="233"/>
      <c r="YS108" s="233"/>
      <c r="YT108" s="233"/>
      <c r="YU108" s="233"/>
      <c r="YV108" s="233"/>
      <c r="YW108" s="233"/>
      <c r="YX108" s="233"/>
      <c r="YY108" s="233"/>
      <c r="YZ108" s="233"/>
      <c r="ZA108" s="233"/>
      <c r="ZB108" s="233"/>
      <c r="ZC108" s="233"/>
      <c r="ZD108" s="233"/>
      <c r="ZE108" s="233"/>
      <c r="ZF108" s="233"/>
      <c r="ZG108" s="233"/>
      <c r="ZH108" s="233"/>
      <c r="ZI108" s="233"/>
      <c r="ZJ108" s="233"/>
      <c r="ZK108" s="233"/>
      <c r="ZL108" s="233"/>
      <c r="ZM108" s="233"/>
      <c r="ZN108" s="233"/>
      <c r="ZO108" s="233"/>
      <c r="ZP108" s="233"/>
      <c r="ZQ108" s="233"/>
      <c r="ZR108" s="233"/>
      <c r="ZS108" s="233"/>
      <c r="ZT108" s="233"/>
      <c r="ZU108" s="233"/>
      <c r="ZV108" s="233"/>
      <c r="ZW108" s="233"/>
      <c r="ZX108" s="233"/>
      <c r="ZY108" s="233"/>
      <c r="ZZ108" s="233"/>
      <c r="AAA108" s="233"/>
      <c r="AAB108" s="233"/>
      <c r="AAC108" s="233"/>
      <c r="AAD108" s="233"/>
      <c r="AAE108" s="233"/>
      <c r="AAF108" s="233"/>
      <c r="AAG108" s="233"/>
      <c r="AAH108" s="233"/>
      <c r="AAI108" s="233"/>
      <c r="AAJ108" s="233"/>
      <c r="AAK108" s="233"/>
      <c r="AAL108" s="233"/>
      <c r="AAM108" s="233"/>
      <c r="AAN108" s="233"/>
      <c r="AAO108" s="233"/>
      <c r="AAP108" s="233"/>
      <c r="AAQ108" s="233"/>
      <c r="AAR108" s="233"/>
      <c r="AAS108" s="233"/>
      <c r="AAT108" s="233"/>
      <c r="AAU108" s="233"/>
      <c r="AAV108" s="233"/>
      <c r="AAW108" s="233"/>
      <c r="AAX108" s="233"/>
      <c r="AAY108" s="233"/>
      <c r="AAZ108" s="233"/>
      <c r="ABA108" s="233"/>
      <c r="ABB108" s="233"/>
      <c r="ABC108" s="233"/>
      <c r="ABD108" s="233"/>
      <c r="ABE108" s="233"/>
      <c r="ABF108" s="233"/>
      <c r="ABG108" s="233"/>
      <c r="ABH108" s="233"/>
      <c r="ABI108" s="233"/>
      <c r="ABJ108" s="233"/>
      <c r="ABK108" s="233"/>
      <c r="ABL108" s="233"/>
      <c r="ABM108" s="233"/>
      <c r="ABN108" s="233"/>
      <c r="ABO108" s="233"/>
      <c r="ABP108" s="233"/>
      <c r="ABQ108" s="233"/>
      <c r="ABR108" s="233"/>
      <c r="ABS108" s="233"/>
      <c r="ABT108" s="233"/>
      <c r="ABU108" s="233"/>
      <c r="ABV108" s="233"/>
      <c r="ABW108" s="233"/>
      <c r="ABX108" s="233"/>
      <c r="ABY108" s="233"/>
      <c r="ABZ108" s="233"/>
      <c r="ACA108" s="233"/>
      <c r="ACB108" s="233"/>
      <c r="ACC108" s="233"/>
      <c r="ACD108" s="233"/>
      <c r="ACE108" s="233"/>
      <c r="ACF108" s="233"/>
      <c r="ACG108" s="233"/>
      <c r="ACH108" s="233"/>
      <c r="ACI108" s="233"/>
      <c r="ACJ108" s="233"/>
      <c r="ACK108" s="233"/>
      <c r="ACL108" s="233"/>
      <c r="ACM108" s="233"/>
      <c r="ACN108" s="233"/>
      <c r="ACO108" s="233"/>
      <c r="ACP108" s="233"/>
      <c r="ACQ108" s="233"/>
      <c r="ACR108" s="233"/>
      <c r="ACS108" s="233"/>
      <c r="ACT108" s="233"/>
      <c r="ACU108" s="233"/>
      <c r="ACV108" s="233"/>
      <c r="ACW108" s="233"/>
      <c r="ACX108" s="233"/>
      <c r="ACY108" s="233"/>
      <c r="ACZ108" s="233"/>
      <c r="ADA108" s="233"/>
      <c r="ADB108" s="233"/>
      <c r="ADC108" s="233"/>
      <c r="ADD108" s="233"/>
      <c r="ADE108" s="233"/>
      <c r="ADF108" s="233"/>
      <c r="ADG108" s="233"/>
      <c r="ADH108" s="233"/>
      <c r="ADI108" s="233"/>
      <c r="ADJ108" s="233"/>
      <c r="ADK108" s="233"/>
      <c r="ADL108" s="233"/>
      <c r="ADM108" s="233"/>
      <c r="ADN108" s="233"/>
      <c r="ADO108" s="233"/>
      <c r="ADP108" s="233"/>
      <c r="ADQ108" s="233"/>
      <c r="ADR108" s="233"/>
      <c r="ADS108" s="233"/>
      <c r="ADT108" s="233"/>
      <c r="ADU108" s="233"/>
      <c r="ADV108" s="233"/>
      <c r="ADW108" s="233"/>
      <c r="ADX108" s="233"/>
      <c r="ADY108" s="233"/>
      <c r="ADZ108" s="233"/>
      <c r="AEA108" s="233"/>
      <c r="AEB108" s="233"/>
      <c r="AEC108" s="233"/>
      <c r="AED108" s="233"/>
      <c r="AEE108" s="233"/>
      <c r="AEF108" s="233"/>
      <c r="AEG108" s="233"/>
      <c r="AEH108" s="233"/>
      <c r="AEI108" s="233"/>
      <c r="AEJ108" s="233"/>
      <c r="AEK108" s="233"/>
      <c r="AEL108" s="233"/>
      <c r="AEM108" s="233"/>
      <c r="AEN108" s="233"/>
      <c r="AEO108" s="233"/>
      <c r="AEP108" s="233"/>
      <c r="AEQ108" s="233"/>
      <c r="AER108" s="233"/>
      <c r="AES108" s="233"/>
      <c r="AET108" s="233"/>
      <c r="AEU108" s="233"/>
      <c r="AEV108" s="233"/>
      <c r="AEW108" s="233"/>
      <c r="AEX108" s="233"/>
      <c r="AEY108" s="233"/>
      <c r="AEZ108" s="233"/>
      <c r="AFA108" s="233"/>
      <c r="AFB108" s="233"/>
      <c r="AFC108" s="233"/>
      <c r="AFD108" s="233"/>
      <c r="AFE108" s="233"/>
      <c r="AFF108" s="233"/>
      <c r="AFG108" s="233"/>
      <c r="AFH108" s="233"/>
      <c r="AFI108" s="233"/>
      <c r="AFJ108" s="233"/>
      <c r="AFK108" s="233"/>
      <c r="AFL108" s="233"/>
      <c r="AFM108" s="233"/>
      <c r="AFN108" s="233"/>
      <c r="AFO108" s="233"/>
      <c r="AFP108" s="233"/>
      <c r="AFQ108" s="233"/>
      <c r="AFR108" s="233"/>
      <c r="AFS108" s="233"/>
      <c r="AFT108" s="233"/>
      <c r="AFU108" s="233"/>
      <c r="AFV108" s="233"/>
      <c r="AFW108" s="233"/>
      <c r="AFX108" s="233"/>
      <c r="AFY108" s="233"/>
      <c r="AFZ108" s="233"/>
      <c r="AGA108" s="233"/>
      <c r="AGB108" s="233"/>
      <c r="AGC108" s="233"/>
      <c r="AGD108" s="233"/>
      <c r="AGE108" s="233"/>
      <c r="AGF108" s="233"/>
      <c r="AGG108" s="233"/>
      <c r="AGH108" s="233"/>
      <c r="AGI108" s="233"/>
      <c r="AGJ108" s="233"/>
      <c r="AGK108" s="233"/>
      <c r="AGL108" s="233"/>
      <c r="AGM108" s="233"/>
      <c r="AGN108" s="233"/>
      <c r="AGO108" s="233"/>
      <c r="AGP108" s="233"/>
      <c r="AGQ108" s="233"/>
      <c r="AGR108" s="233"/>
      <c r="AGS108" s="233"/>
      <c r="AGT108" s="233"/>
      <c r="AGU108" s="233"/>
      <c r="AGV108" s="233"/>
      <c r="AGW108" s="233"/>
      <c r="AGX108" s="233"/>
      <c r="AGY108" s="233"/>
      <c r="AGZ108" s="233"/>
      <c r="AHA108" s="233"/>
      <c r="AHB108" s="233"/>
      <c r="AHC108" s="233"/>
      <c r="AHD108" s="233"/>
      <c r="AHE108" s="233"/>
      <c r="AHF108" s="233"/>
      <c r="AHG108" s="233"/>
      <c r="AHH108" s="233"/>
      <c r="AHI108" s="233"/>
      <c r="AHJ108" s="233"/>
      <c r="AHK108" s="233"/>
      <c r="AHL108" s="233"/>
      <c r="AHM108" s="233"/>
      <c r="AHN108" s="233"/>
      <c r="AHO108" s="233"/>
      <c r="AHP108" s="233"/>
      <c r="AHQ108" s="233"/>
      <c r="AHR108" s="233"/>
      <c r="AHS108" s="233"/>
      <c r="AHT108" s="233"/>
      <c r="AHU108" s="233"/>
      <c r="AHV108" s="233"/>
      <c r="AHW108" s="233"/>
      <c r="AHX108" s="233"/>
      <c r="AHY108" s="233"/>
      <c r="AHZ108" s="233"/>
      <c r="AIA108" s="233"/>
      <c r="AIB108" s="233"/>
      <c r="AIC108" s="233"/>
      <c r="AID108" s="233"/>
      <c r="AIE108" s="233"/>
      <c r="AIF108" s="233"/>
      <c r="AIG108" s="233"/>
      <c r="AIH108" s="233"/>
      <c r="AII108" s="233"/>
      <c r="AIJ108" s="233"/>
      <c r="AIK108" s="233"/>
      <c r="AIL108" s="233"/>
      <c r="AIM108" s="233"/>
      <c r="AIN108" s="233"/>
      <c r="AIO108" s="233"/>
      <c r="AIP108" s="233"/>
      <c r="AIQ108" s="233"/>
      <c r="AIR108" s="233"/>
      <c r="AIS108" s="233"/>
      <c r="AIT108" s="233"/>
      <c r="AIU108" s="233"/>
      <c r="AIV108" s="233"/>
      <c r="AIW108" s="233"/>
      <c r="AIX108" s="233"/>
      <c r="AIY108" s="233"/>
      <c r="AIZ108" s="233"/>
      <c r="AJA108" s="233"/>
      <c r="AJB108" s="233"/>
      <c r="AJC108" s="233"/>
      <c r="AJD108" s="233"/>
      <c r="AJE108" s="233"/>
      <c r="AJF108" s="233"/>
      <c r="AJG108" s="233"/>
      <c r="AJH108" s="233"/>
      <c r="AJI108" s="233"/>
      <c r="AJJ108" s="233"/>
      <c r="AJK108" s="233"/>
      <c r="AJL108" s="233"/>
      <c r="AJM108" s="233"/>
      <c r="AJN108" s="233"/>
      <c r="AJO108" s="233"/>
      <c r="AJP108" s="233"/>
      <c r="AJQ108" s="233"/>
      <c r="AJR108" s="233"/>
      <c r="AJS108" s="233"/>
      <c r="AJT108" s="233"/>
      <c r="AJU108" s="233"/>
      <c r="AJV108" s="233"/>
      <c r="AJW108" s="233"/>
      <c r="AJX108" s="233"/>
      <c r="AJY108" s="233"/>
      <c r="AJZ108" s="233"/>
      <c r="AKA108" s="233"/>
      <c r="AKB108" s="233"/>
      <c r="AKC108" s="233"/>
      <c r="AKD108" s="233"/>
      <c r="AKE108" s="233"/>
      <c r="AKF108" s="233"/>
      <c r="AKG108" s="233"/>
      <c r="AKH108" s="233"/>
      <c r="AKI108" s="233"/>
      <c r="AKJ108" s="233"/>
      <c r="AKK108" s="233"/>
      <c r="AKL108" s="233"/>
      <c r="AKM108" s="233"/>
      <c r="AKN108" s="233"/>
      <c r="AKO108" s="233"/>
      <c r="AKP108" s="233"/>
      <c r="AKQ108" s="233"/>
      <c r="AKR108" s="233"/>
      <c r="AKS108" s="233"/>
      <c r="AKT108" s="233"/>
      <c r="AKU108" s="233"/>
      <c r="AKV108" s="233"/>
      <c r="AKW108" s="233"/>
      <c r="AKX108" s="233"/>
      <c r="AKY108" s="233"/>
      <c r="AKZ108" s="233"/>
      <c r="ALA108" s="233"/>
      <c r="ALB108" s="233"/>
      <c r="ALC108" s="233"/>
      <c r="ALD108" s="233"/>
      <c r="ALE108" s="233"/>
      <c r="ALF108" s="233"/>
      <c r="ALG108" s="233"/>
      <c r="ALH108" s="233"/>
      <c r="ALI108" s="233"/>
      <c r="ALJ108" s="233"/>
      <c r="ALK108" s="233"/>
      <c r="ALL108" s="233"/>
      <c r="ALM108" s="233"/>
      <c r="ALN108" s="233"/>
      <c r="ALO108" s="233"/>
      <c r="ALP108" s="233"/>
      <c r="ALQ108" s="233"/>
      <c r="ALR108" s="233"/>
      <c r="ALS108" s="233"/>
      <c r="ALT108" s="233"/>
      <c r="ALU108" s="233"/>
      <c r="ALV108" s="233"/>
      <c r="ALW108" s="233"/>
      <c r="ALX108" s="233"/>
      <c r="ALY108" s="233"/>
      <c r="ALZ108" s="233"/>
      <c r="AMA108" s="233"/>
    </row>
    <row r="109" spans="1:1015" ht="12">
      <c r="A109" s="256">
        <f>A107+1</f>
        <v>16</v>
      </c>
      <c r="B109" s="257" t="s">
        <v>245</v>
      </c>
      <c r="C109" s="258" t="s">
        <v>131</v>
      </c>
      <c r="D109" s="256">
        <v>2</v>
      </c>
      <c r="E109" s="246"/>
      <c r="F109" s="254">
        <f>E109*D109</f>
        <v>0</v>
      </c>
      <c r="G109" s="241"/>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c r="CP109" s="247"/>
      <c r="CQ109" s="247"/>
      <c r="CR109" s="247"/>
      <c r="CS109" s="247"/>
      <c r="CT109" s="247"/>
      <c r="CU109" s="247"/>
      <c r="CV109" s="247"/>
      <c r="CW109" s="247"/>
      <c r="CX109" s="247"/>
      <c r="CY109" s="247"/>
      <c r="CZ109" s="247"/>
      <c r="DA109" s="247"/>
      <c r="DB109" s="247"/>
      <c r="DC109" s="247"/>
      <c r="DD109" s="247"/>
      <c r="DE109" s="247"/>
      <c r="DF109" s="247"/>
      <c r="DG109" s="247"/>
      <c r="DH109" s="247"/>
      <c r="DI109" s="247"/>
      <c r="DJ109" s="247"/>
      <c r="DK109" s="247"/>
      <c r="DL109" s="247"/>
      <c r="DM109" s="247"/>
      <c r="DN109" s="247"/>
      <c r="DO109" s="247"/>
      <c r="DP109" s="247"/>
      <c r="DQ109" s="247"/>
      <c r="DR109" s="247"/>
      <c r="DS109" s="247"/>
      <c r="DT109" s="247"/>
      <c r="DU109" s="247"/>
      <c r="DV109" s="247"/>
      <c r="DW109" s="247"/>
      <c r="DX109" s="247"/>
      <c r="DY109" s="247"/>
      <c r="DZ109" s="247"/>
      <c r="EA109" s="247"/>
      <c r="EB109" s="247"/>
      <c r="EC109" s="247"/>
      <c r="ED109" s="247"/>
      <c r="EE109" s="247"/>
      <c r="EF109" s="247"/>
      <c r="EG109" s="247"/>
      <c r="EH109" s="247"/>
      <c r="EI109" s="247"/>
      <c r="EJ109" s="247"/>
      <c r="EK109" s="247"/>
      <c r="EL109" s="247"/>
      <c r="EM109" s="247"/>
      <c r="EN109" s="247"/>
      <c r="EO109" s="247"/>
      <c r="EP109" s="247"/>
      <c r="EQ109" s="247"/>
      <c r="ER109" s="247"/>
      <c r="ES109" s="247"/>
      <c r="ET109" s="247"/>
      <c r="EU109" s="247"/>
      <c r="EV109" s="247"/>
      <c r="EW109" s="247"/>
      <c r="EX109" s="247"/>
      <c r="EY109" s="247"/>
      <c r="EZ109" s="247"/>
      <c r="FA109" s="247"/>
      <c r="FB109" s="247"/>
      <c r="FC109" s="247"/>
      <c r="FD109" s="247"/>
      <c r="FE109" s="247"/>
      <c r="FF109" s="247"/>
      <c r="FG109" s="247"/>
      <c r="FH109" s="247"/>
      <c r="FI109" s="247"/>
      <c r="FJ109" s="247"/>
      <c r="FK109" s="247"/>
      <c r="FL109" s="247"/>
      <c r="FM109" s="247"/>
      <c r="FN109" s="247"/>
      <c r="FO109" s="247"/>
      <c r="FP109" s="247"/>
      <c r="FQ109" s="247"/>
      <c r="FR109" s="247"/>
      <c r="FS109" s="247"/>
      <c r="FT109" s="247"/>
      <c r="FU109" s="247"/>
      <c r="FV109" s="247"/>
      <c r="FW109" s="247"/>
      <c r="FX109" s="247"/>
      <c r="FY109" s="247"/>
      <c r="FZ109" s="247"/>
      <c r="GA109" s="247"/>
      <c r="GB109" s="247"/>
      <c r="GC109" s="247"/>
      <c r="GD109" s="247"/>
      <c r="GE109" s="247"/>
      <c r="GF109" s="247"/>
      <c r="GG109" s="247"/>
      <c r="GH109" s="247"/>
      <c r="GI109" s="247"/>
      <c r="GJ109" s="247"/>
      <c r="GK109" s="247"/>
      <c r="GL109" s="247"/>
      <c r="GM109" s="247"/>
      <c r="GN109" s="247"/>
      <c r="GO109" s="247"/>
      <c r="GP109" s="247"/>
      <c r="GQ109" s="247"/>
      <c r="GR109" s="247"/>
      <c r="GS109" s="247"/>
      <c r="GT109" s="247"/>
      <c r="GU109" s="247"/>
      <c r="GV109" s="247"/>
      <c r="GW109" s="247"/>
      <c r="GX109" s="247"/>
      <c r="GY109" s="247"/>
      <c r="GZ109" s="247"/>
      <c r="HA109" s="247"/>
      <c r="HB109" s="247"/>
      <c r="HC109" s="247"/>
      <c r="HD109" s="247"/>
      <c r="HE109" s="247"/>
      <c r="HF109" s="247"/>
      <c r="HG109" s="247"/>
      <c r="HH109" s="247"/>
      <c r="HI109" s="247"/>
      <c r="HJ109" s="247"/>
      <c r="HK109" s="247"/>
      <c r="HL109" s="247"/>
      <c r="HM109" s="247"/>
      <c r="HN109" s="247"/>
      <c r="HO109" s="247"/>
      <c r="HP109" s="247"/>
      <c r="HQ109" s="247"/>
      <c r="HR109" s="247"/>
      <c r="HS109" s="247"/>
      <c r="HT109" s="247"/>
      <c r="HU109" s="247"/>
      <c r="HV109" s="247"/>
      <c r="HW109" s="247"/>
      <c r="HX109" s="247"/>
      <c r="HY109" s="247"/>
      <c r="HZ109" s="247"/>
      <c r="IA109" s="247"/>
      <c r="IB109" s="247"/>
      <c r="IC109" s="247"/>
      <c r="ID109" s="247"/>
      <c r="IE109" s="247"/>
      <c r="IF109" s="247"/>
      <c r="IG109" s="247"/>
      <c r="IH109" s="247"/>
      <c r="II109" s="247"/>
      <c r="IJ109" s="247"/>
      <c r="IK109" s="247"/>
      <c r="IL109" s="247"/>
      <c r="IM109" s="247"/>
      <c r="IN109" s="247"/>
      <c r="IO109" s="241"/>
      <c r="IP109" s="241"/>
      <c r="IQ109" s="241"/>
      <c r="IR109" s="241"/>
      <c r="IS109" s="241"/>
      <c r="IT109" s="241"/>
      <c r="IU109" s="241"/>
      <c r="IV109" s="241"/>
      <c r="IW109" s="241"/>
      <c r="IX109" s="241"/>
      <c r="IY109" s="241"/>
      <c r="IZ109" s="241"/>
      <c r="JA109" s="241"/>
      <c r="JB109" s="241"/>
      <c r="JC109" s="241"/>
      <c r="JD109" s="241"/>
      <c r="JE109" s="241"/>
      <c r="JF109" s="241"/>
      <c r="JG109" s="241"/>
      <c r="JH109" s="241"/>
      <c r="JI109" s="241"/>
      <c r="JJ109" s="241"/>
      <c r="JK109" s="241"/>
      <c r="JL109" s="241"/>
      <c r="JM109" s="241"/>
      <c r="JN109" s="241"/>
      <c r="JO109" s="241"/>
      <c r="JP109" s="241"/>
      <c r="JQ109" s="241"/>
      <c r="JR109" s="241"/>
      <c r="JS109" s="241"/>
      <c r="JT109" s="241"/>
      <c r="JU109" s="241"/>
      <c r="JV109" s="241"/>
      <c r="JW109" s="241"/>
      <c r="JX109" s="241"/>
      <c r="JY109" s="241"/>
      <c r="JZ109" s="241"/>
      <c r="KA109" s="241"/>
      <c r="KB109" s="241"/>
      <c r="KC109" s="241"/>
      <c r="KD109" s="241"/>
      <c r="KE109" s="241"/>
      <c r="KF109" s="241"/>
      <c r="KG109" s="241"/>
      <c r="KH109" s="241"/>
      <c r="KI109" s="241"/>
      <c r="KJ109" s="241"/>
      <c r="KK109" s="241"/>
      <c r="KL109" s="241"/>
      <c r="KM109" s="241"/>
      <c r="KN109" s="241"/>
      <c r="KO109" s="241"/>
      <c r="KP109" s="241"/>
      <c r="KQ109" s="241"/>
      <c r="KR109" s="241"/>
      <c r="KS109" s="241"/>
      <c r="KT109" s="241"/>
      <c r="KU109" s="241"/>
      <c r="KV109" s="241"/>
      <c r="KW109" s="241"/>
      <c r="KX109" s="241"/>
      <c r="KY109" s="241"/>
      <c r="KZ109" s="241"/>
      <c r="LA109" s="241"/>
      <c r="LB109" s="241"/>
      <c r="LC109" s="241"/>
      <c r="LD109" s="241"/>
      <c r="LE109" s="241"/>
      <c r="LF109" s="241"/>
      <c r="LG109" s="241"/>
      <c r="LH109" s="241"/>
      <c r="LI109" s="241"/>
      <c r="LJ109" s="241"/>
      <c r="LK109" s="241"/>
      <c r="LL109" s="241"/>
      <c r="LM109" s="241"/>
      <c r="LN109" s="241"/>
      <c r="LO109" s="241"/>
      <c r="LP109" s="241"/>
      <c r="LQ109" s="241"/>
      <c r="LR109" s="241"/>
      <c r="LS109" s="241"/>
      <c r="LT109" s="241"/>
      <c r="LU109" s="241"/>
      <c r="LV109" s="241"/>
      <c r="LW109" s="241"/>
      <c r="LX109" s="241"/>
      <c r="LY109" s="241"/>
      <c r="LZ109" s="241"/>
      <c r="MA109" s="241"/>
      <c r="MB109" s="241"/>
      <c r="MC109" s="241"/>
      <c r="MD109" s="241"/>
      <c r="ME109" s="241"/>
      <c r="MF109" s="241"/>
      <c r="MG109" s="241"/>
      <c r="MH109" s="241"/>
      <c r="MI109" s="241"/>
      <c r="MJ109" s="241"/>
      <c r="MK109" s="241"/>
      <c r="ML109" s="241"/>
      <c r="MM109" s="241"/>
      <c r="MN109" s="241"/>
      <c r="MO109" s="241"/>
      <c r="MP109" s="241"/>
      <c r="MQ109" s="241"/>
      <c r="MR109" s="241"/>
      <c r="MS109" s="241"/>
      <c r="MT109" s="241"/>
      <c r="MU109" s="241"/>
      <c r="MV109" s="241"/>
      <c r="MW109" s="241"/>
      <c r="MX109" s="241"/>
      <c r="MY109" s="241"/>
      <c r="MZ109" s="241"/>
      <c r="NA109" s="241"/>
      <c r="NB109" s="241"/>
      <c r="NC109" s="241"/>
      <c r="ND109" s="241"/>
      <c r="NE109" s="241"/>
      <c r="NF109" s="241"/>
      <c r="NG109" s="241"/>
      <c r="NH109" s="241"/>
      <c r="NI109" s="241"/>
      <c r="NJ109" s="241"/>
      <c r="NK109" s="241"/>
      <c r="NL109" s="241"/>
      <c r="NM109" s="241"/>
      <c r="NN109" s="241"/>
      <c r="NO109" s="241"/>
      <c r="NP109" s="241"/>
      <c r="NQ109" s="241"/>
      <c r="NR109" s="241"/>
      <c r="NS109" s="241"/>
      <c r="NT109" s="241"/>
      <c r="NU109" s="241"/>
      <c r="NV109" s="241"/>
      <c r="NW109" s="241"/>
      <c r="NX109" s="241"/>
      <c r="NY109" s="241"/>
      <c r="NZ109" s="241"/>
      <c r="OA109" s="241"/>
      <c r="OB109" s="241"/>
      <c r="OC109" s="241"/>
      <c r="OD109" s="241"/>
      <c r="OE109" s="241"/>
      <c r="OF109" s="241"/>
      <c r="OG109" s="241"/>
      <c r="OH109" s="241"/>
      <c r="OI109" s="241"/>
      <c r="OJ109" s="241"/>
      <c r="OK109" s="241"/>
      <c r="OL109" s="241"/>
      <c r="OM109" s="241"/>
      <c r="ON109" s="241"/>
      <c r="OO109" s="241"/>
      <c r="OP109" s="241"/>
      <c r="OQ109" s="241"/>
      <c r="OR109" s="241"/>
      <c r="OS109" s="241"/>
      <c r="OT109" s="241"/>
      <c r="OU109" s="241"/>
      <c r="OV109" s="241"/>
      <c r="OW109" s="241"/>
      <c r="OX109" s="241"/>
      <c r="OY109" s="241"/>
      <c r="OZ109" s="241"/>
      <c r="PA109" s="241"/>
      <c r="PB109" s="241"/>
      <c r="PC109" s="241"/>
      <c r="PD109" s="241"/>
      <c r="PE109" s="241"/>
      <c r="PF109" s="241"/>
      <c r="PG109" s="241"/>
      <c r="PH109" s="241"/>
      <c r="PI109" s="241"/>
      <c r="PJ109" s="241"/>
      <c r="PK109" s="241"/>
      <c r="PL109" s="241"/>
      <c r="PM109" s="241"/>
      <c r="PN109" s="241"/>
      <c r="PO109" s="241"/>
      <c r="PP109" s="241"/>
      <c r="PQ109" s="241"/>
      <c r="PR109" s="241"/>
      <c r="PS109" s="241"/>
      <c r="PT109" s="241"/>
      <c r="PU109" s="241"/>
      <c r="PV109" s="241"/>
      <c r="PW109" s="241"/>
      <c r="PX109" s="241"/>
      <c r="PY109" s="241"/>
      <c r="PZ109" s="241"/>
      <c r="QA109" s="241"/>
      <c r="QB109" s="241"/>
      <c r="QC109" s="241"/>
      <c r="QD109" s="241"/>
      <c r="QE109" s="241"/>
      <c r="QF109" s="241"/>
      <c r="QG109" s="241"/>
      <c r="QH109" s="241"/>
      <c r="QI109" s="241"/>
      <c r="QJ109" s="241"/>
      <c r="QK109" s="241"/>
      <c r="QL109" s="241"/>
      <c r="QM109" s="241"/>
      <c r="QN109" s="241"/>
      <c r="QO109" s="241"/>
      <c r="QP109" s="241"/>
      <c r="QQ109" s="241"/>
      <c r="QR109" s="241"/>
      <c r="QS109" s="241"/>
      <c r="QT109" s="241"/>
      <c r="QU109" s="241"/>
      <c r="QV109" s="241"/>
      <c r="QW109" s="241"/>
      <c r="QX109" s="241"/>
      <c r="QY109" s="241"/>
      <c r="QZ109" s="241"/>
      <c r="RA109" s="241"/>
      <c r="RB109" s="241"/>
      <c r="RC109" s="241"/>
      <c r="RD109" s="241"/>
      <c r="RE109" s="241"/>
      <c r="RF109" s="241"/>
      <c r="RG109" s="241"/>
      <c r="RH109" s="241"/>
      <c r="RI109" s="241"/>
      <c r="RJ109" s="241"/>
      <c r="RK109" s="241"/>
      <c r="RL109" s="241"/>
      <c r="RM109" s="241"/>
      <c r="RN109" s="241"/>
      <c r="RO109" s="241"/>
      <c r="RP109" s="241"/>
      <c r="RQ109" s="241"/>
      <c r="RR109" s="241"/>
      <c r="RS109" s="241"/>
      <c r="RT109" s="241"/>
      <c r="RU109" s="241"/>
      <c r="RV109" s="241"/>
      <c r="RW109" s="241"/>
      <c r="RX109" s="241"/>
      <c r="RY109" s="241"/>
      <c r="RZ109" s="241"/>
      <c r="SA109" s="241"/>
      <c r="SB109" s="241"/>
      <c r="SC109" s="241"/>
      <c r="SD109" s="241"/>
      <c r="SE109" s="241"/>
      <c r="SF109" s="241"/>
      <c r="SG109" s="241"/>
      <c r="SH109" s="241"/>
      <c r="SI109" s="241"/>
      <c r="SJ109" s="241"/>
      <c r="SK109" s="241"/>
      <c r="SL109" s="241"/>
      <c r="SM109" s="241"/>
      <c r="SN109" s="241"/>
      <c r="SO109" s="241"/>
      <c r="SP109" s="241"/>
      <c r="SQ109" s="241"/>
      <c r="SR109" s="241"/>
      <c r="SS109" s="241"/>
      <c r="ST109" s="241"/>
      <c r="SU109" s="241"/>
      <c r="SV109" s="241"/>
      <c r="SW109" s="241"/>
      <c r="SX109" s="241"/>
      <c r="SY109" s="241"/>
      <c r="SZ109" s="241"/>
      <c r="TA109" s="241"/>
      <c r="TB109" s="241"/>
      <c r="TC109" s="241"/>
      <c r="TD109" s="241"/>
      <c r="TE109" s="241"/>
      <c r="TF109" s="241"/>
      <c r="TG109" s="241"/>
      <c r="TH109" s="241"/>
      <c r="TI109" s="241"/>
      <c r="TJ109" s="241"/>
      <c r="TK109" s="241"/>
      <c r="TL109" s="241"/>
      <c r="TM109" s="241"/>
      <c r="TN109" s="241"/>
      <c r="TO109" s="241"/>
      <c r="TP109" s="241"/>
      <c r="TQ109" s="241"/>
      <c r="TR109" s="241"/>
      <c r="TS109" s="241"/>
      <c r="TT109" s="241"/>
      <c r="TU109" s="241"/>
      <c r="TV109" s="241"/>
      <c r="TW109" s="241"/>
      <c r="TX109" s="241"/>
      <c r="TY109" s="241"/>
      <c r="TZ109" s="241"/>
      <c r="UA109" s="241"/>
      <c r="UB109" s="241"/>
      <c r="UC109" s="241"/>
      <c r="UD109" s="241"/>
      <c r="UE109" s="241"/>
      <c r="UF109" s="241"/>
      <c r="UG109" s="241"/>
      <c r="UH109" s="241"/>
      <c r="UI109" s="241"/>
      <c r="UJ109" s="241"/>
      <c r="UK109" s="241"/>
      <c r="UL109" s="241"/>
      <c r="UM109" s="241"/>
      <c r="UN109" s="241"/>
      <c r="UO109" s="241"/>
      <c r="UP109" s="241"/>
      <c r="UQ109" s="241"/>
      <c r="UR109" s="241"/>
      <c r="US109" s="241"/>
      <c r="UT109" s="241"/>
      <c r="UU109" s="241"/>
      <c r="UV109" s="241"/>
      <c r="UW109" s="241"/>
      <c r="UX109" s="241"/>
      <c r="UY109" s="241"/>
      <c r="UZ109" s="241"/>
      <c r="VA109" s="241"/>
      <c r="VB109" s="241"/>
      <c r="VC109" s="241"/>
      <c r="VD109" s="241"/>
      <c r="VE109" s="241"/>
      <c r="VF109" s="241"/>
      <c r="VG109" s="241"/>
      <c r="VH109" s="241"/>
      <c r="VI109" s="241"/>
      <c r="VJ109" s="241"/>
      <c r="VK109" s="241"/>
      <c r="VL109" s="241"/>
      <c r="VM109" s="241"/>
      <c r="VN109" s="241"/>
      <c r="VO109" s="241"/>
      <c r="VP109" s="241"/>
      <c r="VQ109" s="241"/>
      <c r="VR109" s="241"/>
      <c r="VS109" s="241"/>
      <c r="VT109" s="241"/>
      <c r="VU109" s="241"/>
      <c r="VV109" s="241"/>
      <c r="VW109" s="241"/>
      <c r="VX109" s="241"/>
      <c r="VY109" s="241"/>
      <c r="VZ109" s="241"/>
      <c r="WA109" s="241"/>
      <c r="WB109" s="241"/>
      <c r="WC109" s="241"/>
      <c r="WD109" s="241"/>
      <c r="WE109" s="241"/>
      <c r="WF109" s="241"/>
      <c r="WG109" s="241"/>
      <c r="WH109" s="241"/>
      <c r="WI109" s="241"/>
      <c r="WJ109" s="241"/>
      <c r="WK109" s="241"/>
      <c r="WL109" s="241"/>
      <c r="WM109" s="241"/>
      <c r="WN109" s="241"/>
      <c r="WO109" s="241"/>
      <c r="WP109" s="241"/>
      <c r="WQ109" s="241"/>
      <c r="WR109" s="241"/>
      <c r="WS109" s="241"/>
      <c r="WT109" s="241"/>
      <c r="WU109" s="241"/>
      <c r="WV109" s="241"/>
      <c r="WW109" s="241"/>
      <c r="WX109" s="241"/>
      <c r="WY109" s="241"/>
      <c r="WZ109" s="241"/>
      <c r="XA109" s="241"/>
      <c r="XB109" s="241"/>
      <c r="XC109" s="241"/>
      <c r="XD109" s="241"/>
      <c r="XE109" s="241"/>
      <c r="XF109" s="241"/>
      <c r="XG109" s="241"/>
      <c r="XH109" s="241"/>
      <c r="XI109" s="241"/>
      <c r="XJ109" s="241"/>
      <c r="XK109" s="241"/>
      <c r="XL109" s="241"/>
      <c r="XM109" s="241"/>
      <c r="XN109" s="241"/>
      <c r="XO109" s="241"/>
      <c r="XP109" s="241"/>
      <c r="XQ109" s="241"/>
      <c r="XR109" s="241"/>
      <c r="XS109" s="241"/>
      <c r="XT109" s="241"/>
      <c r="XU109" s="241"/>
      <c r="XV109" s="241"/>
      <c r="XW109" s="241"/>
      <c r="XX109" s="241"/>
      <c r="XY109" s="241"/>
      <c r="XZ109" s="241"/>
      <c r="YA109" s="241"/>
      <c r="YB109" s="241"/>
      <c r="YC109" s="241"/>
      <c r="YD109" s="241"/>
      <c r="YE109" s="241"/>
      <c r="YF109" s="241"/>
      <c r="YG109" s="241"/>
      <c r="YH109" s="241"/>
      <c r="YI109" s="241"/>
      <c r="YJ109" s="241"/>
      <c r="YK109" s="241"/>
      <c r="YL109" s="241"/>
      <c r="YM109" s="241"/>
      <c r="YN109" s="241"/>
      <c r="YO109" s="241"/>
      <c r="YP109" s="241"/>
      <c r="YQ109" s="241"/>
      <c r="YR109" s="241"/>
      <c r="YS109" s="241"/>
      <c r="YT109" s="241"/>
      <c r="YU109" s="241"/>
      <c r="YV109" s="241"/>
      <c r="YW109" s="241"/>
      <c r="YX109" s="241"/>
      <c r="YY109" s="241"/>
      <c r="YZ109" s="241"/>
      <c r="ZA109" s="241"/>
      <c r="ZB109" s="241"/>
      <c r="ZC109" s="241"/>
      <c r="ZD109" s="241"/>
      <c r="ZE109" s="241"/>
      <c r="ZF109" s="241"/>
      <c r="ZG109" s="241"/>
      <c r="ZH109" s="241"/>
      <c r="ZI109" s="241"/>
      <c r="ZJ109" s="241"/>
      <c r="ZK109" s="241"/>
      <c r="ZL109" s="241"/>
      <c r="ZM109" s="241"/>
      <c r="ZN109" s="241"/>
      <c r="ZO109" s="241"/>
      <c r="ZP109" s="241"/>
      <c r="ZQ109" s="241"/>
      <c r="ZR109" s="241"/>
      <c r="ZS109" s="241"/>
      <c r="ZT109" s="241"/>
      <c r="ZU109" s="241"/>
      <c r="ZV109" s="241"/>
      <c r="ZW109" s="241"/>
      <c r="ZX109" s="241"/>
      <c r="ZY109" s="241"/>
      <c r="ZZ109" s="241"/>
      <c r="AAA109" s="241"/>
      <c r="AAB109" s="241"/>
      <c r="AAC109" s="241"/>
      <c r="AAD109" s="241"/>
      <c r="AAE109" s="241"/>
      <c r="AAF109" s="241"/>
      <c r="AAG109" s="241"/>
      <c r="AAH109" s="241"/>
      <c r="AAI109" s="241"/>
      <c r="AAJ109" s="241"/>
      <c r="AAK109" s="241"/>
      <c r="AAL109" s="241"/>
      <c r="AAM109" s="241"/>
      <c r="AAN109" s="241"/>
      <c r="AAO109" s="241"/>
      <c r="AAP109" s="241"/>
      <c r="AAQ109" s="241"/>
      <c r="AAR109" s="241"/>
      <c r="AAS109" s="241"/>
      <c r="AAT109" s="241"/>
      <c r="AAU109" s="241"/>
      <c r="AAV109" s="241"/>
      <c r="AAW109" s="241"/>
      <c r="AAX109" s="241"/>
      <c r="AAY109" s="241"/>
      <c r="AAZ109" s="241"/>
      <c r="ABA109" s="241"/>
      <c r="ABB109" s="241"/>
      <c r="ABC109" s="241"/>
      <c r="ABD109" s="241"/>
      <c r="ABE109" s="241"/>
      <c r="ABF109" s="241"/>
      <c r="ABG109" s="241"/>
      <c r="ABH109" s="241"/>
      <c r="ABI109" s="241"/>
      <c r="ABJ109" s="241"/>
      <c r="ABK109" s="241"/>
      <c r="ABL109" s="241"/>
      <c r="ABM109" s="241"/>
      <c r="ABN109" s="241"/>
      <c r="ABO109" s="241"/>
      <c r="ABP109" s="241"/>
      <c r="ABQ109" s="241"/>
      <c r="ABR109" s="241"/>
      <c r="ABS109" s="241"/>
      <c r="ABT109" s="241"/>
      <c r="ABU109" s="241"/>
      <c r="ABV109" s="241"/>
      <c r="ABW109" s="241"/>
      <c r="ABX109" s="241"/>
      <c r="ABY109" s="241"/>
      <c r="ABZ109" s="241"/>
      <c r="ACA109" s="241"/>
      <c r="ACB109" s="241"/>
      <c r="ACC109" s="241"/>
      <c r="ACD109" s="241"/>
      <c r="ACE109" s="241"/>
      <c r="ACF109" s="241"/>
      <c r="ACG109" s="241"/>
      <c r="ACH109" s="241"/>
      <c r="ACI109" s="241"/>
      <c r="ACJ109" s="241"/>
      <c r="ACK109" s="241"/>
      <c r="ACL109" s="241"/>
      <c r="ACM109" s="241"/>
      <c r="ACN109" s="241"/>
      <c r="ACO109" s="241"/>
      <c r="ACP109" s="241"/>
      <c r="ACQ109" s="241"/>
      <c r="ACR109" s="241"/>
      <c r="ACS109" s="241"/>
      <c r="ACT109" s="241"/>
      <c r="ACU109" s="241"/>
      <c r="ACV109" s="241"/>
      <c r="ACW109" s="241"/>
      <c r="ACX109" s="241"/>
      <c r="ACY109" s="241"/>
      <c r="ACZ109" s="241"/>
      <c r="ADA109" s="241"/>
      <c r="ADB109" s="241"/>
      <c r="ADC109" s="241"/>
      <c r="ADD109" s="241"/>
      <c r="ADE109" s="241"/>
      <c r="ADF109" s="241"/>
      <c r="ADG109" s="241"/>
      <c r="ADH109" s="241"/>
      <c r="ADI109" s="241"/>
      <c r="ADJ109" s="241"/>
      <c r="ADK109" s="241"/>
      <c r="ADL109" s="241"/>
      <c r="ADM109" s="241"/>
      <c r="ADN109" s="241"/>
      <c r="ADO109" s="241"/>
      <c r="ADP109" s="241"/>
      <c r="ADQ109" s="241"/>
      <c r="ADR109" s="241"/>
      <c r="ADS109" s="241"/>
      <c r="ADT109" s="241"/>
      <c r="ADU109" s="241"/>
      <c r="ADV109" s="241"/>
      <c r="ADW109" s="241"/>
      <c r="ADX109" s="241"/>
      <c r="ADY109" s="241"/>
      <c r="ADZ109" s="241"/>
      <c r="AEA109" s="241"/>
      <c r="AEB109" s="241"/>
      <c r="AEC109" s="241"/>
      <c r="AED109" s="241"/>
      <c r="AEE109" s="241"/>
      <c r="AEF109" s="241"/>
      <c r="AEG109" s="241"/>
      <c r="AEH109" s="241"/>
      <c r="AEI109" s="241"/>
      <c r="AEJ109" s="241"/>
      <c r="AEK109" s="241"/>
      <c r="AEL109" s="241"/>
      <c r="AEM109" s="241"/>
      <c r="AEN109" s="241"/>
      <c r="AEO109" s="241"/>
      <c r="AEP109" s="241"/>
      <c r="AEQ109" s="241"/>
      <c r="AER109" s="241"/>
      <c r="AES109" s="241"/>
      <c r="AET109" s="241"/>
      <c r="AEU109" s="241"/>
      <c r="AEV109" s="241"/>
      <c r="AEW109" s="241"/>
      <c r="AEX109" s="241"/>
      <c r="AEY109" s="241"/>
      <c r="AEZ109" s="241"/>
      <c r="AFA109" s="241"/>
      <c r="AFB109" s="241"/>
      <c r="AFC109" s="241"/>
      <c r="AFD109" s="241"/>
      <c r="AFE109" s="241"/>
      <c r="AFF109" s="241"/>
      <c r="AFG109" s="241"/>
      <c r="AFH109" s="241"/>
      <c r="AFI109" s="241"/>
      <c r="AFJ109" s="241"/>
      <c r="AFK109" s="241"/>
      <c r="AFL109" s="241"/>
      <c r="AFM109" s="241"/>
      <c r="AFN109" s="241"/>
      <c r="AFO109" s="241"/>
      <c r="AFP109" s="241"/>
      <c r="AFQ109" s="241"/>
      <c r="AFR109" s="241"/>
      <c r="AFS109" s="241"/>
      <c r="AFT109" s="241"/>
      <c r="AFU109" s="241"/>
      <c r="AFV109" s="241"/>
      <c r="AFW109" s="241"/>
      <c r="AFX109" s="241"/>
      <c r="AFY109" s="241"/>
      <c r="AFZ109" s="241"/>
      <c r="AGA109" s="241"/>
      <c r="AGB109" s="241"/>
      <c r="AGC109" s="241"/>
      <c r="AGD109" s="241"/>
      <c r="AGE109" s="241"/>
      <c r="AGF109" s="241"/>
      <c r="AGG109" s="241"/>
      <c r="AGH109" s="241"/>
      <c r="AGI109" s="241"/>
      <c r="AGJ109" s="241"/>
      <c r="AGK109" s="241"/>
      <c r="AGL109" s="241"/>
      <c r="AGM109" s="241"/>
      <c r="AGN109" s="241"/>
      <c r="AGO109" s="241"/>
      <c r="AGP109" s="241"/>
      <c r="AGQ109" s="241"/>
      <c r="AGR109" s="241"/>
      <c r="AGS109" s="241"/>
      <c r="AGT109" s="241"/>
      <c r="AGU109" s="241"/>
      <c r="AGV109" s="241"/>
      <c r="AGW109" s="241"/>
      <c r="AGX109" s="241"/>
      <c r="AGY109" s="241"/>
      <c r="AGZ109" s="241"/>
      <c r="AHA109" s="241"/>
      <c r="AHB109" s="241"/>
      <c r="AHC109" s="241"/>
      <c r="AHD109" s="241"/>
      <c r="AHE109" s="241"/>
      <c r="AHF109" s="241"/>
      <c r="AHG109" s="241"/>
      <c r="AHH109" s="241"/>
      <c r="AHI109" s="241"/>
      <c r="AHJ109" s="241"/>
      <c r="AHK109" s="241"/>
      <c r="AHL109" s="241"/>
      <c r="AHM109" s="241"/>
      <c r="AHN109" s="241"/>
      <c r="AHO109" s="241"/>
      <c r="AHP109" s="241"/>
      <c r="AHQ109" s="241"/>
      <c r="AHR109" s="241"/>
      <c r="AHS109" s="241"/>
      <c r="AHT109" s="241"/>
      <c r="AHU109" s="241"/>
      <c r="AHV109" s="241"/>
      <c r="AHW109" s="241"/>
      <c r="AHX109" s="241"/>
      <c r="AHY109" s="241"/>
      <c r="AHZ109" s="241"/>
      <c r="AIA109" s="241"/>
      <c r="AIB109" s="241"/>
      <c r="AIC109" s="241"/>
      <c r="AID109" s="241"/>
      <c r="AIE109" s="241"/>
      <c r="AIF109" s="241"/>
      <c r="AIG109" s="241"/>
      <c r="AIH109" s="241"/>
      <c r="AII109" s="241"/>
      <c r="AIJ109" s="241"/>
      <c r="AIK109" s="241"/>
      <c r="AIL109" s="241"/>
      <c r="AIM109" s="241"/>
      <c r="AIN109" s="241"/>
      <c r="AIO109" s="241"/>
      <c r="AIP109" s="241"/>
      <c r="AIQ109" s="241"/>
      <c r="AIR109" s="241"/>
      <c r="AIS109" s="241"/>
      <c r="AIT109" s="241"/>
      <c r="AIU109" s="241"/>
      <c r="AIV109" s="241"/>
      <c r="AIW109" s="241"/>
      <c r="AIX109" s="241"/>
      <c r="AIY109" s="241"/>
      <c r="AIZ109" s="241"/>
      <c r="AJA109" s="241"/>
      <c r="AJB109" s="241"/>
      <c r="AJC109" s="241"/>
      <c r="AJD109" s="241"/>
      <c r="AJE109" s="241"/>
      <c r="AJF109" s="241"/>
      <c r="AJG109" s="241"/>
      <c r="AJH109" s="241"/>
      <c r="AJI109" s="241"/>
      <c r="AJJ109" s="241"/>
      <c r="AJK109" s="241"/>
      <c r="AJL109" s="241"/>
      <c r="AJM109" s="241"/>
      <c r="AJN109" s="241"/>
      <c r="AJO109" s="241"/>
      <c r="AJP109" s="241"/>
      <c r="AJQ109" s="241"/>
      <c r="AJR109" s="241"/>
      <c r="AJS109" s="241"/>
      <c r="AJT109" s="241"/>
      <c r="AJU109" s="241"/>
      <c r="AJV109" s="241"/>
      <c r="AJW109" s="241"/>
      <c r="AJX109" s="241"/>
      <c r="AJY109" s="241"/>
      <c r="AJZ109" s="241"/>
      <c r="AKA109" s="241"/>
      <c r="AKB109" s="241"/>
      <c r="AKC109" s="241"/>
      <c r="AKD109" s="241"/>
      <c r="AKE109" s="241"/>
      <c r="AKF109" s="241"/>
      <c r="AKG109" s="241"/>
      <c r="AKH109" s="241"/>
      <c r="AKI109" s="241"/>
      <c r="AKJ109" s="241"/>
      <c r="AKK109" s="241"/>
      <c r="AKL109" s="241"/>
      <c r="AKM109" s="241"/>
      <c r="AKN109" s="241"/>
      <c r="AKO109" s="241"/>
      <c r="AKP109" s="241"/>
      <c r="AKQ109" s="241"/>
      <c r="AKR109" s="241"/>
      <c r="AKS109" s="241"/>
      <c r="AKT109" s="241"/>
      <c r="AKU109" s="241"/>
      <c r="AKV109" s="241"/>
      <c r="AKW109" s="241"/>
      <c r="AKX109" s="241"/>
      <c r="AKY109" s="241"/>
      <c r="AKZ109" s="241"/>
      <c r="ALA109" s="241"/>
      <c r="ALB109" s="241"/>
      <c r="ALC109" s="241"/>
      <c r="ALD109" s="241"/>
      <c r="ALE109" s="241"/>
      <c r="ALF109" s="241"/>
      <c r="ALG109" s="241"/>
      <c r="ALH109" s="241"/>
      <c r="ALI109" s="241"/>
      <c r="ALJ109" s="241"/>
      <c r="ALK109" s="241"/>
      <c r="ALL109" s="241"/>
      <c r="ALM109" s="241"/>
      <c r="ALN109" s="241"/>
      <c r="ALO109" s="241"/>
      <c r="ALP109" s="241"/>
      <c r="ALQ109" s="241"/>
      <c r="ALR109" s="241"/>
      <c r="ALS109" s="241"/>
      <c r="ALT109" s="241"/>
      <c r="ALU109" s="241"/>
      <c r="ALV109" s="241"/>
      <c r="ALW109" s="241"/>
      <c r="ALX109" s="241"/>
      <c r="ALY109" s="241"/>
      <c r="ALZ109" s="241"/>
      <c r="AMA109" s="241"/>
    </row>
    <row r="110" spans="1:1015" ht="21.45">
      <c r="A110" s="237"/>
      <c r="B110" s="233" t="s">
        <v>246</v>
      </c>
      <c r="C110" s="233"/>
      <c r="D110" s="233"/>
      <c r="E110" s="249"/>
      <c r="F110" s="255"/>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c r="CF110" s="233"/>
      <c r="CG110" s="233"/>
      <c r="CH110" s="233"/>
      <c r="CI110" s="233"/>
      <c r="CJ110" s="233"/>
      <c r="CK110" s="233"/>
      <c r="CL110" s="233"/>
      <c r="CM110" s="233"/>
      <c r="CN110" s="233"/>
      <c r="CO110" s="233"/>
      <c r="CP110" s="233"/>
      <c r="CQ110" s="233"/>
      <c r="CR110" s="233"/>
      <c r="CS110" s="233"/>
      <c r="CT110" s="233"/>
      <c r="CU110" s="233"/>
      <c r="CV110" s="233"/>
      <c r="CW110" s="233"/>
      <c r="CX110" s="233"/>
      <c r="CY110" s="233"/>
      <c r="CZ110" s="233"/>
      <c r="DA110" s="233"/>
      <c r="DB110" s="233"/>
      <c r="DC110" s="233"/>
      <c r="DD110" s="233"/>
      <c r="DE110" s="233"/>
      <c r="DF110" s="233"/>
      <c r="DG110" s="233"/>
      <c r="DH110" s="233"/>
      <c r="DI110" s="233"/>
      <c r="DJ110" s="233"/>
      <c r="DK110" s="233"/>
      <c r="DL110" s="233"/>
      <c r="DM110" s="233"/>
      <c r="DN110" s="233"/>
      <c r="DO110" s="233"/>
      <c r="DP110" s="233"/>
      <c r="DQ110" s="233"/>
      <c r="DR110" s="233"/>
      <c r="DS110" s="233"/>
      <c r="DT110" s="233"/>
      <c r="DU110" s="233"/>
      <c r="DV110" s="233"/>
      <c r="DW110" s="233"/>
      <c r="DX110" s="233"/>
      <c r="DY110" s="233"/>
      <c r="DZ110" s="233"/>
      <c r="EA110" s="233"/>
      <c r="EB110" s="233"/>
      <c r="EC110" s="233"/>
      <c r="ED110" s="233"/>
      <c r="EE110" s="233"/>
      <c r="EF110" s="233"/>
      <c r="EG110" s="233"/>
      <c r="EH110" s="233"/>
      <c r="EI110" s="233"/>
      <c r="EJ110" s="233"/>
      <c r="EK110" s="233"/>
      <c r="EL110" s="233"/>
      <c r="EM110" s="233"/>
      <c r="EN110" s="233"/>
      <c r="EO110" s="233"/>
      <c r="EP110" s="233"/>
      <c r="EQ110" s="233"/>
      <c r="ER110" s="233"/>
      <c r="ES110" s="233"/>
      <c r="ET110" s="233"/>
      <c r="EU110" s="233"/>
      <c r="EV110" s="233"/>
      <c r="EW110" s="233"/>
      <c r="EX110" s="233"/>
      <c r="EY110" s="233"/>
      <c r="EZ110" s="233"/>
      <c r="FA110" s="233"/>
      <c r="FB110" s="233"/>
      <c r="FC110" s="233"/>
      <c r="FD110" s="233"/>
      <c r="FE110" s="233"/>
      <c r="FF110" s="233"/>
      <c r="FG110" s="233"/>
      <c r="FH110" s="233"/>
      <c r="FI110" s="233"/>
      <c r="FJ110" s="233"/>
      <c r="FK110" s="233"/>
      <c r="FL110" s="233"/>
      <c r="FM110" s="233"/>
      <c r="FN110" s="233"/>
      <c r="FO110" s="233"/>
      <c r="FP110" s="233"/>
      <c r="FQ110" s="233"/>
      <c r="FR110" s="233"/>
      <c r="FS110" s="233"/>
      <c r="FT110" s="233"/>
      <c r="FU110" s="233"/>
      <c r="FV110" s="233"/>
      <c r="FW110" s="233"/>
      <c r="FX110" s="233"/>
      <c r="FY110" s="233"/>
      <c r="FZ110" s="233"/>
      <c r="GA110" s="233"/>
      <c r="GB110" s="233"/>
      <c r="GC110" s="233"/>
      <c r="GD110" s="233"/>
      <c r="GE110" s="233"/>
      <c r="GF110" s="233"/>
      <c r="GG110" s="233"/>
      <c r="GH110" s="233"/>
      <c r="GI110" s="233"/>
      <c r="GJ110" s="233"/>
      <c r="GK110" s="233"/>
      <c r="GL110" s="233"/>
      <c r="GM110" s="233"/>
      <c r="GN110" s="233"/>
      <c r="GO110" s="233"/>
      <c r="GP110" s="233"/>
      <c r="GQ110" s="233"/>
      <c r="GR110" s="233"/>
      <c r="GS110" s="233"/>
      <c r="GT110" s="233"/>
      <c r="GU110" s="233"/>
      <c r="GV110" s="233"/>
      <c r="GW110" s="233"/>
      <c r="GX110" s="233"/>
      <c r="GY110" s="233"/>
      <c r="GZ110" s="233"/>
      <c r="HA110" s="233"/>
      <c r="HB110" s="233"/>
      <c r="HC110" s="233"/>
      <c r="HD110" s="233"/>
      <c r="HE110" s="233"/>
      <c r="HF110" s="233"/>
      <c r="HG110" s="233"/>
      <c r="HH110" s="233"/>
      <c r="HI110" s="233"/>
      <c r="HJ110" s="233"/>
      <c r="HK110" s="233"/>
      <c r="HL110" s="233"/>
      <c r="HM110" s="233"/>
      <c r="HN110" s="233"/>
      <c r="HO110" s="233"/>
      <c r="HP110" s="233"/>
      <c r="HQ110" s="233"/>
      <c r="HR110" s="233"/>
      <c r="HS110" s="233"/>
      <c r="HT110" s="233"/>
      <c r="HU110" s="233"/>
      <c r="HV110" s="233"/>
      <c r="HW110" s="233"/>
      <c r="HX110" s="233"/>
      <c r="HY110" s="233"/>
      <c r="HZ110" s="233"/>
      <c r="IA110" s="233"/>
      <c r="IB110" s="233"/>
      <c r="IC110" s="233"/>
      <c r="ID110" s="233"/>
      <c r="IE110" s="233"/>
      <c r="IF110" s="233"/>
      <c r="IG110" s="233"/>
      <c r="IH110" s="233"/>
      <c r="II110" s="233"/>
      <c r="IJ110" s="233"/>
      <c r="IK110" s="233"/>
      <c r="IL110" s="233"/>
      <c r="IM110" s="233"/>
      <c r="IN110" s="233"/>
      <c r="IO110" s="233"/>
      <c r="IP110" s="233"/>
      <c r="IQ110" s="233"/>
      <c r="IR110" s="233"/>
      <c r="IS110" s="233"/>
      <c r="IT110" s="233"/>
      <c r="IU110" s="233"/>
      <c r="IV110" s="233"/>
      <c r="IW110" s="233"/>
      <c r="IX110" s="233"/>
      <c r="IY110" s="233"/>
      <c r="IZ110" s="233"/>
      <c r="JA110" s="233"/>
      <c r="JB110" s="233"/>
      <c r="JC110" s="233"/>
      <c r="JD110" s="233"/>
      <c r="JE110" s="233"/>
      <c r="JF110" s="233"/>
      <c r="JG110" s="233"/>
      <c r="JH110" s="233"/>
      <c r="JI110" s="233"/>
      <c r="JJ110" s="233"/>
      <c r="JK110" s="233"/>
      <c r="JL110" s="233"/>
      <c r="JM110" s="233"/>
      <c r="JN110" s="233"/>
      <c r="JO110" s="233"/>
      <c r="JP110" s="233"/>
      <c r="JQ110" s="233"/>
      <c r="JR110" s="233"/>
      <c r="JS110" s="233"/>
      <c r="JT110" s="233"/>
      <c r="JU110" s="233"/>
      <c r="JV110" s="233"/>
      <c r="JW110" s="233"/>
      <c r="JX110" s="233"/>
      <c r="JY110" s="233"/>
      <c r="JZ110" s="233"/>
      <c r="KA110" s="233"/>
      <c r="KB110" s="233"/>
      <c r="KC110" s="233"/>
      <c r="KD110" s="233"/>
      <c r="KE110" s="233"/>
      <c r="KF110" s="233"/>
      <c r="KG110" s="233"/>
      <c r="KH110" s="233"/>
      <c r="KI110" s="233"/>
      <c r="KJ110" s="233"/>
      <c r="KK110" s="233"/>
      <c r="KL110" s="233"/>
      <c r="KM110" s="233"/>
      <c r="KN110" s="233"/>
      <c r="KO110" s="233"/>
      <c r="KP110" s="233"/>
      <c r="KQ110" s="233"/>
      <c r="KR110" s="233"/>
      <c r="KS110" s="233"/>
      <c r="KT110" s="233"/>
      <c r="KU110" s="233"/>
      <c r="KV110" s="233"/>
      <c r="KW110" s="233"/>
      <c r="KX110" s="233"/>
      <c r="KY110" s="233"/>
      <c r="KZ110" s="233"/>
      <c r="LA110" s="233"/>
      <c r="LB110" s="233"/>
      <c r="LC110" s="233"/>
      <c r="LD110" s="233"/>
      <c r="LE110" s="233"/>
      <c r="LF110" s="233"/>
      <c r="LG110" s="233"/>
      <c r="LH110" s="233"/>
      <c r="LI110" s="233"/>
      <c r="LJ110" s="233"/>
      <c r="LK110" s="233"/>
      <c r="LL110" s="233"/>
      <c r="LM110" s="233"/>
      <c r="LN110" s="233"/>
      <c r="LO110" s="233"/>
      <c r="LP110" s="233"/>
      <c r="LQ110" s="233"/>
      <c r="LR110" s="233"/>
      <c r="LS110" s="233"/>
      <c r="LT110" s="233"/>
      <c r="LU110" s="233"/>
      <c r="LV110" s="233"/>
      <c r="LW110" s="233"/>
      <c r="LX110" s="233"/>
      <c r="LY110" s="233"/>
      <c r="LZ110" s="233"/>
      <c r="MA110" s="233"/>
      <c r="MB110" s="233"/>
      <c r="MC110" s="233"/>
      <c r="MD110" s="233"/>
      <c r="ME110" s="233"/>
      <c r="MF110" s="233"/>
      <c r="MG110" s="233"/>
      <c r="MH110" s="233"/>
      <c r="MI110" s="233"/>
      <c r="MJ110" s="233"/>
      <c r="MK110" s="233"/>
      <c r="ML110" s="233"/>
      <c r="MM110" s="233"/>
      <c r="MN110" s="233"/>
      <c r="MO110" s="233"/>
      <c r="MP110" s="233"/>
      <c r="MQ110" s="233"/>
      <c r="MR110" s="233"/>
      <c r="MS110" s="233"/>
      <c r="MT110" s="233"/>
      <c r="MU110" s="233"/>
      <c r="MV110" s="233"/>
      <c r="MW110" s="233"/>
      <c r="MX110" s="233"/>
      <c r="MY110" s="233"/>
      <c r="MZ110" s="233"/>
      <c r="NA110" s="233"/>
      <c r="NB110" s="233"/>
      <c r="NC110" s="233"/>
      <c r="ND110" s="233"/>
      <c r="NE110" s="233"/>
      <c r="NF110" s="233"/>
      <c r="NG110" s="233"/>
      <c r="NH110" s="233"/>
      <c r="NI110" s="233"/>
      <c r="NJ110" s="233"/>
      <c r="NK110" s="233"/>
      <c r="NL110" s="233"/>
      <c r="NM110" s="233"/>
      <c r="NN110" s="233"/>
      <c r="NO110" s="233"/>
      <c r="NP110" s="233"/>
      <c r="NQ110" s="233"/>
      <c r="NR110" s="233"/>
      <c r="NS110" s="233"/>
      <c r="NT110" s="233"/>
      <c r="NU110" s="233"/>
      <c r="NV110" s="233"/>
      <c r="NW110" s="233"/>
      <c r="NX110" s="233"/>
      <c r="NY110" s="233"/>
      <c r="NZ110" s="233"/>
      <c r="OA110" s="233"/>
      <c r="OB110" s="233"/>
      <c r="OC110" s="233"/>
      <c r="OD110" s="233"/>
      <c r="OE110" s="233"/>
      <c r="OF110" s="233"/>
      <c r="OG110" s="233"/>
      <c r="OH110" s="233"/>
      <c r="OI110" s="233"/>
      <c r="OJ110" s="233"/>
      <c r="OK110" s="233"/>
      <c r="OL110" s="233"/>
      <c r="OM110" s="233"/>
      <c r="ON110" s="233"/>
      <c r="OO110" s="233"/>
      <c r="OP110" s="233"/>
      <c r="OQ110" s="233"/>
      <c r="OR110" s="233"/>
      <c r="OS110" s="233"/>
      <c r="OT110" s="233"/>
      <c r="OU110" s="233"/>
      <c r="OV110" s="233"/>
      <c r="OW110" s="233"/>
      <c r="OX110" s="233"/>
      <c r="OY110" s="233"/>
      <c r="OZ110" s="233"/>
      <c r="PA110" s="233"/>
      <c r="PB110" s="233"/>
      <c r="PC110" s="233"/>
      <c r="PD110" s="233"/>
      <c r="PE110" s="233"/>
      <c r="PF110" s="233"/>
      <c r="PG110" s="233"/>
      <c r="PH110" s="233"/>
      <c r="PI110" s="233"/>
      <c r="PJ110" s="233"/>
      <c r="PK110" s="233"/>
      <c r="PL110" s="233"/>
      <c r="PM110" s="233"/>
      <c r="PN110" s="233"/>
      <c r="PO110" s="233"/>
      <c r="PP110" s="233"/>
      <c r="PQ110" s="233"/>
      <c r="PR110" s="233"/>
      <c r="PS110" s="233"/>
      <c r="PT110" s="233"/>
      <c r="PU110" s="233"/>
      <c r="PV110" s="233"/>
      <c r="PW110" s="233"/>
      <c r="PX110" s="233"/>
      <c r="PY110" s="233"/>
      <c r="PZ110" s="233"/>
      <c r="QA110" s="233"/>
      <c r="QB110" s="233"/>
      <c r="QC110" s="233"/>
      <c r="QD110" s="233"/>
      <c r="QE110" s="233"/>
      <c r="QF110" s="233"/>
      <c r="QG110" s="233"/>
      <c r="QH110" s="233"/>
      <c r="QI110" s="233"/>
      <c r="QJ110" s="233"/>
      <c r="QK110" s="233"/>
      <c r="QL110" s="233"/>
      <c r="QM110" s="233"/>
      <c r="QN110" s="233"/>
      <c r="QO110" s="233"/>
      <c r="QP110" s="233"/>
      <c r="QQ110" s="233"/>
      <c r="QR110" s="233"/>
      <c r="QS110" s="233"/>
      <c r="QT110" s="233"/>
      <c r="QU110" s="233"/>
      <c r="QV110" s="233"/>
      <c r="QW110" s="233"/>
      <c r="QX110" s="233"/>
      <c r="QY110" s="233"/>
      <c r="QZ110" s="233"/>
      <c r="RA110" s="233"/>
      <c r="RB110" s="233"/>
      <c r="RC110" s="233"/>
      <c r="RD110" s="233"/>
      <c r="RE110" s="233"/>
      <c r="RF110" s="233"/>
      <c r="RG110" s="233"/>
      <c r="RH110" s="233"/>
      <c r="RI110" s="233"/>
      <c r="RJ110" s="233"/>
      <c r="RK110" s="233"/>
      <c r="RL110" s="233"/>
      <c r="RM110" s="233"/>
      <c r="RN110" s="233"/>
      <c r="RO110" s="233"/>
      <c r="RP110" s="233"/>
      <c r="RQ110" s="233"/>
      <c r="RR110" s="233"/>
      <c r="RS110" s="233"/>
      <c r="RT110" s="233"/>
      <c r="RU110" s="233"/>
      <c r="RV110" s="233"/>
      <c r="RW110" s="233"/>
      <c r="RX110" s="233"/>
      <c r="RY110" s="233"/>
      <c r="RZ110" s="233"/>
      <c r="SA110" s="233"/>
      <c r="SB110" s="233"/>
      <c r="SC110" s="233"/>
      <c r="SD110" s="233"/>
      <c r="SE110" s="233"/>
      <c r="SF110" s="233"/>
      <c r="SG110" s="233"/>
      <c r="SH110" s="233"/>
      <c r="SI110" s="233"/>
      <c r="SJ110" s="233"/>
      <c r="SK110" s="233"/>
      <c r="SL110" s="233"/>
      <c r="SM110" s="233"/>
      <c r="SN110" s="233"/>
      <c r="SO110" s="233"/>
      <c r="SP110" s="233"/>
      <c r="SQ110" s="233"/>
      <c r="SR110" s="233"/>
      <c r="SS110" s="233"/>
      <c r="ST110" s="233"/>
      <c r="SU110" s="233"/>
      <c r="SV110" s="233"/>
      <c r="SW110" s="233"/>
      <c r="SX110" s="233"/>
      <c r="SY110" s="233"/>
      <c r="SZ110" s="233"/>
      <c r="TA110" s="233"/>
      <c r="TB110" s="233"/>
      <c r="TC110" s="233"/>
      <c r="TD110" s="233"/>
      <c r="TE110" s="233"/>
      <c r="TF110" s="233"/>
      <c r="TG110" s="233"/>
      <c r="TH110" s="233"/>
      <c r="TI110" s="233"/>
      <c r="TJ110" s="233"/>
      <c r="TK110" s="233"/>
      <c r="TL110" s="233"/>
      <c r="TM110" s="233"/>
      <c r="TN110" s="233"/>
      <c r="TO110" s="233"/>
      <c r="TP110" s="233"/>
      <c r="TQ110" s="233"/>
      <c r="TR110" s="233"/>
      <c r="TS110" s="233"/>
      <c r="TT110" s="233"/>
      <c r="TU110" s="233"/>
      <c r="TV110" s="233"/>
      <c r="TW110" s="233"/>
      <c r="TX110" s="233"/>
      <c r="TY110" s="233"/>
      <c r="TZ110" s="233"/>
      <c r="UA110" s="233"/>
      <c r="UB110" s="233"/>
      <c r="UC110" s="233"/>
      <c r="UD110" s="233"/>
      <c r="UE110" s="233"/>
      <c r="UF110" s="233"/>
      <c r="UG110" s="233"/>
      <c r="UH110" s="233"/>
      <c r="UI110" s="233"/>
      <c r="UJ110" s="233"/>
      <c r="UK110" s="233"/>
      <c r="UL110" s="233"/>
      <c r="UM110" s="233"/>
      <c r="UN110" s="233"/>
      <c r="UO110" s="233"/>
      <c r="UP110" s="233"/>
      <c r="UQ110" s="233"/>
      <c r="UR110" s="233"/>
      <c r="US110" s="233"/>
      <c r="UT110" s="233"/>
      <c r="UU110" s="233"/>
      <c r="UV110" s="233"/>
      <c r="UW110" s="233"/>
      <c r="UX110" s="233"/>
      <c r="UY110" s="233"/>
      <c r="UZ110" s="233"/>
      <c r="VA110" s="233"/>
      <c r="VB110" s="233"/>
      <c r="VC110" s="233"/>
      <c r="VD110" s="233"/>
      <c r="VE110" s="233"/>
      <c r="VF110" s="233"/>
      <c r="VG110" s="233"/>
      <c r="VH110" s="233"/>
      <c r="VI110" s="233"/>
      <c r="VJ110" s="233"/>
      <c r="VK110" s="233"/>
      <c r="VL110" s="233"/>
      <c r="VM110" s="233"/>
      <c r="VN110" s="233"/>
      <c r="VO110" s="233"/>
      <c r="VP110" s="233"/>
      <c r="VQ110" s="233"/>
      <c r="VR110" s="233"/>
      <c r="VS110" s="233"/>
      <c r="VT110" s="233"/>
      <c r="VU110" s="233"/>
      <c r="VV110" s="233"/>
      <c r="VW110" s="233"/>
      <c r="VX110" s="233"/>
      <c r="VY110" s="233"/>
      <c r="VZ110" s="233"/>
      <c r="WA110" s="233"/>
      <c r="WB110" s="233"/>
      <c r="WC110" s="233"/>
      <c r="WD110" s="233"/>
      <c r="WE110" s="233"/>
      <c r="WF110" s="233"/>
      <c r="WG110" s="233"/>
      <c r="WH110" s="233"/>
      <c r="WI110" s="233"/>
      <c r="WJ110" s="233"/>
      <c r="WK110" s="233"/>
      <c r="WL110" s="233"/>
      <c r="WM110" s="233"/>
      <c r="WN110" s="233"/>
      <c r="WO110" s="233"/>
      <c r="WP110" s="233"/>
      <c r="WQ110" s="233"/>
      <c r="WR110" s="233"/>
      <c r="WS110" s="233"/>
      <c r="WT110" s="233"/>
      <c r="WU110" s="233"/>
      <c r="WV110" s="233"/>
      <c r="WW110" s="233"/>
      <c r="WX110" s="233"/>
      <c r="WY110" s="233"/>
      <c r="WZ110" s="233"/>
      <c r="XA110" s="233"/>
      <c r="XB110" s="233"/>
      <c r="XC110" s="233"/>
      <c r="XD110" s="233"/>
      <c r="XE110" s="233"/>
      <c r="XF110" s="233"/>
      <c r="XG110" s="233"/>
      <c r="XH110" s="233"/>
      <c r="XI110" s="233"/>
      <c r="XJ110" s="233"/>
      <c r="XK110" s="233"/>
      <c r="XL110" s="233"/>
      <c r="XM110" s="233"/>
      <c r="XN110" s="233"/>
      <c r="XO110" s="233"/>
      <c r="XP110" s="233"/>
      <c r="XQ110" s="233"/>
      <c r="XR110" s="233"/>
      <c r="XS110" s="233"/>
      <c r="XT110" s="233"/>
      <c r="XU110" s="233"/>
      <c r="XV110" s="233"/>
      <c r="XW110" s="233"/>
      <c r="XX110" s="233"/>
      <c r="XY110" s="233"/>
      <c r="XZ110" s="233"/>
      <c r="YA110" s="233"/>
      <c r="YB110" s="233"/>
      <c r="YC110" s="233"/>
      <c r="YD110" s="233"/>
      <c r="YE110" s="233"/>
      <c r="YF110" s="233"/>
      <c r="YG110" s="233"/>
      <c r="YH110" s="233"/>
      <c r="YI110" s="233"/>
      <c r="YJ110" s="233"/>
      <c r="YK110" s="233"/>
      <c r="YL110" s="233"/>
      <c r="YM110" s="233"/>
      <c r="YN110" s="233"/>
      <c r="YO110" s="233"/>
      <c r="YP110" s="233"/>
      <c r="YQ110" s="233"/>
      <c r="YR110" s="233"/>
      <c r="YS110" s="233"/>
      <c r="YT110" s="233"/>
      <c r="YU110" s="233"/>
      <c r="YV110" s="233"/>
      <c r="YW110" s="233"/>
      <c r="YX110" s="233"/>
      <c r="YY110" s="233"/>
      <c r="YZ110" s="233"/>
      <c r="ZA110" s="233"/>
      <c r="ZB110" s="233"/>
      <c r="ZC110" s="233"/>
      <c r="ZD110" s="233"/>
      <c r="ZE110" s="233"/>
      <c r="ZF110" s="233"/>
      <c r="ZG110" s="233"/>
      <c r="ZH110" s="233"/>
      <c r="ZI110" s="233"/>
      <c r="ZJ110" s="233"/>
      <c r="ZK110" s="233"/>
      <c r="ZL110" s="233"/>
      <c r="ZM110" s="233"/>
      <c r="ZN110" s="233"/>
      <c r="ZO110" s="233"/>
      <c r="ZP110" s="233"/>
      <c r="ZQ110" s="233"/>
      <c r="ZR110" s="233"/>
      <c r="ZS110" s="233"/>
      <c r="ZT110" s="233"/>
      <c r="ZU110" s="233"/>
      <c r="ZV110" s="233"/>
      <c r="ZW110" s="233"/>
      <c r="ZX110" s="233"/>
      <c r="ZY110" s="233"/>
      <c r="ZZ110" s="233"/>
      <c r="AAA110" s="233"/>
      <c r="AAB110" s="233"/>
      <c r="AAC110" s="233"/>
      <c r="AAD110" s="233"/>
      <c r="AAE110" s="233"/>
      <c r="AAF110" s="233"/>
      <c r="AAG110" s="233"/>
      <c r="AAH110" s="233"/>
      <c r="AAI110" s="233"/>
      <c r="AAJ110" s="233"/>
      <c r="AAK110" s="233"/>
      <c r="AAL110" s="233"/>
      <c r="AAM110" s="233"/>
      <c r="AAN110" s="233"/>
      <c r="AAO110" s="233"/>
      <c r="AAP110" s="233"/>
      <c r="AAQ110" s="233"/>
      <c r="AAR110" s="233"/>
      <c r="AAS110" s="233"/>
      <c r="AAT110" s="233"/>
      <c r="AAU110" s="233"/>
      <c r="AAV110" s="233"/>
      <c r="AAW110" s="233"/>
      <c r="AAX110" s="233"/>
      <c r="AAY110" s="233"/>
      <c r="AAZ110" s="233"/>
      <c r="ABA110" s="233"/>
      <c r="ABB110" s="233"/>
      <c r="ABC110" s="233"/>
      <c r="ABD110" s="233"/>
      <c r="ABE110" s="233"/>
      <c r="ABF110" s="233"/>
      <c r="ABG110" s="233"/>
      <c r="ABH110" s="233"/>
      <c r="ABI110" s="233"/>
      <c r="ABJ110" s="233"/>
      <c r="ABK110" s="233"/>
      <c r="ABL110" s="233"/>
      <c r="ABM110" s="233"/>
      <c r="ABN110" s="233"/>
      <c r="ABO110" s="233"/>
      <c r="ABP110" s="233"/>
      <c r="ABQ110" s="233"/>
      <c r="ABR110" s="233"/>
      <c r="ABS110" s="233"/>
      <c r="ABT110" s="233"/>
      <c r="ABU110" s="233"/>
      <c r="ABV110" s="233"/>
      <c r="ABW110" s="233"/>
      <c r="ABX110" s="233"/>
      <c r="ABY110" s="233"/>
      <c r="ABZ110" s="233"/>
      <c r="ACA110" s="233"/>
      <c r="ACB110" s="233"/>
      <c r="ACC110" s="233"/>
      <c r="ACD110" s="233"/>
      <c r="ACE110" s="233"/>
      <c r="ACF110" s="233"/>
      <c r="ACG110" s="233"/>
      <c r="ACH110" s="233"/>
      <c r="ACI110" s="233"/>
      <c r="ACJ110" s="233"/>
      <c r="ACK110" s="233"/>
      <c r="ACL110" s="233"/>
      <c r="ACM110" s="233"/>
      <c r="ACN110" s="233"/>
      <c r="ACO110" s="233"/>
      <c r="ACP110" s="233"/>
      <c r="ACQ110" s="233"/>
      <c r="ACR110" s="233"/>
      <c r="ACS110" s="233"/>
      <c r="ACT110" s="233"/>
      <c r="ACU110" s="233"/>
      <c r="ACV110" s="233"/>
      <c r="ACW110" s="233"/>
      <c r="ACX110" s="233"/>
      <c r="ACY110" s="233"/>
      <c r="ACZ110" s="233"/>
      <c r="ADA110" s="233"/>
      <c r="ADB110" s="233"/>
      <c r="ADC110" s="233"/>
      <c r="ADD110" s="233"/>
      <c r="ADE110" s="233"/>
      <c r="ADF110" s="233"/>
      <c r="ADG110" s="233"/>
      <c r="ADH110" s="233"/>
      <c r="ADI110" s="233"/>
      <c r="ADJ110" s="233"/>
      <c r="ADK110" s="233"/>
      <c r="ADL110" s="233"/>
      <c r="ADM110" s="233"/>
      <c r="ADN110" s="233"/>
      <c r="ADO110" s="233"/>
      <c r="ADP110" s="233"/>
      <c r="ADQ110" s="233"/>
      <c r="ADR110" s="233"/>
      <c r="ADS110" s="233"/>
      <c r="ADT110" s="233"/>
      <c r="ADU110" s="233"/>
      <c r="ADV110" s="233"/>
      <c r="ADW110" s="233"/>
      <c r="ADX110" s="233"/>
      <c r="ADY110" s="233"/>
      <c r="ADZ110" s="233"/>
      <c r="AEA110" s="233"/>
      <c r="AEB110" s="233"/>
      <c r="AEC110" s="233"/>
      <c r="AED110" s="233"/>
      <c r="AEE110" s="233"/>
      <c r="AEF110" s="233"/>
      <c r="AEG110" s="233"/>
      <c r="AEH110" s="233"/>
      <c r="AEI110" s="233"/>
      <c r="AEJ110" s="233"/>
      <c r="AEK110" s="233"/>
      <c r="AEL110" s="233"/>
      <c r="AEM110" s="233"/>
      <c r="AEN110" s="233"/>
      <c r="AEO110" s="233"/>
      <c r="AEP110" s="233"/>
      <c r="AEQ110" s="233"/>
      <c r="AER110" s="233"/>
      <c r="AES110" s="233"/>
      <c r="AET110" s="233"/>
      <c r="AEU110" s="233"/>
      <c r="AEV110" s="233"/>
      <c r="AEW110" s="233"/>
      <c r="AEX110" s="233"/>
      <c r="AEY110" s="233"/>
      <c r="AEZ110" s="233"/>
      <c r="AFA110" s="233"/>
      <c r="AFB110" s="233"/>
      <c r="AFC110" s="233"/>
      <c r="AFD110" s="233"/>
      <c r="AFE110" s="233"/>
      <c r="AFF110" s="233"/>
      <c r="AFG110" s="233"/>
      <c r="AFH110" s="233"/>
      <c r="AFI110" s="233"/>
      <c r="AFJ110" s="233"/>
      <c r="AFK110" s="233"/>
      <c r="AFL110" s="233"/>
      <c r="AFM110" s="233"/>
      <c r="AFN110" s="233"/>
      <c r="AFO110" s="233"/>
      <c r="AFP110" s="233"/>
      <c r="AFQ110" s="233"/>
      <c r="AFR110" s="233"/>
      <c r="AFS110" s="233"/>
      <c r="AFT110" s="233"/>
      <c r="AFU110" s="233"/>
      <c r="AFV110" s="233"/>
      <c r="AFW110" s="233"/>
      <c r="AFX110" s="233"/>
      <c r="AFY110" s="233"/>
      <c r="AFZ110" s="233"/>
      <c r="AGA110" s="233"/>
      <c r="AGB110" s="233"/>
      <c r="AGC110" s="233"/>
      <c r="AGD110" s="233"/>
      <c r="AGE110" s="233"/>
      <c r="AGF110" s="233"/>
      <c r="AGG110" s="233"/>
      <c r="AGH110" s="233"/>
      <c r="AGI110" s="233"/>
      <c r="AGJ110" s="233"/>
      <c r="AGK110" s="233"/>
      <c r="AGL110" s="233"/>
      <c r="AGM110" s="233"/>
      <c r="AGN110" s="233"/>
      <c r="AGO110" s="233"/>
      <c r="AGP110" s="233"/>
      <c r="AGQ110" s="233"/>
      <c r="AGR110" s="233"/>
      <c r="AGS110" s="233"/>
      <c r="AGT110" s="233"/>
      <c r="AGU110" s="233"/>
      <c r="AGV110" s="233"/>
      <c r="AGW110" s="233"/>
      <c r="AGX110" s="233"/>
      <c r="AGY110" s="233"/>
      <c r="AGZ110" s="233"/>
      <c r="AHA110" s="233"/>
      <c r="AHB110" s="233"/>
      <c r="AHC110" s="233"/>
      <c r="AHD110" s="233"/>
      <c r="AHE110" s="233"/>
      <c r="AHF110" s="233"/>
      <c r="AHG110" s="233"/>
      <c r="AHH110" s="233"/>
      <c r="AHI110" s="233"/>
      <c r="AHJ110" s="233"/>
      <c r="AHK110" s="233"/>
      <c r="AHL110" s="233"/>
      <c r="AHM110" s="233"/>
      <c r="AHN110" s="233"/>
      <c r="AHO110" s="233"/>
      <c r="AHP110" s="233"/>
      <c r="AHQ110" s="233"/>
      <c r="AHR110" s="233"/>
      <c r="AHS110" s="233"/>
      <c r="AHT110" s="233"/>
      <c r="AHU110" s="233"/>
      <c r="AHV110" s="233"/>
      <c r="AHW110" s="233"/>
      <c r="AHX110" s="233"/>
      <c r="AHY110" s="233"/>
      <c r="AHZ110" s="233"/>
      <c r="AIA110" s="233"/>
      <c r="AIB110" s="233"/>
      <c r="AIC110" s="233"/>
      <c r="AID110" s="233"/>
      <c r="AIE110" s="233"/>
      <c r="AIF110" s="233"/>
      <c r="AIG110" s="233"/>
      <c r="AIH110" s="233"/>
      <c r="AII110" s="233"/>
      <c r="AIJ110" s="233"/>
      <c r="AIK110" s="233"/>
      <c r="AIL110" s="233"/>
      <c r="AIM110" s="233"/>
      <c r="AIN110" s="233"/>
      <c r="AIO110" s="233"/>
      <c r="AIP110" s="233"/>
      <c r="AIQ110" s="233"/>
      <c r="AIR110" s="233"/>
      <c r="AIS110" s="233"/>
      <c r="AIT110" s="233"/>
      <c r="AIU110" s="233"/>
      <c r="AIV110" s="233"/>
      <c r="AIW110" s="233"/>
      <c r="AIX110" s="233"/>
      <c r="AIY110" s="233"/>
      <c r="AIZ110" s="233"/>
      <c r="AJA110" s="233"/>
      <c r="AJB110" s="233"/>
      <c r="AJC110" s="233"/>
      <c r="AJD110" s="233"/>
      <c r="AJE110" s="233"/>
      <c r="AJF110" s="233"/>
      <c r="AJG110" s="233"/>
      <c r="AJH110" s="233"/>
      <c r="AJI110" s="233"/>
      <c r="AJJ110" s="233"/>
      <c r="AJK110" s="233"/>
      <c r="AJL110" s="233"/>
      <c r="AJM110" s="233"/>
      <c r="AJN110" s="233"/>
      <c r="AJO110" s="233"/>
      <c r="AJP110" s="233"/>
      <c r="AJQ110" s="233"/>
      <c r="AJR110" s="233"/>
      <c r="AJS110" s="233"/>
      <c r="AJT110" s="233"/>
      <c r="AJU110" s="233"/>
      <c r="AJV110" s="233"/>
      <c r="AJW110" s="233"/>
      <c r="AJX110" s="233"/>
      <c r="AJY110" s="233"/>
      <c r="AJZ110" s="233"/>
      <c r="AKA110" s="233"/>
      <c r="AKB110" s="233"/>
      <c r="AKC110" s="233"/>
      <c r="AKD110" s="233"/>
      <c r="AKE110" s="233"/>
      <c r="AKF110" s="233"/>
      <c r="AKG110" s="233"/>
      <c r="AKH110" s="233"/>
      <c r="AKI110" s="233"/>
      <c r="AKJ110" s="233"/>
      <c r="AKK110" s="233"/>
      <c r="AKL110" s="233"/>
      <c r="AKM110" s="233"/>
      <c r="AKN110" s="233"/>
      <c r="AKO110" s="233"/>
      <c r="AKP110" s="233"/>
      <c r="AKQ110" s="233"/>
      <c r="AKR110" s="233"/>
      <c r="AKS110" s="233"/>
      <c r="AKT110" s="233"/>
      <c r="AKU110" s="233"/>
      <c r="AKV110" s="233"/>
      <c r="AKW110" s="233"/>
      <c r="AKX110" s="233"/>
      <c r="AKY110" s="233"/>
      <c r="AKZ110" s="233"/>
      <c r="ALA110" s="233"/>
      <c r="ALB110" s="233"/>
      <c r="ALC110" s="233"/>
      <c r="ALD110" s="233"/>
      <c r="ALE110" s="233"/>
      <c r="ALF110" s="233"/>
      <c r="ALG110" s="233"/>
      <c r="ALH110" s="233"/>
      <c r="ALI110" s="233"/>
      <c r="ALJ110" s="233"/>
      <c r="ALK110" s="233"/>
      <c r="ALL110" s="233"/>
      <c r="ALM110" s="233"/>
      <c r="ALN110" s="233"/>
      <c r="ALO110" s="233"/>
      <c r="ALP110" s="233"/>
      <c r="ALQ110" s="233"/>
      <c r="ALR110" s="233"/>
      <c r="ALS110" s="233"/>
      <c r="ALT110" s="233"/>
      <c r="ALU110" s="233"/>
      <c r="ALV110" s="233"/>
      <c r="ALW110" s="233"/>
      <c r="ALX110" s="233"/>
      <c r="ALY110" s="233"/>
      <c r="ALZ110" s="233"/>
      <c r="AMA110" s="233"/>
    </row>
    <row r="111" spans="1:1015" s="274" customFormat="1" ht="12">
      <c r="A111" s="256">
        <f>A109+1</f>
        <v>17</v>
      </c>
      <c r="B111" s="265" t="s">
        <v>247</v>
      </c>
      <c r="C111" s="258" t="s">
        <v>131</v>
      </c>
      <c r="D111" s="256">
        <v>8</v>
      </c>
      <c r="E111" s="246"/>
      <c r="F111" s="254">
        <f>E111*D111</f>
        <v>0</v>
      </c>
    </row>
    <row r="112" spans="1:1015" ht="21.45">
      <c r="A112" s="237"/>
      <c r="B112" s="261" t="s">
        <v>248</v>
      </c>
      <c r="C112" s="261"/>
      <c r="D112" s="261"/>
      <c r="E112" s="249"/>
      <c r="F112" s="262"/>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c r="CY112" s="233"/>
      <c r="CZ112" s="233"/>
      <c r="DA112" s="233"/>
      <c r="DB112" s="233"/>
      <c r="DC112" s="233"/>
      <c r="DD112" s="233"/>
      <c r="DE112" s="233"/>
      <c r="DF112" s="233"/>
      <c r="DG112" s="233"/>
      <c r="DH112" s="233"/>
      <c r="DI112" s="233"/>
      <c r="DJ112" s="233"/>
      <c r="DK112" s="233"/>
      <c r="DL112" s="233"/>
      <c r="DM112" s="233"/>
      <c r="DN112" s="233"/>
      <c r="DO112" s="233"/>
      <c r="DP112" s="233"/>
      <c r="DQ112" s="233"/>
      <c r="DR112" s="233"/>
      <c r="DS112" s="233"/>
      <c r="DT112" s="233"/>
      <c r="DU112" s="233"/>
      <c r="DV112" s="233"/>
      <c r="DW112" s="233"/>
      <c r="DX112" s="233"/>
      <c r="DY112" s="233"/>
      <c r="DZ112" s="233"/>
      <c r="EA112" s="233"/>
      <c r="EB112" s="233"/>
      <c r="EC112" s="233"/>
      <c r="ED112" s="233"/>
      <c r="EE112" s="233"/>
      <c r="EF112" s="233"/>
      <c r="EG112" s="233"/>
      <c r="EH112" s="233"/>
      <c r="EI112" s="233"/>
      <c r="EJ112" s="233"/>
      <c r="EK112" s="233"/>
      <c r="EL112" s="233"/>
      <c r="EM112" s="233"/>
      <c r="EN112" s="233"/>
      <c r="EO112" s="233"/>
      <c r="EP112" s="233"/>
      <c r="EQ112" s="233"/>
      <c r="ER112" s="233"/>
      <c r="ES112" s="233"/>
      <c r="ET112" s="233"/>
      <c r="EU112" s="233"/>
      <c r="EV112" s="233"/>
      <c r="EW112" s="233"/>
      <c r="EX112" s="233"/>
      <c r="EY112" s="233"/>
      <c r="EZ112" s="233"/>
      <c r="FA112" s="233"/>
      <c r="FB112" s="233"/>
      <c r="FC112" s="233"/>
      <c r="FD112" s="233"/>
      <c r="FE112" s="233"/>
      <c r="FF112" s="233"/>
      <c r="FG112" s="233"/>
      <c r="FH112" s="233"/>
      <c r="FI112" s="233"/>
      <c r="FJ112" s="233"/>
      <c r="FK112" s="233"/>
      <c r="FL112" s="233"/>
      <c r="FM112" s="233"/>
      <c r="FN112" s="233"/>
      <c r="FO112" s="233"/>
      <c r="FP112" s="233"/>
      <c r="FQ112" s="233"/>
      <c r="FR112" s="233"/>
      <c r="FS112" s="233"/>
      <c r="FT112" s="233"/>
      <c r="FU112" s="233"/>
      <c r="FV112" s="233"/>
      <c r="FW112" s="233"/>
      <c r="FX112" s="233"/>
      <c r="FY112" s="233"/>
      <c r="FZ112" s="233"/>
      <c r="GA112" s="233"/>
      <c r="GB112" s="233"/>
      <c r="GC112" s="233"/>
      <c r="GD112" s="233"/>
      <c r="GE112" s="233"/>
      <c r="GF112" s="233"/>
      <c r="GG112" s="233"/>
      <c r="GH112" s="233"/>
      <c r="GI112" s="233"/>
      <c r="GJ112" s="233"/>
      <c r="GK112" s="233"/>
      <c r="GL112" s="233"/>
      <c r="GM112" s="233"/>
      <c r="GN112" s="233"/>
      <c r="GO112" s="233"/>
      <c r="GP112" s="233"/>
      <c r="GQ112" s="233"/>
      <c r="GR112" s="233"/>
      <c r="GS112" s="233"/>
      <c r="GT112" s="233"/>
      <c r="GU112" s="233"/>
      <c r="GV112" s="233"/>
      <c r="GW112" s="233"/>
      <c r="GX112" s="233"/>
      <c r="GY112" s="233"/>
      <c r="GZ112" s="233"/>
      <c r="HA112" s="233"/>
      <c r="HB112" s="233"/>
      <c r="HC112" s="233"/>
      <c r="HD112" s="233"/>
      <c r="HE112" s="233"/>
      <c r="HF112" s="233"/>
      <c r="HG112" s="233"/>
      <c r="HH112" s="233"/>
      <c r="HI112" s="233"/>
      <c r="HJ112" s="233"/>
      <c r="HK112" s="233"/>
      <c r="HL112" s="233"/>
      <c r="HM112" s="233"/>
      <c r="HN112" s="233"/>
      <c r="HO112" s="233"/>
      <c r="HP112" s="233"/>
      <c r="HQ112" s="233"/>
      <c r="HR112" s="233"/>
      <c r="HS112" s="233"/>
      <c r="HT112" s="233"/>
      <c r="HU112" s="233"/>
      <c r="HV112" s="233"/>
      <c r="HW112" s="233"/>
      <c r="HX112" s="233"/>
      <c r="HY112" s="233"/>
      <c r="HZ112" s="233"/>
      <c r="IA112" s="233"/>
      <c r="IB112" s="233"/>
      <c r="IC112" s="233"/>
      <c r="ID112" s="233"/>
      <c r="IE112" s="233"/>
      <c r="IF112" s="233"/>
      <c r="IG112" s="233"/>
      <c r="IH112" s="233"/>
      <c r="II112" s="233"/>
      <c r="IJ112" s="233"/>
      <c r="IK112" s="233"/>
      <c r="IL112" s="233"/>
      <c r="IM112" s="233"/>
      <c r="IN112" s="233"/>
      <c r="IO112" s="233"/>
      <c r="IP112" s="233"/>
      <c r="IQ112" s="233"/>
      <c r="IR112" s="233"/>
      <c r="IS112" s="233"/>
      <c r="IT112" s="233"/>
      <c r="IU112" s="233"/>
      <c r="IV112" s="233"/>
      <c r="IW112" s="233"/>
      <c r="IX112" s="233"/>
      <c r="IY112" s="233"/>
      <c r="IZ112" s="233"/>
      <c r="JA112" s="233"/>
      <c r="JB112" s="233"/>
      <c r="JC112" s="233"/>
      <c r="JD112" s="233"/>
      <c r="JE112" s="233"/>
      <c r="JF112" s="233"/>
      <c r="JG112" s="233"/>
      <c r="JH112" s="233"/>
      <c r="JI112" s="233"/>
      <c r="JJ112" s="233"/>
      <c r="JK112" s="233"/>
      <c r="JL112" s="233"/>
      <c r="JM112" s="233"/>
      <c r="JN112" s="233"/>
      <c r="JO112" s="233"/>
      <c r="JP112" s="233"/>
      <c r="JQ112" s="233"/>
      <c r="JR112" s="233"/>
      <c r="JS112" s="233"/>
      <c r="JT112" s="233"/>
      <c r="JU112" s="233"/>
      <c r="JV112" s="233"/>
      <c r="JW112" s="233"/>
      <c r="JX112" s="233"/>
      <c r="JY112" s="233"/>
      <c r="JZ112" s="233"/>
      <c r="KA112" s="233"/>
      <c r="KB112" s="233"/>
      <c r="KC112" s="233"/>
      <c r="KD112" s="233"/>
      <c r="KE112" s="233"/>
      <c r="KF112" s="233"/>
      <c r="KG112" s="233"/>
      <c r="KH112" s="233"/>
      <c r="KI112" s="233"/>
      <c r="KJ112" s="233"/>
      <c r="KK112" s="233"/>
      <c r="KL112" s="233"/>
      <c r="KM112" s="233"/>
      <c r="KN112" s="233"/>
      <c r="KO112" s="233"/>
      <c r="KP112" s="233"/>
      <c r="KQ112" s="233"/>
      <c r="KR112" s="233"/>
      <c r="KS112" s="233"/>
      <c r="KT112" s="233"/>
      <c r="KU112" s="233"/>
      <c r="KV112" s="233"/>
      <c r="KW112" s="233"/>
      <c r="KX112" s="233"/>
      <c r="KY112" s="233"/>
      <c r="KZ112" s="233"/>
      <c r="LA112" s="233"/>
      <c r="LB112" s="233"/>
      <c r="LC112" s="233"/>
      <c r="LD112" s="233"/>
      <c r="LE112" s="233"/>
      <c r="LF112" s="233"/>
      <c r="LG112" s="233"/>
      <c r="LH112" s="233"/>
      <c r="LI112" s="233"/>
      <c r="LJ112" s="233"/>
      <c r="LK112" s="233"/>
      <c r="LL112" s="233"/>
      <c r="LM112" s="233"/>
      <c r="LN112" s="233"/>
      <c r="LO112" s="233"/>
      <c r="LP112" s="233"/>
      <c r="LQ112" s="233"/>
      <c r="LR112" s="233"/>
      <c r="LS112" s="233"/>
      <c r="LT112" s="233"/>
      <c r="LU112" s="233"/>
      <c r="LV112" s="233"/>
      <c r="LW112" s="233"/>
      <c r="LX112" s="233"/>
      <c r="LY112" s="233"/>
      <c r="LZ112" s="233"/>
      <c r="MA112" s="233"/>
      <c r="MB112" s="233"/>
      <c r="MC112" s="233"/>
      <c r="MD112" s="233"/>
      <c r="ME112" s="233"/>
      <c r="MF112" s="233"/>
      <c r="MG112" s="233"/>
      <c r="MH112" s="233"/>
      <c r="MI112" s="233"/>
      <c r="MJ112" s="233"/>
      <c r="MK112" s="233"/>
      <c r="ML112" s="233"/>
      <c r="MM112" s="233"/>
      <c r="MN112" s="233"/>
      <c r="MO112" s="233"/>
      <c r="MP112" s="233"/>
      <c r="MQ112" s="233"/>
      <c r="MR112" s="233"/>
      <c r="MS112" s="233"/>
      <c r="MT112" s="233"/>
      <c r="MU112" s="233"/>
      <c r="MV112" s="233"/>
      <c r="MW112" s="233"/>
      <c r="MX112" s="233"/>
      <c r="MY112" s="233"/>
      <c r="MZ112" s="233"/>
      <c r="NA112" s="233"/>
      <c r="NB112" s="233"/>
      <c r="NC112" s="233"/>
      <c r="ND112" s="233"/>
      <c r="NE112" s="233"/>
      <c r="NF112" s="233"/>
      <c r="NG112" s="233"/>
      <c r="NH112" s="233"/>
      <c r="NI112" s="233"/>
      <c r="NJ112" s="233"/>
      <c r="NK112" s="233"/>
      <c r="NL112" s="233"/>
      <c r="NM112" s="233"/>
      <c r="NN112" s="233"/>
      <c r="NO112" s="233"/>
      <c r="NP112" s="233"/>
      <c r="NQ112" s="233"/>
      <c r="NR112" s="233"/>
      <c r="NS112" s="233"/>
      <c r="NT112" s="233"/>
      <c r="NU112" s="233"/>
      <c r="NV112" s="233"/>
      <c r="NW112" s="233"/>
      <c r="NX112" s="233"/>
      <c r="NY112" s="233"/>
      <c r="NZ112" s="233"/>
      <c r="OA112" s="233"/>
      <c r="OB112" s="233"/>
      <c r="OC112" s="233"/>
      <c r="OD112" s="233"/>
      <c r="OE112" s="233"/>
      <c r="OF112" s="233"/>
      <c r="OG112" s="233"/>
      <c r="OH112" s="233"/>
      <c r="OI112" s="233"/>
      <c r="OJ112" s="233"/>
      <c r="OK112" s="233"/>
      <c r="OL112" s="233"/>
      <c r="OM112" s="233"/>
      <c r="ON112" s="233"/>
      <c r="OO112" s="233"/>
      <c r="OP112" s="233"/>
      <c r="OQ112" s="233"/>
      <c r="OR112" s="233"/>
      <c r="OS112" s="233"/>
      <c r="OT112" s="233"/>
      <c r="OU112" s="233"/>
      <c r="OV112" s="233"/>
      <c r="OW112" s="233"/>
      <c r="OX112" s="233"/>
      <c r="OY112" s="233"/>
      <c r="OZ112" s="233"/>
      <c r="PA112" s="233"/>
      <c r="PB112" s="233"/>
      <c r="PC112" s="233"/>
      <c r="PD112" s="233"/>
      <c r="PE112" s="233"/>
      <c r="PF112" s="233"/>
      <c r="PG112" s="233"/>
      <c r="PH112" s="233"/>
      <c r="PI112" s="233"/>
      <c r="PJ112" s="233"/>
      <c r="PK112" s="233"/>
      <c r="PL112" s="233"/>
      <c r="PM112" s="233"/>
      <c r="PN112" s="233"/>
      <c r="PO112" s="233"/>
      <c r="PP112" s="233"/>
      <c r="PQ112" s="233"/>
      <c r="PR112" s="233"/>
      <c r="PS112" s="233"/>
      <c r="PT112" s="233"/>
      <c r="PU112" s="233"/>
      <c r="PV112" s="233"/>
      <c r="PW112" s="233"/>
      <c r="PX112" s="233"/>
      <c r="PY112" s="233"/>
      <c r="PZ112" s="233"/>
      <c r="QA112" s="233"/>
      <c r="QB112" s="233"/>
      <c r="QC112" s="233"/>
      <c r="QD112" s="233"/>
      <c r="QE112" s="233"/>
      <c r="QF112" s="233"/>
      <c r="QG112" s="233"/>
      <c r="QH112" s="233"/>
      <c r="QI112" s="233"/>
      <c r="QJ112" s="233"/>
      <c r="QK112" s="233"/>
      <c r="QL112" s="233"/>
      <c r="QM112" s="233"/>
      <c r="QN112" s="233"/>
      <c r="QO112" s="233"/>
      <c r="QP112" s="233"/>
      <c r="QQ112" s="233"/>
      <c r="QR112" s="233"/>
      <c r="QS112" s="233"/>
      <c r="QT112" s="233"/>
      <c r="QU112" s="233"/>
      <c r="QV112" s="233"/>
      <c r="QW112" s="233"/>
      <c r="QX112" s="233"/>
      <c r="QY112" s="233"/>
      <c r="QZ112" s="233"/>
      <c r="RA112" s="233"/>
      <c r="RB112" s="233"/>
      <c r="RC112" s="233"/>
      <c r="RD112" s="233"/>
      <c r="RE112" s="233"/>
      <c r="RF112" s="233"/>
      <c r="RG112" s="233"/>
      <c r="RH112" s="233"/>
      <c r="RI112" s="233"/>
      <c r="RJ112" s="233"/>
      <c r="RK112" s="233"/>
      <c r="RL112" s="233"/>
      <c r="RM112" s="233"/>
      <c r="RN112" s="233"/>
      <c r="RO112" s="233"/>
      <c r="RP112" s="233"/>
      <c r="RQ112" s="233"/>
      <c r="RR112" s="233"/>
      <c r="RS112" s="233"/>
      <c r="RT112" s="233"/>
      <c r="RU112" s="233"/>
      <c r="RV112" s="233"/>
      <c r="RW112" s="233"/>
      <c r="RX112" s="233"/>
      <c r="RY112" s="233"/>
      <c r="RZ112" s="233"/>
      <c r="SA112" s="233"/>
      <c r="SB112" s="233"/>
      <c r="SC112" s="233"/>
      <c r="SD112" s="233"/>
      <c r="SE112" s="233"/>
      <c r="SF112" s="233"/>
      <c r="SG112" s="233"/>
      <c r="SH112" s="233"/>
      <c r="SI112" s="233"/>
      <c r="SJ112" s="233"/>
      <c r="SK112" s="233"/>
      <c r="SL112" s="233"/>
      <c r="SM112" s="233"/>
      <c r="SN112" s="233"/>
      <c r="SO112" s="233"/>
      <c r="SP112" s="233"/>
      <c r="SQ112" s="233"/>
      <c r="SR112" s="233"/>
      <c r="SS112" s="233"/>
      <c r="ST112" s="233"/>
      <c r="SU112" s="233"/>
      <c r="SV112" s="233"/>
      <c r="SW112" s="233"/>
      <c r="SX112" s="233"/>
      <c r="SY112" s="233"/>
      <c r="SZ112" s="233"/>
      <c r="TA112" s="233"/>
      <c r="TB112" s="233"/>
      <c r="TC112" s="233"/>
      <c r="TD112" s="233"/>
      <c r="TE112" s="233"/>
      <c r="TF112" s="233"/>
      <c r="TG112" s="233"/>
      <c r="TH112" s="233"/>
      <c r="TI112" s="233"/>
      <c r="TJ112" s="233"/>
      <c r="TK112" s="233"/>
      <c r="TL112" s="233"/>
      <c r="TM112" s="233"/>
      <c r="TN112" s="233"/>
      <c r="TO112" s="233"/>
      <c r="TP112" s="233"/>
      <c r="TQ112" s="233"/>
      <c r="TR112" s="233"/>
      <c r="TS112" s="233"/>
      <c r="TT112" s="233"/>
      <c r="TU112" s="233"/>
      <c r="TV112" s="233"/>
      <c r="TW112" s="233"/>
      <c r="TX112" s="233"/>
      <c r="TY112" s="233"/>
      <c r="TZ112" s="233"/>
      <c r="UA112" s="233"/>
      <c r="UB112" s="233"/>
      <c r="UC112" s="233"/>
      <c r="UD112" s="233"/>
      <c r="UE112" s="233"/>
      <c r="UF112" s="233"/>
      <c r="UG112" s="233"/>
      <c r="UH112" s="233"/>
      <c r="UI112" s="233"/>
      <c r="UJ112" s="233"/>
      <c r="UK112" s="233"/>
      <c r="UL112" s="233"/>
      <c r="UM112" s="233"/>
      <c r="UN112" s="233"/>
      <c r="UO112" s="233"/>
      <c r="UP112" s="233"/>
      <c r="UQ112" s="233"/>
      <c r="UR112" s="233"/>
      <c r="US112" s="233"/>
      <c r="UT112" s="233"/>
      <c r="UU112" s="233"/>
      <c r="UV112" s="233"/>
      <c r="UW112" s="233"/>
      <c r="UX112" s="233"/>
      <c r="UY112" s="233"/>
      <c r="UZ112" s="233"/>
      <c r="VA112" s="233"/>
      <c r="VB112" s="233"/>
      <c r="VC112" s="233"/>
      <c r="VD112" s="233"/>
      <c r="VE112" s="233"/>
      <c r="VF112" s="233"/>
      <c r="VG112" s="233"/>
      <c r="VH112" s="233"/>
      <c r="VI112" s="233"/>
      <c r="VJ112" s="233"/>
      <c r="VK112" s="233"/>
      <c r="VL112" s="233"/>
      <c r="VM112" s="233"/>
      <c r="VN112" s="233"/>
      <c r="VO112" s="233"/>
      <c r="VP112" s="233"/>
      <c r="VQ112" s="233"/>
      <c r="VR112" s="233"/>
      <c r="VS112" s="233"/>
      <c r="VT112" s="233"/>
      <c r="VU112" s="233"/>
      <c r="VV112" s="233"/>
      <c r="VW112" s="233"/>
      <c r="VX112" s="233"/>
      <c r="VY112" s="233"/>
      <c r="VZ112" s="233"/>
      <c r="WA112" s="233"/>
      <c r="WB112" s="233"/>
      <c r="WC112" s="233"/>
      <c r="WD112" s="233"/>
      <c r="WE112" s="233"/>
      <c r="WF112" s="233"/>
      <c r="WG112" s="233"/>
      <c r="WH112" s="233"/>
      <c r="WI112" s="233"/>
      <c r="WJ112" s="233"/>
      <c r="WK112" s="233"/>
      <c r="WL112" s="233"/>
      <c r="WM112" s="233"/>
      <c r="WN112" s="233"/>
      <c r="WO112" s="233"/>
      <c r="WP112" s="233"/>
      <c r="WQ112" s="233"/>
      <c r="WR112" s="233"/>
      <c r="WS112" s="233"/>
      <c r="WT112" s="233"/>
      <c r="WU112" s="233"/>
      <c r="WV112" s="233"/>
      <c r="WW112" s="233"/>
      <c r="WX112" s="233"/>
      <c r="WY112" s="233"/>
      <c r="WZ112" s="233"/>
      <c r="XA112" s="233"/>
      <c r="XB112" s="233"/>
      <c r="XC112" s="233"/>
      <c r="XD112" s="233"/>
      <c r="XE112" s="233"/>
      <c r="XF112" s="233"/>
      <c r="XG112" s="233"/>
      <c r="XH112" s="233"/>
      <c r="XI112" s="233"/>
      <c r="XJ112" s="233"/>
      <c r="XK112" s="233"/>
      <c r="XL112" s="233"/>
      <c r="XM112" s="233"/>
      <c r="XN112" s="233"/>
      <c r="XO112" s="233"/>
      <c r="XP112" s="233"/>
      <c r="XQ112" s="233"/>
      <c r="XR112" s="233"/>
      <c r="XS112" s="233"/>
      <c r="XT112" s="233"/>
      <c r="XU112" s="233"/>
      <c r="XV112" s="233"/>
      <c r="XW112" s="233"/>
      <c r="XX112" s="233"/>
      <c r="XY112" s="233"/>
      <c r="XZ112" s="233"/>
      <c r="YA112" s="233"/>
      <c r="YB112" s="233"/>
      <c r="YC112" s="233"/>
      <c r="YD112" s="233"/>
      <c r="YE112" s="233"/>
      <c r="YF112" s="233"/>
      <c r="YG112" s="233"/>
      <c r="YH112" s="233"/>
      <c r="YI112" s="233"/>
      <c r="YJ112" s="233"/>
      <c r="YK112" s="233"/>
      <c r="YL112" s="233"/>
      <c r="YM112" s="233"/>
      <c r="YN112" s="233"/>
      <c r="YO112" s="233"/>
      <c r="YP112" s="233"/>
      <c r="YQ112" s="233"/>
      <c r="YR112" s="233"/>
      <c r="YS112" s="233"/>
      <c r="YT112" s="233"/>
      <c r="YU112" s="233"/>
      <c r="YV112" s="233"/>
      <c r="YW112" s="233"/>
      <c r="YX112" s="233"/>
      <c r="YY112" s="233"/>
      <c r="YZ112" s="233"/>
      <c r="ZA112" s="233"/>
      <c r="ZB112" s="233"/>
      <c r="ZC112" s="233"/>
      <c r="ZD112" s="233"/>
      <c r="ZE112" s="233"/>
      <c r="ZF112" s="233"/>
      <c r="ZG112" s="233"/>
      <c r="ZH112" s="233"/>
      <c r="ZI112" s="233"/>
      <c r="ZJ112" s="233"/>
      <c r="ZK112" s="233"/>
      <c r="ZL112" s="233"/>
      <c r="ZM112" s="233"/>
      <c r="ZN112" s="233"/>
      <c r="ZO112" s="233"/>
      <c r="ZP112" s="233"/>
      <c r="ZQ112" s="233"/>
      <c r="ZR112" s="233"/>
      <c r="ZS112" s="233"/>
      <c r="ZT112" s="233"/>
      <c r="ZU112" s="233"/>
      <c r="ZV112" s="233"/>
      <c r="ZW112" s="233"/>
      <c r="ZX112" s="233"/>
      <c r="ZY112" s="233"/>
      <c r="ZZ112" s="233"/>
      <c r="AAA112" s="233"/>
      <c r="AAB112" s="233"/>
      <c r="AAC112" s="233"/>
      <c r="AAD112" s="233"/>
      <c r="AAE112" s="233"/>
      <c r="AAF112" s="233"/>
      <c r="AAG112" s="233"/>
      <c r="AAH112" s="233"/>
      <c r="AAI112" s="233"/>
      <c r="AAJ112" s="233"/>
      <c r="AAK112" s="233"/>
      <c r="AAL112" s="233"/>
      <c r="AAM112" s="233"/>
      <c r="AAN112" s="233"/>
      <c r="AAO112" s="233"/>
      <c r="AAP112" s="233"/>
      <c r="AAQ112" s="233"/>
      <c r="AAR112" s="233"/>
      <c r="AAS112" s="233"/>
      <c r="AAT112" s="233"/>
      <c r="AAU112" s="233"/>
      <c r="AAV112" s="233"/>
      <c r="AAW112" s="233"/>
      <c r="AAX112" s="233"/>
      <c r="AAY112" s="233"/>
      <c r="AAZ112" s="233"/>
      <c r="ABA112" s="233"/>
      <c r="ABB112" s="233"/>
      <c r="ABC112" s="233"/>
      <c r="ABD112" s="233"/>
      <c r="ABE112" s="233"/>
      <c r="ABF112" s="233"/>
      <c r="ABG112" s="233"/>
      <c r="ABH112" s="233"/>
      <c r="ABI112" s="233"/>
      <c r="ABJ112" s="233"/>
      <c r="ABK112" s="233"/>
      <c r="ABL112" s="233"/>
      <c r="ABM112" s="233"/>
      <c r="ABN112" s="233"/>
      <c r="ABO112" s="233"/>
      <c r="ABP112" s="233"/>
      <c r="ABQ112" s="233"/>
      <c r="ABR112" s="233"/>
      <c r="ABS112" s="233"/>
      <c r="ABT112" s="233"/>
      <c r="ABU112" s="233"/>
      <c r="ABV112" s="233"/>
      <c r="ABW112" s="233"/>
      <c r="ABX112" s="233"/>
      <c r="ABY112" s="233"/>
      <c r="ABZ112" s="233"/>
      <c r="ACA112" s="233"/>
      <c r="ACB112" s="233"/>
      <c r="ACC112" s="233"/>
      <c r="ACD112" s="233"/>
      <c r="ACE112" s="233"/>
      <c r="ACF112" s="233"/>
      <c r="ACG112" s="233"/>
      <c r="ACH112" s="233"/>
      <c r="ACI112" s="233"/>
      <c r="ACJ112" s="233"/>
      <c r="ACK112" s="233"/>
      <c r="ACL112" s="233"/>
      <c r="ACM112" s="233"/>
      <c r="ACN112" s="233"/>
      <c r="ACO112" s="233"/>
      <c r="ACP112" s="233"/>
      <c r="ACQ112" s="233"/>
      <c r="ACR112" s="233"/>
      <c r="ACS112" s="233"/>
      <c r="ACT112" s="233"/>
      <c r="ACU112" s="233"/>
      <c r="ACV112" s="233"/>
      <c r="ACW112" s="233"/>
      <c r="ACX112" s="233"/>
      <c r="ACY112" s="233"/>
      <c r="ACZ112" s="233"/>
      <c r="ADA112" s="233"/>
      <c r="ADB112" s="233"/>
      <c r="ADC112" s="233"/>
      <c r="ADD112" s="233"/>
      <c r="ADE112" s="233"/>
      <c r="ADF112" s="233"/>
      <c r="ADG112" s="233"/>
      <c r="ADH112" s="233"/>
      <c r="ADI112" s="233"/>
      <c r="ADJ112" s="233"/>
      <c r="ADK112" s="233"/>
      <c r="ADL112" s="233"/>
      <c r="ADM112" s="233"/>
      <c r="ADN112" s="233"/>
      <c r="ADO112" s="233"/>
      <c r="ADP112" s="233"/>
      <c r="ADQ112" s="233"/>
      <c r="ADR112" s="233"/>
      <c r="ADS112" s="233"/>
      <c r="ADT112" s="233"/>
      <c r="ADU112" s="233"/>
      <c r="ADV112" s="233"/>
      <c r="ADW112" s="233"/>
      <c r="ADX112" s="233"/>
      <c r="ADY112" s="233"/>
      <c r="ADZ112" s="233"/>
      <c r="AEA112" s="233"/>
      <c r="AEB112" s="233"/>
      <c r="AEC112" s="233"/>
      <c r="AED112" s="233"/>
      <c r="AEE112" s="233"/>
      <c r="AEF112" s="233"/>
      <c r="AEG112" s="233"/>
      <c r="AEH112" s="233"/>
      <c r="AEI112" s="233"/>
      <c r="AEJ112" s="233"/>
      <c r="AEK112" s="233"/>
      <c r="AEL112" s="233"/>
      <c r="AEM112" s="233"/>
      <c r="AEN112" s="233"/>
      <c r="AEO112" s="233"/>
      <c r="AEP112" s="233"/>
      <c r="AEQ112" s="233"/>
      <c r="AER112" s="233"/>
      <c r="AES112" s="233"/>
      <c r="AET112" s="233"/>
      <c r="AEU112" s="233"/>
      <c r="AEV112" s="233"/>
      <c r="AEW112" s="233"/>
      <c r="AEX112" s="233"/>
      <c r="AEY112" s="233"/>
      <c r="AEZ112" s="233"/>
      <c r="AFA112" s="233"/>
      <c r="AFB112" s="233"/>
      <c r="AFC112" s="233"/>
      <c r="AFD112" s="233"/>
      <c r="AFE112" s="233"/>
      <c r="AFF112" s="233"/>
      <c r="AFG112" s="233"/>
      <c r="AFH112" s="233"/>
      <c r="AFI112" s="233"/>
      <c r="AFJ112" s="233"/>
      <c r="AFK112" s="233"/>
      <c r="AFL112" s="233"/>
      <c r="AFM112" s="233"/>
      <c r="AFN112" s="233"/>
      <c r="AFO112" s="233"/>
      <c r="AFP112" s="233"/>
      <c r="AFQ112" s="233"/>
      <c r="AFR112" s="233"/>
      <c r="AFS112" s="233"/>
      <c r="AFT112" s="233"/>
      <c r="AFU112" s="233"/>
      <c r="AFV112" s="233"/>
      <c r="AFW112" s="233"/>
      <c r="AFX112" s="233"/>
      <c r="AFY112" s="233"/>
      <c r="AFZ112" s="233"/>
      <c r="AGA112" s="233"/>
      <c r="AGB112" s="233"/>
      <c r="AGC112" s="233"/>
      <c r="AGD112" s="233"/>
      <c r="AGE112" s="233"/>
      <c r="AGF112" s="233"/>
      <c r="AGG112" s="233"/>
      <c r="AGH112" s="233"/>
      <c r="AGI112" s="233"/>
      <c r="AGJ112" s="233"/>
      <c r="AGK112" s="233"/>
      <c r="AGL112" s="233"/>
      <c r="AGM112" s="233"/>
      <c r="AGN112" s="233"/>
      <c r="AGO112" s="233"/>
      <c r="AGP112" s="233"/>
      <c r="AGQ112" s="233"/>
      <c r="AGR112" s="233"/>
      <c r="AGS112" s="233"/>
      <c r="AGT112" s="233"/>
      <c r="AGU112" s="233"/>
      <c r="AGV112" s="233"/>
      <c r="AGW112" s="233"/>
      <c r="AGX112" s="233"/>
      <c r="AGY112" s="233"/>
      <c r="AGZ112" s="233"/>
      <c r="AHA112" s="233"/>
      <c r="AHB112" s="233"/>
      <c r="AHC112" s="233"/>
      <c r="AHD112" s="233"/>
      <c r="AHE112" s="233"/>
      <c r="AHF112" s="233"/>
      <c r="AHG112" s="233"/>
      <c r="AHH112" s="233"/>
      <c r="AHI112" s="233"/>
      <c r="AHJ112" s="233"/>
      <c r="AHK112" s="233"/>
      <c r="AHL112" s="233"/>
      <c r="AHM112" s="233"/>
      <c r="AHN112" s="233"/>
      <c r="AHO112" s="233"/>
      <c r="AHP112" s="233"/>
      <c r="AHQ112" s="233"/>
      <c r="AHR112" s="233"/>
      <c r="AHS112" s="233"/>
      <c r="AHT112" s="233"/>
      <c r="AHU112" s="233"/>
      <c r="AHV112" s="233"/>
      <c r="AHW112" s="233"/>
      <c r="AHX112" s="233"/>
      <c r="AHY112" s="233"/>
      <c r="AHZ112" s="233"/>
      <c r="AIA112" s="233"/>
      <c r="AIB112" s="233"/>
      <c r="AIC112" s="233"/>
      <c r="AID112" s="233"/>
      <c r="AIE112" s="233"/>
      <c r="AIF112" s="233"/>
      <c r="AIG112" s="233"/>
      <c r="AIH112" s="233"/>
      <c r="AII112" s="233"/>
      <c r="AIJ112" s="233"/>
      <c r="AIK112" s="233"/>
      <c r="AIL112" s="233"/>
      <c r="AIM112" s="233"/>
      <c r="AIN112" s="233"/>
      <c r="AIO112" s="233"/>
      <c r="AIP112" s="233"/>
      <c r="AIQ112" s="233"/>
      <c r="AIR112" s="233"/>
      <c r="AIS112" s="233"/>
      <c r="AIT112" s="233"/>
      <c r="AIU112" s="233"/>
      <c r="AIV112" s="233"/>
      <c r="AIW112" s="233"/>
      <c r="AIX112" s="233"/>
      <c r="AIY112" s="233"/>
      <c r="AIZ112" s="233"/>
      <c r="AJA112" s="233"/>
      <c r="AJB112" s="233"/>
      <c r="AJC112" s="233"/>
      <c r="AJD112" s="233"/>
      <c r="AJE112" s="233"/>
      <c r="AJF112" s="233"/>
      <c r="AJG112" s="233"/>
      <c r="AJH112" s="233"/>
      <c r="AJI112" s="233"/>
      <c r="AJJ112" s="233"/>
      <c r="AJK112" s="233"/>
      <c r="AJL112" s="233"/>
      <c r="AJM112" s="233"/>
      <c r="AJN112" s="233"/>
      <c r="AJO112" s="233"/>
      <c r="AJP112" s="233"/>
      <c r="AJQ112" s="233"/>
      <c r="AJR112" s="233"/>
      <c r="AJS112" s="233"/>
      <c r="AJT112" s="233"/>
      <c r="AJU112" s="233"/>
      <c r="AJV112" s="233"/>
      <c r="AJW112" s="233"/>
      <c r="AJX112" s="233"/>
      <c r="AJY112" s="233"/>
      <c r="AJZ112" s="233"/>
      <c r="AKA112" s="233"/>
      <c r="AKB112" s="233"/>
      <c r="AKC112" s="233"/>
      <c r="AKD112" s="233"/>
      <c r="AKE112" s="233"/>
      <c r="AKF112" s="233"/>
      <c r="AKG112" s="233"/>
      <c r="AKH112" s="233"/>
      <c r="AKI112" s="233"/>
      <c r="AKJ112" s="233"/>
      <c r="AKK112" s="233"/>
      <c r="AKL112" s="233"/>
      <c r="AKM112" s="233"/>
      <c r="AKN112" s="233"/>
      <c r="AKO112" s="233"/>
      <c r="AKP112" s="233"/>
      <c r="AKQ112" s="233"/>
      <c r="AKR112" s="233"/>
      <c r="AKS112" s="233"/>
      <c r="AKT112" s="233"/>
      <c r="AKU112" s="233"/>
      <c r="AKV112" s="233"/>
      <c r="AKW112" s="233"/>
      <c r="AKX112" s="233"/>
      <c r="AKY112" s="233"/>
      <c r="AKZ112" s="233"/>
      <c r="ALA112" s="233"/>
      <c r="ALB112" s="233"/>
      <c r="ALC112" s="233"/>
      <c r="ALD112" s="233"/>
      <c r="ALE112" s="233"/>
      <c r="ALF112" s="233"/>
      <c r="ALG112" s="233"/>
      <c r="ALH112" s="233"/>
      <c r="ALI112" s="233"/>
      <c r="ALJ112" s="233"/>
      <c r="ALK112" s="233"/>
      <c r="ALL112" s="233"/>
      <c r="ALM112" s="233"/>
      <c r="ALN112" s="233"/>
      <c r="ALO112" s="233"/>
      <c r="ALP112" s="233"/>
      <c r="ALQ112" s="233"/>
      <c r="ALR112" s="233"/>
      <c r="ALS112" s="233"/>
      <c r="ALT112" s="233"/>
      <c r="ALU112" s="233"/>
      <c r="ALV112" s="233"/>
      <c r="ALW112" s="233"/>
      <c r="ALX112" s="233"/>
      <c r="ALY112" s="233"/>
      <c r="ALZ112" s="233"/>
      <c r="AMA112" s="233"/>
    </row>
    <row r="113" spans="1:1016" s="247" customFormat="1" ht="12">
      <c r="A113" s="256">
        <f>A111+1</f>
        <v>18</v>
      </c>
      <c r="B113" s="265" t="s">
        <v>249</v>
      </c>
      <c r="C113" s="258" t="s">
        <v>131</v>
      </c>
      <c r="D113" s="256">
        <v>2</v>
      </c>
      <c r="E113" s="246"/>
      <c r="F113" s="254">
        <f>E113*D113</f>
        <v>0</v>
      </c>
      <c r="G113" s="241"/>
    </row>
    <row r="114" spans="1:1016" ht="21.45">
      <c r="A114" s="237"/>
      <c r="B114" s="233" t="s">
        <v>250</v>
      </c>
      <c r="C114" s="233"/>
      <c r="D114" s="233"/>
      <c r="E114" s="249"/>
      <c r="F114" s="255"/>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3"/>
      <c r="DT114" s="233"/>
      <c r="DU114" s="233"/>
      <c r="DV114" s="233"/>
      <c r="DW114" s="233"/>
      <c r="DX114" s="233"/>
      <c r="DY114" s="233"/>
      <c r="DZ114" s="233"/>
      <c r="EA114" s="233"/>
      <c r="EB114" s="233"/>
      <c r="EC114" s="233"/>
      <c r="ED114" s="233"/>
      <c r="EE114" s="233"/>
      <c r="EF114" s="233"/>
      <c r="EG114" s="233"/>
      <c r="EH114" s="233"/>
      <c r="EI114" s="233"/>
      <c r="EJ114" s="233"/>
      <c r="EK114" s="233"/>
      <c r="EL114" s="233"/>
      <c r="EM114" s="233"/>
      <c r="EN114" s="233"/>
      <c r="EO114" s="233"/>
      <c r="EP114" s="233"/>
      <c r="EQ114" s="233"/>
      <c r="ER114" s="233"/>
      <c r="ES114" s="233"/>
      <c r="ET114" s="233"/>
      <c r="EU114" s="233"/>
      <c r="EV114" s="233"/>
      <c r="EW114" s="233"/>
      <c r="EX114" s="233"/>
      <c r="EY114" s="233"/>
      <c r="EZ114" s="233"/>
      <c r="FA114" s="233"/>
      <c r="FB114" s="233"/>
      <c r="FC114" s="233"/>
      <c r="FD114" s="233"/>
      <c r="FE114" s="233"/>
      <c r="FF114" s="233"/>
      <c r="FG114" s="233"/>
      <c r="FH114" s="233"/>
      <c r="FI114" s="233"/>
      <c r="FJ114" s="233"/>
      <c r="FK114" s="233"/>
      <c r="FL114" s="233"/>
      <c r="FM114" s="233"/>
      <c r="FN114" s="233"/>
      <c r="FO114" s="233"/>
      <c r="FP114" s="233"/>
      <c r="FQ114" s="233"/>
      <c r="FR114" s="233"/>
      <c r="FS114" s="233"/>
      <c r="FT114" s="233"/>
      <c r="FU114" s="233"/>
      <c r="FV114" s="233"/>
      <c r="FW114" s="233"/>
      <c r="FX114" s="233"/>
      <c r="FY114" s="233"/>
      <c r="FZ114" s="233"/>
      <c r="GA114" s="233"/>
      <c r="GB114" s="233"/>
      <c r="GC114" s="233"/>
      <c r="GD114" s="233"/>
      <c r="GE114" s="233"/>
      <c r="GF114" s="233"/>
      <c r="GG114" s="233"/>
      <c r="GH114" s="233"/>
      <c r="GI114" s="233"/>
      <c r="GJ114" s="233"/>
      <c r="GK114" s="233"/>
      <c r="GL114" s="233"/>
      <c r="GM114" s="233"/>
      <c r="GN114" s="233"/>
      <c r="GO114" s="233"/>
      <c r="GP114" s="233"/>
      <c r="GQ114" s="233"/>
      <c r="GR114" s="233"/>
      <c r="GS114" s="233"/>
      <c r="GT114" s="233"/>
      <c r="GU114" s="233"/>
      <c r="GV114" s="233"/>
      <c r="GW114" s="233"/>
      <c r="GX114" s="233"/>
      <c r="GY114" s="233"/>
      <c r="GZ114" s="233"/>
      <c r="HA114" s="233"/>
      <c r="HB114" s="233"/>
      <c r="HC114" s="233"/>
      <c r="HD114" s="233"/>
      <c r="HE114" s="233"/>
      <c r="HF114" s="233"/>
      <c r="HG114" s="233"/>
      <c r="HH114" s="233"/>
      <c r="HI114" s="233"/>
      <c r="HJ114" s="233"/>
      <c r="HK114" s="233"/>
      <c r="HL114" s="233"/>
      <c r="HM114" s="233"/>
      <c r="HN114" s="233"/>
      <c r="HO114" s="233"/>
      <c r="HP114" s="233"/>
      <c r="HQ114" s="233"/>
      <c r="HR114" s="233"/>
      <c r="HS114" s="233"/>
      <c r="HT114" s="233"/>
      <c r="HU114" s="233"/>
      <c r="HV114" s="233"/>
      <c r="HW114" s="233"/>
      <c r="HX114" s="233"/>
      <c r="HY114" s="233"/>
      <c r="HZ114" s="233"/>
      <c r="IA114" s="233"/>
      <c r="IB114" s="233"/>
      <c r="IC114" s="233"/>
      <c r="ID114" s="233"/>
      <c r="IE114" s="233"/>
      <c r="IF114" s="233"/>
      <c r="IG114" s="233"/>
      <c r="IH114" s="233"/>
      <c r="II114" s="233"/>
      <c r="IJ114" s="233"/>
      <c r="IK114" s="233"/>
      <c r="IL114" s="233"/>
      <c r="IM114" s="233"/>
      <c r="IN114" s="233"/>
      <c r="IO114" s="233"/>
      <c r="IP114" s="233"/>
      <c r="IQ114" s="233"/>
      <c r="IR114" s="233"/>
      <c r="IS114" s="233"/>
      <c r="IT114" s="233"/>
      <c r="IU114" s="233"/>
      <c r="IV114" s="233"/>
      <c r="IW114" s="233"/>
      <c r="IX114" s="233"/>
      <c r="IY114" s="233"/>
      <c r="IZ114" s="233"/>
      <c r="JA114" s="233"/>
      <c r="JB114" s="233"/>
      <c r="JC114" s="233"/>
      <c r="JD114" s="233"/>
      <c r="JE114" s="233"/>
      <c r="JF114" s="233"/>
      <c r="JG114" s="233"/>
      <c r="JH114" s="233"/>
      <c r="JI114" s="233"/>
      <c r="JJ114" s="233"/>
      <c r="JK114" s="233"/>
      <c r="JL114" s="233"/>
      <c r="JM114" s="233"/>
      <c r="JN114" s="233"/>
      <c r="JO114" s="233"/>
      <c r="JP114" s="233"/>
      <c r="JQ114" s="233"/>
      <c r="JR114" s="233"/>
      <c r="JS114" s="233"/>
      <c r="JT114" s="233"/>
      <c r="JU114" s="233"/>
      <c r="JV114" s="233"/>
      <c r="JW114" s="233"/>
      <c r="JX114" s="233"/>
      <c r="JY114" s="233"/>
      <c r="JZ114" s="233"/>
      <c r="KA114" s="233"/>
      <c r="KB114" s="233"/>
      <c r="KC114" s="233"/>
      <c r="KD114" s="233"/>
      <c r="KE114" s="233"/>
      <c r="KF114" s="233"/>
      <c r="KG114" s="233"/>
      <c r="KH114" s="233"/>
      <c r="KI114" s="233"/>
      <c r="KJ114" s="233"/>
      <c r="KK114" s="233"/>
      <c r="KL114" s="233"/>
      <c r="KM114" s="233"/>
      <c r="KN114" s="233"/>
      <c r="KO114" s="233"/>
      <c r="KP114" s="233"/>
      <c r="KQ114" s="233"/>
      <c r="KR114" s="233"/>
      <c r="KS114" s="233"/>
      <c r="KT114" s="233"/>
      <c r="KU114" s="233"/>
      <c r="KV114" s="233"/>
      <c r="KW114" s="233"/>
      <c r="KX114" s="233"/>
      <c r="KY114" s="233"/>
      <c r="KZ114" s="233"/>
      <c r="LA114" s="233"/>
      <c r="LB114" s="233"/>
      <c r="LC114" s="233"/>
      <c r="LD114" s="233"/>
      <c r="LE114" s="233"/>
      <c r="LF114" s="233"/>
      <c r="LG114" s="233"/>
      <c r="LH114" s="233"/>
      <c r="LI114" s="233"/>
      <c r="LJ114" s="233"/>
      <c r="LK114" s="233"/>
      <c r="LL114" s="233"/>
      <c r="LM114" s="233"/>
      <c r="LN114" s="233"/>
      <c r="LO114" s="233"/>
      <c r="LP114" s="233"/>
      <c r="LQ114" s="233"/>
      <c r="LR114" s="233"/>
      <c r="LS114" s="233"/>
      <c r="LT114" s="233"/>
      <c r="LU114" s="233"/>
      <c r="LV114" s="233"/>
      <c r="LW114" s="233"/>
      <c r="LX114" s="233"/>
      <c r="LY114" s="233"/>
      <c r="LZ114" s="233"/>
      <c r="MA114" s="233"/>
      <c r="MB114" s="233"/>
      <c r="MC114" s="233"/>
      <c r="MD114" s="233"/>
      <c r="ME114" s="233"/>
      <c r="MF114" s="233"/>
      <c r="MG114" s="233"/>
      <c r="MH114" s="233"/>
      <c r="MI114" s="233"/>
      <c r="MJ114" s="233"/>
      <c r="MK114" s="233"/>
      <c r="ML114" s="233"/>
      <c r="MM114" s="233"/>
      <c r="MN114" s="233"/>
      <c r="MO114" s="233"/>
      <c r="MP114" s="233"/>
      <c r="MQ114" s="233"/>
      <c r="MR114" s="233"/>
      <c r="MS114" s="233"/>
      <c r="MT114" s="233"/>
      <c r="MU114" s="233"/>
      <c r="MV114" s="233"/>
      <c r="MW114" s="233"/>
      <c r="MX114" s="233"/>
      <c r="MY114" s="233"/>
      <c r="MZ114" s="233"/>
      <c r="NA114" s="233"/>
      <c r="NB114" s="233"/>
      <c r="NC114" s="233"/>
      <c r="ND114" s="233"/>
      <c r="NE114" s="233"/>
      <c r="NF114" s="233"/>
      <c r="NG114" s="233"/>
      <c r="NH114" s="233"/>
      <c r="NI114" s="233"/>
      <c r="NJ114" s="233"/>
      <c r="NK114" s="233"/>
      <c r="NL114" s="233"/>
      <c r="NM114" s="233"/>
      <c r="NN114" s="233"/>
      <c r="NO114" s="233"/>
      <c r="NP114" s="233"/>
      <c r="NQ114" s="233"/>
      <c r="NR114" s="233"/>
      <c r="NS114" s="233"/>
      <c r="NT114" s="233"/>
      <c r="NU114" s="233"/>
      <c r="NV114" s="233"/>
      <c r="NW114" s="233"/>
      <c r="NX114" s="233"/>
      <c r="NY114" s="233"/>
      <c r="NZ114" s="233"/>
      <c r="OA114" s="233"/>
      <c r="OB114" s="233"/>
      <c r="OC114" s="233"/>
      <c r="OD114" s="233"/>
      <c r="OE114" s="233"/>
      <c r="OF114" s="233"/>
      <c r="OG114" s="233"/>
      <c r="OH114" s="233"/>
      <c r="OI114" s="233"/>
      <c r="OJ114" s="233"/>
      <c r="OK114" s="233"/>
      <c r="OL114" s="233"/>
      <c r="OM114" s="233"/>
      <c r="ON114" s="233"/>
      <c r="OO114" s="233"/>
      <c r="OP114" s="233"/>
      <c r="OQ114" s="233"/>
      <c r="OR114" s="233"/>
      <c r="OS114" s="233"/>
      <c r="OT114" s="233"/>
      <c r="OU114" s="233"/>
      <c r="OV114" s="233"/>
      <c r="OW114" s="233"/>
      <c r="OX114" s="233"/>
      <c r="OY114" s="233"/>
      <c r="OZ114" s="233"/>
      <c r="PA114" s="233"/>
      <c r="PB114" s="233"/>
      <c r="PC114" s="233"/>
      <c r="PD114" s="233"/>
      <c r="PE114" s="233"/>
      <c r="PF114" s="233"/>
      <c r="PG114" s="233"/>
      <c r="PH114" s="233"/>
      <c r="PI114" s="233"/>
      <c r="PJ114" s="233"/>
      <c r="PK114" s="233"/>
      <c r="PL114" s="233"/>
      <c r="PM114" s="233"/>
      <c r="PN114" s="233"/>
      <c r="PO114" s="233"/>
      <c r="PP114" s="233"/>
      <c r="PQ114" s="233"/>
      <c r="PR114" s="233"/>
      <c r="PS114" s="233"/>
      <c r="PT114" s="233"/>
      <c r="PU114" s="233"/>
      <c r="PV114" s="233"/>
      <c r="PW114" s="233"/>
      <c r="PX114" s="233"/>
      <c r="PY114" s="233"/>
      <c r="PZ114" s="233"/>
      <c r="QA114" s="233"/>
      <c r="QB114" s="233"/>
      <c r="QC114" s="233"/>
      <c r="QD114" s="233"/>
      <c r="QE114" s="233"/>
      <c r="QF114" s="233"/>
      <c r="QG114" s="233"/>
      <c r="QH114" s="233"/>
      <c r="QI114" s="233"/>
      <c r="QJ114" s="233"/>
      <c r="QK114" s="233"/>
      <c r="QL114" s="233"/>
      <c r="QM114" s="233"/>
      <c r="QN114" s="233"/>
      <c r="QO114" s="233"/>
      <c r="QP114" s="233"/>
      <c r="QQ114" s="233"/>
      <c r="QR114" s="233"/>
      <c r="QS114" s="233"/>
      <c r="QT114" s="233"/>
      <c r="QU114" s="233"/>
      <c r="QV114" s="233"/>
      <c r="QW114" s="233"/>
      <c r="QX114" s="233"/>
      <c r="QY114" s="233"/>
      <c r="QZ114" s="233"/>
      <c r="RA114" s="233"/>
      <c r="RB114" s="233"/>
      <c r="RC114" s="233"/>
      <c r="RD114" s="233"/>
      <c r="RE114" s="233"/>
      <c r="RF114" s="233"/>
      <c r="RG114" s="233"/>
      <c r="RH114" s="233"/>
      <c r="RI114" s="233"/>
      <c r="RJ114" s="233"/>
      <c r="RK114" s="233"/>
      <c r="RL114" s="233"/>
      <c r="RM114" s="233"/>
      <c r="RN114" s="233"/>
      <c r="RO114" s="233"/>
      <c r="RP114" s="233"/>
      <c r="RQ114" s="233"/>
      <c r="RR114" s="233"/>
      <c r="RS114" s="233"/>
      <c r="RT114" s="233"/>
      <c r="RU114" s="233"/>
      <c r="RV114" s="233"/>
      <c r="RW114" s="233"/>
      <c r="RX114" s="233"/>
      <c r="RY114" s="233"/>
      <c r="RZ114" s="233"/>
      <c r="SA114" s="233"/>
      <c r="SB114" s="233"/>
      <c r="SC114" s="233"/>
      <c r="SD114" s="233"/>
      <c r="SE114" s="233"/>
      <c r="SF114" s="233"/>
      <c r="SG114" s="233"/>
      <c r="SH114" s="233"/>
      <c r="SI114" s="233"/>
      <c r="SJ114" s="233"/>
      <c r="SK114" s="233"/>
      <c r="SL114" s="233"/>
      <c r="SM114" s="233"/>
      <c r="SN114" s="233"/>
      <c r="SO114" s="233"/>
      <c r="SP114" s="233"/>
      <c r="SQ114" s="233"/>
      <c r="SR114" s="233"/>
      <c r="SS114" s="233"/>
      <c r="ST114" s="233"/>
      <c r="SU114" s="233"/>
      <c r="SV114" s="233"/>
      <c r="SW114" s="233"/>
      <c r="SX114" s="233"/>
      <c r="SY114" s="233"/>
      <c r="SZ114" s="233"/>
      <c r="TA114" s="233"/>
      <c r="TB114" s="233"/>
      <c r="TC114" s="233"/>
      <c r="TD114" s="233"/>
      <c r="TE114" s="233"/>
      <c r="TF114" s="233"/>
      <c r="TG114" s="233"/>
      <c r="TH114" s="233"/>
      <c r="TI114" s="233"/>
      <c r="TJ114" s="233"/>
      <c r="TK114" s="233"/>
      <c r="TL114" s="233"/>
      <c r="TM114" s="233"/>
      <c r="TN114" s="233"/>
      <c r="TO114" s="233"/>
      <c r="TP114" s="233"/>
      <c r="TQ114" s="233"/>
      <c r="TR114" s="233"/>
      <c r="TS114" s="233"/>
      <c r="TT114" s="233"/>
      <c r="TU114" s="233"/>
      <c r="TV114" s="233"/>
      <c r="TW114" s="233"/>
      <c r="TX114" s="233"/>
      <c r="TY114" s="233"/>
      <c r="TZ114" s="233"/>
      <c r="UA114" s="233"/>
      <c r="UB114" s="233"/>
      <c r="UC114" s="233"/>
      <c r="UD114" s="233"/>
      <c r="UE114" s="233"/>
      <c r="UF114" s="233"/>
      <c r="UG114" s="233"/>
      <c r="UH114" s="233"/>
      <c r="UI114" s="233"/>
      <c r="UJ114" s="233"/>
      <c r="UK114" s="233"/>
      <c r="UL114" s="233"/>
      <c r="UM114" s="233"/>
      <c r="UN114" s="233"/>
      <c r="UO114" s="233"/>
      <c r="UP114" s="233"/>
      <c r="UQ114" s="233"/>
      <c r="UR114" s="233"/>
      <c r="US114" s="233"/>
      <c r="UT114" s="233"/>
      <c r="UU114" s="233"/>
      <c r="UV114" s="233"/>
      <c r="UW114" s="233"/>
      <c r="UX114" s="233"/>
      <c r="UY114" s="233"/>
      <c r="UZ114" s="233"/>
      <c r="VA114" s="233"/>
      <c r="VB114" s="233"/>
      <c r="VC114" s="233"/>
      <c r="VD114" s="233"/>
      <c r="VE114" s="233"/>
      <c r="VF114" s="233"/>
      <c r="VG114" s="233"/>
      <c r="VH114" s="233"/>
      <c r="VI114" s="233"/>
      <c r="VJ114" s="233"/>
      <c r="VK114" s="233"/>
      <c r="VL114" s="233"/>
      <c r="VM114" s="233"/>
      <c r="VN114" s="233"/>
      <c r="VO114" s="233"/>
      <c r="VP114" s="233"/>
      <c r="VQ114" s="233"/>
      <c r="VR114" s="233"/>
      <c r="VS114" s="233"/>
      <c r="VT114" s="233"/>
      <c r="VU114" s="233"/>
      <c r="VV114" s="233"/>
      <c r="VW114" s="233"/>
      <c r="VX114" s="233"/>
      <c r="VY114" s="233"/>
      <c r="VZ114" s="233"/>
      <c r="WA114" s="233"/>
      <c r="WB114" s="233"/>
      <c r="WC114" s="233"/>
      <c r="WD114" s="233"/>
      <c r="WE114" s="233"/>
      <c r="WF114" s="233"/>
      <c r="WG114" s="233"/>
      <c r="WH114" s="233"/>
      <c r="WI114" s="233"/>
      <c r="WJ114" s="233"/>
      <c r="WK114" s="233"/>
      <c r="WL114" s="233"/>
      <c r="WM114" s="233"/>
      <c r="WN114" s="233"/>
      <c r="WO114" s="233"/>
      <c r="WP114" s="233"/>
      <c r="WQ114" s="233"/>
      <c r="WR114" s="233"/>
      <c r="WS114" s="233"/>
      <c r="WT114" s="233"/>
      <c r="WU114" s="233"/>
      <c r="WV114" s="233"/>
      <c r="WW114" s="233"/>
      <c r="WX114" s="233"/>
      <c r="WY114" s="233"/>
      <c r="WZ114" s="233"/>
      <c r="XA114" s="233"/>
      <c r="XB114" s="233"/>
      <c r="XC114" s="233"/>
      <c r="XD114" s="233"/>
      <c r="XE114" s="233"/>
      <c r="XF114" s="233"/>
      <c r="XG114" s="233"/>
      <c r="XH114" s="233"/>
      <c r="XI114" s="233"/>
      <c r="XJ114" s="233"/>
      <c r="XK114" s="233"/>
      <c r="XL114" s="233"/>
      <c r="XM114" s="233"/>
      <c r="XN114" s="233"/>
      <c r="XO114" s="233"/>
      <c r="XP114" s="233"/>
      <c r="XQ114" s="233"/>
      <c r="XR114" s="233"/>
      <c r="XS114" s="233"/>
      <c r="XT114" s="233"/>
      <c r="XU114" s="233"/>
      <c r="XV114" s="233"/>
      <c r="XW114" s="233"/>
      <c r="XX114" s="233"/>
      <c r="XY114" s="233"/>
      <c r="XZ114" s="233"/>
      <c r="YA114" s="233"/>
      <c r="YB114" s="233"/>
      <c r="YC114" s="233"/>
      <c r="YD114" s="233"/>
      <c r="YE114" s="233"/>
      <c r="YF114" s="233"/>
      <c r="YG114" s="233"/>
      <c r="YH114" s="233"/>
      <c r="YI114" s="233"/>
      <c r="YJ114" s="233"/>
      <c r="YK114" s="233"/>
      <c r="YL114" s="233"/>
      <c r="YM114" s="233"/>
      <c r="YN114" s="233"/>
      <c r="YO114" s="233"/>
      <c r="YP114" s="233"/>
      <c r="YQ114" s="233"/>
      <c r="YR114" s="233"/>
      <c r="YS114" s="233"/>
      <c r="YT114" s="233"/>
      <c r="YU114" s="233"/>
      <c r="YV114" s="233"/>
      <c r="YW114" s="233"/>
      <c r="YX114" s="233"/>
      <c r="YY114" s="233"/>
      <c r="YZ114" s="233"/>
      <c r="ZA114" s="233"/>
      <c r="ZB114" s="233"/>
      <c r="ZC114" s="233"/>
      <c r="ZD114" s="233"/>
      <c r="ZE114" s="233"/>
      <c r="ZF114" s="233"/>
      <c r="ZG114" s="233"/>
      <c r="ZH114" s="233"/>
      <c r="ZI114" s="233"/>
      <c r="ZJ114" s="233"/>
      <c r="ZK114" s="233"/>
      <c r="ZL114" s="233"/>
      <c r="ZM114" s="233"/>
      <c r="ZN114" s="233"/>
      <c r="ZO114" s="233"/>
      <c r="ZP114" s="233"/>
      <c r="ZQ114" s="233"/>
      <c r="ZR114" s="233"/>
      <c r="ZS114" s="233"/>
      <c r="ZT114" s="233"/>
      <c r="ZU114" s="233"/>
      <c r="ZV114" s="233"/>
      <c r="ZW114" s="233"/>
      <c r="ZX114" s="233"/>
      <c r="ZY114" s="233"/>
      <c r="ZZ114" s="233"/>
      <c r="AAA114" s="233"/>
      <c r="AAB114" s="233"/>
      <c r="AAC114" s="233"/>
      <c r="AAD114" s="233"/>
      <c r="AAE114" s="233"/>
      <c r="AAF114" s="233"/>
      <c r="AAG114" s="233"/>
      <c r="AAH114" s="233"/>
      <c r="AAI114" s="233"/>
      <c r="AAJ114" s="233"/>
      <c r="AAK114" s="233"/>
      <c r="AAL114" s="233"/>
      <c r="AAM114" s="233"/>
      <c r="AAN114" s="233"/>
      <c r="AAO114" s="233"/>
      <c r="AAP114" s="233"/>
      <c r="AAQ114" s="233"/>
      <c r="AAR114" s="233"/>
      <c r="AAS114" s="233"/>
      <c r="AAT114" s="233"/>
      <c r="AAU114" s="233"/>
      <c r="AAV114" s="233"/>
      <c r="AAW114" s="233"/>
      <c r="AAX114" s="233"/>
      <c r="AAY114" s="233"/>
      <c r="AAZ114" s="233"/>
      <c r="ABA114" s="233"/>
      <c r="ABB114" s="233"/>
      <c r="ABC114" s="233"/>
      <c r="ABD114" s="233"/>
      <c r="ABE114" s="233"/>
      <c r="ABF114" s="233"/>
      <c r="ABG114" s="233"/>
      <c r="ABH114" s="233"/>
      <c r="ABI114" s="233"/>
      <c r="ABJ114" s="233"/>
      <c r="ABK114" s="233"/>
      <c r="ABL114" s="233"/>
      <c r="ABM114" s="233"/>
      <c r="ABN114" s="233"/>
      <c r="ABO114" s="233"/>
      <c r="ABP114" s="233"/>
      <c r="ABQ114" s="233"/>
      <c r="ABR114" s="233"/>
      <c r="ABS114" s="233"/>
      <c r="ABT114" s="233"/>
      <c r="ABU114" s="233"/>
      <c r="ABV114" s="233"/>
      <c r="ABW114" s="233"/>
      <c r="ABX114" s="233"/>
      <c r="ABY114" s="233"/>
      <c r="ABZ114" s="233"/>
      <c r="ACA114" s="233"/>
      <c r="ACB114" s="233"/>
      <c r="ACC114" s="233"/>
      <c r="ACD114" s="233"/>
      <c r="ACE114" s="233"/>
      <c r="ACF114" s="233"/>
      <c r="ACG114" s="233"/>
      <c r="ACH114" s="233"/>
      <c r="ACI114" s="233"/>
      <c r="ACJ114" s="233"/>
      <c r="ACK114" s="233"/>
      <c r="ACL114" s="233"/>
      <c r="ACM114" s="233"/>
      <c r="ACN114" s="233"/>
      <c r="ACO114" s="233"/>
      <c r="ACP114" s="233"/>
      <c r="ACQ114" s="233"/>
      <c r="ACR114" s="233"/>
      <c r="ACS114" s="233"/>
      <c r="ACT114" s="233"/>
      <c r="ACU114" s="233"/>
      <c r="ACV114" s="233"/>
      <c r="ACW114" s="233"/>
      <c r="ACX114" s="233"/>
      <c r="ACY114" s="233"/>
      <c r="ACZ114" s="233"/>
      <c r="ADA114" s="233"/>
      <c r="ADB114" s="233"/>
      <c r="ADC114" s="233"/>
      <c r="ADD114" s="233"/>
      <c r="ADE114" s="233"/>
      <c r="ADF114" s="233"/>
      <c r="ADG114" s="233"/>
      <c r="ADH114" s="233"/>
      <c r="ADI114" s="233"/>
      <c r="ADJ114" s="233"/>
      <c r="ADK114" s="233"/>
      <c r="ADL114" s="233"/>
      <c r="ADM114" s="233"/>
      <c r="ADN114" s="233"/>
      <c r="ADO114" s="233"/>
      <c r="ADP114" s="233"/>
      <c r="ADQ114" s="233"/>
      <c r="ADR114" s="233"/>
      <c r="ADS114" s="233"/>
      <c r="ADT114" s="233"/>
      <c r="ADU114" s="233"/>
      <c r="ADV114" s="233"/>
      <c r="ADW114" s="233"/>
      <c r="ADX114" s="233"/>
      <c r="ADY114" s="233"/>
      <c r="ADZ114" s="233"/>
      <c r="AEA114" s="233"/>
      <c r="AEB114" s="233"/>
      <c r="AEC114" s="233"/>
      <c r="AED114" s="233"/>
      <c r="AEE114" s="233"/>
      <c r="AEF114" s="233"/>
      <c r="AEG114" s="233"/>
      <c r="AEH114" s="233"/>
      <c r="AEI114" s="233"/>
      <c r="AEJ114" s="233"/>
      <c r="AEK114" s="233"/>
      <c r="AEL114" s="233"/>
      <c r="AEM114" s="233"/>
      <c r="AEN114" s="233"/>
      <c r="AEO114" s="233"/>
      <c r="AEP114" s="233"/>
      <c r="AEQ114" s="233"/>
      <c r="AER114" s="233"/>
      <c r="AES114" s="233"/>
      <c r="AET114" s="233"/>
      <c r="AEU114" s="233"/>
      <c r="AEV114" s="233"/>
      <c r="AEW114" s="233"/>
      <c r="AEX114" s="233"/>
      <c r="AEY114" s="233"/>
      <c r="AEZ114" s="233"/>
      <c r="AFA114" s="233"/>
      <c r="AFB114" s="233"/>
      <c r="AFC114" s="233"/>
      <c r="AFD114" s="233"/>
      <c r="AFE114" s="233"/>
      <c r="AFF114" s="233"/>
      <c r="AFG114" s="233"/>
      <c r="AFH114" s="233"/>
      <c r="AFI114" s="233"/>
      <c r="AFJ114" s="233"/>
      <c r="AFK114" s="233"/>
      <c r="AFL114" s="233"/>
      <c r="AFM114" s="233"/>
      <c r="AFN114" s="233"/>
      <c r="AFO114" s="233"/>
      <c r="AFP114" s="233"/>
      <c r="AFQ114" s="233"/>
      <c r="AFR114" s="233"/>
      <c r="AFS114" s="233"/>
      <c r="AFT114" s="233"/>
      <c r="AFU114" s="233"/>
      <c r="AFV114" s="233"/>
      <c r="AFW114" s="233"/>
      <c r="AFX114" s="233"/>
      <c r="AFY114" s="233"/>
      <c r="AFZ114" s="233"/>
      <c r="AGA114" s="233"/>
      <c r="AGB114" s="233"/>
      <c r="AGC114" s="233"/>
      <c r="AGD114" s="233"/>
      <c r="AGE114" s="233"/>
      <c r="AGF114" s="233"/>
      <c r="AGG114" s="233"/>
      <c r="AGH114" s="233"/>
      <c r="AGI114" s="233"/>
      <c r="AGJ114" s="233"/>
      <c r="AGK114" s="233"/>
      <c r="AGL114" s="233"/>
      <c r="AGM114" s="233"/>
      <c r="AGN114" s="233"/>
      <c r="AGO114" s="233"/>
      <c r="AGP114" s="233"/>
      <c r="AGQ114" s="233"/>
      <c r="AGR114" s="233"/>
      <c r="AGS114" s="233"/>
      <c r="AGT114" s="233"/>
      <c r="AGU114" s="233"/>
      <c r="AGV114" s="233"/>
      <c r="AGW114" s="233"/>
      <c r="AGX114" s="233"/>
      <c r="AGY114" s="233"/>
      <c r="AGZ114" s="233"/>
      <c r="AHA114" s="233"/>
      <c r="AHB114" s="233"/>
      <c r="AHC114" s="233"/>
      <c r="AHD114" s="233"/>
      <c r="AHE114" s="233"/>
      <c r="AHF114" s="233"/>
      <c r="AHG114" s="233"/>
      <c r="AHH114" s="233"/>
      <c r="AHI114" s="233"/>
      <c r="AHJ114" s="233"/>
      <c r="AHK114" s="233"/>
      <c r="AHL114" s="233"/>
      <c r="AHM114" s="233"/>
      <c r="AHN114" s="233"/>
      <c r="AHO114" s="233"/>
      <c r="AHP114" s="233"/>
      <c r="AHQ114" s="233"/>
      <c r="AHR114" s="233"/>
      <c r="AHS114" s="233"/>
      <c r="AHT114" s="233"/>
      <c r="AHU114" s="233"/>
      <c r="AHV114" s="233"/>
      <c r="AHW114" s="233"/>
      <c r="AHX114" s="233"/>
      <c r="AHY114" s="233"/>
      <c r="AHZ114" s="233"/>
      <c r="AIA114" s="233"/>
      <c r="AIB114" s="233"/>
      <c r="AIC114" s="233"/>
      <c r="AID114" s="233"/>
      <c r="AIE114" s="233"/>
      <c r="AIF114" s="233"/>
      <c r="AIG114" s="233"/>
      <c r="AIH114" s="233"/>
      <c r="AII114" s="233"/>
      <c r="AIJ114" s="233"/>
      <c r="AIK114" s="233"/>
      <c r="AIL114" s="233"/>
      <c r="AIM114" s="233"/>
      <c r="AIN114" s="233"/>
      <c r="AIO114" s="233"/>
      <c r="AIP114" s="233"/>
      <c r="AIQ114" s="233"/>
      <c r="AIR114" s="233"/>
      <c r="AIS114" s="233"/>
      <c r="AIT114" s="233"/>
      <c r="AIU114" s="233"/>
      <c r="AIV114" s="233"/>
      <c r="AIW114" s="233"/>
      <c r="AIX114" s="233"/>
      <c r="AIY114" s="233"/>
      <c r="AIZ114" s="233"/>
      <c r="AJA114" s="233"/>
      <c r="AJB114" s="233"/>
      <c r="AJC114" s="233"/>
      <c r="AJD114" s="233"/>
      <c r="AJE114" s="233"/>
      <c r="AJF114" s="233"/>
      <c r="AJG114" s="233"/>
      <c r="AJH114" s="233"/>
      <c r="AJI114" s="233"/>
      <c r="AJJ114" s="233"/>
      <c r="AJK114" s="233"/>
      <c r="AJL114" s="233"/>
      <c r="AJM114" s="233"/>
      <c r="AJN114" s="233"/>
      <c r="AJO114" s="233"/>
      <c r="AJP114" s="233"/>
      <c r="AJQ114" s="233"/>
      <c r="AJR114" s="233"/>
      <c r="AJS114" s="233"/>
      <c r="AJT114" s="233"/>
      <c r="AJU114" s="233"/>
      <c r="AJV114" s="233"/>
      <c r="AJW114" s="233"/>
      <c r="AJX114" s="233"/>
      <c r="AJY114" s="233"/>
      <c r="AJZ114" s="233"/>
      <c r="AKA114" s="233"/>
      <c r="AKB114" s="233"/>
      <c r="AKC114" s="233"/>
      <c r="AKD114" s="233"/>
      <c r="AKE114" s="233"/>
      <c r="AKF114" s="233"/>
      <c r="AKG114" s="233"/>
      <c r="AKH114" s="233"/>
      <c r="AKI114" s="233"/>
      <c r="AKJ114" s="233"/>
      <c r="AKK114" s="233"/>
      <c r="AKL114" s="233"/>
      <c r="AKM114" s="233"/>
      <c r="AKN114" s="233"/>
      <c r="AKO114" s="233"/>
      <c r="AKP114" s="233"/>
      <c r="AKQ114" s="233"/>
      <c r="AKR114" s="233"/>
      <c r="AKS114" s="233"/>
      <c r="AKT114" s="233"/>
      <c r="AKU114" s="233"/>
      <c r="AKV114" s="233"/>
      <c r="AKW114" s="233"/>
      <c r="AKX114" s="233"/>
      <c r="AKY114" s="233"/>
      <c r="AKZ114" s="233"/>
      <c r="ALA114" s="233"/>
      <c r="ALB114" s="233"/>
      <c r="ALC114" s="233"/>
      <c r="ALD114" s="233"/>
      <c r="ALE114" s="233"/>
      <c r="ALF114" s="233"/>
      <c r="ALG114" s="233"/>
      <c r="ALH114" s="233"/>
      <c r="ALI114" s="233"/>
      <c r="ALJ114" s="233"/>
      <c r="ALK114" s="233"/>
      <c r="ALL114" s="233"/>
      <c r="ALM114" s="233"/>
      <c r="ALN114" s="233"/>
      <c r="ALO114" s="233"/>
      <c r="ALP114" s="233"/>
      <c r="ALQ114" s="233"/>
      <c r="ALR114" s="233"/>
      <c r="ALS114" s="233"/>
      <c r="ALT114" s="233"/>
      <c r="ALU114" s="233"/>
      <c r="ALV114" s="233"/>
      <c r="ALW114" s="233"/>
      <c r="ALX114" s="233"/>
      <c r="ALY114" s="233"/>
      <c r="ALZ114" s="233"/>
      <c r="AMA114" s="233"/>
    </row>
    <row r="115" spans="1:1016" s="247" customFormat="1" ht="12">
      <c r="A115" s="256">
        <f>A113+1</f>
        <v>19</v>
      </c>
      <c r="B115" s="265" t="s">
        <v>251</v>
      </c>
      <c r="C115" s="258" t="s">
        <v>131</v>
      </c>
      <c r="D115" s="256">
        <v>2</v>
      </c>
      <c r="E115" s="246"/>
      <c r="F115" s="254">
        <f>E115*D115</f>
        <v>0</v>
      </c>
      <c r="G115" s="241"/>
    </row>
    <row r="116" spans="1:1016" ht="21.45">
      <c r="A116" s="237"/>
      <c r="B116" s="233" t="s">
        <v>250</v>
      </c>
      <c r="C116" s="233"/>
      <c r="D116" s="233"/>
      <c r="E116" s="249"/>
      <c r="F116" s="255"/>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c r="CY116" s="233"/>
      <c r="CZ116" s="233"/>
      <c r="DA116" s="233"/>
      <c r="DB116" s="233"/>
      <c r="DC116" s="233"/>
      <c r="DD116" s="233"/>
      <c r="DE116" s="233"/>
      <c r="DF116" s="233"/>
      <c r="DG116" s="233"/>
      <c r="DH116" s="233"/>
      <c r="DI116" s="233"/>
      <c r="DJ116" s="233"/>
      <c r="DK116" s="233"/>
      <c r="DL116" s="233"/>
      <c r="DM116" s="233"/>
      <c r="DN116" s="233"/>
      <c r="DO116" s="233"/>
      <c r="DP116" s="233"/>
      <c r="DQ116" s="233"/>
      <c r="DR116" s="233"/>
      <c r="DS116" s="233"/>
      <c r="DT116" s="233"/>
      <c r="DU116" s="233"/>
      <c r="DV116" s="233"/>
      <c r="DW116" s="233"/>
      <c r="DX116" s="233"/>
      <c r="DY116" s="233"/>
      <c r="DZ116" s="233"/>
      <c r="EA116" s="233"/>
      <c r="EB116" s="233"/>
      <c r="EC116" s="233"/>
      <c r="ED116" s="233"/>
      <c r="EE116" s="233"/>
      <c r="EF116" s="233"/>
      <c r="EG116" s="233"/>
      <c r="EH116" s="233"/>
      <c r="EI116" s="233"/>
      <c r="EJ116" s="233"/>
      <c r="EK116" s="233"/>
      <c r="EL116" s="233"/>
      <c r="EM116" s="233"/>
      <c r="EN116" s="233"/>
      <c r="EO116" s="233"/>
      <c r="EP116" s="233"/>
      <c r="EQ116" s="233"/>
      <c r="ER116" s="233"/>
      <c r="ES116" s="233"/>
      <c r="ET116" s="233"/>
      <c r="EU116" s="233"/>
      <c r="EV116" s="233"/>
      <c r="EW116" s="233"/>
      <c r="EX116" s="233"/>
      <c r="EY116" s="233"/>
      <c r="EZ116" s="233"/>
      <c r="FA116" s="233"/>
      <c r="FB116" s="233"/>
      <c r="FC116" s="233"/>
      <c r="FD116" s="233"/>
      <c r="FE116" s="233"/>
      <c r="FF116" s="233"/>
      <c r="FG116" s="233"/>
      <c r="FH116" s="233"/>
      <c r="FI116" s="233"/>
      <c r="FJ116" s="233"/>
      <c r="FK116" s="233"/>
      <c r="FL116" s="233"/>
      <c r="FM116" s="233"/>
      <c r="FN116" s="233"/>
      <c r="FO116" s="233"/>
      <c r="FP116" s="233"/>
      <c r="FQ116" s="233"/>
      <c r="FR116" s="233"/>
      <c r="FS116" s="233"/>
      <c r="FT116" s="233"/>
      <c r="FU116" s="233"/>
      <c r="FV116" s="233"/>
      <c r="FW116" s="233"/>
      <c r="FX116" s="233"/>
      <c r="FY116" s="233"/>
      <c r="FZ116" s="233"/>
      <c r="GA116" s="233"/>
      <c r="GB116" s="233"/>
      <c r="GC116" s="233"/>
      <c r="GD116" s="233"/>
      <c r="GE116" s="233"/>
      <c r="GF116" s="233"/>
      <c r="GG116" s="233"/>
      <c r="GH116" s="233"/>
      <c r="GI116" s="233"/>
      <c r="GJ116" s="233"/>
      <c r="GK116" s="233"/>
      <c r="GL116" s="233"/>
      <c r="GM116" s="233"/>
      <c r="GN116" s="233"/>
      <c r="GO116" s="233"/>
      <c r="GP116" s="233"/>
      <c r="GQ116" s="233"/>
      <c r="GR116" s="233"/>
      <c r="GS116" s="233"/>
      <c r="GT116" s="233"/>
      <c r="GU116" s="233"/>
      <c r="GV116" s="233"/>
      <c r="GW116" s="233"/>
      <c r="GX116" s="233"/>
      <c r="GY116" s="233"/>
      <c r="GZ116" s="233"/>
      <c r="HA116" s="233"/>
      <c r="HB116" s="233"/>
      <c r="HC116" s="233"/>
      <c r="HD116" s="233"/>
      <c r="HE116" s="233"/>
      <c r="HF116" s="233"/>
      <c r="HG116" s="233"/>
      <c r="HH116" s="233"/>
      <c r="HI116" s="233"/>
      <c r="HJ116" s="233"/>
      <c r="HK116" s="233"/>
      <c r="HL116" s="233"/>
      <c r="HM116" s="233"/>
      <c r="HN116" s="233"/>
      <c r="HO116" s="233"/>
      <c r="HP116" s="233"/>
      <c r="HQ116" s="233"/>
      <c r="HR116" s="233"/>
      <c r="HS116" s="233"/>
      <c r="HT116" s="233"/>
      <c r="HU116" s="233"/>
      <c r="HV116" s="233"/>
      <c r="HW116" s="233"/>
      <c r="HX116" s="233"/>
      <c r="HY116" s="233"/>
      <c r="HZ116" s="233"/>
      <c r="IA116" s="233"/>
      <c r="IB116" s="233"/>
      <c r="IC116" s="233"/>
      <c r="ID116" s="233"/>
      <c r="IE116" s="233"/>
      <c r="IF116" s="233"/>
      <c r="IG116" s="233"/>
      <c r="IH116" s="233"/>
      <c r="II116" s="233"/>
      <c r="IJ116" s="233"/>
      <c r="IK116" s="233"/>
      <c r="IL116" s="233"/>
      <c r="IM116" s="233"/>
      <c r="IN116" s="233"/>
      <c r="IO116" s="233"/>
      <c r="IP116" s="233"/>
      <c r="IQ116" s="233"/>
      <c r="IR116" s="233"/>
      <c r="IS116" s="233"/>
      <c r="IT116" s="233"/>
      <c r="IU116" s="233"/>
      <c r="IV116" s="233"/>
      <c r="IW116" s="233"/>
      <c r="IX116" s="233"/>
      <c r="IY116" s="233"/>
      <c r="IZ116" s="233"/>
      <c r="JA116" s="233"/>
      <c r="JB116" s="233"/>
      <c r="JC116" s="233"/>
      <c r="JD116" s="233"/>
      <c r="JE116" s="233"/>
      <c r="JF116" s="233"/>
      <c r="JG116" s="233"/>
      <c r="JH116" s="233"/>
      <c r="JI116" s="233"/>
      <c r="JJ116" s="233"/>
      <c r="JK116" s="233"/>
      <c r="JL116" s="233"/>
      <c r="JM116" s="233"/>
      <c r="JN116" s="233"/>
      <c r="JO116" s="233"/>
      <c r="JP116" s="233"/>
      <c r="JQ116" s="233"/>
      <c r="JR116" s="233"/>
      <c r="JS116" s="233"/>
      <c r="JT116" s="233"/>
      <c r="JU116" s="233"/>
      <c r="JV116" s="233"/>
      <c r="JW116" s="233"/>
      <c r="JX116" s="233"/>
      <c r="JY116" s="233"/>
      <c r="JZ116" s="233"/>
      <c r="KA116" s="233"/>
      <c r="KB116" s="233"/>
      <c r="KC116" s="233"/>
      <c r="KD116" s="233"/>
      <c r="KE116" s="233"/>
      <c r="KF116" s="233"/>
      <c r="KG116" s="233"/>
      <c r="KH116" s="233"/>
      <c r="KI116" s="233"/>
      <c r="KJ116" s="233"/>
      <c r="KK116" s="233"/>
      <c r="KL116" s="233"/>
      <c r="KM116" s="233"/>
      <c r="KN116" s="233"/>
      <c r="KO116" s="233"/>
      <c r="KP116" s="233"/>
      <c r="KQ116" s="233"/>
      <c r="KR116" s="233"/>
      <c r="KS116" s="233"/>
      <c r="KT116" s="233"/>
      <c r="KU116" s="233"/>
      <c r="KV116" s="233"/>
      <c r="KW116" s="233"/>
      <c r="KX116" s="233"/>
      <c r="KY116" s="233"/>
      <c r="KZ116" s="233"/>
      <c r="LA116" s="233"/>
      <c r="LB116" s="233"/>
      <c r="LC116" s="233"/>
      <c r="LD116" s="233"/>
      <c r="LE116" s="233"/>
      <c r="LF116" s="233"/>
      <c r="LG116" s="233"/>
      <c r="LH116" s="233"/>
      <c r="LI116" s="233"/>
      <c r="LJ116" s="233"/>
      <c r="LK116" s="233"/>
      <c r="LL116" s="233"/>
      <c r="LM116" s="233"/>
      <c r="LN116" s="233"/>
      <c r="LO116" s="233"/>
      <c r="LP116" s="233"/>
      <c r="LQ116" s="233"/>
      <c r="LR116" s="233"/>
      <c r="LS116" s="233"/>
      <c r="LT116" s="233"/>
      <c r="LU116" s="233"/>
      <c r="LV116" s="233"/>
      <c r="LW116" s="233"/>
      <c r="LX116" s="233"/>
      <c r="LY116" s="233"/>
      <c r="LZ116" s="233"/>
      <c r="MA116" s="233"/>
      <c r="MB116" s="233"/>
      <c r="MC116" s="233"/>
      <c r="MD116" s="233"/>
      <c r="ME116" s="233"/>
      <c r="MF116" s="233"/>
      <c r="MG116" s="233"/>
      <c r="MH116" s="233"/>
      <c r="MI116" s="233"/>
      <c r="MJ116" s="233"/>
      <c r="MK116" s="233"/>
      <c r="ML116" s="233"/>
      <c r="MM116" s="233"/>
      <c r="MN116" s="233"/>
      <c r="MO116" s="233"/>
      <c r="MP116" s="233"/>
      <c r="MQ116" s="233"/>
      <c r="MR116" s="233"/>
      <c r="MS116" s="233"/>
      <c r="MT116" s="233"/>
      <c r="MU116" s="233"/>
      <c r="MV116" s="233"/>
      <c r="MW116" s="233"/>
      <c r="MX116" s="233"/>
      <c r="MY116" s="233"/>
      <c r="MZ116" s="233"/>
      <c r="NA116" s="233"/>
      <c r="NB116" s="233"/>
      <c r="NC116" s="233"/>
      <c r="ND116" s="233"/>
      <c r="NE116" s="233"/>
      <c r="NF116" s="233"/>
      <c r="NG116" s="233"/>
      <c r="NH116" s="233"/>
      <c r="NI116" s="233"/>
      <c r="NJ116" s="233"/>
      <c r="NK116" s="233"/>
      <c r="NL116" s="233"/>
      <c r="NM116" s="233"/>
      <c r="NN116" s="233"/>
      <c r="NO116" s="233"/>
      <c r="NP116" s="233"/>
      <c r="NQ116" s="233"/>
      <c r="NR116" s="233"/>
      <c r="NS116" s="233"/>
      <c r="NT116" s="233"/>
      <c r="NU116" s="233"/>
      <c r="NV116" s="233"/>
      <c r="NW116" s="233"/>
      <c r="NX116" s="233"/>
      <c r="NY116" s="233"/>
      <c r="NZ116" s="233"/>
      <c r="OA116" s="233"/>
      <c r="OB116" s="233"/>
      <c r="OC116" s="233"/>
      <c r="OD116" s="233"/>
      <c r="OE116" s="233"/>
      <c r="OF116" s="233"/>
      <c r="OG116" s="233"/>
      <c r="OH116" s="233"/>
      <c r="OI116" s="233"/>
      <c r="OJ116" s="233"/>
      <c r="OK116" s="233"/>
      <c r="OL116" s="233"/>
      <c r="OM116" s="233"/>
      <c r="ON116" s="233"/>
      <c r="OO116" s="233"/>
      <c r="OP116" s="233"/>
      <c r="OQ116" s="233"/>
      <c r="OR116" s="233"/>
      <c r="OS116" s="233"/>
      <c r="OT116" s="233"/>
      <c r="OU116" s="233"/>
      <c r="OV116" s="233"/>
      <c r="OW116" s="233"/>
      <c r="OX116" s="233"/>
      <c r="OY116" s="233"/>
      <c r="OZ116" s="233"/>
      <c r="PA116" s="233"/>
      <c r="PB116" s="233"/>
      <c r="PC116" s="233"/>
      <c r="PD116" s="233"/>
      <c r="PE116" s="233"/>
      <c r="PF116" s="233"/>
      <c r="PG116" s="233"/>
      <c r="PH116" s="233"/>
      <c r="PI116" s="233"/>
      <c r="PJ116" s="233"/>
      <c r="PK116" s="233"/>
      <c r="PL116" s="233"/>
      <c r="PM116" s="233"/>
      <c r="PN116" s="233"/>
      <c r="PO116" s="233"/>
      <c r="PP116" s="233"/>
      <c r="PQ116" s="233"/>
      <c r="PR116" s="233"/>
      <c r="PS116" s="233"/>
      <c r="PT116" s="233"/>
      <c r="PU116" s="233"/>
      <c r="PV116" s="233"/>
      <c r="PW116" s="233"/>
      <c r="PX116" s="233"/>
      <c r="PY116" s="233"/>
      <c r="PZ116" s="233"/>
      <c r="QA116" s="233"/>
      <c r="QB116" s="233"/>
      <c r="QC116" s="233"/>
      <c r="QD116" s="233"/>
      <c r="QE116" s="233"/>
      <c r="QF116" s="233"/>
      <c r="QG116" s="233"/>
      <c r="QH116" s="233"/>
      <c r="QI116" s="233"/>
      <c r="QJ116" s="233"/>
      <c r="QK116" s="233"/>
      <c r="QL116" s="233"/>
      <c r="QM116" s="233"/>
      <c r="QN116" s="233"/>
      <c r="QO116" s="233"/>
      <c r="QP116" s="233"/>
      <c r="QQ116" s="233"/>
      <c r="QR116" s="233"/>
      <c r="QS116" s="233"/>
      <c r="QT116" s="233"/>
      <c r="QU116" s="233"/>
      <c r="QV116" s="233"/>
      <c r="QW116" s="233"/>
      <c r="QX116" s="233"/>
      <c r="QY116" s="233"/>
      <c r="QZ116" s="233"/>
      <c r="RA116" s="233"/>
      <c r="RB116" s="233"/>
      <c r="RC116" s="233"/>
      <c r="RD116" s="233"/>
      <c r="RE116" s="233"/>
      <c r="RF116" s="233"/>
      <c r="RG116" s="233"/>
      <c r="RH116" s="233"/>
      <c r="RI116" s="233"/>
      <c r="RJ116" s="233"/>
      <c r="RK116" s="233"/>
      <c r="RL116" s="233"/>
      <c r="RM116" s="233"/>
      <c r="RN116" s="233"/>
      <c r="RO116" s="233"/>
      <c r="RP116" s="233"/>
      <c r="RQ116" s="233"/>
      <c r="RR116" s="233"/>
      <c r="RS116" s="233"/>
      <c r="RT116" s="233"/>
      <c r="RU116" s="233"/>
      <c r="RV116" s="233"/>
      <c r="RW116" s="233"/>
      <c r="RX116" s="233"/>
      <c r="RY116" s="233"/>
      <c r="RZ116" s="233"/>
      <c r="SA116" s="233"/>
      <c r="SB116" s="233"/>
      <c r="SC116" s="233"/>
      <c r="SD116" s="233"/>
      <c r="SE116" s="233"/>
      <c r="SF116" s="233"/>
      <c r="SG116" s="233"/>
      <c r="SH116" s="233"/>
      <c r="SI116" s="233"/>
      <c r="SJ116" s="233"/>
      <c r="SK116" s="233"/>
      <c r="SL116" s="233"/>
      <c r="SM116" s="233"/>
      <c r="SN116" s="233"/>
      <c r="SO116" s="233"/>
      <c r="SP116" s="233"/>
      <c r="SQ116" s="233"/>
      <c r="SR116" s="233"/>
      <c r="SS116" s="233"/>
      <c r="ST116" s="233"/>
      <c r="SU116" s="233"/>
      <c r="SV116" s="233"/>
      <c r="SW116" s="233"/>
      <c r="SX116" s="233"/>
      <c r="SY116" s="233"/>
      <c r="SZ116" s="233"/>
      <c r="TA116" s="233"/>
      <c r="TB116" s="233"/>
      <c r="TC116" s="233"/>
      <c r="TD116" s="233"/>
      <c r="TE116" s="233"/>
      <c r="TF116" s="233"/>
      <c r="TG116" s="233"/>
      <c r="TH116" s="233"/>
      <c r="TI116" s="233"/>
      <c r="TJ116" s="233"/>
      <c r="TK116" s="233"/>
      <c r="TL116" s="233"/>
      <c r="TM116" s="233"/>
      <c r="TN116" s="233"/>
      <c r="TO116" s="233"/>
      <c r="TP116" s="233"/>
      <c r="TQ116" s="233"/>
      <c r="TR116" s="233"/>
      <c r="TS116" s="233"/>
      <c r="TT116" s="233"/>
      <c r="TU116" s="233"/>
      <c r="TV116" s="233"/>
      <c r="TW116" s="233"/>
      <c r="TX116" s="233"/>
      <c r="TY116" s="233"/>
      <c r="TZ116" s="233"/>
      <c r="UA116" s="233"/>
      <c r="UB116" s="233"/>
      <c r="UC116" s="233"/>
      <c r="UD116" s="233"/>
      <c r="UE116" s="233"/>
      <c r="UF116" s="233"/>
      <c r="UG116" s="233"/>
      <c r="UH116" s="233"/>
      <c r="UI116" s="233"/>
      <c r="UJ116" s="233"/>
      <c r="UK116" s="233"/>
      <c r="UL116" s="233"/>
      <c r="UM116" s="233"/>
      <c r="UN116" s="233"/>
      <c r="UO116" s="233"/>
      <c r="UP116" s="233"/>
      <c r="UQ116" s="233"/>
      <c r="UR116" s="233"/>
      <c r="US116" s="233"/>
      <c r="UT116" s="233"/>
      <c r="UU116" s="233"/>
      <c r="UV116" s="233"/>
      <c r="UW116" s="233"/>
      <c r="UX116" s="233"/>
      <c r="UY116" s="233"/>
      <c r="UZ116" s="233"/>
      <c r="VA116" s="233"/>
      <c r="VB116" s="233"/>
      <c r="VC116" s="233"/>
      <c r="VD116" s="233"/>
      <c r="VE116" s="233"/>
      <c r="VF116" s="233"/>
      <c r="VG116" s="233"/>
      <c r="VH116" s="233"/>
      <c r="VI116" s="233"/>
      <c r="VJ116" s="233"/>
      <c r="VK116" s="233"/>
      <c r="VL116" s="233"/>
      <c r="VM116" s="233"/>
      <c r="VN116" s="233"/>
      <c r="VO116" s="233"/>
      <c r="VP116" s="233"/>
      <c r="VQ116" s="233"/>
      <c r="VR116" s="233"/>
      <c r="VS116" s="233"/>
      <c r="VT116" s="233"/>
      <c r="VU116" s="233"/>
      <c r="VV116" s="233"/>
      <c r="VW116" s="233"/>
      <c r="VX116" s="233"/>
      <c r="VY116" s="233"/>
      <c r="VZ116" s="233"/>
      <c r="WA116" s="233"/>
      <c r="WB116" s="233"/>
      <c r="WC116" s="233"/>
      <c r="WD116" s="233"/>
      <c r="WE116" s="233"/>
      <c r="WF116" s="233"/>
      <c r="WG116" s="233"/>
      <c r="WH116" s="233"/>
      <c r="WI116" s="233"/>
      <c r="WJ116" s="233"/>
      <c r="WK116" s="233"/>
      <c r="WL116" s="233"/>
      <c r="WM116" s="233"/>
      <c r="WN116" s="233"/>
      <c r="WO116" s="233"/>
      <c r="WP116" s="233"/>
      <c r="WQ116" s="233"/>
      <c r="WR116" s="233"/>
      <c r="WS116" s="233"/>
      <c r="WT116" s="233"/>
      <c r="WU116" s="233"/>
      <c r="WV116" s="233"/>
      <c r="WW116" s="233"/>
      <c r="WX116" s="233"/>
      <c r="WY116" s="233"/>
      <c r="WZ116" s="233"/>
      <c r="XA116" s="233"/>
      <c r="XB116" s="233"/>
      <c r="XC116" s="233"/>
      <c r="XD116" s="233"/>
      <c r="XE116" s="233"/>
      <c r="XF116" s="233"/>
      <c r="XG116" s="233"/>
      <c r="XH116" s="233"/>
      <c r="XI116" s="233"/>
      <c r="XJ116" s="233"/>
      <c r="XK116" s="233"/>
      <c r="XL116" s="233"/>
      <c r="XM116" s="233"/>
      <c r="XN116" s="233"/>
      <c r="XO116" s="233"/>
      <c r="XP116" s="233"/>
      <c r="XQ116" s="233"/>
      <c r="XR116" s="233"/>
      <c r="XS116" s="233"/>
      <c r="XT116" s="233"/>
      <c r="XU116" s="233"/>
      <c r="XV116" s="233"/>
      <c r="XW116" s="233"/>
      <c r="XX116" s="233"/>
      <c r="XY116" s="233"/>
      <c r="XZ116" s="233"/>
      <c r="YA116" s="233"/>
      <c r="YB116" s="233"/>
      <c r="YC116" s="233"/>
      <c r="YD116" s="233"/>
      <c r="YE116" s="233"/>
      <c r="YF116" s="233"/>
      <c r="YG116" s="233"/>
      <c r="YH116" s="233"/>
      <c r="YI116" s="233"/>
      <c r="YJ116" s="233"/>
      <c r="YK116" s="233"/>
      <c r="YL116" s="233"/>
      <c r="YM116" s="233"/>
      <c r="YN116" s="233"/>
      <c r="YO116" s="233"/>
      <c r="YP116" s="233"/>
      <c r="YQ116" s="233"/>
      <c r="YR116" s="233"/>
      <c r="YS116" s="233"/>
      <c r="YT116" s="233"/>
      <c r="YU116" s="233"/>
      <c r="YV116" s="233"/>
      <c r="YW116" s="233"/>
      <c r="YX116" s="233"/>
      <c r="YY116" s="233"/>
      <c r="YZ116" s="233"/>
      <c r="ZA116" s="233"/>
      <c r="ZB116" s="233"/>
      <c r="ZC116" s="233"/>
      <c r="ZD116" s="233"/>
      <c r="ZE116" s="233"/>
      <c r="ZF116" s="233"/>
      <c r="ZG116" s="233"/>
      <c r="ZH116" s="233"/>
      <c r="ZI116" s="233"/>
      <c r="ZJ116" s="233"/>
      <c r="ZK116" s="233"/>
      <c r="ZL116" s="233"/>
      <c r="ZM116" s="233"/>
      <c r="ZN116" s="233"/>
      <c r="ZO116" s="233"/>
      <c r="ZP116" s="233"/>
      <c r="ZQ116" s="233"/>
      <c r="ZR116" s="233"/>
      <c r="ZS116" s="233"/>
      <c r="ZT116" s="233"/>
      <c r="ZU116" s="233"/>
      <c r="ZV116" s="233"/>
      <c r="ZW116" s="233"/>
      <c r="ZX116" s="233"/>
      <c r="ZY116" s="233"/>
      <c r="ZZ116" s="233"/>
      <c r="AAA116" s="233"/>
      <c r="AAB116" s="233"/>
      <c r="AAC116" s="233"/>
      <c r="AAD116" s="233"/>
      <c r="AAE116" s="233"/>
      <c r="AAF116" s="233"/>
      <c r="AAG116" s="233"/>
      <c r="AAH116" s="233"/>
      <c r="AAI116" s="233"/>
      <c r="AAJ116" s="233"/>
      <c r="AAK116" s="233"/>
      <c r="AAL116" s="233"/>
      <c r="AAM116" s="233"/>
      <c r="AAN116" s="233"/>
      <c r="AAO116" s="233"/>
      <c r="AAP116" s="233"/>
      <c r="AAQ116" s="233"/>
      <c r="AAR116" s="233"/>
      <c r="AAS116" s="233"/>
      <c r="AAT116" s="233"/>
      <c r="AAU116" s="233"/>
      <c r="AAV116" s="233"/>
      <c r="AAW116" s="233"/>
      <c r="AAX116" s="233"/>
      <c r="AAY116" s="233"/>
      <c r="AAZ116" s="233"/>
      <c r="ABA116" s="233"/>
      <c r="ABB116" s="233"/>
      <c r="ABC116" s="233"/>
      <c r="ABD116" s="233"/>
      <c r="ABE116" s="233"/>
      <c r="ABF116" s="233"/>
      <c r="ABG116" s="233"/>
      <c r="ABH116" s="233"/>
      <c r="ABI116" s="233"/>
      <c r="ABJ116" s="233"/>
      <c r="ABK116" s="233"/>
      <c r="ABL116" s="233"/>
      <c r="ABM116" s="233"/>
      <c r="ABN116" s="233"/>
      <c r="ABO116" s="233"/>
      <c r="ABP116" s="233"/>
      <c r="ABQ116" s="233"/>
      <c r="ABR116" s="233"/>
      <c r="ABS116" s="233"/>
      <c r="ABT116" s="233"/>
      <c r="ABU116" s="233"/>
      <c r="ABV116" s="233"/>
      <c r="ABW116" s="233"/>
      <c r="ABX116" s="233"/>
      <c r="ABY116" s="233"/>
      <c r="ABZ116" s="233"/>
      <c r="ACA116" s="233"/>
      <c r="ACB116" s="233"/>
      <c r="ACC116" s="233"/>
      <c r="ACD116" s="233"/>
      <c r="ACE116" s="233"/>
      <c r="ACF116" s="233"/>
      <c r="ACG116" s="233"/>
      <c r="ACH116" s="233"/>
      <c r="ACI116" s="233"/>
      <c r="ACJ116" s="233"/>
      <c r="ACK116" s="233"/>
      <c r="ACL116" s="233"/>
      <c r="ACM116" s="233"/>
      <c r="ACN116" s="233"/>
      <c r="ACO116" s="233"/>
      <c r="ACP116" s="233"/>
      <c r="ACQ116" s="233"/>
      <c r="ACR116" s="233"/>
      <c r="ACS116" s="233"/>
      <c r="ACT116" s="233"/>
      <c r="ACU116" s="233"/>
      <c r="ACV116" s="233"/>
      <c r="ACW116" s="233"/>
      <c r="ACX116" s="233"/>
      <c r="ACY116" s="233"/>
      <c r="ACZ116" s="233"/>
      <c r="ADA116" s="233"/>
      <c r="ADB116" s="233"/>
      <c r="ADC116" s="233"/>
      <c r="ADD116" s="233"/>
      <c r="ADE116" s="233"/>
      <c r="ADF116" s="233"/>
      <c r="ADG116" s="233"/>
      <c r="ADH116" s="233"/>
      <c r="ADI116" s="233"/>
      <c r="ADJ116" s="233"/>
      <c r="ADK116" s="233"/>
      <c r="ADL116" s="233"/>
      <c r="ADM116" s="233"/>
      <c r="ADN116" s="233"/>
      <c r="ADO116" s="233"/>
      <c r="ADP116" s="233"/>
      <c r="ADQ116" s="233"/>
      <c r="ADR116" s="233"/>
      <c r="ADS116" s="233"/>
      <c r="ADT116" s="233"/>
      <c r="ADU116" s="233"/>
      <c r="ADV116" s="233"/>
      <c r="ADW116" s="233"/>
      <c r="ADX116" s="233"/>
      <c r="ADY116" s="233"/>
      <c r="ADZ116" s="233"/>
      <c r="AEA116" s="233"/>
      <c r="AEB116" s="233"/>
      <c r="AEC116" s="233"/>
      <c r="AED116" s="233"/>
      <c r="AEE116" s="233"/>
      <c r="AEF116" s="233"/>
      <c r="AEG116" s="233"/>
      <c r="AEH116" s="233"/>
      <c r="AEI116" s="233"/>
      <c r="AEJ116" s="233"/>
      <c r="AEK116" s="233"/>
      <c r="AEL116" s="233"/>
      <c r="AEM116" s="233"/>
      <c r="AEN116" s="233"/>
      <c r="AEO116" s="233"/>
      <c r="AEP116" s="233"/>
      <c r="AEQ116" s="233"/>
      <c r="AER116" s="233"/>
      <c r="AES116" s="233"/>
      <c r="AET116" s="233"/>
      <c r="AEU116" s="233"/>
      <c r="AEV116" s="233"/>
      <c r="AEW116" s="233"/>
      <c r="AEX116" s="233"/>
      <c r="AEY116" s="233"/>
      <c r="AEZ116" s="233"/>
      <c r="AFA116" s="233"/>
      <c r="AFB116" s="233"/>
      <c r="AFC116" s="233"/>
      <c r="AFD116" s="233"/>
      <c r="AFE116" s="233"/>
      <c r="AFF116" s="233"/>
      <c r="AFG116" s="233"/>
      <c r="AFH116" s="233"/>
      <c r="AFI116" s="233"/>
      <c r="AFJ116" s="233"/>
      <c r="AFK116" s="233"/>
      <c r="AFL116" s="233"/>
      <c r="AFM116" s="233"/>
      <c r="AFN116" s="233"/>
      <c r="AFO116" s="233"/>
      <c r="AFP116" s="233"/>
      <c r="AFQ116" s="233"/>
      <c r="AFR116" s="233"/>
      <c r="AFS116" s="233"/>
      <c r="AFT116" s="233"/>
      <c r="AFU116" s="233"/>
      <c r="AFV116" s="233"/>
      <c r="AFW116" s="233"/>
      <c r="AFX116" s="233"/>
      <c r="AFY116" s="233"/>
      <c r="AFZ116" s="233"/>
      <c r="AGA116" s="233"/>
      <c r="AGB116" s="233"/>
      <c r="AGC116" s="233"/>
      <c r="AGD116" s="233"/>
      <c r="AGE116" s="233"/>
      <c r="AGF116" s="233"/>
      <c r="AGG116" s="233"/>
      <c r="AGH116" s="233"/>
      <c r="AGI116" s="233"/>
      <c r="AGJ116" s="233"/>
      <c r="AGK116" s="233"/>
      <c r="AGL116" s="233"/>
      <c r="AGM116" s="233"/>
      <c r="AGN116" s="233"/>
      <c r="AGO116" s="233"/>
      <c r="AGP116" s="233"/>
      <c r="AGQ116" s="233"/>
      <c r="AGR116" s="233"/>
      <c r="AGS116" s="233"/>
      <c r="AGT116" s="233"/>
      <c r="AGU116" s="233"/>
      <c r="AGV116" s="233"/>
      <c r="AGW116" s="233"/>
      <c r="AGX116" s="233"/>
      <c r="AGY116" s="233"/>
      <c r="AGZ116" s="233"/>
      <c r="AHA116" s="233"/>
      <c r="AHB116" s="233"/>
      <c r="AHC116" s="233"/>
      <c r="AHD116" s="233"/>
      <c r="AHE116" s="233"/>
      <c r="AHF116" s="233"/>
      <c r="AHG116" s="233"/>
      <c r="AHH116" s="233"/>
      <c r="AHI116" s="233"/>
      <c r="AHJ116" s="233"/>
      <c r="AHK116" s="233"/>
      <c r="AHL116" s="233"/>
      <c r="AHM116" s="233"/>
      <c r="AHN116" s="233"/>
      <c r="AHO116" s="233"/>
      <c r="AHP116" s="233"/>
      <c r="AHQ116" s="233"/>
      <c r="AHR116" s="233"/>
      <c r="AHS116" s="233"/>
      <c r="AHT116" s="233"/>
      <c r="AHU116" s="233"/>
      <c r="AHV116" s="233"/>
      <c r="AHW116" s="233"/>
      <c r="AHX116" s="233"/>
      <c r="AHY116" s="233"/>
      <c r="AHZ116" s="233"/>
      <c r="AIA116" s="233"/>
      <c r="AIB116" s="233"/>
      <c r="AIC116" s="233"/>
      <c r="AID116" s="233"/>
      <c r="AIE116" s="233"/>
      <c r="AIF116" s="233"/>
      <c r="AIG116" s="233"/>
      <c r="AIH116" s="233"/>
      <c r="AII116" s="233"/>
      <c r="AIJ116" s="233"/>
      <c r="AIK116" s="233"/>
      <c r="AIL116" s="233"/>
      <c r="AIM116" s="233"/>
      <c r="AIN116" s="233"/>
      <c r="AIO116" s="233"/>
      <c r="AIP116" s="233"/>
      <c r="AIQ116" s="233"/>
      <c r="AIR116" s="233"/>
      <c r="AIS116" s="233"/>
      <c r="AIT116" s="233"/>
      <c r="AIU116" s="233"/>
      <c r="AIV116" s="233"/>
      <c r="AIW116" s="233"/>
      <c r="AIX116" s="233"/>
      <c r="AIY116" s="233"/>
      <c r="AIZ116" s="233"/>
      <c r="AJA116" s="233"/>
      <c r="AJB116" s="233"/>
      <c r="AJC116" s="233"/>
      <c r="AJD116" s="233"/>
      <c r="AJE116" s="233"/>
      <c r="AJF116" s="233"/>
      <c r="AJG116" s="233"/>
      <c r="AJH116" s="233"/>
      <c r="AJI116" s="233"/>
      <c r="AJJ116" s="233"/>
      <c r="AJK116" s="233"/>
      <c r="AJL116" s="233"/>
      <c r="AJM116" s="233"/>
      <c r="AJN116" s="233"/>
      <c r="AJO116" s="233"/>
      <c r="AJP116" s="233"/>
      <c r="AJQ116" s="233"/>
      <c r="AJR116" s="233"/>
      <c r="AJS116" s="233"/>
      <c r="AJT116" s="233"/>
      <c r="AJU116" s="233"/>
      <c r="AJV116" s="233"/>
      <c r="AJW116" s="233"/>
      <c r="AJX116" s="233"/>
      <c r="AJY116" s="233"/>
      <c r="AJZ116" s="233"/>
      <c r="AKA116" s="233"/>
      <c r="AKB116" s="233"/>
      <c r="AKC116" s="233"/>
      <c r="AKD116" s="233"/>
      <c r="AKE116" s="233"/>
      <c r="AKF116" s="233"/>
      <c r="AKG116" s="233"/>
      <c r="AKH116" s="233"/>
      <c r="AKI116" s="233"/>
      <c r="AKJ116" s="233"/>
      <c r="AKK116" s="233"/>
      <c r="AKL116" s="233"/>
      <c r="AKM116" s="233"/>
      <c r="AKN116" s="233"/>
      <c r="AKO116" s="233"/>
      <c r="AKP116" s="233"/>
      <c r="AKQ116" s="233"/>
      <c r="AKR116" s="233"/>
      <c r="AKS116" s="233"/>
      <c r="AKT116" s="233"/>
      <c r="AKU116" s="233"/>
      <c r="AKV116" s="233"/>
      <c r="AKW116" s="233"/>
      <c r="AKX116" s="233"/>
      <c r="AKY116" s="233"/>
      <c r="AKZ116" s="233"/>
      <c r="ALA116" s="233"/>
      <c r="ALB116" s="233"/>
      <c r="ALC116" s="233"/>
      <c r="ALD116" s="233"/>
      <c r="ALE116" s="233"/>
      <c r="ALF116" s="233"/>
      <c r="ALG116" s="233"/>
      <c r="ALH116" s="233"/>
      <c r="ALI116" s="233"/>
      <c r="ALJ116" s="233"/>
      <c r="ALK116" s="233"/>
      <c r="ALL116" s="233"/>
      <c r="ALM116" s="233"/>
      <c r="ALN116" s="233"/>
      <c r="ALO116" s="233"/>
      <c r="ALP116" s="233"/>
      <c r="ALQ116" s="233"/>
      <c r="ALR116" s="233"/>
      <c r="ALS116" s="233"/>
      <c r="ALT116" s="233"/>
      <c r="ALU116" s="233"/>
      <c r="ALV116" s="233"/>
      <c r="ALW116" s="233"/>
      <c r="ALX116" s="233"/>
      <c r="ALY116" s="233"/>
      <c r="ALZ116" s="233"/>
      <c r="AMA116" s="233"/>
    </row>
    <row r="117" spans="1:1016" s="247" customFormat="1" ht="12">
      <c r="A117" s="256">
        <f>A115+1</f>
        <v>20</v>
      </c>
      <c r="B117" s="265" t="s">
        <v>199</v>
      </c>
      <c r="C117" s="258" t="s">
        <v>131</v>
      </c>
      <c r="D117" s="256">
        <v>1</v>
      </c>
      <c r="E117" s="246"/>
      <c r="F117" s="254">
        <f>E117*D117</f>
        <v>0</v>
      </c>
      <c r="G117" s="241"/>
    </row>
    <row r="118" spans="1:1016">
      <c r="A118" s="237"/>
      <c r="B118" s="233" t="s">
        <v>200</v>
      </c>
      <c r="C118" s="233"/>
      <c r="D118" s="233"/>
      <c r="E118" s="249"/>
      <c r="F118" s="255"/>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3"/>
      <c r="CS118" s="233"/>
      <c r="CT118" s="233"/>
      <c r="CU118" s="233"/>
      <c r="CV118" s="233"/>
      <c r="CW118" s="233"/>
      <c r="CX118" s="233"/>
      <c r="CY118" s="233"/>
      <c r="CZ118" s="233"/>
      <c r="DA118" s="233"/>
      <c r="DB118" s="233"/>
      <c r="DC118" s="233"/>
      <c r="DD118" s="233"/>
      <c r="DE118" s="233"/>
      <c r="DF118" s="233"/>
      <c r="DG118" s="233"/>
      <c r="DH118" s="233"/>
      <c r="DI118" s="233"/>
      <c r="DJ118" s="233"/>
      <c r="DK118" s="233"/>
      <c r="DL118" s="233"/>
      <c r="DM118" s="233"/>
      <c r="DN118" s="233"/>
      <c r="DO118" s="233"/>
      <c r="DP118" s="233"/>
      <c r="DQ118" s="233"/>
      <c r="DR118" s="233"/>
      <c r="DS118" s="233"/>
      <c r="DT118" s="233"/>
      <c r="DU118" s="233"/>
      <c r="DV118" s="233"/>
      <c r="DW118" s="233"/>
      <c r="DX118" s="233"/>
      <c r="DY118" s="233"/>
      <c r="DZ118" s="233"/>
      <c r="EA118" s="233"/>
      <c r="EB118" s="233"/>
      <c r="EC118" s="233"/>
      <c r="ED118" s="233"/>
      <c r="EE118" s="233"/>
      <c r="EF118" s="233"/>
      <c r="EG118" s="233"/>
      <c r="EH118" s="233"/>
      <c r="EI118" s="233"/>
      <c r="EJ118" s="233"/>
      <c r="EK118" s="233"/>
      <c r="EL118" s="233"/>
      <c r="EM118" s="233"/>
      <c r="EN118" s="233"/>
      <c r="EO118" s="233"/>
      <c r="EP118" s="233"/>
      <c r="EQ118" s="233"/>
      <c r="ER118" s="233"/>
      <c r="ES118" s="233"/>
      <c r="ET118" s="233"/>
      <c r="EU118" s="233"/>
      <c r="EV118" s="233"/>
      <c r="EW118" s="233"/>
      <c r="EX118" s="233"/>
      <c r="EY118" s="233"/>
      <c r="EZ118" s="233"/>
      <c r="FA118" s="233"/>
      <c r="FB118" s="233"/>
      <c r="FC118" s="233"/>
      <c r="FD118" s="233"/>
      <c r="FE118" s="233"/>
      <c r="FF118" s="233"/>
      <c r="FG118" s="233"/>
      <c r="FH118" s="233"/>
      <c r="FI118" s="233"/>
      <c r="FJ118" s="233"/>
      <c r="FK118" s="233"/>
      <c r="FL118" s="233"/>
      <c r="FM118" s="233"/>
      <c r="FN118" s="233"/>
      <c r="FO118" s="233"/>
      <c r="FP118" s="233"/>
      <c r="FQ118" s="233"/>
      <c r="FR118" s="233"/>
      <c r="FS118" s="233"/>
      <c r="FT118" s="233"/>
      <c r="FU118" s="233"/>
      <c r="FV118" s="233"/>
      <c r="FW118" s="233"/>
      <c r="FX118" s="233"/>
      <c r="FY118" s="233"/>
      <c r="FZ118" s="233"/>
      <c r="GA118" s="233"/>
      <c r="GB118" s="233"/>
      <c r="GC118" s="233"/>
      <c r="GD118" s="233"/>
      <c r="GE118" s="233"/>
      <c r="GF118" s="233"/>
      <c r="GG118" s="233"/>
      <c r="GH118" s="233"/>
      <c r="GI118" s="233"/>
      <c r="GJ118" s="233"/>
      <c r="GK118" s="233"/>
      <c r="GL118" s="233"/>
      <c r="GM118" s="233"/>
      <c r="GN118" s="233"/>
      <c r="GO118" s="233"/>
      <c r="GP118" s="233"/>
      <c r="GQ118" s="233"/>
      <c r="GR118" s="233"/>
      <c r="GS118" s="233"/>
      <c r="GT118" s="233"/>
      <c r="GU118" s="233"/>
      <c r="GV118" s="233"/>
      <c r="GW118" s="233"/>
      <c r="GX118" s="233"/>
      <c r="GY118" s="233"/>
      <c r="GZ118" s="233"/>
      <c r="HA118" s="233"/>
      <c r="HB118" s="233"/>
      <c r="HC118" s="233"/>
      <c r="HD118" s="233"/>
      <c r="HE118" s="233"/>
      <c r="HF118" s="233"/>
      <c r="HG118" s="233"/>
      <c r="HH118" s="233"/>
      <c r="HI118" s="233"/>
      <c r="HJ118" s="233"/>
      <c r="HK118" s="233"/>
      <c r="HL118" s="233"/>
      <c r="HM118" s="233"/>
      <c r="HN118" s="233"/>
      <c r="HO118" s="233"/>
      <c r="HP118" s="233"/>
      <c r="HQ118" s="233"/>
      <c r="HR118" s="233"/>
      <c r="HS118" s="233"/>
      <c r="HT118" s="233"/>
      <c r="HU118" s="233"/>
      <c r="HV118" s="233"/>
      <c r="HW118" s="233"/>
      <c r="HX118" s="233"/>
      <c r="HY118" s="233"/>
      <c r="HZ118" s="233"/>
      <c r="IA118" s="233"/>
      <c r="IB118" s="233"/>
      <c r="IC118" s="233"/>
      <c r="ID118" s="233"/>
      <c r="IE118" s="233"/>
      <c r="IF118" s="233"/>
      <c r="IG118" s="233"/>
      <c r="IH118" s="233"/>
      <c r="II118" s="233"/>
      <c r="IJ118" s="233"/>
      <c r="IK118" s="233"/>
      <c r="IL118" s="233"/>
      <c r="IM118" s="233"/>
      <c r="IN118" s="233"/>
      <c r="IO118" s="233"/>
      <c r="IP118" s="233"/>
      <c r="IQ118" s="233"/>
      <c r="IR118" s="233"/>
      <c r="IS118" s="233"/>
      <c r="IT118" s="233"/>
      <c r="IU118" s="233"/>
      <c r="IV118" s="233"/>
      <c r="IW118" s="233"/>
      <c r="IX118" s="233"/>
      <c r="IY118" s="233"/>
      <c r="IZ118" s="233"/>
      <c r="JA118" s="233"/>
      <c r="JB118" s="233"/>
      <c r="JC118" s="233"/>
      <c r="JD118" s="233"/>
      <c r="JE118" s="233"/>
      <c r="JF118" s="233"/>
      <c r="JG118" s="233"/>
      <c r="JH118" s="233"/>
      <c r="JI118" s="233"/>
      <c r="JJ118" s="233"/>
      <c r="JK118" s="233"/>
      <c r="JL118" s="233"/>
      <c r="JM118" s="233"/>
      <c r="JN118" s="233"/>
      <c r="JO118" s="233"/>
      <c r="JP118" s="233"/>
      <c r="JQ118" s="233"/>
      <c r="JR118" s="233"/>
      <c r="JS118" s="233"/>
      <c r="JT118" s="233"/>
      <c r="JU118" s="233"/>
      <c r="JV118" s="233"/>
      <c r="JW118" s="233"/>
      <c r="JX118" s="233"/>
      <c r="JY118" s="233"/>
      <c r="JZ118" s="233"/>
      <c r="KA118" s="233"/>
      <c r="KB118" s="233"/>
      <c r="KC118" s="233"/>
      <c r="KD118" s="233"/>
      <c r="KE118" s="233"/>
      <c r="KF118" s="233"/>
      <c r="KG118" s="233"/>
      <c r="KH118" s="233"/>
      <c r="KI118" s="233"/>
      <c r="KJ118" s="233"/>
      <c r="KK118" s="233"/>
      <c r="KL118" s="233"/>
      <c r="KM118" s="233"/>
      <c r="KN118" s="233"/>
      <c r="KO118" s="233"/>
      <c r="KP118" s="233"/>
      <c r="KQ118" s="233"/>
      <c r="KR118" s="233"/>
      <c r="KS118" s="233"/>
      <c r="KT118" s="233"/>
      <c r="KU118" s="233"/>
      <c r="KV118" s="233"/>
      <c r="KW118" s="233"/>
      <c r="KX118" s="233"/>
      <c r="KY118" s="233"/>
      <c r="KZ118" s="233"/>
      <c r="LA118" s="233"/>
      <c r="LB118" s="233"/>
      <c r="LC118" s="233"/>
      <c r="LD118" s="233"/>
      <c r="LE118" s="233"/>
      <c r="LF118" s="233"/>
      <c r="LG118" s="233"/>
      <c r="LH118" s="233"/>
      <c r="LI118" s="233"/>
      <c r="LJ118" s="233"/>
      <c r="LK118" s="233"/>
      <c r="LL118" s="233"/>
      <c r="LM118" s="233"/>
      <c r="LN118" s="233"/>
      <c r="LO118" s="233"/>
      <c r="LP118" s="233"/>
      <c r="LQ118" s="233"/>
      <c r="LR118" s="233"/>
      <c r="LS118" s="233"/>
      <c r="LT118" s="233"/>
      <c r="LU118" s="233"/>
      <c r="LV118" s="233"/>
      <c r="LW118" s="233"/>
      <c r="LX118" s="233"/>
      <c r="LY118" s="233"/>
      <c r="LZ118" s="233"/>
      <c r="MA118" s="233"/>
      <c r="MB118" s="233"/>
      <c r="MC118" s="233"/>
      <c r="MD118" s="233"/>
      <c r="ME118" s="233"/>
      <c r="MF118" s="233"/>
      <c r="MG118" s="233"/>
      <c r="MH118" s="233"/>
      <c r="MI118" s="233"/>
      <c r="MJ118" s="233"/>
      <c r="MK118" s="233"/>
      <c r="ML118" s="233"/>
      <c r="MM118" s="233"/>
      <c r="MN118" s="233"/>
      <c r="MO118" s="233"/>
      <c r="MP118" s="233"/>
      <c r="MQ118" s="233"/>
      <c r="MR118" s="233"/>
      <c r="MS118" s="233"/>
      <c r="MT118" s="233"/>
      <c r="MU118" s="233"/>
      <c r="MV118" s="233"/>
      <c r="MW118" s="233"/>
      <c r="MX118" s="233"/>
      <c r="MY118" s="233"/>
      <c r="MZ118" s="233"/>
      <c r="NA118" s="233"/>
      <c r="NB118" s="233"/>
      <c r="NC118" s="233"/>
      <c r="ND118" s="233"/>
      <c r="NE118" s="233"/>
      <c r="NF118" s="233"/>
      <c r="NG118" s="233"/>
      <c r="NH118" s="233"/>
      <c r="NI118" s="233"/>
      <c r="NJ118" s="233"/>
      <c r="NK118" s="233"/>
      <c r="NL118" s="233"/>
      <c r="NM118" s="233"/>
      <c r="NN118" s="233"/>
      <c r="NO118" s="233"/>
      <c r="NP118" s="233"/>
      <c r="NQ118" s="233"/>
      <c r="NR118" s="233"/>
      <c r="NS118" s="233"/>
      <c r="NT118" s="233"/>
      <c r="NU118" s="233"/>
      <c r="NV118" s="233"/>
      <c r="NW118" s="233"/>
      <c r="NX118" s="233"/>
      <c r="NY118" s="233"/>
      <c r="NZ118" s="233"/>
      <c r="OA118" s="233"/>
      <c r="OB118" s="233"/>
      <c r="OC118" s="233"/>
      <c r="OD118" s="233"/>
      <c r="OE118" s="233"/>
      <c r="OF118" s="233"/>
      <c r="OG118" s="233"/>
      <c r="OH118" s="233"/>
      <c r="OI118" s="233"/>
      <c r="OJ118" s="233"/>
      <c r="OK118" s="233"/>
      <c r="OL118" s="233"/>
      <c r="OM118" s="233"/>
      <c r="ON118" s="233"/>
      <c r="OO118" s="233"/>
      <c r="OP118" s="233"/>
      <c r="OQ118" s="233"/>
      <c r="OR118" s="233"/>
      <c r="OS118" s="233"/>
      <c r="OT118" s="233"/>
      <c r="OU118" s="233"/>
      <c r="OV118" s="233"/>
      <c r="OW118" s="233"/>
      <c r="OX118" s="233"/>
      <c r="OY118" s="233"/>
      <c r="OZ118" s="233"/>
      <c r="PA118" s="233"/>
      <c r="PB118" s="233"/>
      <c r="PC118" s="233"/>
      <c r="PD118" s="233"/>
      <c r="PE118" s="233"/>
      <c r="PF118" s="233"/>
      <c r="PG118" s="233"/>
      <c r="PH118" s="233"/>
      <c r="PI118" s="233"/>
      <c r="PJ118" s="233"/>
      <c r="PK118" s="233"/>
      <c r="PL118" s="233"/>
      <c r="PM118" s="233"/>
      <c r="PN118" s="233"/>
      <c r="PO118" s="233"/>
      <c r="PP118" s="233"/>
      <c r="PQ118" s="233"/>
      <c r="PR118" s="233"/>
      <c r="PS118" s="233"/>
      <c r="PT118" s="233"/>
      <c r="PU118" s="233"/>
      <c r="PV118" s="233"/>
      <c r="PW118" s="233"/>
      <c r="PX118" s="233"/>
      <c r="PY118" s="233"/>
      <c r="PZ118" s="233"/>
      <c r="QA118" s="233"/>
      <c r="QB118" s="233"/>
      <c r="QC118" s="233"/>
      <c r="QD118" s="233"/>
      <c r="QE118" s="233"/>
      <c r="QF118" s="233"/>
      <c r="QG118" s="233"/>
      <c r="QH118" s="233"/>
      <c r="QI118" s="233"/>
      <c r="QJ118" s="233"/>
      <c r="QK118" s="233"/>
      <c r="QL118" s="233"/>
      <c r="QM118" s="233"/>
      <c r="QN118" s="233"/>
      <c r="QO118" s="233"/>
      <c r="QP118" s="233"/>
      <c r="QQ118" s="233"/>
      <c r="QR118" s="233"/>
      <c r="QS118" s="233"/>
      <c r="QT118" s="233"/>
      <c r="QU118" s="233"/>
      <c r="QV118" s="233"/>
      <c r="QW118" s="233"/>
      <c r="QX118" s="233"/>
      <c r="QY118" s="233"/>
      <c r="QZ118" s="233"/>
      <c r="RA118" s="233"/>
      <c r="RB118" s="233"/>
      <c r="RC118" s="233"/>
      <c r="RD118" s="233"/>
      <c r="RE118" s="233"/>
      <c r="RF118" s="233"/>
      <c r="RG118" s="233"/>
      <c r="RH118" s="233"/>
      <c r="RI118" s="233"/>
      <c r="RJ118" s="233"/>
      <c r="RK118" s="233"/>
      <c r="RL118" s="233"/>
      <c r="RM118" s="233"/>
      <c r="RN118" s="233"/>
      <c r="RO118" s="233"/>
      <c r="RP118" s="233"/>
      <c r="RQ118" s="233"/>
      <c r="RR118" s="233"/>
      <c r="RS118" s="233"/>
      <c r="RT118" s="233"/>
      <c r="RU118" s="233"/>
      <c r="RV118" s="233"/>
      <c r="RW118" s="233"/>
      <c r="RX118" s="233"/>
      <c r="RY118" s="233"/>
      <c r="RZ118" s="233"/>
      <c r="SA118" s="233"/>
      <c r="SB118" s="233"/>
      <c r="SC118" s="233"/>
      <c r="SD118" s="233"/>
      <c r="SE118" s="233"/>
      <c r="SF118" s="233"/>
      <c r="SG118" s="233"/>
      <c r="SH118" s="233"/>
      <c r="SI118" s="233"/>
      <c r="SJ118" s="233"/>
      <c r="SK118" s="233"/>
      <c r="SL118" s="233"/>
      <c r="SM118" s="233"/>
      <c r="SN118" s="233"/>
      <c r="SO118" s="233"/>
      <c r="SP118" s="233"/>
      <c r="SQ118" s="233"/>
      <c r="SR118" s="233"/>
      <c r="SS118" s="233"/>
      <c r="ST118" s="233"/>
      <c r="SU118" s="233"/>
      <c r="SV118" s="233"/>
      <c r="SW118" s="233"/>
      <c r="SX118" s="233"/>
      <c r="SY118" s="233"/>
      <c r="SZ118" s="233"/>
      <c r="TA118" s="233"/>
      <c r="TB118" s="233"/>
      <c r="TC118" s="233"/>
      <c r="TD118" s="233"/>
      <c r="TE118" s="233"/>
      <c r="TF118" s="233"/>
      <c r="TG118" s="233"/>
      <c r="TH118" s="233"/>
      <c r="TI118" s="233"/>
      <c r="TJ118" s="233"/>
      <c r="TK118" s="233"/>
      <c r="TL118" s="233"/>
      <c r="TM118" s="233"/>
      <c r="TN118" s="233"/>
      <c r="TO118" s="233"/>
      <c r="TP118" s="233"/>
      <c r="TQ118" s="233"/>
      <c r="TR118" s="233"/>
      <c r="TS118" s="233"/>
      <c r="TT118" s="233"/>
      <c r="TU118" s="233"/>
      <c r="TV118" s="233"/>
      <c r="TW118" s="233"/>
      <c r="TX118" s="233"/>
      <c r="TY118" s="233"/>
      <c r="TZ118" s="233"/>
      <c r="UA118" s="233"/>
      <c r="UB118" s="233"/>
      <c r="UC118" s="233"/>
      <c r="UD118" s="233"/>
      <c r="UE118" s="233"/>
      <c r="UF118" s="233"/>
      <c r="UG118" s="233"/>
      <c r="UH118" s="233"/>
      <c r="UI118" s="233"/>
      <c r="UJ118" s="233"/>
      <c r="UK118" s="233"/>
      <c r="UL118" s="233"/>
      <c r="UM118" s="233"/>
      <c r="UN118" s="233"/>
      <c r="UO118" s="233"/>
      <c r="UP118" s="233"/>
      <c r="UQ118" s="233"/>
      <c r="UR118" s="233"/>
      <c r="US118" s="233"/>
      <c r="UT118" s="233"/>
      <c r="UU118" s="233"/>
      <c r="UV118" s="233"/>
      <c r="UW118" s="233"/>
      <c r="UX118" s="233"/>
      <c r="UY118" s="233"/>
      <c r="UZ118" s="233"/>
      <c r="VA118" s="233"/>
      <c r="VB118" s="233"/>
      <c r="VC118" s="233"/>
      <c r="VD118" s="233"/>
      <c r="VE118" s="233"/>
      <c r="VF118" s="233"/>
      <c r="VG118" s="233"/>
      <c r="VH118" s="233"/>
      <c r="VI118" s="233"/>
      <c r="VJ118" s="233"/>
      <c r="VK118" s="233"/>
      <c r="VL118" s="233"/>
      <c r="VM118" s="233"/>
      <c r="VN118" s="233"/>
      <c r="VO118" s="233"/>
      <c r="VP118" s="233"/>
      <c r="VQ118" s="233"/>
      <c r="VR118" s="233"/>
      <c r="VS118" s="233"/>
      <c r="VT118" s="233"/>
      <c r="VU118" s="233"/>
      <c r="VV118" s="233"/>
      <c r="VW118" s="233"/>
      <c r="VX118" s="233"/>
      <c r="VY118" s="233"/>
      <c r="VZ118" s="233"/>
      <c r="WA118" s="233"/>
      <c r="WB118" s="233"/>
      <c r="WC118" s="233"/>
      <c r="WD118" s="233"/>
      <c r="WE118" s="233"/>
      <c r="WF118" s="233"/>
      <c r="WG118" s="233"/>
      <c r="WH118" s="233"/>
      <c r="WI118" s="233"/>
      <c r="WJ118" s="233"/>
      <c r="WK118" s="233"/>
      <c r="WL118" s="233"/>
      <c r="WM118" s="233"/>
      <c r="WN118" s="233"/>
      <c r="WO118" s="233"/>
      <c r="WP118" s="233"/>
      <c r="WQ118" s="233"/>
      <c r="WR118" s="233"/>
      <c r="WS118" s="233"/>
      <c r="WT118" s="233"/>
      <c r="WU118" s="233"/>
      <c r="WV118" s="233"/>
      <c r="WW118" s="233"/>
      <c r="WX118" s="233"/>
      <c r="WY118" s="233"/>
      <c r="WZ118" s="233"/>
      <c r="XA118" s="233"/>
      <c r="XB118" s="233"/>
      <c r="XC118" s="233"/>
      <c r="XD118" s="233"/>
      <c r="XE118" s="233"/>
      <c r="XF118" s="233"/>
      <c r="XG118" s="233"/>
      <c r="XH118" s="233"/>
      <c r="XI118" s="233"/>
      <c r="XJ118" s="233"/>
      <c r="XK118" s="233"/>
      <c r="XL118" s="233"/>
      <c r="XM118" s="233"/>
      <c r="XN118" s="233"/>
      <c r="XO118" s="233"/>
      <c r="XP118" s="233"/>
      <c r="XQ118" s="233"/>
      <c r="XR118" s="233"/>
      <c r="XS118" s="233"/>
      <c r="XT118" s="233"/>
      <c r="XU118" s="233"/>
      <c r="XV118" s="233"/>
      <c r="XW118" s="233"/>
      <c r="XX118" s="233"/>
      <c r="XY118" s="233"/>
      <c r="XZ118" s="233"/>
      <c r="YA118" s="233"/>
      <c r="YB118" s="233"/>
      <c r="YC118" s="233"/>
      <c r="YD118" s="233"/>
      <c r="YE118" s="233"/>
      <c r="YF118" s="233"/>
      <c r="YG118" s="233"/>
      <c r="YH118" s="233"/>
      <c r="YI118" s="233"/>
      <c r="YJ118" s="233"/>
      <c r="YK118" s="233"/>
      <c r="YL118" s="233"/>
      <c r="YM118" s="233"/>
      <c r="YN118" s="233"/>
      <c r="YO118" s="233"/>
      <c r="YP118" s="233"/>
      <c r="YQ118" s="233"/>
      <c r="YR118" s="233"/>
      <c r="YS118" s="233"/>
      <c r="YT118" s="233"/>
      <c r="YU118" s="233"/>
      <c r="YV118" s="233"/>
      <c r="YW118" s="233"/>
      <c r="YX118" s="233"/>
      <c r="YY118" s="233"/>
      <c r="YZ118" s="233"/>
      <c r="ZA118" s="233"/>
      <c r="ZB118" s="233"/>
      <c r="ZC118" s="233"/>
      <c r="ZD118" s="233"/>
      <c r="ZE118" s="233"/>
      <c r="ZF118" s="233"/>
      <c r="ZG118" s="233"/>
      <c r="ZH118" s="233"/>
      <c r="ZI118" s="233"/>
      <c r="ZJ118" s="233"/>
      <c r="ZK118" s="233"/>
      <c r="ZL118" s="233"/>
      <c r="ZM118" s="233"/>
      <c r="ZN118" s="233"/>
      <c r="ZO118" s="233"/>
      <c r="ZP118" s="233"/>
      <c r="ZQ118" s="233"/>
      <c r="ZR118" s="233"/>
      <c r="ZS118" s="233"/>
      <c r="ZT118" s="233"/>
      <c r="ZU118" s="233"/>
      <c r="ZV118" s="233"/>
      <c r="ZW118" s="233"/>
      <c r="ZX118" s="233"/>
      <c r="ZY118" s="233"/>
      <c r="ZZ118" s="233"/>
      <c r="AAA118" s="233"/>
      <c r="AAB118" s="233"/>
      <c r="AAC118" s="233"/>
      <c r="AAD118" s="233"/>
      <c r="AAE118" s="233"/>
      <c r="AAF118" s="233"/>
      <c r="AAG118" s="233"/>
      <c r="AAH118" s="233"/>
      <c r="AAI118" s="233"/>
      <c r="AAJ118" s="233"/>
      <c r="AAK118" s="233"/>
      <c r="AAL118" s="233"/>
      <c r="AAM118" s="233"/>
      <c r="AAN118" s="233"/>
      <c r="AAO118" s="233"/>
      <c r="AAP118" s="233"/>
      <c r="AAQ118" s="233"/>
      <c r="AAR118" s="233"/>
      <c r="AAS118" s="233"/>
      <c r="AAT118" s="233"/>
      <c r="AAU118" s="233"/>
      <c r="AAV118" s="233"/>
      <c r="AAW118" s="233"/>
      <c r="AAX118" s="233"/>
      <c r="AAY118" s="233"/>
      <c r="AAZ118" s="233"/>
      <c r="ABA118" s="233"/>
      <c r="ABB118" s="233"/>
      <c r="ABC118" s="233"/>
      <c r="ABD118" s="233"/>
      <c r="ABE118" s="233"/>
      <c r="ABF118" s="233"/>
      <c r="ABG118" s="233"/>
      <c r="ABH118" s="233"/>
      <c r="ABI118" s="233"/>
      <c r="ABJ118" s="233"/>
      <c r="ABK118" s="233"/>
      <c r="ABL118" s="233"/>
      <c r="ABM118" s="233"/>
      <c r="ABN118" s="233"/>
      <c r="ABO118" s="233"/>
      <c r="ABP118" s="233"/>
      <c r="ABQ118" s="233"/>
      <c r="ABR118" s="233"/>
      <c r="ABS118" s="233"/>
      <c r="ABT118" s="233"/>
      <c r="ABU118" s="233"/>
      <c r="ABV118" s="233"/>
      <c r="ABW118" s="233"/>
      <c r="ABX118" s="233"/>
      <c r="ABY118" s="233"/>
      <c r="ABZ118" s="233"/>
      <c r="ACA118" s="233"/>
      <c r="ACB118" s="233"/>
      <c r="ACC118" s="233"/>
      <c r="ACD118" s="233"/>
      <c r="ACE118" s="233"/>
      <c r="ACF118" s="233"/>
      <c r="ACG118" s="233"/>
      <c r="ACH118" s="233"/>
      <c r="ACI118" s="233"/>
      <c r="ACJ118" s="233"/>
      <c r="ACK118" s="233"/>
      <c r="ACL118" s="233"/>
      <c r="ACM118" s="233"/>
      <c r="ACN118" s="233"/>
      <c r="ACO118" s="233"/>
      <c r="ACP118" s="233"/>
      <c r="ACQ118" s="233"/>
      <c r="ACR118" s="233"/>
      <c r="ACS118" s="233"/>
      <c r="ACT118" s="233"/>
      <c r="ACU118" s="233"/>
      <c r="ACV118" s="233"/>
      <c r="ACW118" s="233"/>
      <c r="ACX118" s="233"/>
      <c r="ACY118" s="233"/>
      <c r="ACZ118" s="233"/>
      <c r="ADA118" s="233"/>
      <c r="ADB118" s="233"/>
      <c r="ADC118" s="233"/>
      <c r="ADD118" s="233"/>
      <c r="ADE118" s="233"/>
      <c r="ADF118" s="233"/>
      <c r="ADG118" s="233"/>
      <c r="ADH118" s="233"/>
      <c r="ADI118" s="233"/>
      <c r="ADJ118" s="233"/>
      <c r="ADK118" s="233"/>
      <c r="ADL118" s="233"/>
      <c r="ADM118" s="233"/>
      <c r="ADN118" s="233"/>
      <c r="ADO118" s="233"/>
      <c r="ADP118" s="233"/>
      <c r="ADQ118" s="233"/>
      <c r="ADR118" s="233"/>
      <c r="ADS118" s="233"/>
      <c r="ADT118" s="233"/>
      <c r="ADU118" s="233"/>
      <c r="ADV118" s="233"/>
      <c r="ADW118" s="233"/>
      <c r="ADX118" s="233"/>
      <c r="ADY118" s="233"/>
      <c r="ADZ118" s="233"/>
      <c r="AEA118" s="233"/>
      <c r="AEB118" s="233"/>
      <c r="AEC118" s="233"/>
      <c r="AED118" s="233"/>
      <c r="AEE118" s="233"/>
      <c r="AEF118" s="233"/>
      <c r="AEG118" s="233"/>
      <c r="AEH118" s="233"/>
      <c r="AEI118" s="233"/>
      <c r="AEJ118" s="233"/>
      <c r="AEK118" s="233"/>
      <c r="AEL118" s="233"/>
      <c r="AEM118" s="233"/>
      <c r="AEN118" s="233"/>
      <c r="AEO118" s="233"/>
      <c r="AEP118" s="233"/>
      <c r="AEQ118" s="233"/>
      <c r="AER118" s="233"/>
      <c r="AES118" s="233"/>
      <c r="AET118" s="233"/>
      <c r="AEU118" s="233"/>
      <c r="AEV118" s="233"/>
      <c r="AEW118" s="233"/>
      <c r="AEX118" s="233"/>
      <c r="AEY118" s="233"/>
      <c r="AEZ118" s="233"/>
      <c r="AFA118" s="233"/>
      <c r="AFB118" s="233"/>
      <c r="AFC118" s="233"/>
      <c r="AFD118" s="233"/>
      <c r="AFE118" s="233"/>
      <c r="AFF118" s="233"/>
      <c r="AFG118" s="233"/>
      <c r="AFH118" s="233"/>
      <c r="AFI118" s="233"/>
      <c r="AFJ118" s="233"/>
      <c r="AFK118" s="233"/>
      <c r="AFL118" s="233"/>
      <c r="AFM118" s="233"/>
      <c r="AFN118" s="233"/>
      <c r="AFO118" s="233"/>
      <c r="AFP118" s="233"/>
      <c r="AFQ118" s="233"/>
      <c r="AFR118" s="233"/>
      <c r="AFS118" s="233"/>
      <c r="AFT118" s="233"/>
      <c r="AFU118" s="233"/>
      <c r="AFV118" s="233"/>
      <c r="AFW118" s="233"/>
      <c r="AFX118" s="233"/>
      <c r="AFY118" s="233"/>
      <c r="AFZ118" s="233"/>
      <c r="AGA118" s="233"/>
      <c r="AGB118" s="233"/>
      <c r="AGC118" s="233"/>
      <c r="AGD118" s="233"/>
      <c r="AGE118" s="233"/>
      <c r="AGF118" s="233"/>
      <c r="AGG118" s="233"/>
      <c r="AGH118" s="233"/>
      <c r="AGI118" s="233"/>
      <c r="AGJ118" s="233"/>
      <c r="AGK118" s="233"/>
      <c r="AGL118" s="233"/>
      <c r="AGM118" s="233"/>
      <c r="AGN118" s="233"/>
      <c r="AGO118" s="233"/>
      <c r="AGP118" s="233"/>
      <c r="AGQ118" s="233"/>
      <c r="AGR118" s="233"/>
      <c r="AGS118" s="233"/>
      <c r="AGT118" s="233"/>
      <c r="AGU118" s="233"/>
      <c r="AGV118" s="233"/>
      <c r="AGW118" s="233"/>
      <c r="AGX118" s="233"/>
      <c r="AGY118" s="233"/>
      <c r="AGZ118" s="233"/>
      <c r="AHA118" s="233"/>
      <c r="AHB118" s="233"/>
      <c r="AHC118" s="233"/>
      <c r="AHD118" s="233"/>
      <c r="AHE118" s="233"/>
      <c r="AHF118" s="233"/>
      <c r="AHG118" s="233"/>
      <c r="AHH118" s="233"/>
      <c r="AHI118" s="233"/>
      <c r="AHJ118" s="233"/>
      <c r="AHK118" s="233"/>
      <c r="AHL118" s="233"/>
      <c r="AHM118" s="233"/>
      <c r="AHN118" s="233"/>
      <c r="AHO118" s="233"/>
      <c r="AHP118" s="233"/>
      <c r="AHQ118" s="233"/>
      <c r="AHR118" s="233"/>
      <c r="AHS118" s="233"/>
      <c r="AHT118" s="233"/>
      <c r="AHU118" s="233"/>
      <c r="AHV118" s="233"/>
      <c r="AHW118" s="233"/>
      <c r="AHX118" s="233"/>
      <c r="AHY118" s="233"/>
      <c r="AHZ118" s="233"/>
      <c r="AIA118" s="233"/>
      <c r="AIB118" s="233"/>
      <c r="AIC118" s="233"/>
      <c r="AID118" s="233"/>
      <c r="AIE118" s="233"/>
      <c r="AIF118" s="233"/>
      <c r="AIG118" s="233"/>
      <c r="AIH118" s="233"/>
      <c r="AII118" s="233"/>
      <c r="AIJ118" s="233"/>
      <c r="AIK118" s="233"/>
      <c r="AIL118" s="233"/>
      <c r="AIM118" s="233"/>
      <c r="AIN118" s="233"/>
      <c r="AIO118" s="233"/>
      <c r="AIP118" s="233"/>
      <c r="AIQ118" s="233"/>
      <c r="AIR118" s="233"/>
      <c r="AIS118" s="233"/>
      <c r="AIT118" s="233"/>
      <c r="AIU118" s="233"/>
      <c r="AIV118" s="233"/>
      <c r="AIW118" s="233"/>
      <c r="AIX118" s="233"/>
      <c r="AIY118" s="233"/>
      <c r="AIZ118" s="233"/>
      <c r="AJA118" s="233"/>
      <c r="AJB118" s="233"/>
      <c r="AJC118" s="233"/>
      <c r="AJD118" s="233"/>
      <c r="AJE118" s="233"/>
      <c r="AJF118" s="233"/>
      <c r="AJG118" s="233"/>
      <c r="AJH118" s="233"/>
      <c r="AJI118" s="233"/>
      <c r="AJJ118" s="233"/>
      <c r="AJK118" s="233"/>
      <c r="AJL118" s="233"/>
      <c r="AJM118" s="233"/>
      <c r="AJN118" s="233"/>
      <c r="AJO118" s="233"/>
      <c r="AJP118" s="233"/>
      <c r="AJQ118" s="233"/>
      <c r="AJR118" s="233"/>
      <c r="AJS118" s="233"/>
      <c r="AJT118" s="233"/>
      <c r="AJU118" s="233"/>
      <c r="AJV118" s="233"/>
      <c r="AJW118" s="233"/>
      <c r="AJX118" s="233"/>
      <c r="AJY118" s="233"/>
      <c r="AJZ118" s="233"/>
      <c r="AKA118" s="233"/>
      <c r="AKB118" s="233"/>
      <c r="AKC118" s="233"/>
      <c r="AKD118" s="233"/>
      <c r="AKE118" s="233"/>
      <c r="AKF118" s="233"/>
      <c r="AKG118" s="233"/>
      <c r="AKH118" s="233"/>
      <c r="AKI118" s="233"/>
      <c r="AKJ118" s="233"/>
      <c r="AKK118" s="233"/>
      <c r="AKL118" s="233"/>
      <c r="AKM118" s="233"/>
      <c r="AKN118" s="233"/>
      <c r="AKO118" s="233"/>
      <c r="AKP118" s="233"/>
      <c r="AKQ118" s="233"/>
      <c r="AKR118" s="233"/>
      <c r="AKS118" s="233"/>
      <c r="AKT118" s="233"/>
      <c r="AKU118" s="233"/>
      <c r="AKV118" s="233"/>
      <c r="AKW118" s="233"/>
      <c r="AKX118" s="233"/>
      <c r="AKY118" s="233"/>
      <c r="AKZ118" s="233"/>
      <c r="ALA118" s="233"/>
      <c r="ALB118" s="233"/>
      <c r="ALC118" s="233"/>
      <c r="ALD118" s="233"/>
      <c r="ALE118" s="233"/>
      <c r="ALF118" s="233"/>
      <c r="ALG118" s="233"/>
      <c r="ALH118" s="233"/>
      <c r="ALI118" s="233"/>
      <c r="ALJ118" s="233"/>
      <c r="ALK118" s="233"/>
      <c r="ALL118" s="233"/>
      <c r="ALM118" s="233"/>
      <c r="ALN118" s="233"/>
      <c r="ALO118" s="233"/>
      <c r="ALP118" s="233"/>
      <c r="ALQ118" s="233"/>
      <c r="ALR118" s="233"/>
      <c r="ALS118" s="233"/>
      <c r="ALT118" s="233"/>
      <c r="ALU118" s="233"/>
      <c r="ALV118" s="233"/>
      <c r="ALW118" s="233"/>
      <c r="ALX118" s="233"/>
      <c r="ALY118" s="233"/>
      <c r="ALZ118" s="233"/>
      <c r="AMA118" s="233"/>
    </row>
    <row r="119" spans="1:1016" ht="12">
      <c r="A119" s="256">
        <f>A117+1</f>
        <v>21</v>
      </c>
      <c r="B119" s="265" t="s">
        <v>201</v>
      </c>
      <c r="C119" s="258" t="s">
        <v>131</v>
      </c>
      <c r="D119" s="256">
        <v>1</v>
      </c>
      <c r="E119" s="246"/>
      <c r="F119" s="254">
        <f>E119*D119</f>
        <v>0</v>
      </c>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c r="CO119" s="241"/>
      <c r="CP119" s="241"/>
      <c r="CQ119" s="241"/>
      <c r="CR119" s="241"/>
      <c r="CS119" s="241"/>
      <c r="CT119" s="241"/>
      <c r="CU119" s="241"/>
      <c r="CV119" s="241"/>
      <c r="CW119" s="241"/>
      <c r="CX119" s="241"/>
      <c r="CY119" s="241"/>
      <c r="CZ119" s="241"/>
      <c r="DA119" s="241"/>
      <c r="DB119" s="241"/>
      <c r="DC119" s="241"/>
      <c r="DD119" s="241"/>
      <c r="DE119" s="241"/>
      <c r="DF119" s="241"/>
      <c r="DG119" s="241"/>
      <c r="DH119" s="241"/>
      <c r="DI119" s="241"/>
      <c r="DJ119" s="241"/>
      <c r="DK119" s="241"/>
      <c r="DL119" s="241"/>
      <c r="DM119" s="241"/>
      <c r="DN119" s="241"/>
      <c r="DO119" s="241"/>
      <c r="DP119" s="241"/>
      <c r="DQ119" s="241"/>
      <c r="DR119" s="241"/>
      <c r="DS119" s="241"/>
      <c r="DT119" s="241"/>
      <c r="DU119" s="241"/>
      <c r="DV119" s="241"/>
      <c r="DW119" s="241"/>
      <c r="DX119" s="241"/>
      <c r="DY119" s="241"/>
      <c r="DZ119" s="241"/>
      <c r="EA119" s="241"/>
      <c r="EB119" s="241"/>
      <c r="EC119" s="241"/>
      <c r="ED119" s="241"/>
      <c r="EE119" s="241"/>
      <c r="EF119" s="241"/>
      <c r="EG119" s="241"/>
      <c r="EH119" s="241"/>
      <c r="EI119" s="241"/>
      <c r="EJ119" s="241"/>
      <c r="EK119" s="241"/>
      <c r="EL119" s="241"/>
      <c r="EM119" s="241"/>
      <c r="EN119" s="241"/>
      <c r="EO119" s="241"/>
      <c r="EP119" s="241"/>
      <c r="EQ119" s="241"/>
      <c r="ER119" s="241"/>
      <c r="ES119" s="241"/>
      <c r="ET119" s="241"/>
      <c r="EU119" s="241"/>
      <c r="EV119" s="241"/>
      <c r="EW119" s="241"/>
      <c r="EX119" s="241"/>
      <c r="EY119" s="241"/>
      <c r="EZ119" s="241"/>
      <c r="FA119" s="241"/>
      <c r="FB119" s="241"/>
      <c r="FC119" s="241"/>
      <c r="FD119" s="241"/>
      <c r="FE119" s="241"/>
      <c r="FF119" s="241"/>
      <c r="FG119" s="241"/>
      <c r="FH119" s="241"/>
      <c r="FI119" s="241"/>
      <c r="FJ119" s="241"/>
      <c r="FK119" s="241"/>
      <c r="FL119" s="241"/>
      <c r="FM119" s="241"/>
      <c r="FN119" s="241"/>
      <c r="FO119" s="241"/>
      <c r="FP119" s="241"/>
      <c r="FQ119" s="241"/>
      <c r="FR119" s="241"/>
      <c r="FS119" s="241"/>
      <c r="FT119" s="241"/>
      <c r="FU119" s="241"/>
      <c r="FV119" s="241"/>
      <c r="FW119" s="241"/>
      <c r="FX119" s="241"/>
      <c r="FY119" s="241"/>
      <c r="FZ119" s="241"/>
      <c r="GA119" s="241"/>
      <c r="GB119" s="241"/>
      <c r="GC119" s="241"/>
      <c r="GD119" s="241"/>
      <c r="GE119" s="241"/>
      <c r="GF119" s="241"/>
      <c r="GG119" s="241"/>
      <c r="GH119" s="241"/>
      <c r="GI119" s="241"/>
      <c r="GJ119" s="241"/>
      <c r="GK119" s="241"/>
      <c r="GL119" s="241"/>
      <c r="GM119" s="241"/>
      <c r="GN119" s="241"/>
      <c r="GO119" s="241"/>
      <c r="GP119" s="241"/>
      <c r="GQ119" s="241"/>
      <c r="GR119" s="241"/>
      <c r="GS119" s="241"/>
      <c r="GT119" s="241"/>
      <c r="GU119" s="241"/>
      <c r="GV119" s="241"/>
      <c r="GW119" s="241"/>
      <c r="GX119" s="241"/>
      <c r="GY119" s="241"/>
      <c r="GZ119" s="241"/>
      <c r="HA119" s="241"/>
      <c r="HB119" s="241"/>
      <c r="HC119" s="241"/>
      <c r="HD119" s="241"/>
      <c r="HE119" s="241"/>
      <c r="HF119" s="241"/>
      <c r="HG119" s="241"/>
      <c r="HH119" s="241"/>
      <c r="HI119" s="241"/>
      <c r="HJ119" s="241"/>
      <c r="HK119" s="241"/>
      <c r="HL119" s="241"/>
      <c r="HM119" s="241"/>
      <c r="HN119" s="241"/>
      <c r="HO119" s="241"/>
      <c r="HP119" s="241"/>
      <c r="HQ119" s="241"/>
      <c r="HR119" s="241"/>
      <c r="HS119" s="241"/>
      <c r="HT119" s="241"/>
      <c r="HU119" s="241"/>
      <c r="HV119" s="241"/>
      <c r="HW119" s="241"/>
      <c r="HX119" s="241"/>
      <c r="HY119" s="241"/>
      <c r="HZ119" s="241"/>
      <c r="IA119" s="241"/>
      <c r="IB119" s="241"/>
      <c r="IC119" s="241"/>
      <c r="ID119" s="241"/>
      <c r="IE119" s="241"/>
      <c r="IF119" s="241"/>
      <c r="IG119" s="241"/>
      <c r="IH119" s="241"/>
      <c r="II119" s="241"/>
      <c r="IJ119" s="241"/>
      <c r="IK119" s="241"/>
      <c r="IL119" s="241"/>
      <c r="IM119" s="241"/>
      <c r="IN119" s="241"/>
      <c r="IO119" s="241"/>
      <c r="IP119" s="241"/>
      <c r="IQ119" s="241"/>
      <c r="IR119" s="241"/>
      <c r="IS119" s="241"/>
      <c r="IT119" s="241"/>
      <c r="IU119" s="241"/>
      <c r="IV119" s="241"/>
      <c r="IW119" s="241"/>
      <c r="IX119" s="241"/>
      <c r="IY119" s="241"/>
      <c r="IZ119" s="241"/>
      <c r="JA119" s="241"/>
      <c r="JB119" s="241"/>
      <c r="JC119" s="241"/>
      <c r="JD119" s="241"/>
      <c r="JE119" s="241"/>
      <c r="JF119" s="241"/>
      <c r="JG119" s="241"/>
      <c r="JH119" s="241"/>
      <c r="JI119" s="241"/>
      <c r="JJ119" s="241"/>
      <c r="JK119" s="241"/>
      <c r="JL119" s="241"/>
      <c r="JM119" s="241"/>
      <c r="JN119" s="241"/>
      <c r="JO119" s="241"/>
      <c r="JP119" s="241"/>
      <c r="JQ119" s="241"/>
      <c r="JR119" s="241"/>
      <c r="JS119" s="241"/>
      <c r="JT119" s="241"/>
      <c r="JU119" s="241"/>
      <c r="JV119" s="241"/>
      <c r="JW119" s="241"/>
      <c r="JX119" s="241"/>
      <c r="JY119" s="241"/>
      <c r="JZ119" s="241"/>
      <c r="KA119" s="241"/>
      <c r="KB119" s="241"/>
      <c r="KC119" s="241"/>
      <c r="KD119" s="241"/>
      <c r="KE119" s="241"/>
      <c r="KF119" s="241"/>
      <c r="KG119" s="241"/>
      <c r="KH119" s="241"/>
      <c r="KI119" s="241"/>
      <c r="KJ119" s="241"/>
      <c r="KK119" s="241"/>
      <c r="KL119" s="241"/>
      <c r="KM119" s="241"/>
      <c r="KN119" s="241"/>
      <c r="KO119" s="241"/>
      <c r="KP119" s="241"/>
      <c r="KQ119" s="241"/>
      <c r="KR119" s="241"/>
      <c r="KS119" s="241"/>
      <c r="KT119" s="241"/>
      <c r="KU119" s="241"/>
      <c r="KV119" s="241"/>
      <c r="KW119" s="241"/>
      <c r="KX119" s="241"/>
      <c r="KY119" s="241"/>
      <c r="KZ119" s="241"/>
      <c r="LA119" s="241"/>
      <c r="LB119" s="241"/>
      <c r="LC119" s="241"/>
      <c r="LD119" s="241"/>
      <c r="LE119" s="241"/>
      <c r="LF119" s="241"/>
      <c r="LG119" s="241"/>
      <c r="LH119" s="241"/>
      <c r="LI119" s="241"/>
      <c r="LJ119" s="241"/>
      <c r="LK119" s="241"/>
      <c r="LL119" s="241"/>
      <c r="LM119" s="241"/>
      <c r="LN119" s="241"/>
      <c r="LO119" s="241"/>
      <c r="LP119" s="241"/>
      <c r="LQ119" s="241"/>
      <c r="LR119" s="241"/>
      <c r="LS119" s="241"/>
      <c r="LT119" s="241"/>
      <c r="LU119" s="241"/>
      <c r="LV119" s="241"/>
      <c r="LW119" s="241"/>
      <c r="LX119" s="241"/>
      <c r="LY119" s="241"/>
      <c r="LZ119" s="241"/>
      <c r="MA119" s="241"/>
      <c r="MB119" s="241"/>
      <c r="MC119" s="241"/>
      <c r="MD119" s="241"/>
      <c r="ME119" s="241"/>
      <c r="MF119" s="241"/>
      <c r="MG119" s="241"/>
      <c r="MH119" s="241"/>
      <c r="MI119" s="241"/>
      <c r="MJ119" s="241"/>
      <c r="MK119" s="241"/>
      <c r="ML119" s="241"/>
      <c r="MM119" s="241"/>
      <c r="MN119" s="241"/>
      <c r="MO119" s="241"/>
      <c r="MP119" s="241"/>
      <c r="MQ119" s="241"/>
      <c r="MR119" s="241"/>
      <c r="MS119" s="241"/>
      <c r="MT119" s="241"/>
      <c r="MU119" s="241"/>
      <c r="MV119" s="241"/>
      <c r="MW119" s="241"/>
      <c r="MX119" s="241"/>
      <c r="MY119" s="241"/>
      <c r="MZ119" s="241"/>
      <c r="NA119" s="241"/>
      <c r="NB119" s="241"/>
      <c r="NC119" s="241"/>
      <c r="ND119" s="241"/>
      <c r="NE119" s="241"/>
      <c r="NF119" s="241"/>
      <c r="NG119" s="241"/>
      <c r="NH119" s="241"/>
      <c r="NI119" s="241"/>
      <c r="NJ119" s="241"/>
      <c r="NK119" s="241"/>
      <c r="NL119" s="241"/>
      <c r="NM119" s="241"/>
      <c r="NN119" s="241"/>
      <c r="NO119" s="241"/>
      <c r="NP119" s="241"/>
      <c r="NQ119" s="241"/>
      <c r="NR119" s="241"/>
      <c r="NS119" s="241"/>
      <c r="NT119" s="241"/>
      <c r="NU119" s="241"/>
      <c r="NV119" s="241"/>
      <c r="NW119" s="241"/>
      <c r="NX119" s="241"/>
      <c r="NY119" s="241"/>
      <c r="NZ119" s="241"/>
      <c r="OA119" s="241"/>
      <c r="OB119" s="241"/>
      <c r="OC119" s="241"/>
      <c r="OD119" s="241"/>
      <c r="OE119" s="241"/>
      <c r="OF119" s="241"/>
      <c r="OG119" s="241"/>
      <c r="OH119" s="241"/>
      <c r="OI119" s="241"/>
      <c r="OJ119" s="241"/>
      <c r="OK119" s="241"/>
      <c r="OL119" s="241"/>
      <c r="OM119" s="241"/>
      <c r="ON119" s="241"/>
      <c r="OO119" s="241"/>
      <c r="OP119" s="241"/>
      <c r="OQ119" s="241"/>
      <c r="OR119" s="241"/>
      <c r="OS119" s="241"/>
      <c r="OT119" s="241"/>
      <c r="OU119" s="241"/>
      <c r="OV119" s="241"/>
      <c r="OW119" s="241"/>
      <c r="OX119" s="241"/>
      <c r="OY119" s="241"/>
      <c r="OZ119" s="241"/>
      <c r="PA119" s="241"/>
      <c r="PB119" s="241"/>
      <c r="PC119" s="241"/>
      <c r="PD119" s="241"/>
      <c r="PE119" s="241"/>
      <c r="PF119" s="241"/>
      <c r="PG119" s="241"/>
      <c r="PH119" s="241"/>
      <c r="PI119" s="241"/>
      <c r="PJ119" s="241"/>
      <c r="PK119" s="241"/>
      <c r="PL119" s="241"/>
      <c r="PM119" s="241"/>
      <c r="PN119" s="241"/>
      <c r="PO119" s="241"/>
      <c r="PP119" s="241"/>
      <c r="PQ119" s="241"/>
      <c r="PR119" s="241"/>
      <c r="PS119" s="241"/>
      <c r="PT119" s="241"/>
      <c r="PU119" s="241"/>
      <c r="PV119" s="241"/>
      <c r="PW119" s="241"/>
      <c r="PX119" s="241"/>
      <c r="PY119" s="241"/>
      <c r="PZ119" s="241"/>
      <c r="QA119" s="241"/>
      <c r="QB119" s="241"/>
      <c r="QC119" s="241"/>
      <c r="QD119" s="241"/>
      <c r="QE119" s="241"/>
      <c r="QF119" s="241"/>
      <c r="QG119" s="241"/>
      <c r="QH119" s="241"/>
      <c r="QI119" s="241"/>
      <c r="QJ119" s="241"/>
      <c r="QK119" s="241"/>
      <c r="QL119" s="241"/>
      <c r="QM119" s="241"/>
      <c r="QN119" s="241"/>
      <c r="QO119" s="241"/>
      <c r="QP119" s="241"/>
      <c r="QQ119" s="241"/>
      <c r="QR119" s="241"/>
      <c r="QS119" s="241"/>
      <c r="QT119" s="241"/>
      <c r="QU119" s="241"/>
      <c r="QV119" s="241"/>
      <c r="QW119" s="241"/>
      <c r="QX119" s="241"/>
      <c r="QY119" s="241"/>
      <c r="QZ119" s="241"/>
      <c r="RA119" s="241"/>
      <c r="RB119" s="241"/>
      <c r="RC119" s="241"/>
      <c r="RD119" s="241"/>
      <c r="RE119" s="241"/>
      <c r="RF119" s="241"/>
      <c r="RG119" s="241"/>
      <c r="RH119" s="241"/>
      <c r="RI119" s="241"/>
      <c r="RJ119" s="241"/>
      <c r="RK119" s="241"/>
      <c r="RL119" s="241"/>
      <c r="RM119" s="241"/>
      <c r="RN119" s="241"/>
      <c r="RO119" s="241"/>
      <c r="RP119" s="241"/>
      <c r="RQ119" s="241"/>
      <c r="RR119" s="241"/>
      <c r="RS119" s="241"/>
      <c r="RT119" s="241"/>
      <c r="RU119" s="241"/>
      <c r="RV119" s="241"/>
      <c r="RW119" s="241"/>
      <c r="RX119" s="241"/>
      <c r="RY119" s="241"/>
      <c r="RZ119" s="241"/>
      <c r="SA119" s="241"/>
      <c r="SB119" s="241"/>
      <c r="SC119" s="241"/>
      <c r="SD119" s="241"/>
      <c r="SE119" s="241"/>
      <c r="SF119" s="241"/>
      <c r="SG119" s="241"/>
      <c r="SH119" s="241"/>
      <c r="SI119" s="241"/>
      <c r="SJ119" s="241"/>
      <c r="SK119" s="241"/>
      <c r="SL119" s="241"/>
      <c r="SM119" s="241"/>
      <c r="SN119" s="241"/>
      <c r="SO119" s="241"/>
      <c r="SP119" s="241"/>
      <c r="SQ119" s="241"/>
      <c r="SR119" s="241"/>
      <c r="SS119" s="241"/>
      <c r="ST119" s="241"/>
      <c r="SU119" s="241"/>
      <c r="SV119" s="241"/>
      <c r="SW119" s="241"/>
      <c r="SX119" s="241"/>
      <c r="SY119" s="241"/>
      <c r="SZ119" s="241"/>
      <c r="TA119" s="241"/>
      <c r="TB119" s="241"/>
      <c r="TC119" s="241"/>
      <c r="TD119" s="241"/>
      <c r="TE119" s="241"/>
      <c r="TF119" s="241"/>
      <c r="TG119" s="241"/>
      <c r="TH119" s="241"/>
      <c r="TI119" s="241"/>
      <c r="TJ119" s="241"/>
      <c r="TK119" s="241"/>
      <c r="TL119" s="241"/>
      <c r="TM119" s="241"/>
      <c r="TN119" s="241"/>
      <c r="TO119" s="241"/>
      <c r="TP119" s="241"/>
      <c r="TQ119" s="241"/>
      <c r="TR119" s="241"/>
      <c r="TS119" s="241"/>
      <c r="TT119" s="241"/>
      <c r="TU119" s="241"/>
      <c r="TV119" s="241"/>
      <c r="TW119" s="241"/>
      <c r="TX119" s="241"/>
      <c r="TY119" s="241"/>
      <c r="TZ119" s="241"/>
      <c r="UA119" s="241"/>
      <c r="UB119" s="241"/>
      <c r="UC119" s="241"/>
      <c r="UD119" s="241"/>
      <c r="UE119" s="241"/>
      <c r="UF119" s="241"/>
      <c r="UG119" s="241"/>
      <c r="UH119" s="241"/>
      <c r="UI119" s="241"/>
      <c r="UJ119" s="241"/>
      <c r="UK119" s="241"/>
      <c r="UL119" s="241"/>
      <c r="UM119" s="241"/>
      <c r="UN119" s="241"/>
      <c r="UO119" s="241"/>
      <c r="UP119" s="241"/>
      <c r="UQ119" s="241"/>
      <c r="UR119" s="241"/>
      <c r="US119" s="241"/>
      <c r="UT119" s="241"/>
      <c r="UU119" s="241"/>
      <c r="UV119" s="241"/>
      <c r="UW119" s="241"/>
      <c r="UX119" s="241"/>
      <c r="UY119" s="241"/>
      <c r="UZ119" s="241"/>
      <c r="VA119" s="241"/>
      <c r="VB119" s="241"/>
      <c r="VC119" s="241"/>
      <c r="VD119" s="241"/>
      <c r="VE119" s="241"/>
      <c r="VF119" s="241"/>
      <c r="VG119" s="241"/>
      <c r="VH119" s="241"/>
      <c r="VI119" s="241"/>
      <c r="VJ119" s="241"/>
      <c r="VK119" s="241"/>
      <c r="VL119" s="241"/>
      <c r="VM119" s="241"/>
      <c r="VN119" s="241"/>
      <c r="VO119" s="241"/>
      <c r="VP119" s="241"/>
      <c r="VQ119" s="241"/>
      <c r="VR119" s="241"/>
      <c r="VS119" s="241"/>
      <c r="VT119" s="241"/>
      <c r="VU119" s="241"/>
      <c r="VV119" s="241"/>
      <c r="VW119" s="241"/>
      <c r="VX119" s="241"/>
      <c r="VY119" s="241"/>
      <c r="VZ119" s="241"/>
      <c r="WA119" s="241"/>
      <c r="WB119" s="241"/>
      <c r="WC119" s="241"/>
      <c r="WD119" s="241"/>
      <c r="WE119" s="241"/>
      <c r="WF119" s="241"/>
      <c r="WG119" s="241"/>
      <c r="WH119" s="241"/>
      <c r="WI119" s="241"/>
      <c r="WJ119" s="241"/>
      <c r="WK119" s="241"/>
      <c r="WL119" s="241"/>
      <c r="WM119" s="241"/>
      <c r="WN119" s="241"/>
      <c r="WO119" s="241"/>
      <c r="WP119" s="241"/>
      <c r="WQ119" s="241"/>
      <c r="WR119" s="241"/>
      <c r="WS119" s="241"/>
      <c r="WT119" s="241"/>
      <c r="WU119" s="241"/>
      <c r="WV119" s="241"/>
      <c r="WW119" s="241"/>
      <c r="WX119" s="241"/>
      <c r="WY119" s="241"/>
      <c r="WZ119" s="241"/>
      <c r="XA119" s="241"/>
      <c r="XB119" s="241"/>
      <c r="XC119" s="241"/>
      <c r="XD119" s="241"/>
      <c r="XE119" s="241"/>
      <c r="XF119" s="241"/>
      <c r="XG119" s="241"/>
      <c r="XH119" s="241"/>
      <c r="XI119" s="241"/>
      <c r="XJ119" s="241"/>
      <c r="XK119" s="241"/>
      <c r="XL119" s="241"/>
      <c r="XM119" s="241"/>
      <c r="XN119" s="241"/>
      <c r="XO119" s="241"/>
      <c r="XP119" s="241"/>
      <c r="XQ119" s="241"/>
      <c r="XR119" s="241"/>
      <c r="XS119" s="241"/>
      <c r="XT119" s="241"/>
      <c r="XU119" s="241"/>
      <c r="XV119" s="241"/>
      <c r="XW119" s="241"/>
      <c r="XX119" s="241"/>
      <c r="XY119" s="241"/>
      <c r="XZ119" s="241"/>
      <c r="YA119" s="241"/>
      <c r="YB119" s="241"/>
      <c r="YC119" s="241"/>
      <c r="YD119" s="241"/>
      <c r="YE119" s="241"/>
      <c r="YF119" s="241"/>
      <c r="YG119" s="241"/>
      <c r="YH119" s="241"/>
      <c r="YI119" s="241"/>
      <c r="YJ119" s="241"/>
      <c r="YK119" s="241"/>
      <c r="YL119" s="241"/>
      <c r="YM119" s="241"/>
      <c r="YN119" s="241"/>
      <c r="YO119" s="241"/>
      <c r="YP119" s="241"/>
      <c r="YQ119" s="241"/>
      <c r="YR119" s="241"/>
      <c r="YS119" s="241"/>
      <c r="YT119" s="241"/>
      <c r="YU119" s="241"/>
      <c r="YV119" s="241"/>
      <c r="YW119" s="241"/>
      <c r="YX119" s="241"/>
      <c r="YY119" s="241"/>
      <c r="YZ119" s="241"/>
      <c r="ZA119" s="241"/>
      <c r="ZB119" s="241"/>
      <c r="ZC119" s="241"/>
      <c r="ZD119" s="241"/>
      <c r="ZE119" s="241"/>
      <c r="ZF119" s="241"/>
      <c r="ZG119" s="241"/>
      <c r="ZH119" s="241"/>
      <c r="ZI119" s="241"/>
      <c r="ZJ119" s="241"/>
      <c r="ZK119" s="241"/>
      <c r="ZL119" s="241"/>
      <c r="ZM119" s="241"/>
      <c r="ZN119" s="241"/>
      <c r="ZO119" s="241"/>
      <c r="ZP119" s="241"/>
      <c r="ZQ119" s="241"/>
      <c r="ZR119" s="241"/>
      <c r="ZS119" s="241"/>
      <c r="ZT119" s="241"/>
      <c r="ZU119" s="241"/>
      <c r="ZV119" s="241"/>
      <c r="ZW119" s="241"/>
      <c r="ZX119" s="241"/>
      <c r="ZY119" s="241"/>
      <c r="ZZ119" s="241"/>
      <c r="AAA119" s="241"/>
      <c r="AAB119" s="241"/>
      <c r="AAC119" s="241"/>
      <c r="AAD119" s="241"/>
      <c r="AAE119" s="241"/>
      <c r="AAF119" s="241"/>
      <c r="AAG119" s="241"/>
      <c r="AAH119" s="241"/>
      <c r="AAI119" s="241"/>
      <c r="AAJ119" s="241"/>
      <c r="AAK119" s="241"/>
      <c r="AAL119" s="241"/>
      <c r="AAM119" s="241"/>
      <c r="AAN119" s="241"/>
      <c r="AAO119" s="241"/>
      <c r="AAP119" s="241"/>
      <c r="AAQ119" s="241"/>
      <c r="AAR119" s="241"/>
      <c r="AAS119" s="241"/>
      <c r="AAT119" s="241"/>
      <c r="AAU119" s="241"/>
      <c r="AAV119" s="241"/>
      <c r="AAW119" s="241"/>
      <c r="AAX119" s="241"/>
      <c r="AAY119" s="241"/>
      <c r="AAZ119" s="241"/>
      <c r="ABA119" s="241"/>
      <c r="ABB119" s="241"/>
      <c r="ABC119" s="241"/>
      <c r="ABD119" s="241"/>
      <c r="ABE119" s="241"/>
      <c r="ABF119" s="241"/>
      <c r="ABG119" s="241"/>
      <c r="ABH119" s="241"/>
      <c r="ABI119" s="241"/>
      <c r="ABJ119" s="241"/>
      <c r="ABK119" s="241"/>
      <c r="ABL119" s="241"/>
      <c r="ABM119" s="241"/>
      <c r="ABN119" s="241"/>
      <c r="ABO119" s="241"/>
      <c r="ABP119" s="241"/>
      <c r="ABQ119" s="241"/>
      <c r="ABR119" s="241"/>
      <c r="ABS119" s="241"/>
      <c r="ABT119" s="241"/>
      <c r="ABU119" s="241"/>
      <c r="ABV119" s="241"/>
      <c r="ABW119" s="241"/>
      <c r="ABX119" s="241"/>
      <c r="ABY119" s="241"/>
      <c r="ABZ119" s="241"/>
      <c r="ACA119" s="241"/>
      <c r="ACB119" s="241"/>
      <c r="ACC119" s="241"/>
      <c r="ACD119" s="241"/>
      <c r="ACE119" s="241"/>
      <c r="ACF119" s="241"/>
      <c r="ACG119" s="241"/>
      <c r="ACH119" s="241"/>
      <c r="ACI119" s="241"/>
      <c r="ACJ119" s="241"/>
      <c r="ACK119" s="241"/>
      <c r="ACL119" s="241"/>
      <c r="ACM119" s="241"/>
      <c r="ACN119" s="241"/>
      <c r="ACO119" s="241"/>
      <c r="ACP119" s="241"/>
      <c r="ACQ119" s="241"/>
      <c r="ACR119" s="241"/>
      <c r="ACS119" s="241"/>
      <c r="ACT119" s="241"/>
      <c r="ACU119" s="241"/>
      <c r="ACV119" s="241"/>
      <c r="ACW119" s="241"/>
      <c r="ACX119" s="241"/>
      <c r="ACY119" s="241"/>
      <c r="ACZ119" s="241"/>
      <c r="ADA119" s="241"/>
      <c r="ADB119" s="241"/>
      <c r="ADC119" s="241"/>
      <c r="ADD119" s="241"/>
      <c r="ADE119" s="241"/>
      <c r="ADF119" s="241"/>
      <c r="ADG119" s="241"/>
      <c r="ADH119" s="241"/>
      <c r="ADI119" s="241"/>
      <c r="ADJ119" s="241"/>
      <c r="ADK119" s="241"/>
      <c r="ADL119" s="241"/>
      <c r="ADM119" s="241"/>
      <c r="ADN119" s="241"/>
      <c r="ADO119" s="241"/>
      <c r="ADP119" s="241"/>
      <c r="ADQ119" s="241"/>
      <c r="ADR119" s="241"/>
      <c r="ADS119" s="241"/>
      <c r="ADT119" s="241"/>
      <c r="ADU119" s="241"/>
      <c r="ADV119" s="241"/>
      <c r="ADW119" s="241"/>
      <c r="ADX119" s="241"/>
      <c r="ADY119" s="241"/>
      <c r="ADZ119" s="241"/>
      <c r="AEA119" s="241"/>
      <c r="AEB119" s="241"/>
      <c r="AEC119" s="241"/>
      <c r="AED119" s="241"/>
      <c r="AEE119" s="241"/>
      <c r="AEF119" s="241"/>
      <c r="AEG119" s="241"/>
      <c r="AEH119" s="241"/>
      <c r="AEI119" s="241"/>
      <c r="AEJ119" s="241"/>
      <c r="AEK119" s="241"/>
      <c r="AEL119" s="241"/>
      <c r="AEM119" s="241"/>
      <c r="AEN119" s="241"/>
      <c r="AEO119" s="241"/>
      <c r="AEP119" s="241"/>
      <c r="AEQ119" s="241"/>
      <c r="AER119" s="241"/>
      <c r="AES119" s="241"/>
      <c r="AET119" s="241"/>
      <c r="AEU119" s="241"/>
      <c r="AEV119" s="241"/>
      <c r="AEW119" s="241"/>
      <c r="AEX119" s="241"/>
      <c r="AEY119" s="241"/>
      <c r="AEZ119" s="241"/>
      <c r="AFA119" s="241"/>
      <c r="AFB119" s="241"/>
      <c r="AFC119" s="241"/>
      <c r="AFD119" s="241"/>
      <c r="AFE119" s="241"/>
      <c r="AFF119" s="241"/>
      <c r="AFG119" s="241"/>
      <c r="AFH119" s="241"/>
      <c r="AFI119" s="241"/>
      <c r="AFJ119" s="241"/>
      <c r="AFK119" s="241"/>
      <c r="AFL119" s="241"/>
      <c r="AFM119" s="241"/>
      <c r="AFN119" s="241"/>
      <c r="AFO119" s="241"/>
      <c r="AFP119" s="241"/>
      <c r="AFQ119" s="241"/>
      <c r="AFR119" s="241"/>
      <c r="AFS119" s="241"/>
      <c r="AFT119" s="241"/>
      <c r="AFU119" s="241"/>
      <c r="AFV119" s="241"/>
      <c r="AFW119" s="241"/>
      <c r="AFX119" s="241"/>
      <c r="AFY119" s="241"/>
      <c r="AFZ119" s="241"/>
      <c r="AGA119" s="241"/>
      <c r="AGB119" s="241"/>
      <c r="AGC119" s="241"/>
      <c r="AGD119" s="241"/>
      <c r="AGE119" s="241"/>
      <c r="AGF119" s="241"/>
      <c r="AGG119" s="241"/>
      <c r="AGH119" s="241"/>
      <c r="AGI119" s="241"/>
      <c r="AGJ119" s="241"/>
      <c r="AGK119" s="241"/>
      <c r="AGL119" s="241"/>
      <c r="AGM119" s="241"/>
      <c r="AGN119" s="241"/>
      <c r="AGO119" s="241"/>
      <c r="AGP119" s="241"/>
      <c r="AGQ119" s="241"/>
      <c r="AGR119" s="241"/>
      <c r="AGS119" s="241"/>
      <c r="AGT119" s="241"/>
      <c r="AGU119" s="241"/>
      <c r="AGV119" s="241"/>
      <c r="AGW119" s="241"/>
      <c r="AGX119" s="241"/>
      <c r="AGY119" s="241"/>
      <c r="AGZ119" s="241"/>
      <c r="AHA119" s="241"/>
      <c r="AHB119" s="241"/>
      <c r="AHC119" s="241"/>
      <c r="AHD119" s="241"/>
      <c r="AHE119" s="241"/>
      <c r="AHF119" s="241"/>
      <c r="AHG119" s="241"/>
      <c r="AHH119" s="241"/>
      <c r="AHI119" s="241"/>
      <c r="AHJ119" s="241"/>
      <c r="AHK119" s="241"/>
      <c r="AHL119" s="241"/>
      <c r="AHM119" s="241"/>
      <c r="AHN119" s="241"/>
      <c r="AHO119" s="241"/>
      <c r="AHP119" s="241"/>
      <c r="AHQ119" s="241"/>
      <c r="AHR119" s="241"/>
      <c r="AHS119" s="241"/>
      <c r="AHT119" s="241"/>
      <c r="AHU119" s="241"/>
      <c r="AHV119" s="241"/>
      <c r="AHW119" s="241"/>
      <c r="AHX119" s="241"/>
      <c r="AHY119" s="241"/>
      <c r="AHZ119" s="241"/>
      <c r="AIA119" s="241"/>
      <c r="AIB119" s="241"/>
      <c r="AIC119" s="241"/>
      <c r="AID119" s="241"/>
      <c r="AIE119" s="241"/>
      <c r="AIF119" s="241"/>
      <c r="AIG119" s="241"/>
      <c r="AIH119" s="241"/>
      <c r="AII119" s="241"/>
      <c r="AIJ119" s="241"/>
      <c r="AIK119" s="241"/>
      <c r="AIL119" s="241"/>
      <c r="AIM119" s="241"/>
      <c r="AIN119" s="241"/>
      <c r="AIO119" s="241"/>
      <c r="AIP119" s="241"/>
      <c r="AIQ119" s="241"/>
      <c r="AIR119" s="241"/>
      <c r="AIS119" s="241"/>
      <c r="AIT119" s="241"/>
      <c r="AIU119" s="241"/>
      <c r="AIV119" s="241"/>
      <c r="AIW119" s="241"/>
      <c r="AIX119" s="241"/>
      <c r="AIY119" s="241"/>
      <c r="AIZ119" s="241"/>
      <c r="AJA119" s="241"/>
      <c r="AJB119" s="241"/>
      <c r="AJC119" s="241"/>
      <c r="AJD119" s="241"/>
      <c r="AJE119" s="241"/>
      <c r="AJF119" s="241"/>
      <c r="AJG119" s="241"/>
      <c r="AJH119" s="241"/>
      <c r="AJI119" s="241"/>
      <c r="AJJ119" s="241"/>
      <c r="AJK119" s="241"/>
      <c r="AJL119" s="241"/>
      <c r="AJM119" s="241"/>
      <c r="AJN119" s="241"/>
      <c r="AJO119" s="241"/>
      <c r="AJP119" s="241"/>
      <c r="AJQ119" s="241"/>
      <c r="AJR119" s="241"/>
      <c r="AJS119" s="241"/>
      <c r="AJT119" s="241"/>
      <c r="AJU119" s="241"/>
      <c r="AJV119" s="241"/>
      <c r="AJW119" s="241"/>
      <c r="AJX119" s="241"/>
      <c r="AJY119" s="241"/>
      <c r="AJZ119" s="241"/>
      <c r="AKA119" s="241"/>
      <c r="AKB119" s="241"/>
      <c r="AKC119" s="241"/>
      <c r="AKD119" s="241"/>
      <c r="AKE119" s="241"/>
      <c r="AKF119" s="241"/>
      <c r="AKG119" s="241"/>
      <c r="AKH119" s="241"/>
      <c r="AKI119" s="241"/>
      <c r="AKJ119" s="241"/>
      <c r="AKK119" s="241"/>
      <c r="AKL119" s="241"/>
      <c r="AKM119" s="241"/>
      <c r="AKN119" s="241"/>
      <c r="AKO119" s="241"/>
      <c r="AKP119" s="241"/>
      <c r="AKQ119" s="241"/>
      <c r="AKR119" s="241"/>
      <c r="AKS119" s="241"/>
      <c r="AKT119" s="241"/>
      <c r="AKU119" s="241"/>
      <c r="AKV119" s="241"/>
      <c r="AKW119" s="241"/>
      <c r="AKX119" s="241"/>
      <c r="AKY119" s="241"/>
      <c r="AKZ119" s="241"/>
      <c r="ALA119" s="241"/>
      <c r="ALB119" s="241"/>
      <c r="ALC119" s="241"/>
      <c r="ALD119" s="241"/>
      <c r="ALE119" s="241"/>
      <c r="ALF119" s="241"/>
      <c r="ALG119" s="241"/>
      <c r="ALH119" s="241"/>
      <c r="ALI119" s="241"/>
      <c r="ALJ119" s="241"/>
      <c r="ALK119" s="241"/>
      <c r="ALL119" s="241"/>
      <c r="ALM119" s="241"/>
      <c r="ALN119" s="241"/>
      <c r="ALO119" s="241"/>
      <c r="ALP119" s="241"/>
      <c r="ALQ119" s="241"/>
      <c r="ALR119" s="241"/>
      <c r="ALS119" s="241"/>
      <c r="ALT119" s="241"/>
      <c r="ALU119" s="241"/>
      <c r="ALV119" s="241"/>
      <c r="ALW119" s="241"/>
      <c r="ALX119" s="241"/>
      <c r="ALY119" s="241"/>
      <c r="ALZ119" s="241"/>
      <c r="AMA119" s="241"/>
      <c r="AMB119" s="241"/>
    </row>
    <row r="120" spans="1:1016">
      <c r="A120" s="237"/>
      <c r="B120" s="233" t="s">
        <v>202</v>
      </c>
      <c r="C120" s="233"/>
      <c r="D120" s="233"/>
      <c r="E120" s="249"/>
      <c r="F120" s="255"/>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3"/>
      <c r="CU120" s="233"/>
      <c r="CV120" s="233"/>
      <c r="CW120" s="233"/>
      <c r="CX120" s="233"/>
      <c r="CY120" s="233"/>
      <c r="CZ120" s="233"/>
      <c r="DA120" s="233"/>
      <c r="DB120" s="233"/>
      <c r="DC120" s="233"/>
      <c r="DD120" s="233"/>
      <c r="DE120" s="233"/>
      <c r="DF120" s="233"/>
      <c r="DG120" s="233"/>
      <c r="DH120" s="233"/>
      <c r="DI120" s="233"/>
      <c r="DJ120" s="233"/>
      <c r="DK120" s="233"/>
      <c r="DL120" s="233"/>
      <c r="DM120" s="233"/>
      <c r="DN120" s="233"/>
      <c r="DO120" s="233"/>
      <c r="DP120" s="233"/>
      <c r="DQ120" s="233"/>
      <c r="DR120" s="233"/>
      <c r="DS120" s="233"/>
      <c r="DT120" s="233"/>
      <c r="DU120" s="233"/>
      <c r="DV120" s="233"/>
      <c r="DW120" s="233"/>
      <c r="DX120" s="233"/>
      <c r="DY120" s="233"/>
      <c r="DZ120" s="233"/>
      <c r="EA120" s="233"/>
      <c r="EB120" s="233"/>
      <c r="EC120" s="233"/>
      <c r="ED120" s="233"/>
      <c r="EE120" s="233"/>
      <c r="EF120" s="233"/>
      <c r="EG120" s="233"/>
      <c r="EH120" s="233"/>
      <c r="EI120" s="233"/>
      <c r="EJ120" s="233"/>
      <c r="EK120" s="233"/>
      <c r="EL120" s="233"/>
      <c r="EM120" s="233"/>
      <c r="EN120" s="233"/>
      <c r="EO120" s="233"/>
      <c r="EP120" s="233"/>
      <c r="EQ120" s="233"/>
      <c r="ER120" s="233"/>
      <c r="ES120" s="233"/>
      <c r="ET120" s="233"/>
      <c r="EU120" s="233"/>
      <c r="EV120" s="233"/>
      <c r="EW120" s="233"/>
      <c r="EX120" s="233"/>
      <c r="EY120" s="233"/>
      <c r="EZ120" s="233"/>
      <c r="FA120" s="233"/>
      <c r="FB120" s="233"/>
      <c r="FC120" s="233"/>
      <c r="FD120" s="233"/>
      <c r="FE120" s="233"/>
      <c r="FF120" s="233"/>
      <c r="FG120" s="233"/>
      <c r="FH120" s="233"/>
      <c r="FI120" s="233"/>
      <c r="FJ120" s="233"/>
      <c r="FK120" s="233"/>
      <c r="FL120" s="233"/>
      <c r="FM120" s="233"/>
      <c r="FN120" s="233"/>
      <c r="FO120" s="233"/>
      <c r="FP120" s="233"/>
      <c r="FQ120" s="233"/>
      <c r="FR120" s="233"/>
      <c r="FS120" s="233"/>
      <c r="FT120" s="233"/>
      <c r="FU120" s="233"/>
      <c r="FV120" s="233"/>
      <c r="FW120" s="233"/>
      <c r="FX120" s="233"/>
      <c r="FY120" s="233"/>
      <c r="FZ120" s="233"/>
      <c r="GA120" s="233"/>
      <c r="GB120" s="233"/>
      <c r="GC120" s="233"/>
      <c r="GD120" s="233"/>
      <c r="GE120" s="233"/>
      <c r="GF120" s="233"/>
      <c r="GG120" s="233"/>
      <c r="GH120" s="233"/>
      <c r="GI120" s="233"/>
      <c r="GJ120" s="233"/>
      <c r="GK120" s="233"/>
      <c r="GL120" s="233"/>
      <c r="GM120" s="233"/>
      <c r="GN120" s="233"/>
      <c r="GO120" s="233"/>
      <c r="GP120" s="233"/>
      <c r="GQ120" s="233"/>
      <c r="GR120" s="233"/>
      <c r="GS120" s="233"/>
      <c r="GT120" s="233"/>
      <c r="GU120" s="233"/>
      <c r="GV120" s="233"/>
      <c r="GW120" s="233"/>
      <c r="GX120" s="233"/>
      <c r="GY120" s="233"/>
      <c r="GZ120" s="233"/>
      <c r="HA120" s="233"/>
      <c r="HB120" s="233"/>
      <c r="HC120" s="233"/>
      <c r="HD120" s="233"/>
      <c r="HE120" s="233"/>
      <c r="HF120" s="233"/>
      <c r="HG120" s="233"/>
      <c r="HH120" s="233"/>
      <c r="HI120" s="233"/>
      <c r="HJ120" s="233"/>
      <c r="HK120" s="233"/>
      <c r="HL120" s="233"/>
      <c r="HM120" s="233"/>
      <c r="HN120" s="233"/>
      <c r="HO120" s="233"/>
      <c r="HP120" s="233"/>
      <c r="HQ120" s="233"/>
      <c r="HR120" s="233"/>
      <c r="HS120" s="233"/>
      <c r="HT120" s="233"/>
      <c r="HU120" s="233"/>
      <c r="HV120" s="233"/>
      <c r="HW120" s="233"/>
      <c r="HX120" s="233"/>
      <c r="HY120" s="233"/>
      <c r="HZ120" s="233"/>
      <c r="IA120" s="233"/>
      <c r="IB120" s="233"/>
      <c r="IC120" s="233"/>
      <c r="ID120" s="233"/>
      <c r="IE120" s="233"/>
      <c r="IF120" s="233"/>
      <c r="IG120" s="233"/>
      <c r="IH120" s="233"/>
      <c r="II120" s="233"/>
      <c r="IJ120" s="233"/>
      <c r="IK120" s="233"/>
      <c r="IL120" s="233"/>
      <c r="IM120" s="233"/>
      <c r="IN120" s="233"/>
      <c r="IO120" s="233"/>
      <c r="IP120" s="233"/>
      <c r="IQ120" s="233"/>
      <c r="IR120" s="233"/>
      <c r="IS120" s="233"/>
      <c r="IT120" s="233"/>
      <c r="IU120" s="233"/>
      <c r="IV120" s="233"/>
      <c r="IW120" s="233"/>
      <c r="IX120" s="233"/>
      <c r="IY120" s="233"/>
      <c r="IZ120" s="233"/>
      <c r="JA120" s="233"/>
      <c r="JB120" s="233"/>
      <c r="JC120" s="233"/>
      <c r="JD120" s="233"/>
      <c r="JE120" s="233"/>
      <c r="JF120" s="233"/>
      <c r="JG120" s="233"/>
      <c r="JH120" s="233"/>
      <c r="JI120" s="233"/>
      <c r="JJ120" s="233"/>
      <c r="JK120" s="233"/>
      <c r="JL120" s="233"/>
      <c r="JM120" s="233"/>
      <c r="JN120" s="233"/>
      <c r="JO120" s="233"/>
      <c r="JP120" s="233"/>
      <c r="JQ120" s="233"/>
      <c r="JR120" s="233"/>
      <c r="JS120" s="233"/>
      <c r="JT120" s="233"/>
      <c r="JU120" s="233"/>
      <c r="JV120" s="233"/>
      <c r="JW120" s="233"/>
      <c r="JX120" s="233"/>
      <c r="JY120" s="233"/>
      <c r="JZ120" s="233"/>
      <c r="KA120" s="233"/>
      <c r="KB120" s="233"/>
      <c r="KC120" s="233"/>
      <c r="KD120" s="233"/>
      <c r="KE120" s="233"/>
      <c r="KF120" s="233"/>
      <c r="KG120" s="233"/>
      <c r="KH120" s="233"/>
      <c r="KI120" s="233"/>
      <c r="KJ120" s="233"/>
      <c r="KK120" s="233"/>
      <c r="KL120" s="233"/>
      <c r="KM120" s="233"/>
      <c r="KN120" s="233"/>
      <c r="KO120" s="233"/>
      <c r="KP120" s="233"/>
      <c r="KQ120" s="233"/>
      <c r="KR120" s="233"/>
      <c r="KS120" s="233"/>
      <c r="KT120" s="233"/>
      <c r="KU120" s="233"/>
      <c r="KV120" s="233"/>
      <c r="KW120" s="233"/>
      <c r="KX120" s="233"/>
      <c r="KY120" s="233"/>
      <c r="KZ120" s="233"/>
      <c r="LA120" s="233"/>
      <c r="LB120" s="233"/>
      <c r="LC120" s="233"/>
      <c r="LD120" s="233"/>
      <c r="LE120" s="233"/>
      <c r="LF120" s="233"/>
      <c r="LG120" s="233"/>
      <c r="LH120" s="233"/>
      <c r="LI120" s="233"/>
      <c r="LJ120" s="233"/>
      <c r="LK120" s="233"/>
      <c r="LL120" s="233"/>
      <c r="LM120" s="233"/>
      <c r="LN120" s="233"/>
      <c r="LO120" s="233"/>
      <c r="LP120" s="233"/>
      <c r="LQ120" s="233"/>
      <c r="LR120" s="233"/>
      <c r="LS120" s="233"/>
      <c r="LT120" s="233"/>
      <c r="LU120" s="233"/>
      <c r="LV120" s="233"/>
      <c r="LW120" s="233"/>
      <c r="LX120" s="233"/>
      <c r="LY120" s="233"/>
      <c r="LZ120" s="233"/>
      <c r="MA120" s="233"/>
      <c r="MB120" s="233"/>
      <c r="MC120" s="233"/>
      <c r="MD120" s="233"/>
      <c r="ME120" s="233"/>
      <c r="MF120" s="233"/>
      <c r="MG120" s="233"/>
      <c r="MH120" s="233"/>
      <c r="MI120" s="233"/>
      <c r="MJ120" s="233"/>
      <c r="MK120" s="233"/>
      <c r="ML120" s="233"/>
      <c r="MM120" s="233"/>
      <c r="MN120" s="233"/>
      <c r="MO120" s="233"/>
      <c r="MP120" s="233"/>
      <c r="MQ120" s="233"/>
      <c r="MR120" s="233"/>
      <c r="MS120" s="233"/>
      <c r="MT120" s="233"/>
      <c r="MU120" s="233"/>
      <c r="MV120" s="233"/>
      <c r="MW120" s="233"/>
      <c r="MX120" s="233"/>
      <c r="MY120" s="233"/>
      <c r="MZ120" s="233"/>
      <c r="NA120" s="233"/>
      <c r="NB120" s="233"/>
      <c r="NC120" s="233"/>
      <c r="ND120" s="233"/>
      <c r="NE120" s="233"/>
      <c r="NF120" s="233"/>
      <c r="NG120" s="233"/>
      <c r="NH120" s="233"/>
      <c r="NI120" s="233"/>
      <c r="NJ120" s="233"/>
      <c r="NK120" s="233"/>
      <c r="NL120" s="233"/>
      <c r="NM120" s="233"/>
      <c r="NN120" s="233"/>
      <c r="NO120" s="233"/>
      <c r="NP120" s="233"/>
      <c r="NQ120" s="233"/>
      <c r="NR120" s="233"/>
      <c r="NS120" s="233"/>
      <c r="NT120" s="233"/>
      <c r="NU120" s="233"/>
      <c r="NV120" s="233"/>
      <c r="NW120" s="233"/>
      <c r="NX120" s="233"/>
      <c r="NY120" s="233"/>
      <c r="NZ120" s="233"/>
      <c r="OA120" s="233"/>
      <c r="OB120" s="233"/>
      <c r="OC120" s="233"/>
      <c r="OD120" s="233"/>
      <c r="OE120" s="233"/>
      <c r="OF120" s="233"/>
      <c r="OG120" s="233"/>
      <c r="OH120" s="233"/>
      <c r="OI120" s="233"/>
      <c r="OJ120" s="233"/>
      <c r="OK120" s="233"/>
      <c r="OL120" s="233"/>
      <c r="OM120" s="233"/>
      <c r="ON120" s="233"/>
      <c r="OO120" s="233"/>
      <c r="OP120" s="233"/>
      <c r="OQ120" s="233"/>
      <c r="OR120" s="233"/>
      <c r="OS120" s="233"/>
      <c r="OT120" s="233"/>
      <c r="OU120" s="233"/>
      <c r="OV120" s="233"/>
      <c r="OW120" s="233"/>
      <c r="OX120" s="233"/>
      <c r="OY120" s="233"/>
      <c r="OZ120" s="233"/>
      <c r="PA120" s="233"/>
      <c r="PB120" s="233"/>
      <c r="PC120" s="233"/>
      <c r="PD120" s="233"/>
      <c r="PE120" s="233"/>
      <c r="PF120" s="233"/>
      <c r="PG120" s="233"/>
      <c r="PH120" s="233"/>
      <c r="PI120" s="233"/>
      <c r="PJ120" s="233"/>
      <c r="PK120" s="233"/>
      <c r="PL120" s="233"/>
      <c r="PM120" s="233"/>
      <c r="PN120" s="233"/>
      <c r="PO120" s="233"/>
      <c r="PP120" s="233"/>
      <c r="PQ120" s="233"/>
      <c r="PR120" s="233"/>
      <c r="PS120" s="233"/>
      <c r="PT120" s="233"/>
      <c r="PU120" s="233"/>
      <c r="PV120" s="233"/>
      <c r="PW120" s="233"/>
      <c r="PX120" s="233"/>
      <c r="PY120" s="233"/>
      <c r="PZ120" s="233"/>
      <c r="QA120" s="233"/>
      <c r="QB120" s="233"/>
      <c r="QC120" s="233"/>
      <c r="QD120" s="233"/>
      <c r="QE120" s="233"/>
      <c r="QF120" s="233"/>
      <c r="QG120" s="233"/>
      <c r="QH120" s="233"/>
      <c r="QI120" s="233"/>
      <c r="QJ120" s="233"/>
      <c r="QK120" s="233"/>
      <c r="QL120" s="233"/>
      <c r="QM120" s="233"/>
      <c r="QN120" s="233"/>
      <c r="QO120" s="233"/>
      <c r="QP120" s="233"/>
      <c r="QQ120" s="233"/>
      <c r="QR120" s="233"/>
      <c r="QS120" s="233"/>
      <c r="QT120" s="233"/>
      <c r="QU120" s="233"/>
      <c r="QV120" s="233"/>
      <c r="QW120" s="233"/>
      <c r="QX120" s="233"/>
      <c r="QY120" s="233"/>
      <c r="QZ120" s="233"/>
      <c r="RA120" s="233"/>
      <c r="RB120" s="233"/>
      <c r="RC120" s="233"/>
      <c r="RD120" s="233"/>
      <c r="RE120" s="233"/>
      <c r="RF120" s="233"/>
      <c r="RG120" s="233"/>
      <c r="RH120" s="233"/>
      <c r="RI120" s="233"/>
      <c r="RJ120" s="233"/>
      <c r="RK120" s="233"/>
      <c r="RL120" s="233"/>
      <c r="RM120" s="233"/>
      <c r="RN120" s="233"/>
      <c r="RO120" s="233"/>
      <c r="RP120" s="233"/>
      <c r="RQ120" s="233"/>
      <c r="RR120" s="233"/>
      <c r="RS120" s="233"/>
      <c r="RT120" s="233"/>
      <c r="RU120" s="233"/>
      <c r="RV120" s="233"/>
      <c r="RW120" s="233"/>
      <c r="RX120" s="233"/>
      <c r="RY120" s="233"/>
      <c r="RZ120" s="233"/>
      <c r="SA120" s="233"/>
      <c r="SB120" s="233"/>
      <c r="SC120" s="233"/>
      <c r="SD120" s="233"/>
      <c r="SE120" s="233"/>
      <c r="SF120" s="233"/>
      <c r="SG120" s="233"/>
      <c r="SH120" s="233"/>
      <c r="SI120" s="233"/>
      <c r="SJ120" s="233"/>
      <c r="SK120" s="233"/>
      <c r="SL120" s="233"/>
      <c r="SM120" s="233"/>
      <c r="SN120" s="233"/>
      <c r="SO120" s="233"/>
      <c r="SP120" s="233"/>
      <c r="SQ120" s="233"/>
      <c r="SR120" s="233"/>
      <c r="SS120" s="233"/>
      <c r="ST120" s="233"/>
      <c r="SU120" s="233"/>
      <c r="SV120" s="233"/>
      <c r="SW120" s="233"/>
      <c r="SX120" s="233"/>
      <c r="SY120" s="233"/>
      <c r="SZ120" s="233"/>
      <c r="TA120" s="233"/>
      <c r="TB120" s="233"/>
      <c r="TC120" s="233"/>
      <c r="TD120" s="233"/>
      <c r="TE120" s="233"/>
      <c r="TF120" s="233"/>
      <c r="TG120" s="233"/>
      <c r="TH120" s="233"/>
      <c r="TI120" s="233"/>
      <c r="TJ120" s="233"/>
      <c r="TK120" s="233"/>
      <c r="TL120" s="233"/>
      <c r="TM120" s="233"/>
      <c r="TN120" s="233"/>
      <c r="TO120" s="233"/>
      <c r="TP120" s="233"/>
      <c r="TQ120" s="233"/>
      <c r="TR120" s="233"/>
      <c r="TS120" s="233"/>
      <c r="TT120" s="233"/>
      <c r="TU120" s="233"/>
      <c r="TV120" s="233"/>
      <c r="TW120" s="233"/>
      <c r="TX120" s="233"/>
      <c r="TY120" s="233"/>
      <c r="TZ120" s="233"/>
      <c r="UA120" s="233"/>
      <c r="UB120" s="233"/>
      <c r="UC120" s="233"/>
      <c r="UD120" s="233"/>
      <c r="UE120" s="233"/>
      <c r="UF120" s="233"/>
      <c r="UG120" s="233"/>
      <c r="UH120" s="233"/>
      <c r="UI120" s="233"/>
      <c r="UJ120" s="233"/>
      <c r="UK120" s="233"/>
      <c r="UL120" s="233"/>
      <c r="UM120" s="233"/>
      <c r="UN120" s="233"/>
      <c r="UO120" s="233"/>
      <c r="UP120" s="233"/>
      <c r="UQ120" s="233"/>
      <c r="UR120" s="233"/>
      <c r="US120" s="233"/>
      <c r="UT120" s="233"/>
      <c r="UU120" s="233"/>
      <c r="UV120" s="233"/>
      <c r="UW120" s="233"/>
      <c r="UX120" s="233"/>
      <c r="UY120" s="233"/>
      <c r="UZ120" s="233"/>
      <c r="VA120" s="233"/>
      <c r="VB120" s="233"/>
      <c r="VC120" s="233"/>
      <c r="VD120" s="233"/>
      <c r="VE120" s="233"/>
      <c r="VF120" s="233"/>
      <c r="VG120" s="233"/>
      <c r="VH120" s="233"/>
      <c r="VI120" s="233"/>
      <c r="VJ120" s="233"/>
      <c r="VK120" s="233"/>
      <c r="VL120" s="233"/>
      <c r="VM120" s="233"/>
      <c r="VN120" s="233"/>
      <c r="VO120" s="233"/>
      <c r="VP120" s="233"/>
      <c r="VQ120" s="233"/>
      <c r="VR120" s="233"/>
      <c r="VS120" s="233"/>
      <c r="VT120" s="233"/>
      <c r="VU120" s="233"/>
      <c r="VV120" s="233"/>
      <c r="VW120" s="233"/>
      <c r="VX120" s="233"/>
      <c r="VY120" s="233"/>
      <c r="VZ120" s="233"/>
      <c r="WA120" s="233"/>
      <c r="WB120" s="233"/>
      <c r="WC120" s="233"/>
      <c r="WD120" s="233"/>
      <c r="WE120" s="233"/>
      <c r="WF120" s="233"/>
      <c r="WG120" s="233"/>
      <c r="WH120" s="233"/>
      <c r="WI120" s="233"/>
      <c r="WJ120" s="233"/>
      <c r="WK120" s="233"/>
      <c r="WL120" s="233"/>
      <c r="WM120" s="233"/>
      <c r="WN120" s="233"/>
      <c r="WO120" s="233"/>
      <c r="WP120" s="233"/>
      <c r="WQ120" s="233"/>
      <c r="WR120" s="233"/>
      <c r="WS120" s="233"/>
      <c r="WT120" s="233"/>
      <c r="WU120" s="233"/>
      <c r="WV120" s="233"/>
      <c r="WW120" s="233"/>
      <c r="WX120" s="233"/>
      <c r="WY120" s="233"/>
      <c r="WZ120" s="233"/>
      <c r="XA120" s="233"/>
      <c r="XB120" s="233"/>
      <c r="XC120" s="233"/>
      <c r="XD120" s="233"/>
      <c r="XE120" s="233"/>
      <c r="XF120" s="233"/>
      <c r="XG120" s="233"/>
      <c r="XH120" s="233"/>
      <c r="XI120" s="233"/>
      <c r="XJ120" s="233"/>
      <c r="XK120" s="233"/>
      <c r="XL120" s="233"/>
      <c r="XM120" s="233"/>
      <c r="XN120" s="233"/>
      <c r="XO120" s="233"/>
      <c r="XP120" s="233"/>
      <c r="XQ120" s="233"/>
      <c r="XR120" s="233"/>
      <c r="XS120" s="233"/>
      <c r="XT120" s="233"/>
      <c r="XU120" s="233"/>
      <c r="XV120" s="233"/>
      <c r="XW120" s="233"/>
      <c r="XX120" s="233"/>
      <c r="XY120" s="233"/>
      <c r="XZ120" s="233"/>
      <c r="YA120" s="233"/>
      <c r="YB120" s="233"/>
      <c r="YC120" s="233"/>
      <c r="YD120" s="233"/>
      <c r="YE120" s="233"/>
      <c r="YF120" s="233"/>
      <c r="YG120" s="233"/>
      <c r="YH120" s="233"/>
      <c r="YI120" s="233"/>
      <c r="YJ120" s="233"/>
      <c r="YK120" s="233"/>
      <c r="YL120" s="233"/>
      <c r="YM120" s="233"/>
      <c r="YN120" s="233"/>
      <c r="YO120" s="233"/>
      <c r="YP120" s="233"/>
      <c r="YQ120" s="233"/>
      <c r="YR120" s="233"/>
      <c r="YS120" s="233"/>
      <c r="YT120" s="233"/>
      <c r="YU120" s="233"/>
      <c r="YV120" s="233"/>
      <c r="YW120" s="233"/>
      <c r="YX120" s="233"/>
      <c r="YY120" s="233"/>
      <c r="YZ120" s="233"/>
      <c r="ZA120" s="233"/>
      <c r="ZB120" s="233"/>
      <c r="ZC120" s="233"/>
      <c r="ZD120" s="233"/>
      <c r="ZE120" s="233"/>
      <c r="ZF120" s="233"/>
      <c r="ZG120" s="233"/>
      <c r="ZH120" s="233"/>
      <c r="ZI120" s="233"/>
      <c r="ZJ120" s="233"/>
      <c r="ZK120" s="233"/>
      <c r="ZL120" s="233"/>
      <c r="ZM120" s="233"/>
      <c r="ZN120" s="233"/>
      <c r="ZO120" s="233"/>
      <c r="ZP120" s="233"/>
      <c r="ZQ120" s="233"/>
      <c r="ZR120" s="233"/>
      <c r="ZS120" s="233"/>
      <c r="ZT120" s="233"/>
      <c r="ZU120" s="233"/>
      <c r="ZV120" s="233"/>
      <c r="ZW120" s="233"/>
      <c r="ZX120" s="233"/>
      <c r="ZY120" s="233"/>
      <c r="ZZ120" s="233"/>
      <c r="AAA120" s="233"/>
      <c r="AAB120" s="233"/>
      <c r="AAC120" s="233"/>
      <c r="AAD120" s="233"/>
      <c r="AAE120" s="233"/>
      <c r="AAF120" s="233"/>
      <c r="AAG120" s="233"/>
      <c r="AAH120" s="233"/>
      <c r="AAI120" s="233"/>
      <c r="AAJ120" s="233"/>
      <c r="AAK120" s="233"/>
      <c r="AAL120" s="233"/>
      <c r="AAM120" s="233"/>
      <c r="AAN120" s="233"/>
      <c r="AAO120" s="233"/>
      <c r="AAP120" s="233"/>
      <c r="AAQ120" s="233"/>
      <c r="AAR120" s="233"/>
      <c r="AAS120" s="233"/>
      <c r="AAT120" s="233"/>
      <c r="AAU120" s="233"/>
      <c r="AAV120" s="233"/>
      <c r="AAW120" s="233"/>
      <c r="AAX120" s="233"/>
      <c r="AAY120" s="233"/>
      <c r="AAZ120" s="233"/>
      <c r="ABA120" s="233"/>
      <c r="ABB120" s="233"/>
      <c r="ABC120" s="233"/>
      <c r="ABD120" s="233"/>
      <c r="ABE120" s="233"/>
      <c r="ABF120" s="233"/>
      <c r="ABG120" s="233"/>
      <c r="ABH120" s="233"/>
      <c r="ABI120" s="233"/>
      <c r="ABJ120" s="233"/>
      <c r="ABK120" s="233"/>
      <c r="ABL120" s="233"/>
      <c r="ABM120" s="233"/>
      <c r="ABN120" s="233"/>
      <c r="ABO120" s="233"/>
      <c r="ABP120" s="233"/>
      <c r="ABQ120" s="233"/>
      <c r="ABR120" s="233"/>
      <c r="ABS120" s="233"/>
      <c r="ABT120" s="233"/>
      <c r="ABU120" s="233"/>
      <c r="ABV120" s="233"/>
      <c r="ABW120" s="233"/>
      <c r="ABX120" s="233"/>
      <c r="ABY120" s="233"/>
      <c r="ABZ120" s="233"/>
      <c r="ACA120" s="233"/>
      <c r="ACB120" s="233"/>
      <c r="ACC120" s="233"/>
      <c r="ACD120" s="233"/>
      <c r="ACE120" s="233"/>
      <c r="ACF120" s="233"/>
      <c r="ACG120" s="233"/>
      <c r="ACH120" s="233"/>
      <c r="ACI120" s="233"/>
      <c r="ACJ120" s="233"/>
      <c r="ACK120" s="233"/>
      <c r="ACL120" s="233"/>
      <c r="ACM120" s="233"/>
      <c r="ACN120" s="233"/>
      <c r="ACO120" s="233"/>
      <c r="ACP120" s="233"/>
      <c r="ACQ120" s="233"/>
      <c r="ACR120" s="233"/>
      <c r="ACS120" s="233"/>
      <c r="ACT120" s="233"/>
      <c r="ACU120" s="233"/>
      <c r="ACV120" s="233"/>
      <c r="ACW120" s="233"/>
      <c r="ACX120" s="233"/>
      <c r="ACY120" s="233"/>
      <c r="ACZ120" s="233"/>
      <c r="ADA120" s="233"/>
      <c r="ADB120" s="233"/>
      <c r="ADC120" s="233"/>
      <c r="ADD120" s="233"/>
      <c r="ADE120" s="233"/>
      <c r="ADF120" s="233"/>
      <c r="ADG120" s="233"/>
      <c r="ADH120" s="233"/>
      <c r="ADI120" s="233"/>
      <c r="ADJ120" s="233"/>
      <c r="ADK120" s="233"/>
      <c r="ADL120" s="233"/>
      <c r="ADM120" s="233"/>
      <c r="ADN120" s="233"/>
      <c r="ADO120" s="233"/>
      <c r="ADP120" s="233"/>
      <c r="ADQ120" s="233"/>
      <c r="ADR120" s="233"/>
      <c r="ADS120" s="233"/>
      <c r="ADT120" s="233"/>
      <c r="ADU120" s="233"/>
      <c r="ADV120" s="233"/>
      <c r="ADW120" s="233"/>
      <c r="ADX120" s="233"/>
      <c r="ADY120" s="233"/>
      <c r="ADZ120" s="233"/>
      <c r="AEA120" s="233"/>
      <c r="AEB120" s="233"/>
      <c r="AEC120" s="233"/>
      <c r="AED120" s="233"/>
      <c r="AEE120" s="233"/>
      <c r="AEF120" s="233"/>
      <c r="AEG120" s="233"/>
      <c r="AEH120" s="233"/>
      <c r="AEI120" s="233"/>
      <c r="AEJ120" s="233"/>
      <c r="AEK120" s="233"/>
      <c r="AEL120" s="233"/>
      <c r="AEM120" s="233"/>
      <c r="AEN120" s="233"/>
      <c r="AEO120" s="233"/>
      <c r="AEP120" s="233"/>
      <c r="AEQ120" s="233"/>
      <c r="AER120" s="233"/>
      <c r="AES120" s="233"/>
      <c r="AET120" s="233"/>
      <c r="AEU120" s="233"/>
      <c r="AEV120" s="233"/>
      <c r="AEW120" s="233"/>
      <c r="AEX120" s="233"/>
      <c r="AEY120" s="233"/>
      <c r="AEZ120" s="233"/>
      <c r="AFA120" s="233"/>
      <c r="AFB120" s="233"/>
      <c r="AFC120" s="233"/>
      <c r="AFD120" s="233"/>
      <c r="AFE120" s="233"/>
      <c r="AFF120" s="233"/>
      <c r="AFG120" s="233"/>
      <c r="AFH120" s="233"/>
      <c r="AFI120" s="233"/>
      <c r="AFJ120" s="233"/>
      <c r="AFK120" s="233"/>
      <c r="AFL120" s="233"/>
      <c r="AFM120" s="233"/>
      <c r="AFN120" s="233"/>
      <c r="AFO120" s="233"/>
      <c r="AFP120" s="233"/>
      <c r="AFQ120" s="233"/>
      <c r="AFR120" s="233"/>
      <c r="AFS120" s="233"/>
      <c r="AFT120" s="233"/>
      <c r="AFU120" s="233"/>
      <c r="AFV120" s="233"/>
      <c r="AFW120" s="233"/>
      <c r="AFX120" s="233"/>
      <c r="AFY120" s="233"/>
      <c r="AFZ120" s="233"/>
      <c r="AGA120" s="233"/>
      <c r="AGB120" s="233"/>
      <c r="AGC120" s="233"/>
      <c r="AGD120" s="233"/>
      <c r="AGE120" s="233"/>
      <c r="AGF120" s="233"/>
      <c r="AGG120" s="233"/>
      <c r="AGH120" s="233"/>
      <c r="AGI120" s="233"/>
      <c r="AGJ120" s="233"/>
      <c r="AGK120" s="233"/>
      <c r="AGL120" s="233"/>
      <c r="AGM120" s="233"/>
      <c r="AGN120" s="233"/>
      <c r="AGO120" s="233"/>
      <c r="AGP120" s="233"/>
      <c r="AGQ120" s="233"/>
      <c r="AGR120" s="233"/>
      <c r="AGS120" s="233"/>
      <c r="AGT120" s="233"/>
      <c r="AGU120" s="233"/>
      <c r="AGV120" s="233"/>
      <c r="AGW120" s="233"/>
      <c r="AGX120" s="233"/>
      <c r="AGY120" s="233"/>
      <c r="AGZ120" s="233"/>
      <c r="AHA120" s="233"/>
      <c r="AHB120" s="233"/>
      <c r="AHC120" s="233"/>
      <c r="AHD120" s="233"/>
      <c r="AHE120" s="233"/>
      <c r="AHF120" s="233"/>
      <c r="AHG120" s="233"/>
      <c r="AHH120" s="233"/>
      <c r="AHI120" s="233"/>
      <c r="AHJ120" s="233"/>
      <c r="AHK120" s="233"/>
      <c r="AHL120" s="233"/>
      <c r="AHM120" s="233"/>
      <c r="AHN120" s="233"/>
      <c r="AHO120" s="233"/>
      <c r="AHP120" s="233"/>
      <c r="AHQ120" s="233"/>
      <c r="AHR120" s="233"/>
      <c r="AHS120" s="233"/>
      <c r="AHT120" s="233"/>
      <c r="AHU120" s="233"/>
      <c r="AHV120" s="233"/>
      <c r="AHW120" s="233"/>
      <c r="AHX120" s="233"/>
      <c r="AHY120" s="233"/>
      <c r="AHZ120" s="233"/>
      <c r="AIA120" s="233"/>
      <c r="AIB120" s="233"/>
      <c r="AIC120" s="233"/>
      <c r="AID120" s="233"/>
      <c r="AIE120" s="233"/>
      <c r="AIF120" s="233"/>
      <c r="AIG120" s="233"/>
      <c r="AIH120" s="233"/>
      <c r="AII120" s="233"/>
      <c r="AIJ120" s="233"/>
      <c r="AIK120" s="233"/>
      <c r="AIL120" s="233"/>
      <c r="AIM120" s="233"/>
      <c r="AIN120" s="233"/>
      <c r="AIO120" s="233"/>
      <c r="AIP120" s="233"/>
      <c r="AIQ120" s="233"/>
      <c r="AIR120" s="233"/>
      <c r="AIS120" s="233"/>
      <c r="AIT120" s="233"/>
      <c r="AIU120" s="233"/>
      <c r="AIV120" s="233"/>
      <c r="AIW120" s="233"/>
      <c r="AIX120" s="233"/>
      <c r="AIY120" s="233"/>
      <c r="AIZ120" s="233"/>
      <c r="AJA120" s="233"/>
      <c r="AJB120" s="233"/>
      <c r="AJC120" s="233"/>
      <c r="AJD120" s="233"/>
      <c r="AJE120" s="233"/>
      <c r="AJF120" s="233"/>
      <c r="AJG120" s="233"/>
      <c r="AJH120" s="233"/>
      <c r="AJI120" s="233"/>
      <c r="AJJ120" s="233"/>
      <c r="AJK120" s="233"/>
      <c r="AJL120" s="233"/>
      <c r="AJM120" s="233"/>
      <c r="AJN120" s="233"/>
      <c r="AJO120" s="233"/>
      <c r="AJP120" s="233"/>
      <c r="AJQ120" s="233"/>
      <c r="AJR120" s="233"/>
      <c r="AJS120" s="233"/>
      <c r="AJT120" s="233"/>
      <c r="AJU120" s="233"/>
      <c r="AJV120" s="233"/>
      <c r="AJW120" s="233"/>
      <c r="AJX120" s="233"/>
      <c r="AJY120" s="233"/>
      <c r="AJZ120" s="233"/>
      <c r="AKA120" s="233"/>
      <c r="AKB120" s="233"/>
      <c r="AKC120" s="233"/>
      <c r="AKD120" s="233"/>
      <c r="AKE120" s="233"/>
      <c r="AKF120" s="233"/>
      <c r="AKG120" s="233"/>
      <c r="AKH120" s="233"/>
      <c r="AKI120" s="233"/>
      <c r="AKJ120" s="233"/>
      <c r="AKK120" s="233"/>
      <c r="AKL120" s="233"/>
      <c r="AKM120" s="233"/>
      <c r="AKN120" s="233"/>
      <c r="AKO120" s="233"/>
      <c r="AKP120" s="233"/>
      <c r="AKQ120" s="233"/>
      <c r="AKR120" s="233"/>
      <c r="AKS120" s="233"/>
      <c r="AKT120" s="233"/>
      <c r="AKU120" s="233"/>
      <c r="AKV120" s="233"/>
      <c r="AKW120" s="233"/>
      <c r="AKX120" s="233"/>
      <c r="AKY120" s="233"/>
      <c r="AKZ120" s="233"/>
      <c r="ALA120" s="233"/>
      <c r="ALB120" s="233"/>
      <c r="ALC120" s="233"/>
      <c r="ALD120" s="233"/>
      <c r="ALE120" s="233"/>
      <c r="ALF120" s="233"/>
      <c r="ALG120" s="233"/>
      <c r="ALH120" s="233"/>
      <c r="ALI120" s="233"/>
      <c r="ALJ120" s="233"/>
      <c r="ALK120" s="233"/>
      <c r="ALL120" s="233"/>
      <c r="ALM120" s="233"/>
      <c r="ALN120" s="233"/>
      <c r="ALO120" s="233"/>
      <c r="ALP120" s="233"/>
      <c r="ALQ120" s="233"/>
      <c r="ALR120" s="233"/>
      <c r="ALS120" s="233"/>
      <c r="ALT120" s="233"/>
      <c r="ALU120" s="233"/>
      <c r="ALV120" s="233"/>
      <c r="ALW120" s="233"/>
      <c r="ALX120" s="233"/>
      <c r="ALY120" s="233"/>
      <c r="ALZ120" s="233"/>
      <c r="AMA120" s="233"/>
    </row>
    <row r="121" spans="1:1016" ht="12">
      <c r="A121" s="256">
        <f>A119+1</f>
        <v>22</v>
      </c>
      <c r="B121" s="265" t="s">
        <v>203</v>
      </c>
      <c r="C121" s="258" t="s">
        <v>131</v>
      </c>
      <c r="D121" s="256">
        <v>1</v>
      </c>
      <c r="E121" s="246"/>
      <c r="F121" s="254">
        <f>E121*D121</f>
        <v>0</v>
      </c>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c r="CO121" s="241"/>
      <c r="CP121" s="241"/>
      <c r="CQ121" s="241"/>
      <c r="CR121" s="241"/>
      <c r="CS121" s="241"/>
      <c r="CT121" s="241"/>
      <c r="CU121" s="241"/>
      <c r="CV121" s="241"/>
      <c r="CW121" s="241"/>
      <c r="CX121" s="241"/>
      <c r="CY121" s="241"/>
      <c r="CZ121" s="241"/>
      <c r="DA121" s="241"/>
      <c r="DB121" s="241"/>
      <c r="DC121" s="241"/>
      <c r="DD121" s="241"/>
      <c r="DE121" s="241"/>
      <c r="DF121" s="241"/>
      <c r="DG121" s="241"/>
      <c r="DH121" s="241"/>
      <c r="DI121" s="241"/>
      <c r="DJ121" s="241"/>
      <c r="DK121" s="241"/>
      <c r="DL121" s="241"/>
      <c r="DM121" s="241"/>
      <c r="DN121" s="241"/>
      <c r="DO121" s="241"/>
      <c r="DP121" s="241"/>
      <c r="DQ121" s="241"/>
      <c r="DR121" s="241"/>
      <c r="DS121" s="241"/>
      <c r="DT121" s="241"/>
      <c r="DU121" s="241"/>
      <c r="DV121" s="241"/>
      <c r="DW121" s="241"/>
      <c r="DX121" s="241"/>
      <c r="DY121" s="241"/>
      <c r="DZ121" s="241"/>
      <c r="EA121" s="241"/>
      <c r="EB121" s="241"/>
      <c r="EC121" s="241"/>
      <c r="ED121" s="241"/>
      <c r="EE121" s="241"/>
      <c r="EF121" s="241"/>
      <c r="EG121" s="241"/>
      <c r="EH121" s="241"/>
      <c r="EI121" s="241"/>
      <c r="EJ121" s="241"/>
      <c r="EK121" s="241"/>
      <c r="EL121" s="241"/>
      <c r="EM121" s="241"/>
      <c r="EN121" s="241"/>
      <c r="EO121" s="241"/>
      <c r="EP121" s="241"/>
      <c r="EQ121" s="241"/>
      <c r="ER121" s="241"/>
      <c r="ES121" s="241"/>
      <c r="ET121" s="241"/>
      <c r="EU121" s="241"/>
      <c r="EV121" s="241"/>
      <c r="EW121" s="241"/>
      <c r="EX121" s="241"/>
      <c r="EY121" s="241"/>
      <c r="EZ121" s="241"/>
      <c r="FA121" s="241"/>
      <c r="FB121" s="241"/>
      <c r="FC121" s="241"/>
      <c r="FD121" s="241"/>
      <c r="FE121" s="241"/>
      <c r="FF121" s="241"/>
      <c r="FG121" s="241"/>
      <c r="FH121" s="241"/>
      <c r="FI121" s="241"/>
      <c r="FJ121" s="241"/>
      <c r="FK121" s="241"/>
      <c r="FL121" s="241"/>
      <c r="FM121" s="241"/>
      <c r="FN121" s="241"/>
      <c r="FO121" s="241"/>
      <c r="FP121" s="241"/>
      <c r="FQ121" s="241"/>
      <c r="FR121" s="241"/>
      <c r="FS121" s="241"/>
      <c r="FT121" s="241"/>
      <c r="FU121" s="241"/>
      <c r="FV121" s="241"/>
      <c r="FW121" s="241"/>
      <c r="FX121" s="241"/>
      <c r="FY121" s="241"/>
      <c r="FZ121" s="241"/>
      <c r="GA121" s="241"/>
      <c r="GB121" s="241"/>
      <c r="GC121" s="241"/>
      <c r="GD121" s="241"/>
      <c r="GE121" s="241"/>
      <c r="GF121" s="241"/>
      <c r="GG121" s="241"/>
      <c r="GH121" s="241"/>
      <c r="GI121" s="241"/>
      <c r="GJ121" s="241"/>
      <c r="GK121" s="241"/>
      <c r="GL121" s="241"/>
      <c r="GM121" s="241"/>
      <c r="GN121" s="241"/>
      <c r="GO121" s="241"/>
      <c r="GP121" s="241"/>
      <c r="GQ121" s="241"/>
      <c r="GR121" s="241"/>
      <c r="GS121" s="241"/>
      <c r="GT121" s="241"/>
      <c r="GU121" s="241"/>
      <c r="GV121" s="241"/>
      <c r="GW121" s="241"/>
      <c r="GX121" s="241"/>
      <c r="GY121" s="241"/>
      <c r="GZ121" s="241"/>
      <c r="HA121" s="241"/>
      <c r="HB121" s="241"/>
      <c r="HC121" s="241"/>
      <c r="HD121" s="241"/>
      <c r="HE121" s="241"/>
      <c r="HF121" s="241"/>
      <c r="HG121" s="241"/>
      <c r="HH121" s="241"/>
      <c r="HI121" s="241"/>
      <c r="HJ121" s="241"/>
      <c r="HK121" s="241"/>
      <c r="HL121" s="241"/>
      <c r="HM121" s="241"/>
      <c r="HN121" s="241"/>
      <c r="HO121" s="241"/>
      <c r="HP121" s="241"/>
      <c r="HQ121" s="241"/>
      <c r="HR121" s="241"/>
      <c r="HS121" s="241"/>
      <c r="HT121" s="241"/>
      <c r="HU121" s="241"/>
      <c r="HV121" s="241"/>
      <c r="HW121" s="241"/>
      <c r="HX121" s="241"/>
      <c r="HY121" s="241"/>
      <c r="HZ121" s="241"/>
      <c r="IA121" s="241"/>
      <c r="IB121" s="241"/>
      <c r="IC121" s="241"/>
      <c r="ID121" s="241"/>
      <c r="IE121" s="241"/>
      <c r="IF121" s="241"/>
      <c r="IG121" s="241"/>
      <c r="IH121" s="241"/>
      <c r="II121" s="241"/>
      <c r="IJ121" s="241"/>
      <c r="IK121" s="241"/>
      <c r="IL121" s="241"/>
      <c r="IM121" s="241"/>
      <c r="IN121" s="241"/>
      <c r="IO121" s="241"/>
      <c r="IP121" s="241"/>
      <c r="IQ121" s="241"/>
      <c r="IR121" s="241"/>
      <c r="IS121" s="241"/>
      <c r="IT121" s="241"/>
      <c r="IU121" s="241"/>
      <c r="IV121" s="241"/>
      <c r="IW121" s="241"/>
      <c r="IX121" s="241"/>
      <c r="IY121" s="241"/>
      <c r="IZ121" s="241"/>
      <c r="JA121" s="241"/>
      <c r="JB121" s="241"/>
      <c r="JC121" s="241"/>
      <c r="JD121" s="241"/>
      <c r="JE121" s="241"/>
      <c r="JF121" s="241"/>
      <c r="JG121" s="241"/>
      <c r="JH121" s="241"/>
      <c r="JI121" s="241"/>
      <c r="JJ121" s="241"/>
      <c r="JK121" s="241"/>
      <c r="JL121" s="241"/>
      <c r="JM121" s="241"/>
      <c r="JN121" s="241"/>
      <c r="JO121" s="241"/>
      <c r="JP121" s="241"/>
      <c r="JQ121" s="241"/>
      <c r="JR121" s="241"/>
      <c r="JS121" s="241"/>
      <c r="JT121" s="241"/>
      <c r="JU121" s="241"/>
      <c r="JV121" s="241"/>
      <c r="JW121" s="241"/>
      <c r="JX121" s="241"/>
      <c r="JY121" s="241"/>
      <c r="JZ121" s="241"/>
      <c r="KA121" s="241"/>
      <c r="KB121" s="241"/>
      <c r="KC121" s="241"/>
      <c r="KD121" s="241"/>
      <c r="KE121" s="241"/>
      <c r="KF121" s="241"/>
      <c r="KG121" s="241"/>
      <c r="KH121" s="241"/>
      <c r="KI121" s="241"/>
      <c r="KJ121" s="241"/>
      <c r="KK121" s="241"/>
      <c r="KL121" s="241"/>
      <c r="KM121" s="241"/>
      <c r="KN121" s="241"/>
      <c r="KO121" s="241"/>
      <c r="KP121" s="241"/>
      <c r="KQ121" s="241"/>
      <c r="KR121" s="241"/>
      <c r="KS121" s="241"/>
      <c r="KT121" s="241"/>
      <c r="KU121" s="241"/>
      <c r="KV121" s="241"/>
      <c r="KW121" s="241"/>
      <c r="KX121" s="241"/>
      <c r="KY121" s="241"/>
      <c r="KZ121" s="241"/>
      <c r="LA121" s="241"/>
      <c r="LB121" s="241"/>
      <c r="LC121" s="241"/>
      <c r="LD121" s="241"/>
      <c r="LE121" s="241"/>
      <c r="LF121" s="241"/>
      <c r="LG121" s="241"/>
      <c r="LH121" s="241"/>
      <c r="LI121" s="241"/>
      <c r="LJ121" s="241"/>
      <c r="LK121" s="241"/>
      <c r="LL121" s="241"/>
      <c r="LM121" s="241"/>
      <c r="LN121" s="241"/>
      <c r="LO121" s="241"/>
      <c r="LP121" s="241"/>
      <c r="LQ121" s="241"/>
      <c r="LR121" s="241"/>
      <c r="LS121" s="241"/>
      <c r="LT121" s="241"/>
      <c r="LU121" s="241"/>
      <c r="LV121" s="241"/>
      <c r="LW121" s="241"/>
      <c r="LX121" s="241"/>
      <c r="LY121" s="241"/>
      <c r="LZ121" s="241"/>
      <c r="MA121" s="241"/>
      <c r="MB121" s="241"/>
      <c r="MC121" s="241"/>
      <c r="MD121" s="241"/>
      <c r="ME121" s="241"/>
      <c r="MF121" s="241"/>
      <c r="MG121" s="241"/>
      <c r="MH121" s="241"/>
      <c r="MI121" s="241"/>
      <c r="MJ121" s="241"/>
      <c r="MK121" s="241"/>
      <c r="ML121" s="241"/>
      <c r="MM121" s="241"/>
      <c r="MN121" s="241"/>
      <c r="MO121" s="241"/>
      <c r="MP121" s="241"/>
      <c r="MQ121" s="241"/>
      <c r="MR121" s="241"/>
      <c r="MS121" s="241"/>
      <c r="MT121" s="241"/>
      <c r="MU121" s="241"/>
      <c r="MV121" s="241"/>
      <c r="MW121" s="241"/>
      <c r="MX121" s="241"/>
      <c r="MY121" s="241"/>
      <c r="MZ121" s="241"/>
      <c r="NA121" s="241"/>
      <c r="NB121" s="241"/>
      <c r="NC121" s="241"/>
      <c r="ND121" s="241"/>
      <c r="NE121" s="241"/>
      <c r="NF121" s="241"/>
      <c r="NG121" s="241"/>
      <c r="NH121" s="241"/>
      <c r="NI121" s="241"/>
      <c r="NJ121" s="241"/>
      <c r="NK121" s="241"/>
      <c r="NL121" s="241"/>
      <c r="NM121" s="241"/>
      <c r="NN121" s="241"/>
      <c r="NO121" s="241"/>
      <c r="NP121" s="241"/>
      <c r="NQ121" s="241"/>
      <c r="NR121" s="241"/>
      <c r="NS121" s="241"/>
      <c r="NT121" s="241"/>
      <c r="NU121" s="241"/>
      <c r="NV121" s="241"/>
      <c r="NW121" s="241"/>
      <c r="NX121" s="241"/>
      <c r="NY121" s="241"/>
      <c r="NZ121" s="241"/>
      <c r="OA121" s="241"/>
      <c r="OB121" s="241"/>
      <c r="OC121" s="241"/>
      <c r="OD121" s="241"/>
      <c r="OE121" s="241"/>
      <c r="OF121" s="241"/>
      <c r="OG121" s="241"/>
      <c r="OH121" s="241"/>
      <c r="OI121" s="241"/>
      <c r="OJ121" s="241"/>
      <c r="OK121" s="241"/>
      <c r="OL121" s="241"/>
      <c r="OM121" s="241"/>
      <c r="ON121" s="241"/>
      <c r="OO121" s="241"/>
      <c r="OP121" s="241"/>
      <c r="OQ121" s="241"/>
      <c r="OR121" s="241"/>
      <c r="OS121" s="241"/>
      <c r="OT121" s="241"/>
      <c r="OU121" s="241"/>
      <c r="OV121" s="241"/>
      <c r="OW121" s="241"/>
      <c r="OX121" s="241"/>
      <c r="OY121" s="241"/>
      <c r="OZ121" s="241"/>
      <c r="PA121" s="241"/>
      <c r="PB121" s="241"/>
      <c r="PC121" s="241"/>
      <c r="PD121" s="241"/>
      <c r="PE121" s="241"/>
      <c r="PF121" s="241"/>
      <c r="PG121" s="241"/>
      <c r="PH121" s="241"/>
      <c r="PI121" s="241"/>
      <c r="PJ121" s="241"/>
      <c r="PK121" s="241"/>
      <c r="PL121" s="241"/>
      <c r="PM121" s="241"/>
      <c r="PN121" s="241"/>
      <c r="PO121" s="241"/>
      <c r="PP121" s="241"/>
      <c r="PQ121" s="241"/>
      <c r="PR121" s="241"/>
      <c r="PS121" s="241"/>
      <c r="PT121" s="241"/>
      <c r="PU121" s="241"/>
      <c r="PV121" s="241"/>
      <c r="PW121" s="241"/>
      <c r="PX121" s="241"/>
      <c r="PY121" s="241"/>
      <c r="PZ121" s="241"/>
      <c r="QA121" s="241"/>
      <c r="QB121" s="241"/>
      <c r="QC121" s="241"/>
      <c r="QD121" s="241"/>
      <c r="QE121" s="241"/>
      <c r="QF121" s="241"/>
      <c r="QG121" s="241"/>
      <c r="QH121" s="241"/>
      <c r="QI121" s="241"/>
      <c r="QJ121" s="241"/>
      <c r="QK121" s="241"/>
      <c r="QL121" s="241"/>
      <c r="QM121" s="241"/>
      <c r="QN121" s="241"/>
      <c r="QO121" s="241"/>
      <c r="QP121" s="241"/>
      <c r="QQ121" s="241"/>
      <c r="QR121" s="241"/>
      <c r="QS121" s="241"/>
      <c r="QT121" s="241"/>
      <c r="QU121" s="241"/>
      <c r="QV121" s="241"/>
      <c r="QW121" s="241"/>
      <c r="QX121" s="241"/>
      <c r="QY121" s="241"/>
      <c r="QZ121" s="241"/>
      <c r="RA121" s="241"/>
      <c r="RB121" s="241"/>
      <c r="RC121" s="241"/>
      <c r="RD121" s="241"/>
      <c r="RE121" s="241"/>
      <c r="RF121" s="241"/>
      <c r="RG121" s="241"/>
      <c r="RH121" s="241"/>
      <c r="RI121" s="241"/>
      <c r="RJ121" s="241"/>
      <c r="RK121" s="241"/>
      <c r="RL121" s="241"/>
      <c r="RM121" s="241"/>
      <c r="RN121" s="241"/>
      <c r="RO121" s="241"/>
      <c r="RP121" s="241"/>
      <c r="RQ121" s="241"/>
      <c r="RR121" s="241"/>
      <c r="RS121" s="241"/>
      <c r="RT121" s="241"/>
      <c r="RU121" s="241"/>
      <c r="RV121" s="241"/>
      <c r="RW121" s="241"/>
      <c r="RX121" s="241"/>
      <c r="RY121" s="241"/>
      <c r="RZ121" s="241"/>
      <c r="SA121" s="241"/>
      <c r="SB121" s="241"/>
      <c r="SC121" s="241"/>
      <c r="SD121" s="241"/>
      <c r="SE121" s="241"/>
      <c r="SF121" s="241"/>
      <c r="SG121" s="241"/>
      <c r="SH121" s="241"/>
      <c r="SI121" s="241"/>
      <c r="SJ121" s="241"/>
      <c r="SK121" s="241"/>
      <c r="SL121" s="241"/>
      <c r="SM121" s="241"/>
      <c r="SN121" s="241"/>
      <c r="SO121" s="241"/>
      <c r="SP121" s="241"/>
      <c r="SQ121" s="241"/>
      <c r="SR121" s="241"/>
      <c r="SS121" s="241"/>
      <c r="ST121" s="241"/>
      <c r="SU121" s="241"/>
      <c r="SV121" s="241"/>
      <c r="SW121" s="241"/>
      <c r="SX121" s="241"/>
      <c r="SY121" s="241"/>
      <c r="SZ121" s="241"/>
      <c r="TA121" s="241"/>
      <c r="TB121" s="241"/>
      <c r="TC121" s="241"/>
      <c r="TD121" s="241"/>
      <c r="TE121" s="241"/>
      <c r="TF121" s="241"/>
      <c r="TG121" s="241"/>
      <c r="TH121" s="241"/>
      <c r="TI121" s="241"/>
      <c r="TJ121" s="241"/>
      <c r="TK121" s="241"/>
      <c r="TL121" s="241"/>
      <c r="TM121" s="241"/>
      <c r="TN121" s="241"/>
      <c r="TO121" s="241"/>
      <c r="TP121" s="241"/>
      <c r="TQ121" s="241"/>
      <c r="TR121" s="241"/>
      <c r="TS121" s="241"/>
      <c r="TT121" s="241"/>
      <c r="TU121" s="241"/>
      <c r="TV121" s="241"/>
      <c r="TW121" s="241"/>
      <c r="TX121" s="241"/>
      <c r="TY121" s="241"/>
      <c r="TZ121" s="241"/>
      <c r="UA121" s="241"/>
      <c r="UB121" s="241"/>
      <c r="UC121" s="241"/>
      <c r="UD121" s="241"/>
      <c r="UE121" s="241"/>
      <c r="UF121" s="241"/>
      <c r="UG121" s="241"/>
      <c r="UH121" s="241"/>
      <c r="UI121" s="241"/>
      <c r="UJ121" s="241"/>
      <c r="UK121" s="241"/>
      <c r="UL121" s="241"/>
      <c r="UM121" s="241"/>
      <c r="UN121" s="241"/>
      <c r="UO121" s="241"/>
      <c r="UP121" s="241"/>
      <c r="UQ121" s="241"/>
      <c r="UR121" s="241"/>
      <c r="US121" s="241"/>
      <c r="UT121" s="241"/>
      <c r="UU121" s="241"/>
      <c r="UV121" s="241"/>
      <c r="UW121" s="241"/>
      <c r="UX121" s="241"/>
      <c r="UY121" s="241"/>
      <c r="UZ121" s="241"/>
      <c r="VA121" s="241"/>
      <c r="VB121" s="241"/>
      <c r="VC121" s="241"/>
      <c r="VD121" s="241"/>
      <c r="VE121" s="241"/>
      <c r="VF121" s="241"/>
      <c r="VG121" s="241"/>
      <c r="VH121" s="241"/>
      <c r="VI121" s="241"/>
      <c r="VJ121" s="241"/>
      <c r="VK121" s="241"/>
      <c r="VL121" s="241"/>
      <c r="VM121" s="241"/>
      <c r="VN121" s="241"/>
      <c r="VO121" s="241"/>
      <c r="VP121" s="241"/>
      <c r="VQ121" s="241"/>
      <c r="VR121" s="241"/>
      <c r="VS121" s="241"/>
      <c r="VT121" s="241"/>
      <c r="VU121" s="241"/>
      <c r="VV121" s="241"/>
      <c r="VW121" s="241"/>
      <c r="VX121" s="241"/>
      <c r="VY121" s="241"/>
      <c r="VZ121" s="241"/>
      <c r="WA121" s="241"/>
      <c r="WB121" s="241"/>
      <c r="WC121" s="241"/>
      <c r="WD121" s="241"/>
      <c r="WE121" s="241"/>
      <c r="WF121" s="241"/>
      <c r="WG121" s="241"/>
      <c r="WH121" s="241"/>
      <c r="WI121" s="241"/>
      <c r="WJ121" s="241"/>
      <c r="WK121" s="241"/>
      <c r="WL121" s="241"/>
      <c r="WM121" s="241"/>
      <c r="WN121" s="241"/>
      <c r="WO121" s="241"/>
      <c r="WP121" s="241"/>
      <c r="WQ121" s="241"/>
      <c r="WR121" s="241"/>
      <c r="WS121" s="241"/>
      <c r="WT121" s="241"/>
      <c r="WU121" s="241"/>
      <c r="WV121" s="241"/>
      <c r="WW121" s="241"/>
      <c r="WX121" s="241"/>
      <c r="WY121" s="241"/>
      <c r="WZ121" s="241"/>
      <c r="XA121" s="241"/>
      <c r="XB121" s="241"/>
      <c r="XC121" s="241"/>
      <c r="XD121" s="241"/>
      <c r="XE121" s="241"/>
      <c r="XF121" s="241"/>
      <c r="XG121" s="241"/>
      <c r="XH121" s="241"/>
      <c r="XI121" s="241"/>
      <c r="XJ121" s="241"/>
      <c r="XK121" s="241"/>
      <c r="XL121" s="241"/>
      <c r="XM121" s="241"/>
      <c r="XN121" s="241"/>
      <c r="XO121" s="241"/>
      <c r="XP121" s="241"/>
      <c r="XQ121" s="241"/>
      <c r="XR121" s="241"/>
      <c r="XS121" s="241"/>
      <c r="XT121" s="241"/>
      <c r="XU121" s="241"/>
      <c r="XV121" s="241"/>
      <c r="XW121" s="241"/>
      <c r="XX121" s="241"/>
      <c r="XY121" s="241"/>
      <c r="XZ121" s="241"/>
      <c r="YA121" s="241"/>
      <c r="YB121" s="241"/>
      <c r="YC121" s="241"/>
      <c r="YD121" s="241"/>
      <c r="YE121" s="241"/>
      <c r="YF121" s="241"/>
      <c r="YG121" s="241"/>
      <c r="YH121" s="241"/>
      <c r="YI121" s="241"/>
      <c r="YJ121" s="241"/>
      <c r="YK121" s="241"/>
      <c r="YL121" s="241"/>
      <c r="YM121" s="241"/>
      <c r="YN121" s="241"/>
      <c r="YO121" s="241"/>
      <c r="YP121" s="241"/>
      <c r="YQ121" s="241"/>
      <c r="YR121" s="241"/>
      <c r="YS121" s="241"/>
      <c r="YT121" s="241"/>
      <c r="YU121" s="241"/>
      <c r="YV121" s="241"/>
      <c r="YW121" s="241"/>
      <c r="YX121" s="241"/>
      <c r="YY121" s="241"/>
      <c r="YZ121" s="241"/>
      <c r="ZA121" s="241"/>
      <c r="ZB121" s="241"/>
      <c r="ZC121" s="241"/>
      <c r="ZD121" s="241"/>
      <c r="ZE121" s="241"/>
      <c r="ZF121" s="241"/>
      <c r="ZG121" s="241"/>
      <c r="ZH121" s="241"/>
      <c r="ZI121" s="241"/>
      <c r="ZJ121" s="241"/>
      <c r="ZK121" s="241"/>
      <c r="ZL121" s="241"/>
      <c r="ZM121" s="241"/>
      <c r="ZN121" s="241"/>
      <c r="ZO121" s="241"/>
      <c r="ZP121" s="241"/>
      <c r="ZQ121" s="241"/>
      <c r="ZR121" s="241"/>
      <c r="ZS121" s="241"/>
      <c r="ZT121" s="241"/>
      <c r="ZU121" s="241"/>
      <c r="ZV121" s="241"/>
      <c r="ZW121" s="241"/>
      <c r="ZX121" s="241"/>
      <c r="ZY121" s="241"/>
      <c r="ZZ121" s="241"/>
      <c r="AAA121" s="241"/>
      <c r="AAB121" s="241"/>
      <c r="AAC121" s="241"/>
      <c r="AAD121" s="241"/>
      <c r="AAE121" s="241"/>
      <c r="AAF121" s="241"/>
      <c r="AAG121" s="241"/>
      <c r="AAH121" s="241"/>
      <c r="AAI121" s="241"/>
      <c r="AAJ121" s="241"/>
      <c r="AAK121" s="241"/>
      <c r="AAL121" s="241"/>
      <c r="AAM121" s="241"/>
      <c r="AAN121" s="241"/>
      <c r="AAO121" s="241"/>
      <c r="AAP121" s="241"/>
      <c r="AAQ121" s="241"/>
      <c r="AAR121" s="241"/>
      <c r="AAS121" s="241"/>
      <c r="AAT121" s="241"/>
      <c r="AAU121" s="241"/>
      <c r="AAV121" s="241"/>
      <c r="AAW121" s="241"/>
      <c r="AAX121" s="241"/>
      <c r="AAY121" s="241"/>
      <c r="AAZ121" s="241"/>
      <c r="ABA121" s="241"/>
      <c r="ABB121" s="241"/>
      <c r="ABC121" s="241"/>
      <c r="ABD121" s="241"/>
      <c r="ABE121" s="241"/>
      <c r="ABF121" s="241"/>
      <c r="ABG121" s="241"/>
      <c r="ABH121" s="241"/>
      <c r="ABI121" s="241"/>
      <c r="ABJ121" s="241"/>
      <c r="ABK121" s="241"/>
      <c r="ABL121" s="241"/>
      <c r="ABM121" s="241"/>
      <c r="ABN121" s="241"/>
      <c r="ABO121" s="241"/>
      <c r="ABP121" s="241"/>
      <c r="ABQ121" s="241"/>
      <c r="ABR121" s="241"/>
      <c r="ABS121" s="241"/>
      <c r="ABT121" s="241"/>
      <c r="ABU121" s="241"/>
      <c r="ABV121" s="241"/>
      <c r="ABW121" s="241"/>
      <c r="ABX121" s="241"/>
      <c r="ABY121" s="241"/>
      <c r="ABZ121" s="241"/>
      <c r="ACA121" s="241"/>
      <c r="ACB121" s="241"/>
      <c r="ACC121" s="241"/>
      <c r="ACD121" s="241"/>
      <c r="ACE121" s="241"/>
      <c r="ACF121" s="241"/>
      <c r="ACG121" s="241"/>
      <c r="ACH121" s="241"/>
      <c r="ACI121" s="241"/>
      <c r="ACJ121" s="241"/>
      <c r="ACK121" s="241"/>
      <c r="ACL121" s="241"/>
      <c r="ACM121" s="241"/>
      <c r="ACN121" s="241"/>
      <c r="ACO121" s="241"/>
      <c r="ACP121" s="241"/>
      <c r="ACQ121" s="241"/>
      <c r="ACR121" s="241"/>
      <c r="ACS121" s="241"/>
      <c r="ACT121" s="241"/>
      <c r="ACU121" s="241"/>
      <c r="ACV121" s="241"/>
      <c r="ACW121" s="241"/>
      <c r="ACX121" s="241"/>
      <c r="ACY121" s="241"/>
      <c r="ACZ121" s="241"/>
      <c r="ADA121" s="241"/>
      <c r="ADB121" s="241"/>
      <c r="ADC121" s="241"/>
      <c r="ADD121" s="241"/>
      <c r="ADE121" s="241"/>
      <c r="ADF121" s="241"/>
      <c r="ADG121" s="241"/>
      <c r="ADH121" s="241"/>
      <c r="ADI121" s="241"/>
      <c r="ADJ121" s="241"/>
      <c r="ADK121" s="241"/>
      <c r="ADL121" s="241"/>
      <c r="ADM121" s="241"/>
      <c r="ADN121" s="241"/>
      <c r="ADO121" s="241"/>
      <c r="ADP121" s="241"/>
      <c r="ADQ121" s="241"/>
      <c r="ADR121" s="241"/>
      <c r="ADS121" s="241"/>
      <c r="ADT121" s="241"/>
      <c r="ADU121" s="241"/>
      <c r="ADV121" s="241"/>
      <c r="ADW121" s="241"/>
      <c r="ADX121" s="241"/>
      <c r="ADY121" s="241"/>
      <c r="ADZ121" s="241"/>
      <c r="AEA121" s="241"/>
      <c r="AEB121" s="241"/>
      <c r="AEC121" s="241"/>
      <c r="AED121" s="241"/>
      <c r="AEE121" s="241"/>
      <c r="AEF121" s="241"/>
      <c r="AEG121" s="241"/>
      <c r="AEH121" s="241"/>
      <c r="AEI121" s="241"/>
      <c r="AEJ121" s="241"/>
      <c r="AEK121" s="241"/>
      <c r="AEL121" s="241"/>
      <c r="AEM121" s="241"/>
      <c r="AEN121" s="241"/>
      <c r="AEO121" s="241"/>
      <c r="AEP121" s="241"/>
      <c r="AEQ121" s="241"/>
      <c r="AER121" s="241"/>
      <c r="AES121" s="241"/>
      <c r="AET121" s="241"/>
      <c r="AEU121" s="241"/>
      <c r="AEV121" s="241"/>
      <c r="AEW121" s="241"/>
      <c r="AEX121" s="241"/>
      <c r="AEY121" s="241"/>
      <c r="AEZ121" s="241"/>
      <c r="AFA121" s="241"/>
      <c r="AFB121" s="241"/>
      <c r="AFC121" s="241"/>
      <c r="AFD121" s="241"/>
      <c r="AFE121" s="241"/>
      <c r="AFF121" s="241"/>
      <c r="AFG121" s="241"/>
      <c r="AFH121" s="241"/>
      <c r="AFI121" s="241"/>
      <c r="AFJ121" s="241"/>
      <c r="AFK121" s="241"/>
      <c r="AFL121" s="241"/>
      <c r="AFM121" s="241"/>
      <c r="AFN121" s="241"/>
      <c r="AFO121" s="241"/>
      <c r="AFP121" s="241"/>
      <c r="AFQ121" s="241"/>
      <c r="AFR121" s="241"/>
      <c r="AFS121" s="241"/>
      <c r="AFT121" s="241"/>
      <c r="AFU121" s="241"/>
      <c r="AFV121" s="241"/>
      <c r="AFW121" s="241"/>
      <c r="AFX121" s="241"/>
      <c r="AFY121" s="241"/>
      <c r="AFZ121" s="241"/>
      <c r="AGA121" s="241"/>
      <c r="AGB121" s="241"/>
      <c r="AGC121" s="241"/>
      <c r="AGD121" s="241"/>
      <c r="AGE121" s="241"/>
      <c r="AGF121" s="241"/>
      <c r="AGG121" s="241"/>
      <c r="AGH121" s="241"/>
      <c r="AGI121" s="241"/>
      <c r="AGJ121" s="241"/>
      <c r="AGK121" s="241"/>
      <c r="AGL121" s="241"/>
      <c r="AGM121" s="241"/>
      <c r="AGN121" s="241"/>
      <c r="AGO121" s="241"/>
      <c r="AGP121" s="241"/>
      <c r="AGQ121" s="241"/>
      <c r="AGR121" s="241"/>
      <c r="AGS121" s="241"/>
      <c r="AGT121" s="241"/>
      <c r="AGU121" s="241"/>
      <c r="AGV121" s="241"/>
      <c r="AGW121" s="241"/>
      <c r="AGX121" s="241"/>
      <c r="AGY121" s="241"/>
      <c r="AGZ121" s="241"/>
      <c r="AHA121" s="241"/>
      <c r="AHB121" s="241"/>
      <c r="AHC121" s="241"/>
      <c r="AHD121" s="241"/>
      <c r="AHE121" s="241"/>
      <c r="AHF121" s="241"/>
      <c r="AHG121" s="241"/>
      <c r="AHH121" s="241"/>
      <c r="AHI121" s="241"/>
      <c r="AHJ121" s="241"/>
      <c r="AHK121" s="241"/>
      <c r="AHL121" s="241"/>
      <c r="AHM121" s="241"/>
      <c r="AHN121" s="241"/>
      <c r="AHO121" s="241"/>
      <c r="AHP121" s="241"/>
      <c r="AHQ121" s="241"/>
      <c r="AHR121" s="241"/>
      <c r="AHS121" s="241"/>
      <c r="AHT121" s="241"/>
      <c r="AHU121" s="241"/>
      <c r="AHV121" s="241"/>
      <c r="AHW121" s="241"/>
      <c r="AHX121" s="241"/>
      <c r="AHY121" s="241"/>
      <c r="AHZ121" s="241"/>
      <c r="AIA121" s="241"/>
      <c r="AIB121" s="241"/>
      <c r="AIC121" s="241"/>
      <c r="AID121" s="241"/>
      <c r="AIE121" s="241"/>
      <c r="AIF121" s="241"/>
      <c r="AIG121" s="241"/>
      <c r="AIH121" s="241"/>
      <c r="AII121" s="241"/>
      <c r="AIJ121" s="241"/>
      <c r="AIK121" s="241"/>
      <c r="AIL121" s="241"/>
      <c r="AIM121" s="241"/>
      <c r="AIN121" s="241"/>
      <c r="AIO121" s="241"/>
      <c r="AIP121" s="241"/>
      <c r="AIQ121" s="241"/>
      <c r="AIR121" s="241"/>
      <c r="AIS121" s="241"/>
      <c r="AIT121" s="241"/>
      <c r="AIU121" s="241"/>
      <c r="AIV121" s="241"/>
      <c r="AIW121" s="241"/>
      <c r="AIX121" s="241"/>
      <c r="AIY121" s="241"/>
      <c r="AIZ121" s="241"/>
      <c r="AJA121" s="241"/>
      <c r="AJB121" s="241"/>
      <c r="AJC121" s="241"/>
      <c r="AJD121" s="241"/>
      <c r="AJE121" s="241"/>
      <c r="AJF121" s="241"/>
      <c r="AJG121" s="241"/>
      <c r="AJH121" s="241"/>
      <c r="AJI121" s="241"/>
      <c r="AJJ121" s="241"/>
      <c r="AJK121" s="241"/>
      <c r="AJL121" s="241"/>
      <c r="AJM121" s="241"/>
      <c r="AJN121" s="241"/>
      <c r="AJO121" s="241"/>
      <c r="AJP121" s="241"/>
      <c r="AJQ121" s="241"/>
      <c r="AJR121" s="241"/>
      <c r="AJS121" s="241"/>
      <c r="AJT121" s="241"/>
      <c r="AJU121" s="241"/>
      <c r="AJV121" s="241"/>
      <c r="AJW121" s="241"/>
      <c r="AJX121" s="241"/>
      <c r="AJY121" s="241"/>
      <c r="AJZ121" s="241"/>
      <c r="AKA121" s="241"/>
      <c r="AKB121" s="241"/>
      <c r="AKC121" s="241"/>
      <c r="AKD121" s="241"/>
      <c r="AKE121" s="241"/>
      <c r="AKF121" s="241"/>
      <c r="AKG121" s="241"/>
      <c r="AKH121" s="241"/>
      <c r="AKI121" s="241"/>
      <c r="AKJ121" s="241"/>
      <c r="AKK121" s="241"/>
      <c r="AKL121" s="241"/>
      <c r="AKM121" s="241"/>
      <c r="AKN121" s="241"/>
      <c r="AKO121" s="241"/>
      <c r="AKP121" s="241"/>
      <c r="AKQ121" s="241"/>
      <c r="AKR121" s="241"/>
      <c r="AKS121" s="241"/>
      <c r="AKT121" s="241"/>
      <c r="AKU121" s="241"/>
      <c r="AKV121" s="241"/>
      <c r="AKW121" s="241"/>
      <c r="AKX121" s="241"/>
      <c r="AKY121" s="241"/>
      <c r="AKZ121" s="241"/>
      <c r="ALA121" s="241"/>
      <c r="ALB121" s="241"/>
      <c r="ALC121" s="241"/>
      <c r="ALD121" s="241"/>
      <c r="ALE121" s="241"/>
      <c r="ALF121" s="241"/>
      <c r="ALG121" s="241"/>
      <c r="ALH121" s="241"/>
      <c r="ALI121" s="241"/>
      <c r="ALJ121" s="241"/>
      <c r="ALK121" s="241"/>
      <c r="ALL121" s="241"/>
      <c r="ALM121" s="241"/>
      <c r="ALN121" s="241"/>
      <c r="ALO121" s="241"/>
      <c r="ALP121" s="241"/>
      <c r="ALQ121" s="241"/>
      <c r="ALR121" s="241"/>
      <c r="ALS121" s="241"/>
      <c r="ALT121" s="241"/>
      <c r="ALU121" s="241"/>
      <c r="ALV121" s="241"/>
      <c r="ALW121" s="241"/>
      <c r="ALX121" s="241"/>
      <c r="ALY121" s="241"/>
      <c r="ALZ121" s="241"/>
      <c r="AMA121" s="241"/>
      <c r="AMB121" s="241"/>
    </row>
    <row r="122" spans="1:1016">
      <c r="A122" s="259"/>
      <c r="B122" s="260" t="s">
        <v>204</v>
      </c>
      <c r="C122" s="261"/>
      <c r="D122" s="261"/>
      <c r="E122" s="250"/>
      <c r="F122" s="262"/>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233"/>
      <c r="DO122" s="233"/>
      <c r="DP122" s="233"/>
      <c r="DQ122" s="233"/>
      <c r="DR122" s="233"/>
      <c r="DS122" s="233"/>
      <c r="DT122" s="233"/>
      <c r="DU122" s="233"/>
      <c r="DV122" s="233"/>
      <c r="DW122" s="233"/>
      <c r="DX122" s="233"/>
      <c r="DY122" s="233"/>
      <c r="DZ122" s="233"/>
      <c r="EA122" s="233"/>
      <c r="EB122" s="233"/>
      <c r="EC122" s="233"/>
      <c r="ED122" s="233"/>
      <c r="EE122" s="233"/>
      <c r="EF122" s="233"/>
      <c r="EG122" s="233"/>
      <c r="EH122" s="233"/>
      <c r="EI122" s="233"/>
      <c r="EJ122" s="233"/>
      <c r="EK122" s="233"/>
      <c r="EL122" s="233"/>
      <c r="EM122" s="233"/>
      <c r="EN122" s="233"/>
      <c r="EO122" s="233"/>
      <c r="EP122" s="233"/>
      <c r="EQ122" s="233"/>
      <c r="ER122" s="233"/>
      <c r="ES122" s="233"/>
      <c r="ET122" s="233"/>
      <c r="EU122" s="233"/>
      <c r="EV122" s="233"/>
      <c r="EW122" s="233"/>
      <c r="EX122" s="233"/>
      <c r="EY122" s="233"/>
      <c r="EZ122" s="233"/>
      <c r="FA122" s="233"/>
      <c r="FB122" s="233"/>
      <c r="FC122" s="233"/>
      <c r="FD122" s="233"/>
      <c r="FE122" s="233"/>
      <c r="FF122" s="233"/>
      <c r="FG122" s="233"/>
      <c r="FH122" s="233"/>
      <c r="FI122" s="233"/>
      <c r="FJ122" s="233"/>
      <c r="FK122" s="233"/>
      <c r="FL122" s="233"/>
      <c r="FM122" s="233"/>
      <c r="FN122" s="233"/>
      <c r="FO122" s="233"/>
      <c r="FP122" s="233"/>
      <c r="FQ122" s="233"/>
      <c r="FR122" s="233"/>
      <c r="FS122" s="233"/>
      <c r="FT122" s="233"/>
      <c r="FU122" s="233"/>
      <c r="FV122" s="233"/>
      <c r="FW122" s="233"/>
      <c r="FX122" s="233"/>
      <c r="FY122" s="233"/>
      <c r="FZ122" s="233"/>
      <c r="GA122" s="233"/>
      <c r="GB122" s="233"/>
      <c r="GC122" s="233"/>
      <c r="GD122" s="233"/>
      <c r="GE122" s="233"/>
      <c r="GF122" s="233"/>
      <c r="GG122" s="233"/>
      <c r="GH122" s="233"/>
      <c r="GI122" s="233"/>
      <c r="GJ122" s="233"/>
      <c r="GK122" s="233"/>
      <c r="GL122" s="233"/>
      <c r="GM122" s="233"/>
      <c r="GN122" s="233"/>
      <c r="GO122" s="233"/>
      <c r="GP122" s="233"/>
      <c r="GQ122" s="233"/>
      <c r="GR122" s="233"/>
      <c r="GS122" s="233"/>
      <c r="GT122" s="233"/>
      <c r="GU122" s="233"/>
      <c r="GV122" s="233"/>
      <c r="GW122" s="233"/>
      <c r="GX122" s="233"/>
      <c r="GY122" s="233"/>
      <c r="GZ122" s="233"/>
      <c r="HA122" s="233"/>
      <c r="HB122" s="233"/>
      <c r="HC122" s="233"/>
      <c r="HD122" s="233"/>
      <c r="HE122" s="233"/>
      <c r="HF122" s="233"/>
      <c r="HG122" s="233"/>
      <c r="HH122" s="233"/>
      <c r="HI122" s="233"/>
      <c r="HJ122" s="233"/>
      <c r="HK122" s="233"/>
      <c r="HL122" s="233"/>
      <c r="HM122" s="233"/>
      <c r="HN122" s="233"/>
      <c r="HO122" s="233"/>
      <c r="HP122" s="233"/>
      <c r="HQ122" s="233"/>
      <c r="HR122" s="233"/>
      <c r="HS122" s="233"/>
      <c r="HT122" s="233"/>
      <c r="HU122" s="233"/>
      <c r="HV122" s="233"/>
      <c r="HW122" s="233"/>
      <c r="HX122" s="233"/>
      <c r="HY122" s="233"/>
      <c r="HZ122" s="233"/>
      <c r="IA122" s="233"/>
      <c r="IB122" s="233"/>
      <c r="IC122" s="233"/>
      <c r="ID122" s="233"/>
      <c r="IE122" s="233"/>
      <c r="IF122" s="233"/>
      <c r="IG122" s="233"/>
      <c r="IH122" s="233"/>
      <c r="II122" s="233"/>
      <c r="IJ122" s="233"/>
      <c r="IK122" s="233"/>
      <c r="IL122" s="233"/>
      <c r="IM122" s="233"/>
      <c r="IN122" s="233"/>
      <c r="IO122" s="233"/>
      <c r="IP122" s="233"/>
      <c r="IQ122" s="233"/>
      <c r="IR122" s="233"/>
      <c r="IS122" s="233"/>
      <c r="IT122" s="233"/>
      <c r="IU122" s="233"/>
      <c r="IV122" s="233"/>
      <c r="IW122" s="233"/>
      <c r="IX122" s="233"/>
      <c r="IY122" s="233"/>
      <c r="IZ122" s="233"/>
      <c r="JA122" s="233"/>
      <c r="JB122" s="233"/>
      <c r="JC122" s="233"/>
      <c r="JD122" s="233"/>
      <c r="JE122" s="233"/>
      <c r="JF122" s="233"/>
      <c r="JG122" s="233"/>
      <c r="JH122" s="233"/>
      <c r="JI122" s="233"/>
      <c r="JJ122" s="233"/>
      <c r="JK122" s="233"/>
      <c r="JL122" s="233"/>
      <c r="JM122" s="233"/>
      <c r="JN122" s="233"/>
      <c r="JO122" s="233"/>
      <c r="JP122" s="233"/>
      <c r="JQ122" s="233"/>
      <c r="JR122" s="233"/>
      <c r="JS122" s="233"/>
      <c r="JT122" s="233"/>
      <c r="JU122" s="233"/>
      <c r="JV122" s="233"/>
      <c r="JW122" s="233"/>
      <c r="JX122" s="233"/>
      <c r="JY122" s="233"/>
      <c r="JZ122" s="233"/>
      <c r="KA122" s="233"/>
      <c r="KB122" s="233"/>
      <c r="KC122" s="233"/>
      <c r="KD122" s="233"/>
      <c r="KE122" s="233"/>
      <c r="KF122" s="233"/>
      <c r="KG122" s="233"/>
      <c r="KH122" s="233"/>
      <c r="KI122" s="233"/>
      <c r="KJ122" s="233"/>
      <c r="KK122" s="233"/>
      <c r="KL122" s="233"/>
      <c r="KM122" s="233"/>
      <c r="KN122" s="233"/>
      <c r="KO122" s="233"/>
      <c r="KP122" s="233"/>
      <c r="KQ122" s="233"/>
      <c r="KR122" s="233"/>
      <c r="KS122" s="233"/>
      <c r="KT122" s="233"/>
      <c r="KU122" s="233"/>
      <c r="KV122" s="233"/>
      <c r="KW122" s="233"/>
      <c r="KX122" s="233"/>
      <c r="KY122" s="233"/>
      <c r="KZ122" s="233"/>
      <c r="LA122" s="233"/>
      <c r="LB122" s="233"/>
      <c r="LC122" s="233"/>
      <c r="LD122" s="233"/>
      <c r="LE122" s="233"/>
      <c r="LF122" s="233"/>
      <c r="LG122" s="233"/>
      <c r="LH122" s="233"/>
      <c r="LI122" s="233"/>
      <c r="LJ122" s="233"/>
      <c r="LK122" s="233"/>
      <c r="LL122" s="233"/>
      <c r="LM122" s="233"/>
      <c r="LN122" s="233"/>
      <c r="LO122" s="233"/>
      <c r="LP122" s="233"/>
      <c r="LQ122" s="233"/>
      <c r="LR122" s="233"/>
      <c r="LS122" s="233"/>
      <c r="LT122" s="233"/>
      <c r="LU122" s="233"/>
      <c r="LV122" s="233"/>
      <c r="LW122" s="233"/>
      <c r="LX122" s="233"/>
      <c r="LY122" s="233"/>
      <c r="LZ122" s="233"/>
      <c r="MA122" s="233"/>
      <c r="MB122" s="233"/>
      <c r="MC122" s="233"/>
      <c r="MD122" s="233"/>
      <c r="ME122" s="233"/>
      <c r="MF122" s="233"/>
      <c r="MG122" s="233"/>
      <c r="MH122" s="233"/>
      <c r="MI122" s="233"/>
      <c r="MJ122" s="233"/>
      <c r="MK122" s="233"/>
      <c r="ML122" s="233"/>
      <c r="MM122" s="233"/>
      <c r="MN122" s="233"/>
      <c r="MO122" s="233"/>
      <c r="MP122" s="233"/>
      <c r="MQ122" s="233"/>
      <c r="MR122" s="233"/>
      <c r="MS122" s="233"/>
      <c r="MT122" s="233"/>
      <c r="MU122" s="233"/>
      <c r="MV122" s="233"/>
      <c r="MW122" s="233"/>
      <c r="MX122" s="233"/>
      <c r="MY122" s="233"/>
      <c r="MZ122" s="233"/>
      <c r="NA122" s="233"/>
      <c r="NB122" s="233"/>
      <c r="NC122" s="233"/>
      <c r="ND122" s="233"/>
      <c r="NE122" s="233"/>
      <c r="NF122" s="233"/>
      <c r="NG122" s="233"/>
      <c r="NH122" s="233"/>
      <c r="NI122" s="233"/>
      <c r="NJ122" s="233"/>
      <c r="NK122" s="233"/>
      <c r="NL122" s="233"/>
      <c r="NM122" s="233"/>
      <c r="NN122" s="233"/>
      <c r="NO122" s="233"/>
      <c r="NP122" s="233"/>
      <c r="NQ122" s="233"/>
      <c r="NR122" s="233"/>
      <c r="NS122" s="233"/>
      <c r="NT122" s="233"/>
      <c r="NU122" s="233"/>
      <c r="NV122" s="233"/>
      <c r="NW122" s="233"/>
      <c r="NX122" s="233"/>
      <c r="NY122" s="233"/>
      <c r="NZ122" s="233"/>
      <c r="OA122" s="233"/>
      <c r="OB122" s="233"/>
      <c r="OC122" s="233"/>
      <c r="OD122" s="233"/>
      <c r="OE122" s="233"/>
      <c r="OF122" s="233"/>
      <c r="OG122" s="233"/>
      <c r="OH122" s="233"/>
      <c r="OI122" s="233"/>
      <c r="OJ122" s="233"/>
      <c r="OK122" s="233"/>
      <c r="OL122" s="233"/>
      <c r="OM122" s="233"/>
      <c r="ON122" s="233"/>
      <c r="OO122" s="233"/>
      <c r="OP122" s="233"/>
      <c r="OQ122" s="233"/>
      <c r="OR122" s="233"/>
      <c r="OS122" s="233"/>
      <c r="OT122" s="233"/>
      <c r="OU122" s="233"/>
      <c r="OV122" s="233"/>
      <c r="OW122" s="233"/>
      <c r="OX122" s="233"/>
      <c r="OY122" s="233"/>
      <c r="OZ122" s="233"/>
      <c r="PA122" s="233"/>
      <c r="PB122" s="233"/>
      <c r="PC122" s="233"/>
      <c r="PD122" s="233"/>
      <c r="PE122" s="233"/>
      <c r="PF122" s="233"/>
      <c r="PG122" s="233"/>
      <c r="PH122" s="233"/>
      <c r="PI122" s="233"/>
      <c r="PJ122" s="233"/>
      <c r="PK122" s="233"/>
      <c r="PL122" s="233"/>
      <c r="PM122" s="233"/>
      <c r="PN122" s="233"/>
      <c r="PO122" s="233"/>
      <c r="PP122" s="233"/>
      <c r="PQ122" s="233"/>
      <c r="PR122" s="233"/>
      <c r="PS122" s="233"/>
      <c r="PT122" s="233"/>
      <c r="PU122" s="233"/>
      <c r="PV122" s="233"/>
      <c r="PW122" s="233"/>
      <c r="PX122" s="233"/>
      <c r="PY122" s="233"/>
      <c r="PZ122" s="233"/>
      <c r="QA122" s="233"/>
      <c r="QB122" s="233"/>
      <c r="QC122" s="233"/>
      <c r="QD122" s="233"/>
      <c r="QE122" s="233"/>
      <c r="QF122" s="233"/>
      <c r="QG122" s="233"/>
      <c r="QH122" s="233"/>
      <c r="QI122" s="233"/>
      <c r="QJ122" s="233"/>
      <c r="QK122" s="233"/>
      <c r="QL122" s="233"/>
      <c r="QM122" s="233"/>
      <c r="QN122" s="233"/>
      <c r="QO122" s="233"/>
      <c r="QP122" s="233"/>
      <c r="QQ122" s="233"/>
      <c r="QR122" s="233"/>
      <c r="QS122" s="233"/>
      <c r="QT122" s="233"/>
      <c r="QU122" s="233"/>
      <c r="QV122" s="233"/>
      <c r="QW122" s="233"/>
      <c r="QX122" s="233"/>
      <c r="QY122" s="233"/>
      <c r="QZ122" s="233"/>
      <c r="RA122" s="233"/>
      <c r="RB122" s="233"/>
      <c r="RC122" s="233"/>
      <c r="RD122" s="233"/>
      <c r="RE122" s="233"/>
      <c r="RF122" s="233"/>
      <c r="RG122" s="233"/>
      <c r="RH122" s="233"/>
      <c r="RI122" s="233"/>
      <c r="RJ122" s="233"/>
      <c r="RK122" s="233"/>
      <c r="RL122" s="233"/>
      <c r="RM122" s="233"/>
      <c r="RN122" s="233"/>
      <c r="RO122" s="233"/>
      <c r="RP122" s="233"/>
      <c r="RQ122" s="233"/>
      <c r="RR122" s="233"/>
      <c r="RS122" s="233"/>
      <c r="RT122" s="233"/>
      <c r="RU122" s="233"/>
      <c r="RV122" s="233"/>
      <c r="RW122" s="233"/>
      <c r="RX122" s="233"/>
      <c r="RY122" s="233"/>
      <c r="RZ122" s="233"/>
      <c r="SA122" s="233"/>
      <c r="SB122" s="233"/>
      <c r="SC122" s="233"/>
      <c r="SD122" s="233"/>
      <c r="SE122" s="233"/>
      <c r="SF122" s="233"/>
      <c r="SG122" s="233"/>
      <c r="SH122" s="233"/>
      <c r="SI122" s="233"/>
      <c r="SJ122" s="233"/>
      <c r="SK122" s="233"/>
      <c r="SL122" s="233"/>
      <c r="SM122" s="233"/>
      <c r="SN122" s="233"/>
      <c r="SO122" s="233"/>
      <c r="SP122" s="233"/>
      <c r="SQ122" s="233"/>
      <c r="SR122" s="233"/>
      <c r="SS122" s="233"/>
      <c r="ST122" s="233"/>
      <c r="SU122" s="233"/>
      <c r="SV122" s="233"/>
      <c r="SW122" s="233"/>
      <c r="SX122" s="233"/>
      <c r="SY122" s="233"/>
      <c r="SZ122" s="233"/>
      <c r="TA122" s="233"/>
      <c r="TB122" s="233"/>
      <c r="TC122" s="233"/>
      <c r="TD122" s="233"/>
      <c r="TE122" s="233"/>
      <c r="TF122" s="233"/>
      <c r="TG122" s="233"/>
      <c r="TH122" s="233"/>
      <c r="TI122" s="233"/>
      <c r="TJ122" s="233"/>
      <c r="TK122" s="233"/>
      <c r="TL122" s="233"/>
      <c r="TM122" s="233"/>
      <c r="TN122" s="233"/>
      <c r="TO122" s="233"/>
      <c r="TP122" s="233"/>
      <c r="TQ122" s="233"/>
      <c r="TR122" s="233"/>
      <c r="TS122" s="233"/>
      <c r="TT122" s="233"/>
      <c r="TU122" s="233"/>
      <c r="TV122" s="233"/>
      <c r="TW122" s="233"/>
      <c r="TX122" s="233"/>
      <c r="TY122" s="233"/>
      <c r="TZ122" s="233"/>
      <c r="UA122" s="233"/>
      <c r="UB122" s="233"/>
      <c r="UC122" s="233"/>
      <c r="UD122" s="233"/>
      <c r="UE122" s="233"/>
      <c r="UF122" s="233"/>
      <c r="UG122" s="233"/>
      <c r="UH122" s="233"/>
      <c r="UI122" s="233"/>
      <c r="UJ122" s="233"/>
      <c r="UK122" s="233"/>
      <c r="UL122" s="233"/>
      <c r="UM122" s="233"/>
      <c r="UN122" s="233"/>
      <c r="UO122" s="233"/>
      <c r="UP122" s="233"/>
      <c r="UQ122" s="233"/>
      <c r="UR122" s="233"/>
      <c r="US122" s="233"/>
      <c r="UT122" s="233"/>
      <c r="UU122" s="233"/>
      <c r="UV122" s="233"/>
      <c r="UW122" s="233"/>
      <c r="UX122" s="233"/>
      <c r="UY122" s="233"/>
      <c r="UZ122" s="233"/>
      <c r="VA122" s="233"/>
      <c r="VB122" s="233"/>
      <c r="VC122" s="233"/>
      <c r="VD122" s="233"/>
      <c r="VE122" s="233"/>
      <c r="VF122" s="233"/>
      <c r="VG122" s="233"/>
      <c r="VH122" s="233"/>
      <c r="VI122" s="233"/>
      <c r="VJ122" s="233"/>
      <c r="VK122" s="233"/>
      <c r="VL122" s="233"/>
      <c r="VM122" s="233"/>
      <c r="VN122" s="233"/>
      <c r="VO122" s="233"/>
      <c r="VP122" s="233"/>
      <c r="VQ122" s="233"/>
      <c r="VR122" s="233"/>
      <c r="VS122" s="233"/>
      <c r="VT122" s="233"/>
      <c r="VU122" s="233"/>
      <c r="VV122" s="233"/>
      <c r="VW122" s="233"/>
      <c r="VX122" s="233"/>
      <c r="VY122" s="233"/>
      <c r="VZ122" s="233"/>
      <c r="WA122" s="233"/>
      <c r="WB122" s="233"/>
      <c r="WC122" s="233"/>
      <c r="WD122" s="233"/>
      <c r="WE122" s="233"/>
      <c r="WF122" s="233"/>
      <c r="WG122" s="233"/>
      <c r="WH122" s="233"/>
      <c r="WI122" s="233"/>
      <c r="WJ122" s="233"/>
      <c r="WK122" s="233"/>
      <c r="WL122" s="233"/>
      <c r="WM122" s="233"/>
      <c r="WN122" s="233"/>
      <c r="WO122" s="233"/>
      <c r="WP122" s="233"/>
      <c r="WQ122" s="233"/>
      <c r="WR122" s="233"/>
      <c r="WS122" s="233"/>
      <c r="WT122" s="233"/>
      <c r="WU122" s="233"/>
      <c r="WV122" s="233"/>
      <c r="WW122" s="233"/>
      <c r="WX122" s="233"/>
      <c r="WY122" s="233"/>
      <c r="WZ122" s="233"/>
      <c r="XA122" s="233"/>
      <c r="XB122" s="233"/>
      <c r="XC122" s="233"/>
      <c r="XD122" s="233"/>
      <c r="XE122" s="233"/>
      <c r="XF122" s="233"/>
      <c r="XG122" s="233"/>
      <c r="XH122" s="233"/>
      <c r="XI122" s="233"/>
      <c r="XJ122" s="233"/>
      <c r="XK122" s="233"/>
      <c r="XL122" s="233"/>
      <c r="XM122" s="233"/>
      <c r="XN122" s="233"/>
      <c r="XO122" s="233"/>
      <c r="XP122" s="233"/>
      <c r="XQ122" s="233"/>
      <c r="XR122" s="233"/>
      <c r="XS122" s="233"/>
      <c r="XT122" s="233"/>
      <c r="XU122" s="233"/>
      <c r="XV122" s="233"/>
      <c r="XW122" s="233"/>
      <c r="XX122" s="233"/>
      <c r="XY122" s="233"/>
      <c r="XZ122" s="233"/>
      <c r="YA122" s="233"/>
      <c r="YB122" s="233"/>
      <c r="YC122" s="233"/>
      <c r="YD122" s="233"/>
      <c r="YE122" s="233"/>
      <c r="YF122" s="233"/>
      <c r="YG122" s="233"/>
      <c r="YH122" s="233"/>
      <c r="YI122" s="233"/>
      <c r="YJ122" s="233"/>
      <c r="YK122" s="233"/>
      <c r="YL122" s="233"/>
      <c r="YM122" s="233"/>
      <c r="YN122" s="233"/>
      <c r="YO122" s="233"/>
      <c r="YP122" s="233"/>
      <c r="YQ122" s="233"/>
      <c r="YR122" s="233"/>
      <c r="YS122" s="233"/>
      <c r="YT122" s="233"/>
      <c r="YU122" s="233"/>
      <c r="YV122" s="233"/>
      <c r="YW122" s="233"/>
      <c r="YX122" s="233"/>
      <c r="YY122" s="233"/>
      <c r="YZ122" s="233"/>
      <c r="ZA122" s="233"/>
      <c r="ZB122" s="233"/>
      <c r="ZC122" s="233"/>
      <c r="ZD122" s="233"/>
      <c r="ZE122" s="233"/>
      <c r="ZF122" s="233"/>
      <c r="ZG122" s="233"/>
      <c r="ZH122" s="233"/>
      <c r="ZI122" s="233"/>
      <c r="ZJ122" s="233"/>
      <c r="ZK122" s="233"/>
      <c r="ZL122" s="233"/>
      <c r="ZM122" s="233"/>
      <c r="ZN122" s="233"/>
      <c r="ZO122" s="233"/>
      <c r="ZP122" s="233"/>
      <c r="ZQ122" s="233"/>
      <c r="ZR122" s="233"/>
      <c r="ZS122" s="233"/>
      <c r="ZT122" s="233"/>
      <c r="ZU122" s="233"/>
      <c r="ZV122" s="233"/>
      <c r="ZW122" s="233"/>
      <c r="ZX122" s="233"/>
      <c r="ZY122" s="233"/>
      <c r="ZZ122" s="233"/>
      <c r="AAA122" s="233"/>
      <c r="AAB122" s="233"/>
      <c r="AAC122" s="233"/>
      <c r="AAD122" s="233"/>
      <c r="AAE122" s="233"/>
      <c r="AAF122" s="233"/>
      <c r="AAG122" s="233"/>
      <c r="AAH122" s="233"/>
      <c r="AAI122" s="233"/>
      <c r="AAJ122" s="233"/>
      <c r="AAK122" s="233"/>
      <c r="AAL122" s="233"/>
      <c r="AAM122" s="233"/>
      <c r="AAN122" s="233"/>
      <c r="AAO122" s="233"/>
      <c r="AAP122" s="233"/>
      <c r="AAQ122" s="233"/>
      <c r="AAR122" s="233"/>
      <c r="AAS122" s="233"/>
      <c r="AAT122" s="233"/>
      <c r="AAU122" s="233"/>
      <c r="AAV122" s="233"/>
      <c r="AAW122" s="233"/>
      <c r="AAX122" s="233"/>
      <c r="AAY122" s="233"/>
      <c r="AAZ122" s="233"/>
      <c r="ABA122" s="233"/>
      <c r="ABB122" s="233"/>
      <c r="ABC122" s="233"/>
      <c r="ABD122" s="233"/>
      <c r="ABE122" s="233"/>
      <c r="ABF122" s="233"/>
      <c r="ABG122" s="233"/>
      <c r="ABH122" s="233"/>
      <c r="ABI122" s="233"/>
      <c r="ABJ122" s="233"/>
      <c r="ABK122" s="233"/>
      <c r="ABL122" s="233"/>
      <c r="ABM122" s="233"/>
      <c r="ABN122" s="233"/>
      <c r="ABO122" s="233"/>
      <c r="ABP122" s="233"/>
      <c r="ABQ122" s="233"/>
      <c r="ABR122" s="233"/>
      <c r="ABS122" s="233"/>
      <c r="ABT122" s="233"/>
      <c r="ABU122" s="233"/>
      <c r="ABV122" s="233"/>
      <c r="ABW122" s="233"/>
      <c r="ABX122" s="233"/>
      <c r="ABY122" s="233"/>
      <c r="ABZ122" s="233"/>
      <c r="ACA122" s="233"/>
      <c r="ACB122" s="233"/>
      <c r="ACC122" s="233"/>
      <c r="ACD122" s="233"/>
      <c r="ACE122" s="233"/>
      <c r="ACF122" s="233"/>
      <c r="ACG122" s="233"/>
      <c r="ACH122" s="233"/>
      <c r="ACI122" s="233"/>
      <c r="ACJ122" s="233"/>
      <c r="ACK122" s="233"/>
      <c r="ACL122" s="233"/>
      <c r="ACM122" s="233"/>
      <c r="ACN122" s="233"/>
      <c r="ACO122" s="233"/>
      <c r="ACP122" s="233"/>
      <c r="ACQ122" s="233"/>
      <c r="ACR122" s="233"/>
      <c r="ACS122" s="233"/>
      <c r="ACT122" s="233"/>
      <c r="ACU122" s="233"/>
      <c r="ACV122" s="233"/>
      <c r="ACW122" s="233"/>
      <c r="ACX122" s="233"/>
      <c r="ACY122" s="233"/>
      <c r="ACZ122" s="233"/>
      <c r="ADA122" s="233"/>
      <c r="ADB122" s="233"/>
      <c r="ADC122" s="233"/>
      <c r="ADD122" s="233"/>
      <c r="ADE122" s="233"/>
      <c r="ADF122" s="233"/>
      <c r="ADG122" s="233"/>
      <c r="ADH122" s="233"/>
      <c r="ADI122" s="233"/>
      <c r="ADJ122" s="233"/>
      <c r="ADK122" s="233"/>
      <c r="ADL122" s="233"/>
      <c r="ADM122" s="233"/>
      <c r="ADN122" s="233"/>
      <c r="ADO122" s="233"/>
      <c r="ADP122" s="233"/>
      <c r="ADQ122" s="233"/>
      <c r="ADR122" s="233"/>
      <c r="ADS122" s="233"/>
      <c r="ADT122" s="233"/>
      <c r="ADU122" s="233"/>
      <c r="ADV122" s="233"/>
      <c r="ADW122" s="233"/>
      <c r="ADX122" s="233"/>
      <c r="ADY122" s="233"/>
      <c r="ADZ122" s="233"/>
      <c r="AEA122" s="233"/>
      <c r="AEB122" s="233"/>
      <c r="AEC122" s="233"/>
      <c r="AED122" s="233"/>
      <c r="AEE122" s="233"/>
      <c r="AEF122" s="233"/>
      <c r="AEG122" s="233"/>
      <c r="AEH122" s="233"/>
      <c r="AEI122" s="233"/>
      <c r="AEJ122" s="233"/>
      <c r="AEK122" s="233"/>
      <c r="AEL122" s="233"/>
      <c r="AEM122" s="233"/>
      <c r="AEN122" s="233"/>
      <c r="AEO122" s="233"/>
      <c r="AEP122" s="233"/>
      <c r="AEQ122" s="233"/>
      <c r="AER122" s="233"/>
      <c r="AES122" s="233"/>
      <c r="AET122" s="233"/>
      <c r="AEU122" s="233"/>
      <c r="AEV122" s="233"/>
      <c r="AEW122" s="233"/>
      <c r="AEX122" s="233"/>
      <c r="AEY122" s="233"/>
      <c r="AEZ122" s="233"/>
      <c r="AFA122" s="233"/>
      <c r="AFB122" s="233"/>
      <c r="AFC122" s="233"/>
      <c r="AFD122" s="233"/>
      <c r="AFE122" s="233"/>
      <c r="AFF122" s="233"/>
      <c r="AFG122" s="233"/>
      <c r="AFH122" s="233"/>
      <c r="AFI122" s="233"/>
      <c r="AFJ122" s="233"/>
      <c r="AFK122" s="233"/>
      <c r="AFL122" s="233"/>
      <c r="AFM122" s="233"/>
      <c r="AFN122" s="233"/>
      <c r="AFO122" s="233"/>
      <c r="AFP122" s="233"/>
      <c r="AFQ122" s="233"/>
      <c r="AFR122" s="233"/>
      <c r="AFS122" s="233"/>
      <c r="AFT122" s="233"/>
      <c r="AFU122" s="233"/>
      <c r="AFV122" s="233"/>
      <c r="AFW122" s="233"/>
      <c r="AFX122" s="233"/>
      <c r="AFY122" s="233"/>
      <c r="AFZ122" s="233"/>
      <c r="AGA122" s="233"/>
      <c r="AGB122" s="233"/>
      <c r="AGC122" s="233"/>
      <c r="AGD122" s="233"/>
      <c r="AGE122" s="233"/>
      <c r="AGF122" s="233"/>
      <c r="AGG122" s="233"/>
      <c r="AGH122" s="233"/>
      <c r="AGI122" s="233"/>
      <c r="AGJ122" s="233"/>
      <c r="AGK122" s="233"/>
      <c r="AGL122" s="233"/>
      <c r="AGM122" s="233"/>
      <c r="AGN122" s="233"/>
      <c r="AGO122" s="233"/>
      <c r="AGP122" s="233"/>
      <c r="AGQ122" s="233"/>
      <c r="AGR122" s="233"/>
      <c r="AGS122" s="233"/>
      <c r="AGT122" s="233"/>
      <c r="AGU122" s="233"/>
      <c r="AGV122" s="233"/>
      <c r="AGW122" s="233"/>
      <c r="AGX122" s="233"/>
      <c r="AGY122" s="233"/>
      <c r="AGZ122" s="233"/>
      <c r="AHA122" s="233"/>
      <c r="AHB122" s="233"/>
      <c r="AHC122" s="233"/>
      <c r="AHD122" s="233"/>
      <c r="AHE122" s="233"/>
      <c r="AHF122" s="233"/>
      <c r="AHG122" s="233"/>
      <c r="AHH122" s="233"/>
      <c r="AHI122" s="233"/>
      <c r="AHJ122" s="233"/>
      <c r="AHK122" s="233"/>
      <c r="AHL122" s="233"/>
      <c r="AHM122" s="233"/>
      <c r="AHN122" s="233"/>
      <c r="AHO122" s="233"/>
      <c r="AHP122" s="233"/>
      <c r="AHQ122" s="233"/>
      <c r="AHR122" s="233"/>
      <c r="AHS122" s="233"/>
      <c r="AHT122" s="233"/>
      <c r="AHU122" s="233"/>
      <c r="AHV122" s="233"/>
      <c r="AHW122" s="233"/>
      <c r="AHX122" s="233"/>
      <c r="AHY122" s="233"/>
      <c r="AHZ122" s="233"/>
      <c r="AIA122" s="233"/>
      <c r="AIB122" s="233"/>
      <c r="AIC122" s="233"/>
      <c r="AID122" s="233"/>
      <c r="AIE122" s="233"/>
      <c r="AIF122" s="233"/>
      <c r="AIG122" s="233"/>
      <c r="AIH122" s="233"/>
      <c r="AII122" s="233"/>
      <c r="AIJ122" s="233"/>
      <c r="AIK122" s="233"/>
      <c r="AIL122" s="233"/>
      <c r="AIM122" s="233"/>
      <c r="AIN122" s="233"/>
      <c r="AIO122" s="233"/>
      <c r="AIP122" s="233"/>
      <c r="AIQ122" s="233"/>
      <c r="AIR122" s="233"/>
      <c r="AIS122" s="233"/>
      <c r="AIT122" s="233"/>
      <c r="AIU122" s="233"/>
      <c r="AIV122" s="233"/>
      <c r="AIW122" s="233"/>
      <c r="AIX122" s="233"/>
      <c r="AIY122" s="233"/>
      <c r="AIZ122" s="233"/>
      <c r="AJA122" s="233"/>
      <c r="AJB122" s="233"/>
      <c r="AJC122" s="233"/>
      <c r="AJD122" s="233"/>
      <c r="AJE122" s="233"/>
      <c r="AJF122" s="233"/>
      <c r="AJG122" s="233"/>
      <c r="AJH122" s="233"/>
      <c r="AJI122" s="233"/>
      <c r="AJJ122" s="233"/>
      <c r="AJK122" s="233"/>
      <c r="AJL122" s="233"/>
      <c r="AJM122" s="233"/>
      <c r="AJN122" s="233"/>
      <c r="AJO122" s="233"/>
      <c r="AJP122" s="233"/>
      <c r="AJQ122" s="233"/>
      <c r="AJR122" s="233"/>
      <c r="AJS122" s="233"/>
      <c r="AJT122" s="233"/>
      <c r="AJU122" s="233"/>
      <c r="AJV122" s="233"/>
      <c r="AJW122" s="233"/>
      <c r="AJX122" s="233"/>
      <c r="AJY122" s="233"/>
      <c r="AJZ122" s="233"/>
      <c r="AKA122" s="233"/>
      <c r="AKB122" s="233"/>
      <c r="AKC122" s="233"/>
      <c r="AKD122" s="233"/>
      <c r="AKE122" s="233"/>
      <c r="AKF122" s="233"/>
      <c r="AKG122" s="233"/>
      <c r="AKH122" s="233"/>
      <c r="AKI122" s="233"/>
      <c r="AKJ122" s="233"/>
      <c r="AKK122" s="233"/>
      <c r="AKL122" s="233"/>
      <c r="AKM122" s="233"/>
      <c r="AKN122" s="233"/>
      <c r="AKO122" s="233"/>
      <c r="AKP122" s="233"/>
      <c r="AKQ122" s="233"/>
      <c r="AKR122" s="233"/>
      <c r="AKS122" s="233"/>
      <c r="AKT122" s="233"/>
      <c r="AKU122" s="233"/>
      <c r="AKV122" s="233"/>
      <c r="AKW122" s="233"/>
      <c r="AKX122" s="233"/>
      <c r="AKY122" s="233"/>
      <c r="AKZ122" s="233"/>
      <c r="ALA122" s="233"/>
      <c r="ALB122" s="233"/>
      <c r="ALC122" s="233"/>
      <c r="ALD122" s="233"/>
      <c r="ALE122" s="233"/>
      <c r="ALF122" s="233"/>
      <c r="ALG122" s="233"/>
      <c r="ALH122" s="233"/>
      <c r="ALI122" s="233"/>
      <c r="ALJ122" s="233"/>
      <c r="ALK122" s="233"/>
      <c r="ALL122" s="233"/>
      <c r="ALM122" s="233"/>
      <c r="ALN122" s="233"/>
      <c r="ALO122" s="233"/>
      <c r="ALP122" s="233"/>
      <c r="ALQ122" s="233"/>
      <c r="ALR122" s="233"/>
      <c r="ALS122" s="233"/>
      <c r="ALT122" s="233"/>
      <c r="ALU122" s="233"/>
      <c r="ALV122" s="233"/>
      <c r="ALW122" s="233"/>
      <c r="ALX122" s="233"/>
      <c r="ALY122" s="233"/>
      <c r="ALZ122" s="233"/>
      <c r="AMA122" s="233"/>
    </row>
    <row r="123" spans="1:1016" ht="12.9">
      <c r="A123" s="358" t="s">
        <v>252</v>
      </c>
      <c r="B123" s="358"/>
      <c r="C123" s="358"/>
      <c r="D123" s="359">
        <f>SUM(F124:F143)</f>
        <v>0</v>
      </c>
      <c r="E123" s="359"/>
      <c r="F123" s="272"/>
      <c r="G123" s="242"/>
      <c r="H123" s="242"/>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c r="CO123" s="243"/>
      <c r="CP123" s="243"/>
      <c r="CQ123" s="243"/>
      <c r="CR123" s="243"/>
      <c r="CS123" s="243"/>
      <c r="CT123" s="243"/>
      <c r="CU123" s="243"/>
      <c r="CV123" s="243"/>
      <c r="CW123" s="243"/>
      <c r="CX123" s="243"/>
      <c r="CY123" s="243"/>
      <c r="CZ123" s="243"/>
      <c r="DA123" s="243"/>
      <c r="DB123" s="243"/>
      <c r="DC123" s="243"/>
      <c r="DD123" s="243"/>
      <c r="DE123" s="243"/>
      <c r="DF123" s="243"/>
      <c r="DG123" s="243"/>
      <c r="DH123" s="243"/>
      <c r="DI123" s="243"/>
      <c r="DJ123" s="243"/>
      <c r="DK123" s="243"/>
      <c r="DL123" s="243"/>
      <c r="DM123" s="243"/>
      <c r="DN123" s="243"/>
      <c r="DO123" s="243"/>
      <c r="DP123" s="243"/>
      <c r="DQ123" s="243"/>
      <c r="DR123" s="243"/>
      <c r="DS123" s="243"/>
      <c r="DT123" s="243"/>
      <c r="DU123" s="243"/>
      <c r="DV123" s="243"/>
      <c r="DW123" s="243"/>
      <c r="DX123" s="243"/>
      <c r="DY123" s="243"/>
      <c r="DZ123" s="243"/>
      <c r="EA123" s="243"/>
      <c r="EB123" s="243"/>
      <c r="EC123" s="243"/>
      <c r="ED123" s="243"/>
      <c r="EE123" s="243"/>
      <c r="EF123" s="243"/>
      <c r="EG123" s="243"/>
      <c r="EH123" s="243"/>
      <c r="EI123" s="243"/>
      <c r="EJ123" s="243"/>
      <c r="EK123" s="243"/>
      <c r="EL123" s="243"/>
      <c r="EM123" s="243"/>
      <c r="EN123" s="243"/>
      <c r="EO123" s="243"/>
      <c r="EP123" s="243"/>
      <c r="EQ123" s="243"/>
      <c r="ER123" s="243"/>
      <c r="ES123" s="243"/>
      <c r="ET123" s="243"/>
      <c r="EU123" s="243"/>
      <c r="EV123" s="243"/>
      <c r="EW123" s="243"/>
      <c r="EX123" s="243"/>
      <c r="EY123" s="243"/>
      <c r="EZ123" s="243"/>
      <c r="FA123" s="243"/>
      <c r="FB123" s="243"/>
      <c r="FC123" s="243"/>
      <c r="FD123" s="243"/>
      <c r="FE123" s="243"/>
      <c r="FF123" s="243"/>
      <c r="FG123" s="243"/>
      <c r="FH123" s="243"/>
      <c r="FI123" s="243"/>
      <c r="FJ123" s="243"/>
      <c r="FK123" s="243"/>
      <c r="FL123" s="243"/>
      <c r="FM123" s="243"/>
      <c r="FN123" s="243"/>
      <c r="FO123" s="243"/>
      <c r="FP123" s="243"/>
      <c r="FQ123" s="243"/>
      <c r="FR123" s="243"/>
      <c r="FS123" s="243"/>
      <c r="FT123" s="243"/>
      <c r="FU123" s="243"/>
      <c r="FV123" s="243"/>
      <c r="FW123" s="243"/>
      <c r="FX123" s="243"/>
      <c r="FY123" s="243"/>
      <c r="FZ123" s="243"/>
      <c r="GA123" s="243"/>
      <c r="GB123" s="243"/>
      <c r="GC123" s="243"/>
      <c r="GD123" s="243"/>
      <c r="GE123" s="243"/>
      <c r="GF123" s="243"/>
      <c r="GG123" s="243"/>
      <c r="GH123" s="243"/>
      <c r="GI123" s="243"/>
      <c r="GJ123" s="243"/>
      <c r="GK123" s="243"/>
      <c r="GL123" s="243"/>
      <c r="GM123" s="243"/>
      <c r="GN123" s="243"/>
      <c r="GO123" s="243"/>
      <c r="GP123" s="243"/>
      <c r="GQ123" s="243"/>
      <c r="GR123" s="243"/>
      <c r="GS123" s="243"/>
      <c r="GT123" s="243"/>
      <c r="GU123" s="243"/>
      <c r="GV123" s="243"/>
      <c r="GW123" s="243"/>
      <c r="GX123" s="243"/>
      <c r="GY123" s="243"/>
      <c r="GZ123" s="243"/>
      <c r="HA123" s="243"/>
      <c r="HB123" s="243"/>
      <c r="HC123" s="243"/>
      <c r="HD123" s="243"/>
      <c r="HE123" s="243"/>
      <c r="HF123" s="243"/>
      <c r="HG123" s="243"/>
      <c r="HH123" s="243"/>
      <c r="HI123" s="243"/>
      <c r="HJ123" s="243"/>
      <c r="HK123" s="243"/>
      <c r="HL123" s="243"/>
      <c r="HM123" s="243"/>
      <c r="HN123" s="243"/>
      <c r="HO123" s="243"/>
      <c r="HP123" s="243"/>
      <c r="HQ123" s="243"/>
      <c r="HR123" s="243"/>
      <c r="HS123" s="243"/>
      <c r="HT123" s="243"/>
      <c r="HU123" s="243"/>
      <c r="HV123" s="243"/>
      <c r="HW123" s="243"/>
      <c r="HX123" s="243"/>
      <c r="HY123" s="243"/>
      <c r="HZ123" s="243"/>
      <c r="IA123" s="243"/>
      <c r="IB123" s="243"/>
      <c r="IC123" s="243"/>
      <c r="ID123" s="243"/>
      <c r="IE123" s="243"/>
      <c r="IF123" s="243"/>
      <c r="IG123" s="243"/>
      <c r="IH123" s="243"/>
      <c r="II123" s="243"/>
      <c r="IJ123" s="243"/>
      <c r="IK123" s="243"/>
      <c r="IL123" s="243"/>
      <c r="IM123" s="243"/>
      <c r="IN123" s="243"/>
      <c r="IO123" s="243"/>
      <c r="IP123" s="243"/>
      <c r="IQ123" s="243"/>
      <c r="IR123" s="243"/>
      <c r="IS123" s="243"/>
      <c r="IT123" s="243"/>
      <c r="IU123" s="243"/>
      <c r="IV123" s="243"/>
      <c r="IW123" s="243"/>
      <c r="IX123" s="243"/>
      <c r="IY123" s="243"/>
      <c r="IZ123" s="243"/>
      <c r="JA123" s="243"/>
      <c r="JB123" s="243"/>
      <c r="JC123" s="243"/>
      <c r="JD123" s="243"/>
      <c r="JE123" s="243"/>
      <c r="JF123" s="243"/>
      <c r="JG123" s="243"/>
      <c r="JH123" s="243"/>
      <c r="JI123" s="243"/>
      <c r="JJ123" s="243"/>
      <c r="JK123" s="243"/>
      <c r="JL123" s="243"/>
      <c r="JM123" s="243"/>
      <c r="JN123" s="243"/>
      <c r="JO123" s="243"/>
      <c r="JP123" s="243"/>
      <c r="JQ123" s="243"/>
      <c r="JR123" s="243"/>
      <c r="JS123" s="243"/>
      <c r="JT123" s="243"/>
      <c r="JU123" s="243"/>
      <c r="JV123" s="243"/>
      <c r="JW123" s="243"/>
      <c r="JX123" s="243"/>
      <c r="JY123" s="243"/>
      <c r="JZ123" s="243"/>
      <c r="KA123" s="243"/>
      <c r="KB123" s="243"/>
      <c r="KC123" s="243"/>
      <c r="KD123" s="243"/>
      <c r="KE123" s="243"/>
      <c r="KF123" s="243"/>
      <c r="KG123" s="243"/>
      <c r="KH123" s="243"/>
      <c r="KI123" s="243"/>
      <c r="KJ123" s="243"/>
      <c r="KK123" s="243"/>
      <c r="KL123" s="243"/>
      <c r="KM123" s="243"/>
      <c r="KN123" s="243"/>
      <c r="KO123" s="243"/>
      <c r="KP123" s="243"/>
      <c r="KQ123" s="243"/>
      <c r="KR123" s="243"/>
      <c r="KS123" s="243"/>
      <c r="KT123" s="243"/>
      <c r="KU123" s="243"/>
      <c r="KV123" s="243"/>
      <c r="KW123" s="243"/>
      <c r="KX123" s="243"/>
      <c r="KY123" s="243"/>
      <c r="KZ123" s="243"/>
      <c r="LA123" s="243"/>
      <c r="LB123" s="243"/>
      <c r="LC123" s="243"/>
      <c r="LD123" s="243"/>
      <c r="LE123" s="243"/>
      <c r="LF123" s="243"/>
      <c r="LG123" s="243"/>
      <c r="LH123" s="243"/>
      <c r="LI123" s="243"/>
      <c r="LJ123" s="243"/>
      <c r="LK123" s="243"/>
      <c r="LL123" s="243"/>
      <c r="LM123" s="243"/>
      <c r="LN123" s="243"/>
      <c r="LO123" s="243"/>
      <c r="LP123" s="243"/>
      <c r="LQ123" s="243"/>
      <c r="LR123" s="243"/>
      <c r="LS123" s="243"/>
      <c r="LT123" s="243"/>
      <c r="LU123" s="243"/>
      <c r="LV123" s="243"/>
      <c r="LW123" s="243"/>
      <c r="LX123" s="243"/>
      <c r="LY123" s="243"/>
      <c r="LZ123" s="243"/>
      <c r="MA123" s="243"/>
      <c r="MB123" s="243"/>
      <c r="MC123" s="243"/>
      <c r="MD123" s="243"/>
      <c r="ME123" s="243"/>
      <c r="MF123" s="243"/>
      <c r="MG123" s="243"/>
      <c r="MH123" s="243"/>
      <c r="MI123" s="243"/>
      <c r="MJ123" s="243"/>
      <c r="MK123" s="243"/>
      <c r="ML123" s="243"/>
      <c r="MM123" s="243"/>
      <c r="MN123" s="243"/>
      <c r="MO123" s="243"/>
      <c r="MP123" s="243"/>
      <c r="MQ123" s="243"/>
      <c r="MR123" s="243"/>
      <c r="MS123" s="243"/>
      <c r="MT123" s="243"/>
      <c r="MU123" s="243"/>
      <c r="MV123" s="243"/>
      <c r="MW123" s="243"/>
      <c r="MX123" s="243"/>
      <c r="MY123" s="243"/>
      <c r="MZ123" s="243"/>
      <c r="NA123" s="243"/>
      <c r="NB123" s="243"/>
      <c r="NC123" s="243"/>
      <c r="ND123" s="243"/>
      <c r="NE123" s="243"/>
      <c r="NF123" s="243"/>
      <c r="NG123" s="243"/>
      <c r="NH123" s="243"/>
      <c r="NI123" s="243"/>
      <c r="NJ123" s="243"/>
      <c r="NK123" s="243"/>
      <c r="NL123" s="243"/>
      <c r="NM123" s="243"/>
      <c r="NN123" s="243"/>
      <c r="NO123" s="243"/>
      <c r="NP123" s="243"/>
      <c r="NQ123" s="243"/>
      <c r="NR123" s="243"/>
      <c r="NS123" s="243"/>
      <c r="NT123" s="243"/>
      <c r="NU123" s="243"/>
      <c r="NV123" s="243"/>
      <c r="NW123" s="243"/>
      <c r="NX123" s="243"/>
      <c r="NY123" s="243"/>
      <c r="NZ123" s="243"/>
      <c r="OA123" s="243"/>
      <c r="OB123" s="243"/>
      <c r="OC123" s="243"/>
      <c r="OD123" s="243"/>
      <c r="OE123" s="243"/>
      <c r="OF123" s="243"/>
      <c r="OG123" s="243"/>
      <c r="OH123" s="243"/>
      <c r="OI123" s="243"/>
      <c r="OJ123" s="243"/>
      <c r="OK123" s="243"/>
      <c r="OL123" s="243"/>
      <c r="OM123" s="243"/>
      <c r="ON123" s="243"/>
      <c r="OO123" s="243"/>
      <c r="OP123" s="243"/>
      <c r="OQ123" s="243"/>
      <c r="OR123" s="243"/>
      <c r="OS123" s="243"/>
      <c r="OT123" s="243"/>
      <c r="OU123" s="243"/>
      <c r="OV123" s="243"/>
      <c r="OW123" s="243"/>
      <c r="OX123" s="243"/>
      <c r="OY123" s="243"/>
      <c r="OZ123" s="243"/>
      <c r="PA123" s="243"/>
      <c r="PB123" s="243"/>
      <c r="PC123" s="243"/>
      <c r="PD123" s="243"/>
      <c r="PE123" s="243"/>
      <c r="PF123" s="243"/>
      <c r="PG123" s="243"/>
      <c r="PH123" s="243"/>
      <c r="PI123" s="243"/>
      <c r="PJ123" s="243"/>
      <c r="PK123" s="243"/>
      <c r="PL123" s="243"/>
      <c r="PM123" s="243"/>
      <c r="PN123" s="243"/>
      <c r="PO123" s="243"/>
      <c r="PP123" s="243"/>
      <c r="PQ123" s="243"/>
      <c r="PR123" s="243"/>
      <c r="PS123" s="243"/>
      <c r="PT123" s="243"/>
      <c r="PU123" s="243"/>
      <c r="PV123" s="243"/>
      <c r="PW123" s="243"/>
      <c r="PX123" s="243"/>
      <c r="PY123" s="243"/>
      <c r="PZ123" s="243"/>
      <c r="QA123" s="243"/>
      <c r="QB123" s="243"/>
      <c r="QC123" s="243"/>
      <c r="QD123" s="243"/>
      <c r="QE123" s="243"/>
      <c r="QF123" s="243"/>
      <c r="QG123" s="243"/>
      <c r="QH123" s="243"/>
      <c r="QI123" s="243"/>
      <c r="QJ123" s="243"/>
      <c r="QK123" s="243"/>
      <c r="QL123" s="243"/>
      <c r="QM123" s="243"/>
      <c r="QN123" s="243"/>
      <c r="QO123" s="243"/>
      <c r="QP123" s="243"/>
      <c r="QQ123" s="243"/>
      <c r="QR123" s="243"/>
      <c r="QS123" s="243"/>
      <c r="QT123" s="243"/>
      <c r="QU123" s="243"/>
      <c r="QV123" s="243"/>
      <c r="QW123" s="243"/>
      <c r="QX123" s="243"/>
      <c r="QY123" s="243"/>
      <c r="QZ123" s="243"/>
      <c r="RA123" s="243"/>
      <c r="RB123" s="243"/>
      <c r="RC123" s="243"/>
      <c r="RD123" s="243"/>
      <c r="RE123" s="243"/>
      <c r="RF123" s="243"/>
      <c r="RG123" s="243"/>
      <c r="RH123" s="243"/>
      <c r="RI123" s="243"/>
      <c r="RJ123" s="243"/>
      <c r="RK123" s="243"/>
      <c r="RL123" s="243"/>
      <c r="RM123" s="243"/>
      <c r="RN123" s="243"/>
      <c r="RO123" s="243"/>
      <c r="RP123" s="243"/>
      <c r="RQ123" s="243"/>
      <c r="RR123" s="243"/>
      <c r="RS123" s="243"/>
      <c r="RT123" s="243"/>
      <c r="RU123" s="243"/>
      <c r="RV123" s="243"/>
      <c r="RW123" s="243"/>
      <c r="RX123" s="243"/>
      <c r="RY123" s="243"/>
      <c r="RZ123" s="243"/>
      <c r="SA123" s="243"/>
      <c r="SB123" s="243"/>
      <c r="SC123" s="243"/>
      <c r="SD123" s="243"/>
      <c r="SE123" s="243"/>
      <c r="SF123" s="243"/>
      <c r="SG123" s="243"/>
      <c r="SH123" s="243"/>
      <c r="SI123" s="243"/>
      <c r="SJ123" s="243"/>
      <c r="SK123" s="243"/>
      <c r="SL123" s="243"/>
      <c r="SM123" s="243"/>
      <c r="SN123" s="243"/>
      <c r="SO123" s="243"/>
      <c r="SP123" s="243"/>
      <c r="SQ123" s="243"/>
      <c r="SR123" s="243"/>
      <c r="SS123" s="243"/>
      <c r="ST123" s="243"/>
      <c r="SU123" s="243"/>
      <c r="SV123" s="243"/>
      <c r="SW123" s="243"/>
      <c r="SX123" s="243"/>
      <c r="SY123" s="243"/>
      <c r="SZ123" s="243"/>
      <c r="TA123" s="243"/>
      <c r="TB123" s="243"/>
      <c r="TC123" s="243"/>
      <c r="TD123" s="243"/>
      <c r="TE123" s="243"/>
      <c r="TF123" s="243"/>
      <c r="TG123" s="243"/>
      <c r="TH123" s="243"/>
      <c r="TI123" s="243"/>
      <c r="TJ123" s="243"/>
      <c r="TK123" s="243"/>
      <c r="TL123" s="243"/>
      <c r="TM123" s="243"/>
      <c r="TN123" s="243"/>
      <c r="TO123" s="243"/>
      <c r="TP123" s="243"/>
      <c r="TQ123" s="243"/>
      <c r="TR123" s="243"/>
      <c r="TS123" s="243"/>
      <c r="TT123" s="243"/>
      <c r="TU123" s="243"/>
      <c r="TV123" s="243"/>
      <c r="TW123" s="243"/>
      <c r="TX123" s="243"/>
      <c r="TY123" s="243"/>
      <c r="TZ123" s="243"/>
      <c r="UA123" s="243"/>
      <c r="UB123" s="243"/>
      <c r="UC123" s="243"/>
      <c r="UD123" s="243"/>
      <c r="UE123" s="243"/>
      <c r="UF123" s="243"/>
      <c r="UG123" s="243"/>
      <c r="UH123" s="243"/>
      <c r="UI123" s="243"/>
      <c r="UJ123" s="243"/>
      <c r="UK123" s="243"/>
      <c r="UL123" s="243"/>
      <c r="UM123" s="243"/>
      <c r="UN123" s="243"/>
      <c r="UO123" s="243"/>
      <c r="UP123" s="243"/>
      <c r="UQ123" s="243"/>
      <c r="UR123" s="243"/>
      <c r="US123" s="243"/>
      <c r="UT123" s="243"/>
      <c r="UU123" s="243"/>
      <c r="UV123" s="243"/>
      <c r="UW123" s="243"/>
      <c r="UX123" s="243"/>
      <c r="UY123" s="243"/>
      <c r="UZ123" s="243"/>
      <c r="VA123" s="243"/>
      <c r="VB123" s="243"/>
      <c r="VC123" s="243"/>
      <c r="VD123" s="243"/>
      <c r="VE123" s="243"/>
      <c r="VF123" s="243"/>
      <c r="VG123" s="243"/>
      <c r="VH123" s="243"/>
      <c r="VI123" s="243"/>
      <c r="VJ123" s="243"/>
      <c r="VK123" s="243"/>
      <c r="VL123" s="243"/>
      <c r="VM123" s="243"/>
      <c r="VN123" s="243"/>
      <c r="VO123" s="243"/>
      <c r="VP123" s="243"/>
      <c r="VQ123" s="243"/>
      <c r="VR123" s="243"/>
      <c r="VS123" s="243"/>
      <c r="VT123" s="243"/>
      <c r="VU123" s="243"/>
      <c r="VV123" s="243"/>
      <c r="VW123" s="243"/>
      <c r="VX123" s="243"/>
      <c r="VY123" s="243"/>
      <c r="VZ123" s="243"/>
      <c r="WA123" s="243"/>
      <c r="WB123" s="243"/>
      <c r="WC123" s="243"/>
      <c r="WD123" s="243"/>
      <c r="WE123" s="243"/>
      <c r="WF123" s="243"/>
      <c r="WG123" s="243"/>
      <c r="WH123" s="243"/>
      <c r="WI123" s="243"/>
      <c r="WJ123" s="243"/>
      <c r="WK123" s="243"/>
      <c r="WL123" s="243"/>
      <c r="WM123" s="243"/>
      <c r="WN123" s="243"/>
      <c r="WO123" s="243"/>
      <c r="WP123" s="243"/>
      <c r="WQ123" s="243"/>
      <c r="WR123" s="243"/>
      <c r="WS123" s="243"/>
      <c r="WT123" s="243"/>
      <c r="WU123" s="243"/>
      <c r="WV123" s="243"/>
      <c r="WW123" s="243"/>
      <c r="WX123" s="243"/>
      <c r="WY123" s="243"/>
      <c r="WZ123" s="243"/>
      <c r="XA123" s="243"/>
      <c r="XB123" s="243"/>
      <c r="XC123" s="243"/>
      <c r="XD123" s="243"/>
      <c r="XE123" s="243"/>
      <c r="XF123" s="243"/>
      <c r="XG123" s="243"/>
      <c r="XH123" s="243"/>
      <c r="XI123" s="243"/>
      <c r="XJ123" s="243"/>
      <c r="XK123" s="243"/>
      <c r="XL123" s="243"/>
      <c r="XM123" s="243"/>
      <c r="XN123" s="243"/>
      <c r="XO123" s="243"/>
      <c r="XP123" s="243"/>
      <c r="XQ123" s="243"/>
      <c r="XR123" s="243"/>
      <c r="XS123" s="243"/>
      <c r="XT123" s="243"/>
      <c r="XU123" s="243"/>
      <c r="XV123" s="243"/>
      <c r="XW123" s="243"/>
      <c r="XX123" s="243"/>
      <c r="XY123" s="243"/>
      <c r="XZ123" s="243"/>
      <c r="YA123" s="243"/>
      <c r="YB123" s="243"/>
      <c r="YC123" s="243"/>
      <c r="YD123" s="243"/>
      <c r="YE123" s="243"/>
      <c r="YF123" s="243"/>
      <c r="YG123" s="243"/>
      <c r="YH123" s="243"/>
      <c r="YI123" s="243"/>
      <c r="YJ123" s="243"/>
      <c r="YK123" s="243"/>
      <c r="YL123" s="243"/>
      <c r="YM123" s="243"/>
      <c r="YN123" s="243"/>
      <c r="YO123" s="243"/>
      <c r="YP123" s="243"/>
      <c r="YQ123" s="243"/>
      <c r="YR123" s="243"/>
      <c r="YS123" s="243"/>
      <c r="YT123" s="243"/>
      <c r="YU123" s="243"/>
      <c r="YV123" s="243"/>
      <c r="YW123" s="243"/>
      <c r="YX123" s="243"/>
      <c r="YY123" s="243"/>
      <c r="YZ123" s="243"/>
      <c r="ZA123" s="243"/>
      <c r="ZB123" s="243"/>
      <c r="ZC123" s="243"/>
      <c r="ZD123" s="243"/>
      <c r="ZE123" s="243"/>
      <c r="ZF123" s="243"/>
      <c r="ZG123" s="243"/>
      <c r="ZH123" s="243"/>
      <c r="ZI123" s="243"/>
      <c r="ZJ123" s="243"/>
      <c r="ZK123" s="243"/>
      <c r="ZL123" s="243"/>
      <c r="ZM123" s="243"/>
      <c r="ZN123" s="243"/>
      <c r="ZO123" s="243"/>
      <c r="ZP123" s="243"/>
      <c r="ZQ123" s="243"/>
      <c r="ZR123" s="243"/>
      <c r="ZS123" s="243"/>
      <c r="ZT123" s="243"/>
      <c r="ZU123" s="243"/>
      <c r="ZV123" s="243"/>
      <c r="ZW123" s="243"/>
      <c r="ZX123" s="243"/>
      <c r="ZY123" s="243"/>
      <c r="ZZ123" s="243"/>
      <c r="AAA123" s="243"/>
      <c r="AAB123" s="243"/>
      <c r="AAC123" s="243"/>
      <c r="AAD123" s="243"/>
      <c r="AAE123" s="243"/>
      <c r="AAF123" s="243"/>
      <c r="AAG123" s="243"/>
      <c r="AAH123" s="243"/>
      <c r="AAI123" s="243"/>
      <c r="AAJ123" s="243"/>
      <c r="AAK123" s="243"/>
      <c r="AAL123" s="243"/>
      <c r="AAM123" s="243"/>
      <c r="AAN123" s="243"/>
      <c r="AAO123" s="243"/>
      <c r="AAP123" s="243"/>
      <c r="AAQ123" s="243"/>
      <c r="AAR123" s="243"/>
      <c r="AAS123" s="243"/>
      <c r="AAT123" s="243"/>
      <c r="AAU123" s="243"/>
      <c r="AAV123" s="243"/>
      <c r="AAW123" s="243"/>
      <c r="AAX123" s="243"/>
      <c r="AAY123" s="243"/>
      <c r="AAZ123" s="243"/>
      <c r="ABA123" s="243"/>
      <c r="ABB123" s="243"/>
      <c r="ABC123" s="243"/>
      <c r="ABD123" s="243"/>
      <c r="ABE123" s="243"/>
      <c r="ABF123" s="243"/>
      <c r="ABG123" s="243"/>
      <c r="ABH123" s="243"/>
      <c r="ABI123" s="243"/>
      <c r="ABJ123" s="243"/>
      <c r="ABK123" s="243"/>
      <c r="ABL123" s="243"/>
      <c r="ABM123" s="243"/>
      <c r="ABN123" s="243"/>
      <c r="ABO123" s="243"/>
      <c r="ABP123" s="243"/>
      <c r="ABQ123" s="243"/>
      <c r="ABR123" s="243"/>
      <c r="ABS123" s="243"/>
      <c r="ABT123" s="243"/>
      <c r="ABU123" s="243"/>
      <c r="ABV123" s="243"/>
      <c r="ABW123" s="243"/>
      <c r="ABX123" s="243"/>
      <c r="ABY123" s="243"/>
      <c r="ABZ123" s="243"/>
      <c r="ACA123" s="243"/>
      <c r="ACB123" s="243"/>
      <c r="ACC123" s="243"/>
      <c r="ACD123" s="243"/>
      <c r="ACE123" s="243"/>
      <c r="ACF123" s="243"/>
      <c r="ACG123" s="243"/>
      <c r="ACH123" s="243"/>
      <c r="ACI123" s="243"/>
      <c r="ACJ123" s="243"/>
      <c r="ACK123" s="243"/>
      <c r="ACL123" s="243"/>
      <c r="ACM123" s="243"/>
      <c r="ACN123" s="243"/>
      <c r="ACO123" s="243"/>
      <c r="ACP123" s="243"/>
      <c r="ACQ123" s="243"/>
      <c r="ACR123" s="243"/>
      <c r="ACS123" s="243"/>
      <c r="ACT123" s="243"/>
      <c r="ACU123" s="243"/>
      <c r="ACV123" s="243"/>
      <c r="ACW123" s="243"/>
      <c r="ACX123" s="243"/>
      <c r="ACY123" s="243"/>
      <c r="ACZ123" s="243"/>
      <c r="ADA123" s="243"/>
      <c r="ADB123" s="243"/>
      <c r="ADC123" s="243"/>
      <c r="ADD123" s="243"/>
      <c r="ADE123" s="243"/>
      <c r="ADF123" s="243"/>
      <c r="ADG123" s="243"/>
      <c r="ADH123" s="243"/>
      <c r="ADI123" s="243"/>
      <c r="ADJ123" s="243"/>
      <c r="ADK123" s="243"/>
      <c r="ADL123" s="243"/>
      <c r="ADM123" s="243"/>
      <c r="ADN123" s="243"/>
      <c r="ADO123" s="243"/>
      <c r="ADP123" s="243"/>
      <c r="ADQ123" s="243"/>
      <c r="ADR123" s="243"/>
      <c r="ADS123" s="243"/>
      <c r="ADT123" s="243"/>
      <c r="ADU123" s="243"/>
      <c r="ADV123" s="243"/>
      <c r="ADW123" s="243"/>
      <c r="ADX123" s="243"/>
      <c r="ADY123" s="243"/>
      <c r="ADZ123" s="243"/>
      <c r="AEA123" s="243"/>
      <c r="AEB123" s="243"/>
      <c r="AEC123" s="243"/>
      <c r="AED123" s="243"/>
      <c r="AEE123" s="243"/>
      <c r="AEF123" s="243"/>
      <c r="AEG123" s="243"/>
      <c r="AEH123" s="243"/>
      <c r="AEI123" s="243"/>
      <c r="AEJ123" s="243"/>
      <c r="AEK123" s="243"/>
      <c r="AEL123" s="243"/>
      <c r="AEM123" s="243"/>
      <c r="AEN123" s="243"/>
      <c r="AEO123" s="243"/>
      <c r="AEP123" s="243"/>
      <c r="AEQ123" s="243"/>
      <c r="AER123" s="243"/>
      <c r="AES123" s="243"/>
      <c r="AET123" s="243"/>
      <c r="AEU123" s="243"/>
      <c r="AEV123" s="243"/>
      <c r="AEW123" s="243"/>
      <c r="AEX123" s="243"/>
      <c r="AEY123" s="243"/>
      <c r="AEZ123" s="243"/>
      <c r="AFA123" s="243"/>
      <c r="AFB123" s="243"/>
      <c r="AFC123" s="243"/>
      <c r="AFD123" s="243"/>
      <c r="AFE123" s="243"/>
      <c r="AFF123" s="243"/>
      <c r="AFG123" s="243"/>
      <c r="AFH123" s="243"/>
      <c r="AFI123" s="243"/>
      <c r="AFJ123" s="243"/>
      <c r="AFK123" s="243"/>
      <c r="AFL123" s="243"/>
      <c r="AFM123" s="243"/>
      <c r="AFN123" s="243"/>
      <c r="AFO123" s="243"/>
      <c r="AFP123" s="243"/>
      <c r="AFQ123" s="243"/>
      <c r="AFR123" s="243"/>
      <c r="AFS123" s="243"/>
      <c r="AFT123" s="243"/>
      <c r="AFU123" s="243"/>
      <c r="AFV123" s="243"/>
      <c r="AFW123" s="243"/>
      <c r="AFX123" s="243"/>
      <c r="AFY123" s="243"/>
      <c r="AFZ123" s="243"/>
      <c r="AGA123" s="243"/>
      <c r="AGB123" s="243"/>
      <c r="AGC123" s="243"/>
      <c r="AGD123" s="243"/>
      <c r="AGE123" s="243"/>
      <c r="AGF123" s="243"/>
      <c r="AGG123" s="243"/>
      <c r="AGH123" s="243"/>
      <c r="AGI123" s="243"/>
      <c r="AGJ123" s="243"/>
      <c r="AGK123" s="243"/>
      <c r="AGL123" s="243"/>
      <c r="AGM123" s="243"/>
      <c r="AGN123" s="243"/>
      <c r="AGO123" s="243"/>
      <c r="AGP123" s="243"/>
      <c r="AGQ123" s="243"/>
      <c r="AGR123" s="243"/>
      <c r="AGS123" s="243"/>
      <c r="AGT123" s="243"/>
      <c r="AGU123" s="243"/>
      <c r="AGV123" s="243"/>
      <c r="AGW123" s="243"/>
      <c r="AGX123" s="243"/>
      <c r="AGY123" s="243"/>
      <c r="AGZ123" s="243"/>
      <c r="AHA123" s="243"/>
      <c r="AHB123" s="243"/>
      <c r="AHC123" s="243"/>
      <c r="AHD123" s="243"/>
      <c r="AHE123" s="243"/>
      <c r="AHF123" s="243"/>
      <c r="AHG123" s="243"/>
      <c r="AHH123" s="243"/>
      <c r="AHI123" s="243"/>
      <c r="AHJ123" s="243"/>
      <c r="AHK123" s="243"/>
      <c r="AHL123" s="243"/>
      <c r="AHM123" s="243"/>
      <c r="AHN123" s="243"/>
      <c r="AHO123" s="243"/>
      <c r="AHP123" s="243"/>
      <c r="AHQ123" s="243"/>
      <c r="AHR123" s="243"/>
      <c r="AHS123" s="243"/>
      <c r="AHT123" s="243"/>
      <c r="AHU123" s="243"/>
      <c r="AHV123" s="243"/>
      <c r="AHW123" s="243"/>
      <c r="AHX123" s="243"/>
      <c r="AHY123" s="243"/>
      <c r="AHZ123" s="243"/>
      <c r="AIA123" s="243"/>
      <c r="AIB123" s="243"/>
      <c r="AIC123" s="243"/>
      <c r="AID123" s="243"/>
      <c r="AIE123" s="243"/>
      <c r="AIF123" s="243"/>
      <c r="AIG123" s="243"/>
      <c r="AIH123" s="243"/>
      <c r="AII123" s="243"/>
      <c r="AIJ123" s="243"/>
      <c r="AIK123" s="243"/>
      <c r="AIL123" s="243"/>
      <c r="AIM123" s="243"/>
      <c r="AIN123" s="243"/>
      <c r="AIO123" s="243"/>
      <c r="AIP123" s="243"/>
      <c r="AIQ123" s="243"/>
      <c r="AIR123" s="243"/>
      <c r="AIS123" s="243"/>
      <c r="AIT123" s="243"/>
      <c r="AIU123" s="243"/>
      <c r="AIV123" s="243"/>
      <c r="AIW123" s="243"/>
      <c r="AIX123" s="243"/>
      <c r="AIY123" s="243"/>
      <c r="AIZ123" s="243"/>
      <c r="AJA123" s="243"/>
      <c r="AJB123" s="243"/>
      <c r="AJC123" s="243"/>
      <c r="AJD123" s="243"/>
      <c r="AJE123" s="243"/>
      <c r="AJF123" s="243"/>
      <c r="AJG123" s="243"/>
      <c r="AJH123" s="243"/>
      <c r="AJI123" s="243"/>
      <c r="AJJ123" s="243"/>
      <c r="AJK123" s="243"/>
      <c r="AJL123" s="243"/>
      <c r="AJM123" s="243"/>
      <c r="AJN123" s="243"/>
      <c r="AJO123" s="243"/>
      <c r="AJP123" s="243"/>
      <c r="AJQ123" s="243"/>
      <c r="AJR123" s="243"/>
      <c r="AJS123" s="243"/>
      <c r="AJT123" s="243"/>
      <c r="AJU123" s="243"/>
      <c r="AJV123" s="243"/>
      <c r="AJW123" s="243"/>
      <c r="AJX123" s="243"/>
      <c r="AJY123" s="243"/>
      <c r="AJZ123" s="243"/>
      <c r="AKA123" s="243"/>
      <c r="AKB123" s="243"/>
      <c r="AKC123" s="243"/>
      <c r="AKD123" s="243"/>
      <c r="AKE123" s="243"/>
      <c r="AKF123" s="243"/>
      <c r="AKG123" s="243"/>
      <c r="AKH123" s="243"/>
      <c r="AKI123" s="243"/>
      <c r="AKJ123" s="243"/>
      <c r="AKK123" s="243"/>
      <c r="AKL123" s="243"/>
      <c r="AKM123" s="243"/>
      <c r="AKN123" s="243"/>
      <c r="AKO123" s="243"/>
      <c r="AKP123" s="243"/>
      <c r="AKQ123" s="243"/>
      <c r="AKR123" s="243"/>
      <c r="AKS123" s="243"/>
      <c r="AKT123" s="243"/>
      <c r="AKU123" s="243"/>
      <c r="AKV123" s="243"/>
      <c r="AKW123" s="243"/>
      <c r="AKX123" s="243"/>
      <c r="AKY123" s="243"/>
      <c r="AKZ123" s="243"/>
      <c r="ALA123" s="243"/>
      <c r="ALB123" s="243"/>
      <c r="ALC123" s="243"/>
      <c r="ALD123" s="243"/>
      <c r="ALE123" s="243"/>
      <c r="ALF123" s="243"/>
      <c r="ALG123" s="243"/>
      <c r="ALH123" s="243"/>
      <c r="ALI123" s="243"/>
      <c r="ALJ123" s="243"/>
      <c r="ALK123" s="243"/>
      <c r="ALL123" s="243"/>
      <c r="ALM123" s="243"/>
      <c r="ALN123" s="243"/>
      <c r="ALO123" s="243"/>
      <c r="ALP123" s="243"/>
      <c r="ALQ123" s="243"/>
      <c r="ALR123" s="243"/>
      <c r="ALS123" s="243"/>
      <c r="ALT123" s="243"/>
      <c r="ALU123" s="243"/>
      <c r="ALV123" s="243"/>
      <c r="ALW123" s="243"/>
      <c r="ALX123" s="243"/>
      <c r="ALY123" s="243"/>
      <c r="ALZ123" s="243"/>
      <c r="AMA123" s="243"/>
    </row>
    <row r="124" spans="1:1016" ht="12">
      <c r="A124" s="256">
        <v>1</v>
      </c>
      <c r="B124" s="275" t="s">
        <v>253</v>
      </c>
      <c r="C124" s="258" t="s">
        <v>131</v>
      </c>
      <c r="D124" s="256">
        <v>1</v>
      </c>
      <c r="E124" s="246"/>
      <c r="F124" s="254">
        <f>E124*D124</f>
        <v>0</v>
      </c>
      <c r="G124" s="241"/>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c r="CO124" s="247"/>
      <c r="CP124" s="247"/>
      <c r="CQ124" s="247"/>
      <c r="CR124" s="247"/>
      <c r="CS124" s="247"/>
      <c r="CT124" s="247"/>
      <c r="CU124" s="247"/>
      <c r="CV124" s="247"/>
      <c r="CW124" s="247"/>
      <c r="CX124" s="247"/>
      <c r="CY124" s="247"/>
      <c r="CZ124" s="247"/>
      <c r="DA124" s="247"/>
      <c r="DB124" s="247"/>
      <c r="DC124" s="247"/>
      <c r="DD124" s="247"/>
      <c r="DE124" s="247"/>
      <c r="DF124" s="247"/>
      <c r="DG124" s="247"/>
      <c r="DH124" s="247"/>
      <c r="DI124" s="247"/>
      <c r="DJ124" s="247"/>
      <c r="DK124" s="247"/>
      <c r="DL124" s="247"/>
      <c r="DM124" s="247"/>
      <c r="DN124" s="247"/>
      <c r="DO124" s="247"/>
      <c r="DP124" s="247"/>
      <c r="DQ124" s="247"/>
      <c r="DR124" s="247"/>
      <c r="DS124" s="247"/>
      <c r="DT124" s="247"/>
      <c r="DU124" s="247"/>
      <c r="DV124" s="247"/>
      <c r="DW124" s="247"/>
      <c r="DX124" s="247"/>
      <c r="DY124" s="247"/>
      <c r="DZ124" s="247"/>
      <c r="EA124" s="247"/>
      <c r="EB124" s="247"/>
      <c r="EC124" s="247"/>
      <c r="ED124" s="247"/>
      <c r="EE124" s="247"/>
      <c r="EF124" s="247"/>
      <c r="EG124" s="247"/>
      <c r="EH124" s="247"/>
      <c r="EI124" s="247"/>
      <c r="EJ124" s="247"/>
      <c r="EK124" s="247"/>
      <c r="EL124" s="247"/>
      <c r="EM124" s="247"/>
      <c r="EN124" s="247"/>
      <c r="EO124" s="247"/>
      <c r="EP124" s="247"/>
      <c r="EQ124" s="247"/>
      <c r="ER124" s="247"/>
      <c r="ES124" s="247"/>
      <c r="ET124" s="247"/>
      <c r="EU124" s="247"/>
      <c r="EV124" s="247"/>
      <c r="EW124" s="247"/>
      <c r="EX124" s="247"/>
      <c r="EY124" s="247"/>
      <c r="EZ124" s="247"/>
      <c r="FA124" s="247"/>
      <c r="FB124" s="247"/>
      <c r="FC124" s="247"/>
      <c r="FD124" s="247"/>
      <c r="FE124" s="247"/>
      <c r="FF124" s="247"/>
      <c r="FG124" s="247"/>
      <c r="FH124" s="247"/>
      <c r="FI124" s="247"/>
      <c r="FJ124" s="247"/>
      <c r="FK124" s="247"/>
      <c r="FL124" s="247"/>
      <c r="FM124" s="247"/>
      <c r="FN124" s="247"/>
      <c r="FO124" s="247"/>
      <c r="FP124" s="247"/>
      <c r="FQ124" s="247"/>
      <c r="FR124" s="247"/>
      <c r="FS124" s="247"/>
      <c r="FT124" s="247"/>
      <c r="FU124" s="247"/>
      <c r="FV124" s="247"/>
      <c r="FW124" s="247"/>
      <c r="FX124" s="247"/>
      <c r="FY124" s="247"/>
      <c r="FZ124" s="247"/>
      <c r="GA124" s="247"/>
      <c r="GB124" s="247"/>
      <c r="GC124" s="247"/>
      <c r="GD124" s="247"/>
      <c r="GE124" s="247"/>
      <c r="GF124" s="247"/>
      <c r="GG124" s="247"/>
      <c r="GH124" s="247"/>
      <c r="GI124" s="247"/>
      <c r="GJ124" s="247"/>
      <c r="GK124" s="247"/>
      <c r="GL124" s="247"/>
      <c r="GM124" s="247"/>
      <c r="GN124" s="247"/>
      <c r="GO124" s="247"/>
      <c r="GP124" s="247"/>
      <c r="GQ124" s="247"/>
      <c r="GR124" s="247"/>
      <c r="GS124" s="247"/>
      <c r="GT124" s="247"/>
      <c r="GU124" s="247"/>
      <c r="GV124" s="247"/>
      <c r="GW124" s="247"/>
      <c r="GX124" s="247"/>
      <c r="GY124" s="247"/>
      <c r="GZ124" s="247"/>
      <c r="HA124" s="247"/>
      <c r="HB124" s="247"/>
      <c r="HC124" s="247"/>
      <c r="HD124" s="247"/>
      <c r="HE124" s="247"/>
      <c r="HF124" s="247"/>
      <c r="HG124" s="247"/>
      <c r="HH124" s="247"/>
      <c r="HI124" s="247"/>
      <c r="HJ124" s="247"/>
      <c r="HK124" s="247"/>
      <c r="HL124" s="247"/>
      <c r="HM124" s="247"/>
      <c r="HN124" s="247"/>
      <c r="HO124" s="247"/>
      <c r="HP124" s="247"/>
      <c r="HQ124" s="247"/>
      <c r="HR124" s="247"/>
      <c r="HS124" s="247"/>
      <c r="HT124" s="247"/>
      <c r="HU124" s="247"/>
      <c r="HV124" s="247"/>
      <c r="HW124" s="247"/>
      <c r="HX124" s="247"/>
      <c r="HY124" s="247"/>
      <c r="HZ124" s="247"/>
      <c r="IA124" s="247"/>
      <c r="IB124" s="247"/>
      <c r="IC124" s="247"/>
      <c r="ID124" s="247"/>
      <c r="IE124" s="247"/>
      <c r="IF124" s="247"/>
      <c r="IG124" s="247"/>
      <c r="IH124" s="247"/>
      <c r="II124" s="247"/>
      <c r="IJ124" s="247"/>
      <c r="IK124" s="247"/>
      <c r="IL124" s="247"/>
      <c r="IM124" s="247"/>
      <c r="IN124" s="247"/>
      <c r="IO124" s="247"/>
      <c r="IP124" s="247"/>
      <c r="IQ124" s="247"/>
      <c r="IR124" s="247"/>
      <c r="IS124" s="247"/>
      <c r="IT124" s="247"/>
      <c r="IU124" s="247"/>
      <c r="IV124" s="247"/>
      <c r="IW124" s="247"/>
      <c r="IX124" s="247"/>
      <c r="IY124" s="247"/>
      <c r="IZ124" s="247"/>
      <c r="JA124" s="247"/>
      <c r="JB124" s="247"/>
      <c r="JC124" s="247"/>
      <c r="JD124" s="247"/>
      <c r="JE124" s="247"/>
      <c r="JF124" s="247"/>
      <c r="JG124" s="247"/>
      <c r="JH124" s="247"/>
      <c r="JI124" s="247"/>
      <c r="JJ124" s="247"/>
      <c r="JK124" s="247"/>
      <c r="JL124" s="247"/>
      <c r="JM124" s="247"/>
      <c r="JN124" s="247"/>
      <c r="JO124" s="247"/>
      <c r="JP124" s="247"/>
      <c r="JQ124" s="247"/>
      <c r="JR124" s="247"/>
      <c r="JS124" s="247"/>
      <c r="JT124" s="247"/>
      <c r="JU124" s="247"/>
      <c r="JV124" s="247"/>
      <c r="JW124" s="247"/>
      <c r="JX124" s="247"/>
      <c r="JY124" s="247"/>
      <c r="JZ124" s="247"/>
      <c r="KA124" s="247"/>
      <c r="KB124" s="247"/>
      <c r="KC124" s="247"/>
      <c r="KD124" s="247"/>
      <c r="KE124" s="247"/>
      <c r="KF124" s="247"/>
      <c r="KG124" s="247"/>
      <c r="KH124" s="247"/>
      <c r="KI124" s="247"/>
      <c r="KJ124" s="247"/>
      <c r="KK124" s="247"/>
      <c r="KL124" s="247"/>
      <c r="KM124" s="247"/>
      <c r="KN124" s="247"/>
      <c r="KO124" s="247"/>
      <c r="KP124" s="247"/>
      <c r="KQ124" s="247"/>
      <c r="KR124" s="247"/>
      <c r="KS124" s="247"/>
      <c r="KT124" s="247"/>
      <c r="KU124" s="247"/>
      <c r="KV124" s="247"/>
      <c r="KW124" s="247"/>
      <c r="KX124" s="247"/>
      <c r="KY124" s="247"/>
      <c r="KZ124" s="247"/>
      <c r="LA124" s="247"/>
      <c r="LB124" s="247"/>
      <c r="LC124" s="247"/>
      <c r="LD124" s="247"/>
      <c r="LE124" s="247"/>
      <c r="LF124" s="247"/>
      <c r="LG124" s="247"/>
      <c r="LH124" s="247"/>
      <c r="LI124" s="247"/>
      <c r="LJ124" s="247"/>
      <c r="LK124" s="247"/>
      <c r="LL124" s="247"/>
      <c r="LM124" s="247"/>
      <c r="LN124" s="247"/>
      <c r="LO124" s="247"/>
      <c r="LP124" s="247"/>
      <c r="LQ124" s="247"/>
      <c r="LR124" s="247"/>
      <c r="LS124" s="247"/>
      <c r="LT124" s="247"/>
      <c r="LU124" s="247"/>
      <c r="LV124" s="247"/>
      <c r="LW124" s="247"/>
      <c r="LX124" s="247"/>
      <c r="LY124" s="247"/>
      <c r="LZ124" s="247"/>
      <c r="MA124" s="247"/>
      <c r="MB124" s="247"/>
      <c r="MC124" s="247"/>
      <c r="MD124" s="247"/>
      <c r="ME124" s="247"/>
      <c r="MF124" s="247"/>
      <c r="MG124" s="247"/>
      <c r="MH124" s="247"/>
      <c r="MI124" s="247"/>
      <c r="MJ124" s="247"/>
      <c r="MK124" s="247"/>
      <c r="ML124" s="247"/>
      <c r="MM124" s="247"/>
      <c r="MN124" s="247"/>
      <c r="MO124" s="247"/>
      <c r="MP124" s="247"/>
      <c r="MQ124" s="247"/>
      <c r="MR124" s="247"/>
      <c r="MS124" s="247"/>
      <c r="MT124" s="247"/>
      <c r="MU124" s="247"/>
      <c r="MV124" s="247"/>
      <c r="MW124" s="247"/>
      <c r="MX124" s="247"/>
      <c r="MY124" s="247"/>
      <c r="MZ124" s="247"/>
      <c r="NA124" s="247"/>
      <c r="NB124" s="247"/>
      <c r="NC124" s="247"/>
      <c r="ND124" s="247"/>
      <c r="NE124" s="247"/>
      <c r="NF124" s="247"/>
      <c r="NG124" s="247"/>
      <c r="NH124" s="247"/>
      <c r="NI124" s="247"/>
      <c r="NJ124" s="247"/>
      <c r="NK124" s="247"/>
      <c r="NL124" s="247"/>
      <c r="NM124" s="247"/>
      <c r="NN124" s="247"/>
      <c r="NO124" s="247"/>
      <c r="NP124" s="247"/>
      <c r="NQ124" s="247"/>
      <c r="NR124" s="247"/>
      <c r="NS124" s="247"/>
      <c r="NT124" s="247"/>
      <c r="NU124" s="247"/>
      <c r="NV124" s="247"/>
      <c r="NW124" s="247"/>
      <c r="NX124" s="247"/>
      <c r="NY124" s="247"/>
      <c r="NZ124" s="247"/>
      <c r="OA124" s="247"/>
      <c r="OB124" s="247"/>
      <c r="OC124" s="247"/>
      <c r="OD124" s="247"/>
      <c r="OE124" s="247"/>
      <c r="OF124" s="247"/>
      <c r="OG124" s="247"/>
      <c r="OH124" s="247"/>
      <c r="OI124" s="247"/>
      <c r="OJ124" s="247"/>
      <c r="OK124" s="247"/>
      <c r="OL124" s="247"/>
      <c r="OM124" s="247"/>
      <c r="ON124" s="247"/>
      <c r="OO124" s="247"/>
      <c r="OP124" s="247"/>
      <c r="OQ124" s="247"/>
      <c r="OR124" s="247"/>
      <c r="OS124" s="247"/>
      <c r="OT124" s="247"/>
      <c r="OU124" s="247"/>
      <c r="OV124" s="247"/>
      <c r="OW124" s="247"/>
      <c r="OX124" s="247"/>
      <c r="OY124" s="247"/>
      <c r="OZ124" s="247"/>
      <c r="PA124" s="247"/>
      <c r="PB124" s="247"/>
      <c r="PC124" s="247"/>
      <c r="PD124" s="247"/>
      <c r="PE124" s="247"/>
      <c r="PF124" s="247"/>
      <c r="PG124" s="247"/>
      <c r="PH124" s="247"/>
      <c r="PI124" s="247"/>
      <c r="PJ124" s="247"/>
      <c r="PK124" s="247"/>
      <c r="PL124" s="247"/>
      <c r="PM124" s="247"/>
      <c r="PN124" s="247"/>
      <c r="PO124" s="247"/>
      <c r="PP124" s="247"/>
      <c r="PQ124" s="247"/>
      <c r="PR124" s="247"/>
      <c r="PS124" s="247"/>
      <c r="PT124" s="247"/>
      <c r="PU124" s="247"/>
      <c r="PV124" s="247"/>
      <c r="PW124" s="247"/>
      <c r="PX124" s="247"/>
      <c r="PY124" s="247"/>
      <c r="PZ124" s="247"/>
      <c r="QA124" s="247"/>
      <c r="QB124" s="247"/>
      <c r="QC124" s="247"/>
      <c r="QD124" s="247"/>
      <c r="QE124" s="247"/>
      <c r="QF124" s="247"/>
      <c r="QG124" s="247"/>
      <c r="QH124" s="247"/>
      <c r="QI124" s="247"/>
      <c r="QJ124" s="247"/>
      <c r="QK124" s="247"/>
      <c r="QL124" s="247"/>
      <c r="QM124" s="247"/>
      <c r="QN124" s="247"/>
      <c r="QO124" s="247"/>
      <c r="QP124" s="247"/>
      <c r="QQ124" s="247"/>
      <c r="QR124" s="247"/>
      <c r="QS124" s="247"/>
      <c r="QT124" s="247"/>
      <c r="QU124" s="247"/>
      <c r="QV124" s="247"/>
      <c r="QW124" s="247"/>
      <c r="QX124" s="247"/>
      <c r="QY124" s="247"/>
      <c r="QZ124" s="247"/>
      <c r="RA124" s="247"/>
      <c r="RB124" s="247"/>
      <c r="RC124" s="247"/>
      <c r="RD124" s="247"/>
      <c r="RE124" s="247"/>
      <c r="RF124" s="247"/>
      <c r="RG124" s="247"/>
      <c r="RH124" s="247"/>
      <c r="RI124" s="247"/>
      <c r="RJ124" s="247"/>
      <c r="RK124" s="247"/>
      <c r="RL124" s="247"/>
      <c r="RM124" s="247"/>
      <c r="RN124" s="247"/>
      <c r="RO124" s="247"/>
      <c r="RP124" s="247"/>
      <c r="RQ124" s="247"/>
      <c r="RR124" s="247"/>
      <c r="RS124" s="247"/>
      <c r="RT124" s="247"/>
      <c r="RU124" s="247"/>
      <c r="RV124" s="247"/>
      <c r="RW124" s="247"/>
      <c r="RX124" s="247"/>
      <c r="RY124" s="247"/>
      <c r="RZ124" s="247"/>
      <c r="SA124" s="247"/>
      <c r="SB124" s="247"/>
      <c r="SC124" s="247"/>
      <c r="SD124" s="247"/>
      <c r="SE124" s="247"/>
      <c r="SF124" s="247"/>
      <c r="SG124" s="247"/>
      <c r="SH124" s="247"/>
      <c r="SI124" s="247"/>
      <c r="SJ124" s="247"/>
      <c r="SK124" s="247"/>
      <c r="SL124" s="247"/>
      <c r="SM124" s="247"/>
      <c r="SN124" s="247"/>
      <c r="SO124" s="247"/>
      <c r="SP124" s="247"/>
      <c r="SQ124" s="247"/>
      <c r="SR124" s="247"/>
      <c r="SS124" s="247"/>
      <c r="ST124" s="247"/>
      <c r="SU124" s="247"/>
      <c r="SV124" s="247"/>
      <c r="SW124" s="247"/>
      <c r="SX124" s="247"/>
      <c r="SY124" s="247"/>
      <c r="SZ124" s="247"/>
      <c r="TA124" s="247"/>
      <c r="TB124" s="247"/>
      <c r="TC124" s="247"/>
      <c r="TD124" s="247"/>
      <c r="TE124" s="247"/>
      <c r="TF124" s="247"/>
      <c r="TG124" s="247"/>
      <c r="TH124" s="247"/>
      <c r="TI124" s="247"/>
      <c r="TJ124" s="247"/>
      <c r="TK124" s="247"/>
      <c r="TL124" s="247"/>
      <c r="TM124" s="247"/>
      <c r="TN124" s="247"/>
      <c r="TO124" s="247"/>
      <c r="TP124" s="247"/>
      <c r="TQ124" s="247"/>
      <c r="TR124" s="247"/>
      <c r="TS124" s="247"/>
      <c r="TT124" s="247"/>
      <c r="TU124" s="247"/>
      <c r="TV124" s="247"/>
      <c r="TW124" s="247"/>
      <c r="TX124" s="247"/>
      <c r="TY124" s="247"/>
      <c r="TZ124" s="247"/>
      <c r="UA124" s="247"/>
      <c r="UB124" s="247"/>
      <c r="UC124" s="247"/>
      <c r="UD124" s="247"/>
      <c r="UE124" s="247"/>
      <c r="UF124" s="247"/>
      <c r="UG124" s="247"/>
      <c r="UH124" s="247"/>
      <c r="UI124" s="247"/>
      <c r="UJ124" s="247"/>
      <c r="UK124" s="247"/>
      <c r="UL124" s="247"/>
      <c r="UM124" s="247"/>
      <c r="UN124" s="247"/>
      <c r="UO124" s="247"/>
      <c r="UP124" s="247"/>
      <c r="UQ124" s="247"/>
      <c r="UR124" s="247"/>
      <c r="US124" s="247"/>
      <c r="UT124" s="247"/>
      <c r="UU124" s="247"/>
      <c r="UV124" s="247"/>
      <c r="UW124" s="247"/>
      <c r="UX124" s="247"/>
      <c r="UY124" s="247"/>
      <c r="UZ124" s="247"/>
      <c r="VA124" s="247"/>
      <c r="VB124" s="247"/>
      <c r="VC124" s="247"/>
      <c r="VD124" s="247"/>
      <c r="VE124" s="247"/>
      <c r="VF124" s="247"/>
      <c r="VG124" s="247"/>
      <c r="VH124" s="247"/>
      <c r="VI124" s="247"/>
      <c r="VJ124" s="247"/>
      <c r="VK124" s="247"/>
      <c r="VL124" s="247"/>
      <c r="VM124" s="247"/>
      <c r="VN124" s="247"/>
      <c r="VO124" s="247"/>
      <c r="VP124" s="247"/>
      <c r="VQ124" s="247"/>
      <c r="VR124" s="247"/>
      <c r="VS124" s="247"/>
      <c r="VT124" s="247"/>
      <c r="VU124" s="247"/>
      <c r="VV124" s="247"/>
      <c r="VW124" s="247"/>
      <c r="VX124" s="247"/>
      <c r="VY124" s="247"/>
      <c r="VZ124" s="247"/>
      <c r="WA124" s="247"/>
      <c r="WB124" s="247"/>
      <c r="WC124" s="247"/>
      <c r="WD124" s="247"/>
      <c r="WE124" s="247"/>
      <c r="WF124" s="247"/>
      <c r="WG124" s="247"/>
      <c r="WH124" s="247"/>
      <c r="WI124" s="247"/>
      <c r="WJ124" s="247"/>
      <c r="WK124" s="247"/>
      <c r="WL124" s="247"/>
      <c r="WM124" s="247"/>
      <c r="WN124" s="247"/>
      <c r="WO124" s="247"/>
      <c r="WP124" s="247"/>
      <c r="WQ124" s="247"/>
      <c r="WR124" s="247"/>
      <c r="WS124" s="247"/>
      <c r="WT124" s="247"/>
      <c r="WU124" s="247"/>
      <c r="WV124" s="247"/>
      <c r="WW124" s="247"/>
      <c r="WX124" s="247"/>
      <c r="WY124" s="247"/>
      <c r="WZ124" s="247"/>
      <c r="XA124" s="247"/>
      <c r="XB124" s="247"/>
      <c r="XC124" s="247"/>
      <c r="XD124" s="247"/>
      <c r="XE124" s="247"/>
      <c r="XF124" s="247"/>
      <c r="XG124" s="247"/>
      <c r="XH124" s="247"/>
      <c r="XI124" s="247"/>
      <c r="XJ124" s="247"/>
      <c r="XK124" s="247"/>
      <c r="XL124" s="247"/>
      <c r="XM124" s="247"/>
      <c r="XN124" s="247"/>
      <c r="XO124" s="247"/>
      <c r="XP124" s="247"/>
      <c r="XQ124" s="247"/>
      <c r="XR124" s="247"/>
      <c r="XS124" s="247"/>
      <c r="XT124" s="247"/>
      <c r="XU124" s="247"/>
      <c r="XV124" s="247"/>
      <c r="XW124" s="247"/>
      <c r="XX124" s="247"/>
      <c r="XY124" s="247"/>
      <c r="XZ124" s="247"/>
      <c r="YA124" s="247"/>
      <c r="YB124" s="247"/>
      <c r="YC124" s="247"/>
      <c r="YD124" s="247"/>
      <c r="YE124" s="247"/>
      <c r="YF124" s="247"/>
      <c r="YG124" s="247"/>
      <c r="YH124" s="247"/>
      <c r="YI124" s="247"/>
      <c r="YJ124" s="247"/>
      <c r="YK124" s="247"/>
      <c r="YL124" s="247"/>
      <c r="YM124" s="247"/>
      <c r="YN124" s="247"/>
      <c r="YO124" s="247"/>
      <c r="YP124" s="247"/>
      <c r="YQ124" s="247"/>
      <c r="YR124" s="247"/>
      <c r="YS124" s="247"/>
      <c r="YT124" s="247"/>
      <c r="YU124" s="247"/>
      <c r="YV124" s="247"/>
      <c r="YW124" s="247"/>
      <c r="YX124" s="247"/>
      <c r="YY124" s="247"/>
      <c r="YZ124" s="247"/>
      <c r="ZA124" s="247"/>
      <c r="ZB124" s="247"/>
      <c r="ZC124" s="247"/>
      <c r="ZD124" s="247"/>
      <c r="ZE124" s="247"/>
      <c r="ZF124" s="247"/>
      <c r="ZG124" s="247"/>
      <c r="ZH124" s="247"/>
      <c r="ZI124" s="247"/>
      <c r="ZJ124" s="247"/>
      <c r="ZK124" s="247"/>
      <c r="ZL124" s="247"/>
      <c r="ZM124" s="247"/>
      <c r="ZN124" s="247"/>
      <c r="ZO124" s="247"/>
      <c r="ZP124" s="247"/>
      <c r="ZQ124" s="247"/>
      <c r="ZR124" s="247"/>
      <c r="ZS124" s="247"/>
      <c r="ZT124" s="247"/>
      <c r="ZU124" s="247"/>
      <c r="ZV124" s="247"/>
      <c r="ZW124" s="247"/>
      <c r="ZX124" s="247"/>
      <c r="ZY124" s="247"/>
      <c r="ZZ124" s="247"/>
      <c r="AAA124" s="247"/>
      <c r="AAB124" s="247"/>
      <c r="AAC124" s="247"/>
      <c r="AAD124" s="247"/>
      <c r="AAE124" s="247"/>
      <c r="AAF124" s="247"/>
      <c r="AAG124" s="247"/>
      <c r="AAH124" s="247"/>
      <c r="AAI124" s="247"/>
      <c r="AAJ124" s="247"/>
      <c r="AAK124" s="247"/>
      <c r="AAL124" s="247"/>
      <c r="AAM124" s="247"/>
      <c r="AAN124" s="247"/>
      <c r="AAO124" s="247"/>
      <c r="AAP124" s="247"/>
      <c r="AAQ124" s="247"/>
      <c r="AAR124" s="247"/>
      <c r="AAS124" s="247"/>
      <c r="AAT124" s="247"/>
      <c r="AAU124" s="247"/>
      <c r="AAV124" s="247"/>
      <c r="AAW124" s="247"/>
      <c r="AAX124" s="247"/>
      <c r="AAY124" s="247"/>
      <c r="AAZ124" s="247"/>
      <c r="ABA124" s="247"/>
      <c r="ABB124" s="247"/>
      <c r="ABC124" s="247"/>
      <c r="ABD124" s="247"/>
      <c r="ABE124" s="247"/>
      <c r="ABF124" s="247"/>
      <c r="ABG124" s="247"/>
      <c r="ABH124" s="247"/>
      <c r="ABI124" s="247"/>
      <c r="ABJ124" s="247"/>
      <c r="ABK124" s="247"/>
      <c r="ABL124" s="247"/>
      <c r="ABM124" s="247"/>
      <c r="ABN124" s="247"/>
      <c r="ABO124" s="247"/>
      <c r="ABP124" s="247"/>
      <c r="ABQ124" s="247"/>
      <c r="ABR124" s="247"/>
      <c r="ABS124" s="247"/>
      <c r="ABT124" s="247"/>
      <c r="ABU124" s="247"/>
      <c r="ABV124" s="247"/>
      <c r="ABW124" s="247"/>
      <c r="ABX124" s="247"/>
      <c r="ABY124" s="247"/>
      <c r="ABZ124" s="247"/>
      <c r="ACA124" s="247"/>
      <c r="ACB124" s="247"/>
      <c r="ACC124" s="247"/>
      <c r="ACD124" s="247"/>
      <c r="ACE124" s="247"/>
      <c r="ACF124" s="247"/>
      <c r="ACG124" s="247"/>
      <c r="ACH124" s="247"/>
      <c r="ACI124" s="247"/>
      <c r="ACJ124" s="247"/>
      <c r="ACK124" s="247"/>
      <c r="ACL124" s="247"/>
      <c r="ACM124" s="247"/>
      <c r="ACN124" s="247"/>
      <c r="ACO124" s="247"/>
      <c r="ACP124" s="247"/>
      <c r="ACQ124" s="247"/>
      <c r="ACR124" s="247"/>
      <c r="ACS124" s="247"/>
      <c r="ACT124" s="247"/>
      <c r="ACU124" s="247"/>
      <c r="ACV124" s="247"/>
      <c r="ACW124" s="247"/>
      <c r="ACX124" s="247"/>
      <c r="ACY124" s="247"/>
      <c r="ACZ124" s="247"/>
      <c r="ADA124" s="247"/>
      <c r="ADB124" s="247"/>
      <c r="ADC124" s="247"/>
      <c r="ADD124" s="247"/>
      <c r="ADE124" s="247"/>
      <c r="ADF124" s="247"/>
      <c r="ADG124" s="247"/>
      <c r="ADH124" s="247"/>
      <c r="ADI124" s="247"/>
      <c r="ADJ124" s="247"/>
      <c r="ADK124" s="247"/>
      <c r="ADL124" s="247"/>
      <c r="ADM124" s="247"/>
      <c r="ADN124" s="247"/>
      <c r="ADO124" s="247"/>
      <c r="ADP124" s="247"/>
      <c r="ADQ124" s="247"/>
      <c r="ADR124" s="247"/>
      <c r="ADS124" s="247"/>
      <c r="ADT124" s="247"/>
      <c r="ADU124" s="247"/>
      <c r="ADV124" s="247"/>
      <c r="ADW124" s="247"/>
      <c r="ADX124" s="247"/>
      <c r="ADY124" s="247"/>
      <c r="ADZ124" s="247"/>
      <c r="AEA124" s="247"/>
      <c r="AEB124" s="247"/>
      <c r="AEC124" s="247"/>
      <c r="AED124" s="247"/>
      <c r="AEE124" s="247"/>
      <c r="AEF124" s="247"/>
      <c r="AEG124" s="247"/>
      <c r="AEH124" s="247"/>
      <c r="AEI124" s="247"/>
      <c r="AEJ124" s="247"/>
      <c r="AEK124" s="247"/>
      <c r="AEL124" s="247"/>
      <c r="AEM124" s="247"/>
      <c r="AEN124" s="247"/>
      <c r="AEO124" s="247"/>
      <c r="AEP124" s="247"/>
      <c r="AEQ124" s="247"/>
      <c r="AER124" s="247"/>
      <c r="AES124" s="247"/>
      <c r="AET124" s="247"/>
      <c r="AEU124" s="247"/>
      <c r="AEV124" s="247"/>
      <c r="AEW124" s="247"/>
      <c r="AEX124" s="247"/>
      <c r="AEY124" s="247"/>
      <c r="AEZ124" s="247"/>
      <c r="AFA124" s="247"/>
      <c r="AFB124" s="247"/>
      <c r="AFC124" s="247"/>
      <c r="AFD124" s="247"/>
      <c r="AFE124" s="247"/>
      <c r="AFF124" s="247"/>
      <c r="AFG124" s="247"/>
      <c r="AFH124" s="247"/>
      <c r="AFI124" s="247"/>
      <c r="AFJ124" s="247"/>
      <c r="AFK124" s="247"/>
      <c r="AFL124" s="247"/>
      <c r="AFM124" s="247"/>
      <c r="AFN124" s="247"/>
      <c r="AFO124" s="247"/>
      <c r="AFP124" s="247"/>
      <c r="AFQ124" s="247"/>
      <c r="AFR124" s="247"/>
      <c r="AFS124" s="247"/>
      <c r="AFT124" s="247"/>
      <c r="AFU124" s="247"/>
      <c r="AFV124" s="247"/>
      <c r="AFW124" s="247"/>
      <c r="AFX124" s="247"/>
      <c r="AFY124" s="247"/>
      <c r="AFZ124" s="247"/>
      <c r="AGA124" s="247"/>
      <c r="AGB124" s="247"/>
      <c r="AGC124" s="247"/>
      <c r="AGD124" s="247"/>
      <c r="AGE124" s="247"/>
      <c r="AGF124" s="247"/>
      <c r="AGG124" s="247"/>
      <c r="AGH124" s="247"/>
      <c r="AGI124" s="247"/>
      <c r="AGJ124" s="247"/>
      <c r="AGK124" s="247"/>
      <c r="AGL124" s="247"/>
      <c r="AGM124" s="247"/>
      <c r="AGN124" s="247"/>
      <c r="AGO124" s="247"/>
      <c r="AGP124" s="247"/>
      <c r="AGQ124" s="247"/>
      <c r="AGR124" s="247"/>
      <c r="AGS124" s="247"/>
      <c r="AGT124" s="247"/>
      <c r="AGU124" s="247"/>
      <c r="AGV124" s="247"/>
      <c r="AGW124" s="247"/>
      <c r="AGX124" s="247"/>
      <c r="AGY124" s="247"/>
      <c r="AGZ124" s="247"/>
      <c r="AHA124" s="247"/>
      <c r="AHB124" s="247"/>
      <c r="AHC124" s="247"/>
      <c r="AHD124" s="247"/>
      <c r="AHE124" s="247"/>
      <c r="AHF124" s="247"/>
      <c r="AHG124" s="247"/>
      <c r="AHH124" s="247"/>
      <c r="AHI124" s="247"/>
      <c r="AHJ124" s="247"/>
      <c r="AHK124" s="247"/>
      <c r="AHL124" s="247"/>
      <c r="AHM124" s="247"/>
      <c r="AHN124" s="247"/>
      <c r="AHO124" s="247"/>
      <c r="AHP124" s="247"/>
      <c r="AHQ124" s="247"/>
      <c r="AHR124" s="247"/>
      <c r="AHS124" s="247"/>
      <c r="AHT124" s="247"/>
      <c r="AHU124" s="247"/>
      <c r="AHV124" s="247"/>
      <c r="AHW124" s="247"/>
      <c r="AHX124" s="247"/>
      <c r="AHY124" s="247"/>
      <c r="AHZ124" s="247"/>
      <c r="AIA124" s="247"/>
      <c r="AIB124" s="247"/>
      <c r="AIC124" s="247"/>
      <c r="AID124" s="247"/>
      <c r="AIE124" s="247"/>
      <c r="AIF124" s="247"/>
      <c r="AIG124" s="247"/>
      <c r="AIH124" s="247"/>
      <c r="AII124" s="247"/>
      <c r="AIJ124" s="247"/>
      <c r="AIK124" s="247"/>
      <c r="AIL124" s="247"/>
      <c r="AIM124" s="247"/>
      <c r="AIN124" s="247"/>
      <c r="AIO124" s="247"/>
      <c r="AIP124" s="247"/>
      <c r="AIQ124" s="247"/>
      <c r="AIR124" s="247"/>
      <c r="AIS124" s="247"/>
      <c r="AIT124" s="247"/>
      <c r="AIU124" s="247"/>
      <c r="AIV124" s="247"/>
      <c r="AIW124" s="247"/>
      <c r="AIX124" s="247"/>
      <c r="AIY124" s="247"/>
      <c r="AIZ124" s="247"/>
      <c r="AJA124" s="247"/>
      <c r="AJB124" s="247"/>
      <c r="AJC124" s="247"/>
      <c r="AJD124" s="247"/>
      <c r="AJE124" s="247"/>
      <c r="AJF124" s="247"/>
      <c r="AJG124" s="247"/>
      <c r="AJH124" s="247"/>
      <c r="AJI124" s="247"/>
      <c r="AJJ124" s="247"/>
      <c r="AJK124" s="247"/>
      <c r="AJL124" s="247"/>
      <c r="AJM124" s="247"/>
      <c r="AJN124" s="247"/>
      <c r="AJO124" s="247"/>
      <c r="AJP124" s="247"/>
      <c r="AJQ124" s="247"/>
      <c r="AJR124" s="247"/>
      <c r="AJS124" s="247"/>
      <c r="AJT124" s="247"/>
      <c r="AJU124" s="247"/>
      <c r="AJV124" s="247"/>
      <c r="AJW124" s="247"/>
      <c r="AJX124" s="247"/>
      <c r="AJY124" s="247"/>
      <c r="AJZ124" s="247"/>
      <c r="AKA124" s="247"/>
      <c r="AKB124" s="247"/>
      <c r="AKC124" s="247"/>
      <c r="AKD124" s="247"/>
      <c r="AKE124" s="247"/>
      <c r="AKF124" s="247"/>
      <c r="AKG124" s="247"/>
      <c r="AKH124" s="247"/>
      <c r="AKI124" s="247"/>
      <c r="AKJ124" s="247"/>
      <c r="AKK124" s="247"/>
      <c r="AKL124" s="247"/>
      <c r="AKM124" s="247"/>
      <c r="AKN124" s="247"/>
      <c r="AKO124" s="247"/>
      <c r="AKP124" s="247"/>
      <c r="AKQ124" s="247"/>
      <c r="AKR124" s="247"/>
      <c r="AKS124" s="247"/>
      <c r="AKT124" s="247"/>
      <c r="AKU124" s="247"/>
      <c r="AKV124" s="247"/>
      <c r="AKW124" s="247"/>
      <c r="AKX124" s="247"/>
      <c r="AKY124" s="247"/>
      <c r="AKZ124" s="247"/>
      <c r="ALA124" s="247"/>
      <c r="ALB124" s="247"/>
      <c r="ALC124" s="247"/>
      <c r="ALD124" s="247"/>
      <c r="ALE124" s="247"/>
      <c r="ALF124" s="247"/>
      <c r="ALG124" s="247"/>
      <c r="ALH124" s="247"/>
      <c r="ALI124" s="247"/>
      <c r="ALJ124" s="247"/>
      <c r="ALK124" s="247"/>
      <c r="ALL124" s="247"/>
      <c r="ALM124" s="247"/>
      <c r="ALN124" s="247"/>
      <c r="ALO124" s="247"/>
      <c r="ALP124" s="247"/>
      <c r="ALQ124" s="247"/>
      <c r="ALR124" s="247"/>
      <c r="ALS124" s="247"/>
      <c r="ALT124" s="247"/>
      <c r="ALU124" s="247"/>
      <c r="ALV124" s="247"/>
      <c r="ALW124" s="247"/>
      <c r="ALX124" s="247"/>
      <c r="ALY124" s="247"/>
      <c r="ALZ124" s="247"/>
      <c r="AMA124" s="247"/>
    </row>
    <row r="125" spans="1:1016" ht="53.6">
      <c r="A125" s="237"/>
      <c r="B125" s="233" t="s">
        <v>254</v>
      </c>
      <c r="C125" s="233"/>
      <c r="D125" s="233"/>
      <c r="E125" s="249"/>
      <c r="F125" s="255"/>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233"/>
      <c r="DF125" s="233"/>
      <c r="DG125" s="233"/>
      <c r="DH125" s="233"/>
      <c r="DI125" s="233"/>
      <c r="DJ125" s="233"/>
      <c r="DK125" s="233"/>
      <c r="DL125" s="233"/>
      <c r="DM125" s="233"/>
      <c r="DN125" s="233"/>
      <c r="DO125" s="233"/>
      <c r="DP125" s="233"/>
      <c r="DQ125" s="233"/>
      <c r="DR125" s="233"/>
      <c r="DS125" s="233"/>
      <c r="DT125" s="233"/>
      <c r="DU125" s="233"/>
      <c r="DV125" s="233"/>
      <c r="DW125" s="233"/>
      <c r="DX125" s="233"/>
      <c r="DY125" s="233"/>
      <c r="DZ125" s="233"/>
      <c r="EA125" s="233"/>
      <c r="EB125" s="233"/>
      <c r="EC125" s="233"/>
      <c r="ED125" s="233"/>
      <c r="EE125" s="233"/>
      <c r="EF125" s="233"/>
      <c r="EG125" s="233"/>
      <c r="EH125" s="233"/>
      <c r="EI125" s="233"/>
      <c r="EJ125" s="233"/>
      <c r="EK125" s="233"/>
      <c r="EL125" s="233"/>
      <c r="EM125" s="233"/>
      <c r="EN125" s="233"/>
      <c r="EO125" s="233"/>
      <c r="EP125" s="233"/>
      <c r="EQ125" s="233"/>
      <c r="ER125" s="233"/>
      <c r="ES125" s="233"/>
      <c r="ET125" s="233"/>
      <c r="EU125" s="233"/>
      <c r="EV125" s="233"/>
      <c r="EW125" s="233"/>
      <c r="EX125" s="233"/>
      <c r="EY125" s="233"/>
      <c r="EZ125" s="233"/>
      <c r="FA125" s="233"/>
      <c r="FB125" s="233"/>
      <c r="FC125" s="233"/>
      <c r="FD125" s="233"/>
      <c r="FE125" s="233"/>
      <c r="FF125" s="233"/>
      <c r="FG125" s="233"/>
      <c r="FH125" s="233"/>
      <c r="FI125" s="233"/>
      <c r="FJ125" s="233"/>
      <c r="FK125" s="233"/>
      <c r="FL125" s="233"/>
      <c r="FM125" s="233"/>
      <c r="FN125" s="233"/>
      <c r="FO125" s="233"/>
      <c r="FP125" s="233"/>
      <c r="FQ125" s="233"/>
      <c r="FR125" s="233"/>
      <c r="FS125" s="233"/>
      <c r="FT125" s="233"/>
      <c r="FU125" s="233"/>
      <c r="FV125" s="233"/>
      <c r="FW125" s="233"/>
      <c r="FX125" s="233"/>
      <c r="FY125" s="233"/>
      <c r="FZ125" s="233"/>
      <c r="GA125" s="233"/>
      <c r="GB125" s="233"/>
      <c r="GC125" s="233"/>
      <c r="GD125" s="233"/>
      <c r="GE125" s="233"/>
      <c r="GF125" s="233"/>
      <c r="GG125" s="233"/>
      <c r="GH125" s="233"/>
      <c r="GI125" s="233"/>
      <c r="GJ125" s="233"/>
      <c r="GK125" s="233"/>
      <c r="GL125" s="233"/>
      <c r="GM125" s="233"/>
      <c r="GN125" s="233"/>
      <c r="GO125" s="233"/>
      <c r="GP125" s="233"/>
      <c r="GQ125" s="233"/>
      <c r="GR125" s="233"/>
      <c r="GS125" s="233"/>
      <c r="GT125" s="233"/>
      <c r="GU125" s="233"/>
      <c r="GV125" s="233"/>
      <c r="GW125" s="233"/>
      <c r="GX125" s="233"/>
      <c r="GY125" s="233"/>
      <c r="GZ125" s="233"/>
      <c r="HA125" s="233"/>
      <c r="HB125" s="233"/>
      <c r="HC125" s="233"/>
      <c r="HD125" s="233"/>
      <c r="HE125" s="233"/>
      <c r="HF125" s="233"/>
      <c r="HG125" s="233"/>
      <c r="HH125" s="233"/>
      <c r="HI125" s="233"/>
      <c r="HJ125" s="233"/>
      <c r="HK125" s="233"/>
      <c r="HL125" s="233"/>
      <c r="HM125" s="233"/>
      <c r="HN125" s="233"/>
      <c r="HO125" s="233"/>
      <c r="HP125" s="233"/>
      <c r="HQ125" s="233"/>
      <c r="HR125" s="233"/>
      <c r="HS125" s="233"/>
      <c r="HT125" s="233"/>
      <c r="HU125" s="233"/>
      <c r="HV125" s="233"/>
      <c r="HW125" s="233"/>
      <c r="HX125" s="233"/>
      <c r="HY125" s="233"/>
      <c r="HZ125" s="233"/>
      <c r="IA125" s="233"/>
      <c r="IB125" s="233"/>
      <c r="IC125" s="233"/>
      <c r="ID125" s="233"/>
      <c r="IE125" s="233"/>
      <c r="IF125" s="233"/>
      <c r="IG125" s="233"/>
      <c r="IH125" s="233"/>
      <c r="II125" s="233"/>
      <c r="IJ125" s="233"/>
      <c r="IK125" s="233"/>
      <c r="IL125" s="233"/>
      <c r="IM125" s="233"/>
      <c r="IN125" s="233"/>
      <c r="IO125" s="233"/>
      <c r="IP125" s="233"/>
      <c r="IQ125" s="233"/>
      <c r="IR125" s="233"/>
      <c r="IS125" s="233"/>
      <c r="IT125" s="233"/>
      <c r="IU125" s="233"/>
      <c r="IV125" s="233"/>
      <c r="IW125" s="233"/>
      <c r="IX125" s="233"/>
      <c r="IY125" s="233"/>
      <c r="IZ125" s="233"/>
      <c r="JA125" s="233"/>
      <c r="JB125" s="233"/>
      <c r="JC125" s="233"/>
      <c r="JD125" s="233"/>
      <c r="JE125" s="233"/>
      <c r="JF125" s="233"/>
      <c r="JG125" s="233"/>
      <c r="JH125" s="233"/>
      <c r="JI125" s="233"/>
      <c r="JJ125" s="233"/>
      <c r="JK125" s="233"/>
      <c r="JL125" s="233"/>
      <c r="JM125" s="233"/>
      <c r="JN125" s="233"/>
      <c r="JO125" s="233"/>
      <c r="JP125" s="233"/>
      <c r="JQ125" s="233"/>
      <c r="JR125" s="233"/>
      <c r="JS125" s="233"/>
      <c r="JT125" s="233"/>
      <c r="JU125" s="233"/>
      <c r="JV125" s="233"/>
      <c r="JW125" s="233"/>
      <c r="JX125" s="233"/>
      <c r="JY125" s="233"/>
      <c r="JZ125" s="233"/>
      <c r="KA125" s="233"/>
      <c r="KB125" s="233"/>
      <c r="KC125" s="233"/>
      <c r="KD125" s="233"/>
      <c r="KE125" s="233"/>
      <c r="KF125" s="233"/>
      <c r="KG125" s="233"/>
      <c r="KH125" s="233"/>
      <c r="KI125" s="233"/>
      <c r="KJ125" s="233"/>
      <c r="KK125" s="233"/>
      <c r="KL125" s="233"/>
      <c r="KM125" s="233"/>
      <c r="KN125" s="233"/>
      <c r="KO125" s="233"/>
      <c r="KP125" s="233"/>
      <c r="KQ125" s="233"/>
      <c r="KR125" s="233"/>
      <c r="KS125" s="233"/>
      <c r="KT125" s="233"/>
      <c r="KU125" s="233"/>
      <c r="KV125" s="233"/>
      <c r="KW125" s="233"/>
      <c r="KX125" s="233"/>
      <c r="KY125" s="233"/>
      <c r="KZ125" s="233"/>
      <c r="LA125" s="233"/>
      <c r="LB125" s="233"/>
      <c r="LC125" s="233"/>
      <c r="LD125" s="233"/>
      <c r="LE125" s="233"/>
      <c r="LF125" s="233"/>
      <c r="LG125" s="233"/>
      <c r="LH125" s="233"/>
      <c r="LI125" s="233"/>
      <c r="LJ125" s="233"/>
      <c r="LK125" s="233"/>
      <c r="LL125" s="233"/>
      <c r="LM125" s="233"/>
      <c r="LN125" s="233"/>
      <c r="LO125" s="233"/>
      <c r="LP125" s="233"/>
      <c r="LQ125" s="233"/>
      <c r="LR125" s="233"/>
      <c r="LS125" s="233"/>
      <c r="LT125" s="233"/>
      <c r="LU125" s="233"/>
      <c r="LV125" s="233"/>
      <c r="LW125" s="233"/>
      <c r="LX125" s="233"/>
      <c r="LY125" s="233"/>
      <c r="LZ125" s="233"/>
      <c r="MA125" s="233"/>
      <c r="MB125" s="233"/>
      <c r="MC125" s="233"/>
      <c r="MD125" s="233"/>
      <c r="ME125" s="233"/>
      <c r="MF125" s="233"/>
      <c r="MG125" s="233"/>
      <c r="MH125" s="233"/>
      <c r="MI125" s="233"/>
      <c r="MJ125" s="233"/>
      <c r="MK125" s="233"/>
      <c r="ML125" s="233"/>
      <c r="MM125" s="233"/>
      <c r="MN125" s="233"/>
      <c r="MO125" s="233"/>
      <c r="MP125" s="233"/>
      <c r="MQ125" s="233"/>
      <c r="MR125" s="233"/>
      <c r="MS125" s="233"/>
      <c r="MT125" s="233"/>
      <c r="MU125" s="233"/>
      <c r="MV125" s="233"/>
      <c r="MW125" s="233"/>
      <c r="MX125" s="233"/>
      <c r="MY125" s="233"/>
      <c r="MZ125" s="233"/>
      <c r="NA125" s="233"/>
      <c r="NB125" s="233"/>
      <c r="NC125" s="233"/>
      <c r="ND125" s="233"/>
      <c r="NE125" s="233"/>
      <c r="NF125" s="233"/>
      <c r="NG125" s="233"/>
      <c r="NH125" s="233"/>
      <c r="NI125" s="233"/>
      <c r="NJ125" s="233"/>
      <c r="NK125" s="233"/>
      <c r="NL125" s="233"/>
      <c r="NM125" s="233"/>
      <c r="NN125" s="233"/>
      <c r="NO125" s="233"/>
      <c r="NP125" s="233"/>
      <c r="NQ125" s="233"/>
      <c r="NR125" s="233"/>
      <c r="NS125" s="233"/>
      <c r="NT125" s="233"/>
      <c r="NU125" s="233"/>
      <c r="NV125" s="233"/>
      <c r="NW125" s="233"/>
      <c r="NX125" s="233"/>
      <c r="NY125" s="233"/>
      <c r="NZ125" s="233"/>
      <c r="OA125" s="233"/>
      <c r="OB125" s="233"/>
      <c r="OC125" s="233"/>
      <c r="OD125" s="233"/>
      <c r="OE125" s="233"/>
      <c r="OF125" s="233"/>
      <c r="OG125" s="233"/>
      <c r="OH125" s="233"/>
      <c r="OI125" s="233"/>
      <c r="OJ125" s="233"/>
      <c r="OK125" s="233"/>
      <c r="OL125" s="233"/>
      <c r="OM125" s="233"/>
      <c r="ON125" s="233"/>
      <c r="OO125" s="233"/>
      <c r="OP125" s="233"/>
      <c r="OQ125" s="233"/>
      <c r="OR125" s="233"/>
      <c r="OS125" s="233"/>
      <c r="OT125" s="233"/>
      <c r="OU125" s="233"/>
      <c r="OV125" s="233"/>
      <c r="OW125" s="233"/>
      <c r="OX125" s="233"/>
      <c r="OY125" s="233"/>
      <c r="OZ125" s="233"/>
      <c r="PA125" s="233"/>
      <c r="PB125" s="233"/>
      <c r="PC125" s="233"/>
      <c r="PD125" s="233"/>
      <c r="PE125" s="233"/>
      <c r="PF125" s="233"/>
      <c r="PG125" s="233"/>
      <c r="PH125" s="233"/>
      <c r="PI125" s="233"/>
      <c r="PJ125" s="233"/>
      <c r="PK125" s="233"/>
      <c r="PL125" s="233"/>
      <c r="PM125" s="233"/>
      <c r="PN125" s="233"/>
      <c r="PO125" s="233"/>
      <c r="PP125" s="233"/>
      <c r="PQ125" s="233"/>
      <c r="PR125" s="233"/>
      <c r="PS125" s="233"/>
      <c r="PT125" s="233"/>
      <c r="PU125" s="233"/>
      <c r="PV125" s="233"/>
      <c r="PW125" s="233"/>
      <c r="PX125" s="233"/>
      <c r="PY125" s="233"/>
      <c r="PZ125" s="233"/>
      <c r="QA125" s="233"/>
      <c r="QB125" s="233"/>
      <c r="QC125" s="233"/>
      <c r="QD125" s="233"/>
      <c r="QE125" s="233"/>
      <c r="QF125" s="233"/>
      <c r="QG125" s="233"/>
      <c r="QH125" s="233"/>
      <c r="QI125" s="233"/>
      <c r="QJ125" s="233"/>
      <c r="QK125" s="233"/>
      <c r="QL125" s="233"/>
      <c r="QM125" s="233"/>
      <c r="QN125" s="233"/>
      <c r="QO125" s="233"/>
      <c r="QP125" s="233"/>
      <c r="QQ125" s="233"/>
      <c r="QR125" s="233"/>
      <c r="QS125" s="233"/>
      <c r="QT125" s="233"/>
      <c r="QU125" s="233"/>
      <c r="QV125" s="233"/>
      <c r="QW125" s="233"/>
      <c r="QX125" s="233"/>
      <c r="QY125" s="233"/>
      <c r="QZ125" s="233"/>
      <c r="RA125" s="233"/>
      <c r="RB125" s="233"/>
      <c r="RC125" s="233"/>
      <c r="RD125" s="233"/>
      <c r="RE125" s="233"/>
      <c r="RF125" s="233"/>
      <c r="RG125" s="233"/>
      <c r="RH125" s="233"/>
      <c r="RI125" s="233"/>
      <c r="RJ125" s="233"/>
      <c r="RK125" s="233"/>
      <c r="RL125" s="233"/>
      <c r="RM125" s="233"/>
      <c r="RN125" s="233"/>
      <c r="RO125" s="233"/>
      <c r="RP125" s="233"/>
      <c r="RQ125" s="233"/>
      <c r="RR125" s="233"/>
      <c r="RS125" s="233"/>
      <c r="RT125" s="233"/>
      <c r="RU125" s="233"/>
      <c r="RV125" s="233"/>
      <c r="RW125" s="233"/>
      <c r="RX125" s="233"/>
      <c r="RY125" s="233"/>
      <c r="RZ125" s="233"/>
      <c r="SA125" s="233"/>
      <c r="SB125" s="233"/>
      <c r="SC125" s="233"/>
      <c r="SD125" s="233"/>
      <c r="SE125" s="233"/>
      <c r="SF125" s="233"/>
      <c r="SG125" s="233"/>
      <c r="SH125" s="233"/>
      <c r="SI125" s="233"/>
      <c r="SJ125" s="233"/>
      <c r="SK125" s="233"/>
      <c r="SL125" s="233"/>
      <c r="SM125" s="233"/>
      <c r="SN125" s="233"/>
      <c r="SO125" s="233"/>
      <c r="SP125" s="233"/>
      <c r="SQ125" s="233"/>
      <c r="SR125" s="233"/>
      <c r="SS125" s="233"/>
      <c r="ST125" s="233"/>
      <c r="SU125" s="233"/>
      <c r="SV125" s="233"/>
      <c r="SW125" s="233"/>
      <c r="SX125" s="233"/>
      <c r="SY125" s="233"/>
      <c r="SZ125" s="233"/>
      <c r="TA125" s="233"/>
      <c r="TB125" s="233"/>
      <c r="TC125" s="233"/>
      <c r="TD125" s="233"/>
      <c r="TE125" s="233"/>
      <c r="TF125" s="233"/>
      <c r="TG125" s="233"/>
      <c r="TH125" s="233"/>
      <c r="TI125" s="233"/>
      <c r="TJ125" s="233"/>
      <c r="TK125" s="233"/>
      <c r="TL125" s="233"/>
      <c r="TM125" s="233"/>
      <c r="TN125" s="233"/>
      <c r="TO125" s="233"/>
      <c r="TP125" s="233"/>
      <c r="TQ125" s="233"/>
      <c r="TR125" s="233"/>
      <c r="TS125" s="233"/>
      <c r="TT125" s="233"/>
      <c r="TU125" s="233"/>
      <c r="TV125" s="233"/>
      <c r="TW125" s="233"/>
      <c r="TX125" s="233"/>
      <c r="TY125" s="233"/>
      <c r="TZ125" s="233"/>
      <c r="UA125" s="233"/>
      <c r="UB125" s="233"/>
      <c r="UC125" s="233"/>
      <c r="UD125" s="233"/>
      <c r="UE125" s="233"/>
      <c r="UF125" s="233"/>
      <c r="UG125" s="233"/>
      <c r="UH125" s="233"/>
      <c r="UI125" s="233"/>
      <c r="UJ125" s="233"/>
      <c r="UK125" s="233"/>
      <c r="UL125" s="233"/>
      <c r="UM125" s="233"/>
      <c r="UN125" s="233"/>
      <c r="UO125" s="233"/>
      <c r="UP125" s="233"/>
      <c r="UQ125" s="233"/>
      <c r="UR125" s="233"/>
      <c r="US125" s="233"/>
      <c r="UT125" s="233"/>
      <c r="UU125" s="233"/>
      <c r="UV125" s="233"/>
      <c r="UW125" s="233"/>
      <c r="UX125" s="233"/>
      <c r="UY125" s="233"/>
      <c r="UZ125" s="233"/>
      <c r="VA125" s="233"/>
      <c r="VB125" s="233"/>
      <c r="VC125" s="233"/>
      <c r="VD125" s="233"/>
      <c r="VE125" s="233"/>
      <c r="VF125" s="233"/>
      <c r="VG125" s="233"/>
      <c r="VH125" s="233"/>
      <c r="VI125" s="233"/>
      <c r="VJ125" s="233"/>
      <c r="VK125" s="233"/>
      <c r="VL125" s="233"/>
      <c r="VM125" s="233"/>
      <c r="VN125" s="233"/>
      <c r="VO125" s="233"/>
      <c r="VP125" s="233"/>
      <c r="VQ125" s="233"/>
      <c r="VR125" s="233"/>
      <c r="VS125" s="233"/>
      <c r="VT125" s="233"/>
      <c r="VU125" s="233"/>
      <c r="VV125" s="233"/>
      <c r="VW125" s="233"/>
      <c r="VX125" s="233"/>
      <c r="VY125" s="233"/>
      <c r="VZ125" s="233"/>
      <c r="WA125" s="233"/>
      <c r="WB125" s="233"/>
      <c r="WC125" s="233"/>
      <c r="WD125" s="233"/>
      <c r="WE125" s="233"/>
      <c r="WF125" s="233"/>
      <c r="WG125" s="233"/>
      <c r="WH125" s="233"/>
      <c r="WI125" s="233"/>
      <c r="WJ125" s="233"/>
      <c r="WK125" s="233"/>
      <c r="WL125" s="233"/>
      <c r="WM125" s="233"/>
      <c r="WN125" s="233"/>
      <c r="WO125" s="233"/>
      <c r="WP125" s="233"/>
      <c r="WQ125" s="233"/>
      <c r="WR125" s="233"/>
      <c r="WS125" s="233"/>
      <c r="WT125" s="233"/>
      <c r="WU125" s="233"/>
      <c r="WV125" s="233"/>
      <c r="WW125" s="233"/>
      <c r="WX125" s="233"/>
      <c r="WY125" s="233"/>
      <c r="WZ125" s="233"/>
      <c r="XA125" s="233"/>
      <c r="XB125" s="233"/>
      <c r="XC125" s="233"/>
      <c r="XD125" s="233"/>
      <c r="XE125" s="233"/>
      <c r="XF125" s="233"/>
      <c r="XG125" s="233"/>
      <c r="XH125" s="233"/>
      <c r="XI125" s="233"/>
      <c r="XJ125" s="233"/>
      <c r="XK125" s="233"/>
      <c r="XL125" s="233"/>
      <c r="XM125" s="233"/>
      <c r="XN125" s="233"/>
      <c r="XO125" s="233"/>
      <c r="XP125" s="233"/>
      <c r="XQ125" s="233"/>
      <c r="XR125" s="233"/>
      <c r="XS125" s="233"/>
      <c r="XT125" s="233"/>
      <c r="XU125" s="233"/>
      <c r="XV125" s="233"/>
      <c r="XW125" s="233"/>
      <c r="XX125" s="233"/>
      <c r="XY125" s="233"/>
      <c r="XZ125" s="233"/>
      <c r="YA125" s="233"/>
      <c r="YB125" s="233"/>
      <c r="YC125" s="233"/>
      <c r="YD125" s="233"/>
      <c r="YE125" s="233"/>
      <c r="YF125" s="233"/>
      <c r="YG125" s="233"/>
      <c r="YH125" s="233"/>
      <c r="YI125" s="233"/>
      <c r="YJ125" s="233"/>
      <c r="YK125" s="233"/>
      <c r="YL125" s="233"/>
      <c r="YM125" s="233"/>
      <c r="YN125" s="233"/>
      <c r="YO125" s="233"/>
      <c r="YP125" s="233"/>
      <c r="YQ125" s="233"/>
      <c r="YR125" s="233"/>
      <c r="YS125" s="233"/>
      <c r="YT125" s="233"/>
      <c r="YU125" s="233"/>
      <c r="YV125" s="233"/>
      <c r="YW125" s="233"/>
      <c r="YX125" s="233"/>
      <c r="YY125" s="233"/>
      <c r="YZ125" s="233"/>
      <c r="ZA125" s="233"/>
      <c r="ZB125" s="233"/>
      <c r="ZC125" s="233"/>
      <c r="ZD125" s="233"/>
      <c r="ZE125" s="233"/>
      <c r="ZF125" s="233"/>
      <c r="ZG125" s="233"/>
      <c r="ZH125" s="233"/>
      <c r="ZI125" s="233"/>
      <c r="ZJ125" s="233"/>
      <c r="ZK125" s="233"/>
      <c r="ZL125" s="233"/>
      <c r="ZM125" s="233"/>
      <c r="ZN125" s="233"/>
      <c r="ZO125" s="233"/>
      <c r="ZP125" s="233"/>
      <c r="ZQ125" s="233"/>
      <c r="ZR125" s="233"/>
      <c r="ZS125" s="233"/>
      <c r="ZT125" s="233"/>
      <c r="ZU125" s="233"/>
      <c r="ZV125" s="233"/>
      <c r="ZW125" s="233"/>
      <c r="ZX125" s="233"/>
      <c r="ZY125" s="233"/>
      <c r="ZZ125" s="233"/>
      <c r="AAA125" s="233"/>
      <c r="AAB125" s="233"/>
      <c r="AAC125" s="233"/>
      <c r="AAD125" s="233"/>
      <c r="AAE125" s="233"/>
      <c r="AAF125" s="233"/>
      <c r="AAG125" s="233"/>
      <c r="AAH125" s="233"/>
      <c r="AAI125" s="233"/>
      <c r="AAJ125" s="233"/>
      <c r="AAK125" s="233"/>
      <c r="AAL125" s="233"/>
      <c r="AAM125" s="233"/>
      <c r="AAN125" s="233"/>
      <c r="AAO125" s="233"/>
      <c r="AAP125" s="233"/>
      <c r="AAQ125" s="233"/>
      <c r="AAR125" s="233"/>
      <c r="AAS125" s="233"/>
      <c r="AAT125" s="233"/>
      <c r="AAU125" s="233"/>
      <c r="AAV125" s="233"/>
      <c r="AAW125" s="233"/>
      <c r="AAX125" s="233"/>
      <c r="AAY125" s="233"/>
      <c r="AAZ125" s="233"/>
      <c r="ABA125" s="233"/>
      <c r="ABB125" s="233"/>
      <c r="ABC125" s="233"/>
      <c r="ABD125" s="233"/>
      <c r="ABE125" s="233"/>
      <c r="ABF125" s="233"/>
      <c r="ABG125" s="233"/>
      <c r="ABH125" s="233"/>
      <c r="ABI125" s="233"/>
      <c r="ABJ125" s="233"/>
      <c r="ABK125" s="233"/>
      <c r="ABL125" s="233"/>
      <c r="ABM125" s="233"/>
      <c r="ABN125" s="233"/>
      <c r="ABO125" s="233"/>
      <c r="ABP125" s="233"/>
      <c r="ABQ125" s="233"/>
      <c r="ABR125" s="233"/>
      <c r="ABS125" s="233"/>
      <c r="ABT125" s="233"/>
      <c r="ABU125" s="233"/>
      <c r="ABV125" s="233"/>
      <c r="ABW125" s="233"/>
      <c r="ABX125" s="233"/>
      <c r="ABY125" s="233"/>
      <c r="ABZ125" s="233"/>
      <c r="ACA125" s="233"/>
      <c r="ACB125" s="233"/>
      <c r="ACC125" s="233"/>
      <c r="ACD125" s="233"/>
      <c r="ACE125" s="233"/>
      <c r="ACF125" s="233"/>
      <c r="ACG125" s="233"/>
      <c r="ACH125" s="233"/>
      <c r="ACI125" s="233"/>
      <c r="ACJ125" s="233"/>
      <c r="ACK125" s="233"/>
      <c r="ACL125" s="233"/>
      <c r="ACM125" s="233"/>
      <c r="ACN125" s="233"/>
      <c r="ACO125" s="233"/>
      <c r="ACP125" s="233"/>
      <c r="ACQ125" s="233"/>
      <c r="ACR125" s="233"/>
      <c r="ACS125" s="233"/>
      <c r="ACT125" s="233"/>
      <c r="ACU125" s="233"/>
      <c r="ACV125" s="233"/>
      <c r="ACW125" s="233"/>
      <c r="ACX125" s="233"/>
      <c r="ACY125" s="233"/>
      <c r="ACZ125" s="233"/>
      <c r="ADA125" s="233"/>
      <c r="ADB125" s="233"/>
      <c r="ADC125" s="233"/>
      <c r="ADD125" s="233"/>
      <c r="ADE125" s="233"/>
      <c r="ADF125" s="233"/>
      <c r="ADG125" s="233"/>
      <c r="ADH125" s="233"/>
      <c r="ADI125" s="233"/>
      <c r="ADJ125" s="233"/>
      <c r="ADK125" s="233"/>
      <c r="ADL125" s="233"/>
      <c r="ADM125" s="233"/>
      <c r="ADN125" s="233"/>
      <c r="ADO125" s="233"/>
      <c r="ADP125" s="233"/>
      <c r="ADQ125" s="233"/>
      <c r="ADR125" s="233"/>
      <c r="ADS125" s="233"/>
      <c r="ADT125" s="233"/>
      <c r="ADU125" s="233"/>
      <c r="ADV125" s="233"/>
      <c r="ADW125" s="233"/>
      <c r="ADX125" s="233"/>
      <c r="ADY125" s="233"/>
      <c r="ADZ125" s="233"/>
      <c r="AEA125" s="233"/>
      <c r="AEB125" s="233"/>
      <c r="AEC125" s="233"/>
      <c r="AED125" s="233"/>
      <c r="AEE125" s="233"/>
      <c r="AEF125" s="233"/>
      <c r="AEG125" s="233"/>
      <c r="AEH125" s="233"/>
      <c r="AEI125" s="233"/>
      <c r="AEJ125" s="233"/>
      <c r="AEK125" s="233"/>
      <c r="AEL125" s="233"/>
      <c r="AEM125" s="233"/>
      <c r="AEN125" s="233"/>
      <c r="AEO125" s="233"/>
      <c r="AEP125" s="233"/>
      <c r="AEQ125" s="233"/>
      <c r="AER125" s="233"/>
      <c r="AES125" s="233"/>
      <c r="AET125" s="233"/>
      <c r="AEU125" s="233"/>
      <c r="AEV125" s="233"/>
      <c r="AEW125" s="233"/>
      <c r="AEX125" s="233"/>
      <c r="AEY125" s="233"/>
      <c r="AEZ125" s="233"/>
      <c r="AFA125" s="233"/>
      <c r="AFB125" s="233"/>
      <c r="AFC125" s="233"/>
      <c r="AFD125" s="233"/>
      <c r="AFE125" s="233"/>
      <c r="AFF125" s="233"/>
      <c r="AFG125" s="233"/>
      <c r="AFH125" s="233"/>
      <c r="AFI125" s="233"/>
      <c r="AFJ125" s="233"/>
      <c r="AFK125" s="233"/>
      <c r="AFL125" s="233"/>
      <c r="AFM125" s="233"/>
      <c r="AFN125" s="233"/>
      <c r="AFO125" s="233"/>
      <c r="AFP125" s="233"/>
      <c r="AFQ125" s="233"/>
      <c r="AFR125" s="233"/>
      <c r="AFS125" s="233"/>
      <c r="AFT125" s="233"/>
      <c r="AFU125" s="233"/>
      <c r="AFV125" s="233"/>
      <c r="AFW125" s="233"/>
      <c r="AFX125" s="233"/>
      <c r="AFY125" s="233"/>
      <c r="AFZ125" s="233"/>
      <c r="AGA125" s="233"/>
      <c r="AGB125" s="233"/>
      <c r="AGC125" s="233"/>
      <c r="AGD125" s="233"/>
      <c r="AGE125" s="233"/>
      <c r="AGF125" s="233"/>
      <c r="AGG125" s="233"/>
      <c r="AGH125" s="233"/>
      <c r="AGI125" s="233"/>
      <c r="AGJ125" s="233"/>
      <c r="AGK125" s="233"/>
      <c r="AGL125" s="233"/>
      <c r="AGM125" s="233"/>
      <c r="AGN125" s="233"/>
      <c r="AGO125" s="233"/>
      <c r="AGP125" s="233"/>
      <c r="AGQ125" s="233"/>
      <c r="AGR125" s="233"/>
      <c r="AGS125" s="233"/>
      <c r="AGT125" s="233"/>
      <c r="AGU125" s="233"/>
      <c r="AGV125" s="233"/>
      <c r="AGW125" s="233"/>
      <c r="AGX125" s="233"/>
      <c r="AGY125" s="233"/>
      <c r="AGZ125" s="233"/>
      <c r="AHA125" s="233"/>
      <c r="AHB125" s="233"/>
      <c r="AHC125" s="233"/>
      <c r="AHD125" s="233"/>
      <c r="AHE125" s="233"/>
      <c r="AHF125" s="233"/>
      <c r="AHG125" s="233"/>
      <c r="AHH125" s="233"/>
      <c r="AHI125" s="233"/>
      <c r="AHJ125" s="233"/>
      <c r="AHK125" s="233"/>
      <c r="AHL125" s="233"/>
      <c r="AHM125" s="233"/>
      <c r="AHN125" s="233"/>
      <c r="AHO125" s="233"/>
      <c r="AHP125" s="233"/>
      <c r="AHQ125" s="233"/>
      <c r="AHR125" s="233"/>
      <c r="AHS125" s="233"/>
      <c r="AHT125" s="233"/>
      <c r="AHU125" s="233"/>
      <c r="AHV125" s="233"/>
      <c r="AHW125" s="233"/>
      <c r="AHX125" s="233"/>
      <c r="AHY125" s="233"/>
      <c r="AHZ125" s="233"/>
      <c r="AIA125" s="233"/>
      <c r="AIB125" s="233"/>
      <c r="AIC125" s="233"/>
      <c r="AID125" s="233"/>
      <c r="AIE125" s="233"/>
      <c r="AIF125" s="233"/>
      <c r="AIG125" s="233"/>
      <c r="AIH125" s="233"/>
      <c r="AII125" s="233"/>
      <c r="AIJ125" s="233"/>
      <c r="AIK125" s="233"/>
      <c r="AIL125" s="233"/>
      <c r="AIM125" s="233"/>
      <c r="AIN125" s="233"/>
      <c r="AIO125" s="233"/>
      <c r="AIP125" s="233"/>
      <c r="AIQ125" s="233"/>
      <c r="AIR125" s="233"/>
      <c r="AIS125" s="233"/>
      <c r="AIT125" s="233"/>
      <c r="AIU125" s="233"/>
      <c r="AIV125" s="233"/>
      <c r="AIW125" s="233"/>
      <c r="AIX125" s="233"/>
      <c r="AIY125" s="233"/>
      <c r="AIZ125" s="233"/>
      <c r="AJA125" s="233"/>
      <c r="AJB125" s="233"/>
      <c r="AJC125" s="233"/>
      <c r="AJD125" s="233"/>
      <c r="AJE125" s="233"/>
      <c r="AJF125" s="233"/>
      <c r="AJG125" s="233"/>
      <c r="AJH125" s="233"/>
      <c r="AJI125" s="233"/>
      <c r="AJJ125" s="233"/>
      <c r="AJK125" s="233"/>
      <c r="AJL125" s="233"/>
      <c r="AJM125" s="233"/>
      <c r="AJN125" s="233"/>
      <c r="AJO125" s="233"/>
      <c r="AJP125" s="233"/>
      <c r="AJQ125" s="233"/>
      <c r="AJR125" s="233"/>
      <c r="AJS125" s="233"/>
      <c r="AJT125" s="233"/>
      <c r="AJU125" s="233"/>
      <c r="AJV125" s="233"/>
      <c r="AJW125" s="233"/>
      <c r="AJX125" s="233"/>
      <c r="AJY125" s="233"/>
      <c r="AJZ125" s="233"/>
      <c r="AKA125" s="233"/>
      <c r="AKB125" s="233"/>
      <c r="AKC125" s="233"/>
      <c r="AKD125" s="233"/>
      <c r="AKE125" s="233"/>
      <c r="AKF125" s="233"/>
      <c r="AKG125" s="233"/>
      <c r="AKH125" s="233"/>
      <c r="AKI125" s="233"/>
      <c r="AKJ125" s="233"/>
      <c r="AKK125" s="233"/>
      <c r="AKL125" s="233"/>
      <c r="AKM125" s="233"/>
      <c r="AKN125" s="233"/>
      <c r="AKO125" s="233"/>
      <c r="AKP125" s="233"/>
      <c r="AKQ125" s="233"/>
      <c r="AKR125" s="233"/>
      <c r="AKS125" s="233"/>
      <c r="AKT125" s="233"/>
      <c r="AKU125" s="233"/>
      <c r="AKV125" s="233"/>
      <c r="AKW125" s="233"/>
      <c r="AKX125" s="233"/>
      <c r="AKY125" s="233"/>
      <c r="AKZ125" s="233"/>
      <c r="ALA125" s="233"/>
      <c r="ALB125" s="233"/>
      <c r="ALC125" s="233"/>
      <c r="ALD125" s="233"/>
      <c r="ALE125" s="233"/>
      <c r="ALF125" s="233"/>
      <c r="ALG125" s="233"/>
      <c r="ALH125" s="233"/>
      <c r="ALI125" s="233"/>
      <c r="ALJ125" s="233"/>
      <c r="ALK125" s="233"/>
      <c r="ALL125" s="233"/>
      <c r="ALM125" s="233"/>
      <c r="ALN125" s="233"/>
      <c r="ALO125" s="233"/>
      <c r="ALP125" s="233"/>
      <c r="ALQ125" s="233"/>
      <c r="ALR125" s="233"/>
      <c r="ALS125" s="233"/>
      <c r="ALT125" s="233"/>
      <c r="ALU125" s="233"/>
      <c r="ALV125" s="233"/>
      <c r="ALW125" s="233"/>
      <c r="ALX125" s="233"/>
      <c r="ALY125" s="233"/>
      <c r="ALZ125" s="233"/>
      <c r="AMA125" s="233"/>
    </row>
    <row r="126" spans="1:1016" ht="12">
      <c r="A126" s="256">
        <f>A124+1</f>
        <v>2</v>
      </c>
      <c r="B126" s="275" t="s">
        <v>255</v>
      </c>
      <c r="C126" s="258" t="s">
        <v>131</v>
      </c>
      <c r="D126" s="256">
        <v>1</v>
      </c>
      <c r="E126" s="246"/>
      <c r="F126" s="254">
        <f>E126*D126</f>
        <v>0</v>
      </c>
      <c r="G126" s="241"/>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c r="CO126" s="247"/>
      <c r="CP126" s="247"/>
      <c r="CQ126" s="247"/>
      <c r="CR126" s="247"/>
      <c r="CS126" s="247"/>
      <c r="CT126" s="247"/>
      <c r="CU126" s="247"/>
      <c r="CV126" s="247"/>
      <c r="CW126" s="247"/>
      <c r="CX126" s="247"/>
      <c r="CY126" s="247"/>
      <c r="CZ126" s="247"/>
      <c r="DA126" s="247"/>
      <c r="DB126" s="247"/>
      <c r="DC126" s="247"/>
      <c r="DD126" s="247"/>
      <c r="DE126" s="247"/>
      <c r="DF126" s="247"/>
      <c r="DG126" s="247"/>
      <c r="DH126" s="247"/>
      <c r="DI126" s="247"/>
      <c r="DJ126" s="247"/>
      <c r="DK126" s="247"/>
      <c r="DL126" s="247"/>
      <c r="DM126" s="247"/>
      <c r="DN126" s="247"/>
      <c r="DO126" s="247"/>
      <c r="DP126" s="247"/>
      <c r="DQ126" s="247"/>
      <c r="DR126" s="247"/>
      <c r="DS126" s="247"/>
      <c r="DT126" s="247"/>
      <c r="DU126" s="247"/>
      <c r="DV126" s="247"/>
      <c r="DW126" s="247"/>
      <c r="DX126" s="247"/>
      <c r="DY126" s="247"/>
      <c r="DZ126" s="247"/>
      <c r="EA126" s="247"/>
      <c r="EB126" s="247"/>
      <c r="EC126" s="247"/>
      <c r="ED126" s="247"/>
      <c r="EE126" s="247"/>
      <c r="EF126" s="247"/>
      <c r="EG126" s="247"/>
      <c r="EH126" s="247"/>
      <c r="EI126" s="247"/>
      <c r="EJ126" s="247"/>
      <c r="EK126" s="247"/>
      <c r="EL126" s="247"/>
      <c r="EM126" s="247"/>
      <c r="EN126" s="247"/>
      <c r="EO126" s="247"/>
      <c r="EP126" s="247"/>
      <c r="EQ126" s="247"/>
      <c r="ER126" s="247"/>
      <c r="ES126" s="247"/>
      <c r="ET126" s="247"/>
      <c r="EU126" s="247"/>
      <c r="EV126" s="247"/>
      <c r="EW126" s="247"/>
      <c r="EX126" s="247"/>
      <c r="EY126" s="247"/>
      <c r="EZ126" s="247"/>
      <c r="FA126" s="247"/>
      <c r="FB126" s="247"/>
      <c r="FC126" s="247"/>
      <c r="FD126" s="247"/>
      <c r="FE126" s="247"/>
      <c r="FF126" s="247"/>
      <c r="FG126" s="247"/>
      <c r="FH126" s="247"/>
      <c r="FI126" s="247"/>
      <c r="FJ126" s="247"/>
      <c r="FK126" s="247"/>
      <c r="FL126" s="247"/>
      <c r="FM126" s="247"/>
      <c r="FN126" s="247"/>
      <c r="FO126" s="247"/>
      <c r="FP126" s="247"/>
      <c r="FQ126" s="247"/>
      <c r="FR126" s="247"/>
      <c r="FS126" s="247"/>
      <c r="FT126" s="247"/>
      <c r="FU126" s="247"/>
      <c r="FV126" s="247"/>
      <c r="FW126" s="247"/>
      <c r="FX126" s="247"/>
      <c r="FY126" s="247"/>
      <c r="FZ126" s="247"/>
      <c r="GA126" s="247"/>
      <c r="GB126" s="247"/>
      <c r="GC126" s="247"/>
      <c r="GD126" s="247"/>
      <c r="GE126" s="247"/>
      <c r="GF126" s="247"/>
      <c r="GG126" s="247"/>
      <c r="GH126" s="247"/>
      <c r="GI126" s="247"/>
      <c r="GJ126" s="247"/>
      <c r="GK126" s="247"/>
      <c r="GL126" s="247"/>
      <c r="GM126" s="247"/>
      <c r="GN126" s="247"/>
      <c r="GO126" s="247"/>
      <c r="GP126" s="247"/>
      <c r="GQ126" s="247"/>
      <c r="GR126" s="247"/>
      <c r="GS126" s="247"/>
      <c r="GT126" s="247"/>
      <c r="GU126" s="247"/>
      <c r="GV126" s="247"/>
      <c r="GW126" s="247"/>
      <c r="GX126" s="247"/>
      <c r="GY126" s="247"/>
      <c r="GZ126" s="247"/>
      <c r="HA126" s="247"/>
      <c r="HB126" s="247"/>
      <c r="HC126" s="247"/>
      <c r="HD126" s="247"/>
      <c r="HE126" s="247"/>
      <c r="HF126" s="247"/>
      <c r="HG126" s="247"/>
      <c r="HH126" s="247"/>
      <c r="HI126" s="247"/>
      <c r="HJ126" s="247"/>
      <c r="HK126" s="247"/>
      <c r="HL126" s="247"/>
      <c r="HM126" s="247"/>
      <c r="HN126" s="247"/>
      <c r="HO126" s="247"/>
      <c r="HP126" s="247"/>
      <c r="HQ126" s="247"/>
      <c r="HR126" s="247"/>
      <c r="HS126" s="247"/>
      <c r="HT126" s="247"/>
      <c r="HU126" s="247"/>
      <c r="HV126" s="247"/>
      <c r="HW126" s="247"/>
      <c r="HX126" s="247"/>
      <c r="HY126" s="247"/>
      <c r="HZ126" s="247"/>
      <c r="IA126" s="247"/>
      <c r="IB126" s="247"/>
      <c r="IC126" s="247"/>
      <c r="ID126" s="247"/>
      <c r="IE126" s="247"/>
      <c r="IF126" s="247"/>
      <c r="IG126" s="247"/>
      <c r="IH126" s="247"/>
      <c r="II126" s="247"/>
      <c r="IJ126" s="247"/>
      <c r="IK126" s="247"/>
      <c r="IL126" s="247"/>
      <c r="IM126" s="247"/>
      <c r="IN126" s="247"/>
      <c r="IO126" s="247"/>
      <c r="IP126" s="247"/>
      <c r="IQ126" s="247"/>
      <c r="IR126" s="247"/>
      <c r="IS126" s="247"/>
      <c r="IT126" s="247"/>
      <c r="IU126" s="247"/>
      <c r="IV126" s="247"/>
      <c r="IW126" s="247"/>
      <c r="IX126" s="247"/>
      <c r="IY126" s="247"/>
      <c r="IZ126" s="247"/>
      <c r="JA126" s="247"/>
      <c r="JB126" s="247"/>
      <c r="JC126" s="247"/>
      <c r="JD126" s="247"/>
      <c r="JE126" s="247"/>
      <c r="JF126" s="247"/>
      <c r="JG126" s="247"/>
      <c r="JH126" s="247"/>
      <c r="JI126" s="247"/>
      <c r="JJ126" s="247"/>
      <c r="JK126" s="247"/>
      <c r="JL126" s="247"/>
      <c r="JM126" s="247"/>
      <c r="JN126" s="247"/>
      <c r="JO126" s="247"/>
      <c r="JP126" s="247"/>
      <c r="JQ126" s="247"/>
      <c r="JR126" s="247"/>
      <c r="JS126" s="247"/>
      <c r="JT126" s="247"/>
      <c r="JU126" s="247"/>
      <c r="JV126" s="247"/>
      <c r="JW126" s="247"/>
      <c r="JX126" s="247"/>
      <c r="JY126" s="247"/>
      <c r="JZ126" s="247"/>
      <c r="KA126" s="247"/>
      <c r="KB126" s="247"/>
      <c r="KC126" s="247"/>
      <c r="KD126" s="247"/>
      <c r="KE126" s="247"/>
      <c r="KF126" s="247"/>
      <c r="KG126" s="247"/>
      <c r="KH126" s="247"/>
      <c r="KI126" s="247"/>
      <c r="KJ126" s="247"/>
      <c r="KK126" s="247"/>
      <c r="KL126" s="247"/>
      <c r="KM126" s="247"/>
      <c r="KN126" s="247"/>
      <c r="KO126" s="247"/>
      <c r="KP126" s="247"/>
      <c r="KQ126" s="247"/>
      <c r="KR126" s="247"/>
      <c r="KS126" s="247"/>
      <c r="KT126" s="247"/>
      <c r="KU126" s="247"/>
      <c r="KV126" s="247"/>
      <c r="KW126" s="247"/>
      <c r="KX126" s="247"/>
      <c r="KY126" s="247"/>
      <c r="KZ126" s="247"/>
      <c r="LA126" s="247"/>
      <c r="LB126" s="247"/>
      <c r="LC126" s="247"/>
      <c r="LD126" s="247"/>
      <c r="LE126" s="247"/>
      <c r="LF126" s="247"/>
      <c r="LG126" s="247"/>
      <c r="LH126" s="247"/>
      <c r="LI126" s="247"/>
      <c r="LJ126" s="247"/>
      <c r="LK126" s="247"/>
      <c r="LL126" s="247"/>
      <c r="LM126" s="247"/>
      <c r="LN126" s="247"/>
      <c r="LO126" s="247"/>
      <c r="LP126" s="247"/>
      <c r="LQ126" s="247"/>
      <c r="LR126" s="247"/>
      <c r="LS126" s="247"/>
      <c r="LT126" s="247"/>
      <c r="LU126" s="247"/>
      <c r="LV126" s="247"/>
      <c r="LW126" s="247"/>
      <c r="LX126" s="247"/>
      <c r="LY126" s="247"/>
      <c r="LZ126" s="247"/>
      <c r="MA126" s="247"/>
      <c r="MB126" s="247"/>
      <c r="MC126" s="247"/>
      <c r="MD126" s="247"/>
      <c r="ME126" s="247"/>
      <c r="MF126" s="247"/>
      <c r="MG126" s="247"/>
      <c r="MH126" s="247"/>
      <c r="MI126" s="247"/>
      <c r="MJ126" s="247"/>
      <c r="MK126" s="247"/>
      <c r="ML126" s="247"/>
      <c r="MM126" s="247"/>
      <c r="MN126" s="247"/>
      <c r="MO126" s="247"/>
      <c r="MP126" s="247"/>
      <c r="MQ126" s="247"/>
      <c r="MR126" s="247"/>
      <c r="MS126" s="247"/>
      <c r="MT126" s="247"/>
      <c r="MU126" s="247"/>
      <c r="MV126" s="247"/>
      <c r="MW126" s="247"/>
      <c r="MX126" s="247"/>
      <c r="MY126" s="247"/>
      <c r="MZ126" s="247"/>
      <c r="NA126" s="247"/>
      <c r="NB126" s="247"/>
      <c r="NC126" s="247"/>
      <c r="ND126" s="247"/>
      <c r="NE126" s="247"/>
      <c r="NF126" s="247"/>
      <c r="NG126" s="247"/>
      <c r="NH126" s="247"/>
      <c r="NI126" s="247"/>
      <c r="NJ126" s="247"/>
      <c r="NK126" s="247"/>
      <c r="NL126" s="247"/>
      <c r="NM126" s="247"/>
      <c r="NN126" s="247"/>
      <c r="NO126" s="247"/>
      <c r="NP126" s="247"/>
      <c r="NQ126" s="247"/>
      <c r="NR126" s="247"/>
      <c r="NS126" s="247"/>
      <c r="NT126" s="247"/>
      <c r="NU126" s="247"/>
      <c r="NV126" s="247"/>
      <c r="NW126" s="247"/>
      <c r="NX126" s="247"/>
      <c r="NY126" s="247"/>
      <c r="NZ126" s="247"/>
      <c r="OA126" s="247"/>
      <c r="OB126" s="247"/>
      <c r="OC126" s="247"/>
      <c r="OD126" s="247"/>
      <c r="OE126" s="247"/>
      <c r="OF126" s="247"/>
      <c r="OG126" s="247"/>
      <c r="OH126" s="247"/>
      <c r="OI126" s="247"/>
      <c r="OJ126" s="247"/>
      <c r="OK126" s="247"/>
      <c r="OL126" s="247"/>
      <c r="OM126" s="247"/>
      <c r="ON126" s="247"/>
      <c r="OO126" s="247"/>
      <c r="OP126" s="247"/>
      <c r="OQ126" s="247"/>
      <c r="OR126" s="247"/>
      <c r="OS126" s="247"/>
      <c r="OT126" s="247"/>
      <c r="OU126" s="247"/>
      <c r="OV126" s="247"/>
      <c r="OW126" s="247"/>
      <c r="OX126" s="247"/>
      <c r="OY126" s="247"/>
      <c r="OZ126" s="247"/>
      <c r="PA126" s="247"/>
      <c r="PB126" s="247"/>
      <c r="PC126" s="247"/>
      <c r="PD126" s="247"/>
      <c r="PE126" s="247"/>
      <c r="PF126" s="247"/>
      <c r="PG126" s="247"/>
      <c r="PH126" s="247"/>
      <c r="PI126" s="247"/>
      <c r="PJ126" s="247"/>
      <c r="PK126" s="247"/>
      <c r="PL126" s="247"/>
      <c r="PM126" s="247"/>
      <c r="PN126" s="247"/>
      <c r="PO126" s="247"/>
      <c r="PP126" s="247"/>
      <c r="PQ126" s="247"/>
      <c r="PR126" s="247"/>
      <c r="PS126" s="247"/>
      <c r="PT126" s="247"/>
      <c r="PU126" s="247"/>
      <c r="PV126" s="247"/>
      <c r="PW126" s="247"/>
      <c r="PX126" s="247"/>
      <c r="PY126" s="247"/>
      <c r="PZ126" s="247"/>
      <c r="QA126" s="247"/>
      <c r="QB126" s="247"/>
      <c r="QC126" s="247"/>
      <c r="QD126" s="247"/>
      <c r="QE126" s="247"/>
      <c r="QF126" s="247"/>
      <c r="QG126" s="247"/>
      <c r="QH126" s="247"/>
      <c r="QI126" s="247"/>
      <c r="QJ126" s="247"/>
      <c r="QK126" s="247"/>
      <c r="QL126" s="247"/>
      <c r="QM126" s="247"/>
      <c r="QN126" s="247"/>
      <c r="QO126" s="247"/>
      <c r="QP126" s="247"/>
      <c r="QQ126" s="247"/>
      <c r="QR126" s="247"/>
      <c r="QS126" s="247"/>
      <c r="QT126" s="247"/>
      <c r="QU126" s="247"/>
      <c r="QV126" s="247"/>
      <c r="QW126" s="247"/>
      <c r="QX126" s="247"/>
      <c r="QY126" s="247"/>
      <c r="QZ126" s="247"/>
      <c r="RA126" s="247"/>
      <c r="RB126" s="247"/>
      <c r="RC126" s="247"/>
      <c r="RD126" s="247"/>
      <c r="RE126" s="247"/>
      <c r="RF126" s="247"/>
      <c r="RG126" s="247"/>
      <c r="RH126" s="247"/>
      <c r="RI126" s="247"/>
      <c r="RJ126" s="247"/>
      <c r="RK126" s="247"/>
      <c r="RL126" s="247"/>
      <c r="RM126" s="247"/>
      <c r="RN126" s="247"/>
      <c r="RO126" s="247"/>
      <c r="RP126" s="247"/>
      <c r="RQ126" s="247"/>
      <c r="RR126" s="247"/>
      <c r="RS126" s="247"/>
      <c r="RT126" s="247"/>
      <c r="RU126" s="247"/>
      <c r="RV126" s="247"/>
      <c r="RW126" s="247"/>
      <c r="RX126" s="247"/>
      <c r="RY126" s="247"/>
      <c r="RZ126" s="247"/>
      <c r="SA126" s="247"/>
      <c r="SB126" s="247"/>
      <c r="SC126" s="247"/>
      <c r="SD126" s="247"/>
      <c r="SE126" s="247"/>
      <c r="SF126" s="247"/>
      <c r="SG126" s="247"/>
      <c r="SH126" s="247"/>
      <c r="SI126" s="247"/>
      <c r="SJ126" s="247"/>
      <c r="SK126" s="247"/>
      <c r="SL126" s="247"/>
      <c r="SM126" s="247"/>
      <c r="SN126" s="247"/>
      <c r="SO126" s="247"/>
      <c r="SP126" s="247"/>
      <c r="SQ126" s="247"/>
      <c r="SR126" s="247"/>
      <c r="SS126" s="247"/>
      <c r="ST126" s="247"/>
      <c r="SU126" s="247"/>
      <c r="SV126" s="247"/>
      <c r="SW126" s="247"/>
      <c r="SX126" s="247"/>
      <c r="SY126" s="247"/>
      <c r="SZ126" s="247"/>
      <c r="TA126" s="247"/>
      <c r="TB126" s="247"/>
      <c r="TC126" s="247"/>
      <c r="TD126" s="247"/>
      <c r="TE126" s="247"/>
      <c r="TF126" s="247"/>
      <c r="TG126" s="247"/>
      <c r="TH126" s="247"/>
      <c r="TI126" s="247"/>
      <c r="TJ126" s="247"/>
      <c r="TK126" s="247"/>
      <c r="TL126" s="247"/>
      <c r="TM126" s="247"/>
      <c r="TN126" s="247"/>
      <c r="TO126" s="247"/>
      <c r="TP126" s="247"/>
      <c r="TQ126" s="247"/>
      <c r="TR126" s="247"/>
      <c r="TS126" s="247"/>
      <c r="TT126" s="247"/>
      <c r="TU126" s="247"/>
      <c r="TV126" s="247"/>
      <c r="TW126" s="247"/>
      <c r="TX126" s="247"/>
      <c r="TY126" s="247"/>
      <c r="TZ126" s="247"/>
      <c r="UA126" s="247"/>
      <c r="UB126" s="247"/>
      <c r="UC126" s="247"/>
      <c r="UD126" s="247"/>
      <c r="UE126" s="247"/>
      <c r="UF126" s="247"/>
      <c r="UG126" s="247"/>
      <c r="UH126" s="247"/>
      <c r="UI126" s="247"/>
      <c r="UJ126" s="247"/>
      <c r="UK126" s="247"/>
      <c r="UL126" s="247"/>
      <c r="UM126" s="247"/>
      <c r="UN126" s="247"/>
      <c r="UO126" s="247"/>
      <c r="UP126" s="247"/>
      <c r="UQ126" s="247"/>
      <c r="UR126" s="247"/>
      <c r="US126" s="247"/>
      <c r="UT126" s="247"/>
      <c r="UU126" s="247"/>
      <c r="UV126" s="247"/>
      <c r="UW126" s="247"/>
      <c r="UX126" s="247"/>
      <c r="UY126" s="247"/>
      <c r="UZ126" s="247"/>
      <c r="VA126" s="247"/>
      <c r="VB126" s="247"/>
      <c r="VC126" s="247"/>
      <c r="VD126" s="247"/>
      <c r="VE126" s="247"/>
      <c r="VF126" s="247"/>
      <c r="VG126" s="247"/>
      <c r="VH126" s="247"/>
      <c r="VI126" s="247"/>
      <c r="VJ126" s="247"/>
      <c r="VK126" s="247"/>
      <c r="VL126" s="247"/>
      <c r="VM126" s="247"/>
      <c r="VN126" s="247"/>
      <c r="VO126" s="247"/>
      <c r="VP126" s="247"/>
      <c r="VQ126" s="247"/>
      <c r="VR126" s="247"/>
      <c r="VS126" s="247"/>
      <c r="VT126" s="247"/>
      <c r="VU126" s="247"/>
      <c r="VV126" s="247"/>
      <c r="VW126" s="247"/>
      <c r="VX126" s="247"/>
      <c r="VY126" s="247"/>
      <c r="VZ126" s="247"/>
      <c r="WA126" s="247"/>
      <c r="WB126" s="247"/>
      <c r="WC126" s="247"/>
      <c r="WD126" s="247"/>
      <c r="WE126" s="247"/>
      <c r="WF126" s="247"/>
      <c r="WG126" s="247"/>
      <c r="WH126" s="247"/>
      <c r="WI126" s="247"/>
      <c r="WJ126" s="247"/>
      <c r="WK126" s="247"/>
      <c r="WL126" s="247"/>
      <c r="WM126" s="247"/>
      <c r="WN126" s="247"/>
      <c r="WO126" s="247"/>
      <c r="WP126" s="247"/>
      <c r="WQ126" s="247"/>
      <c r="WR126" s="247"/>
      <c r="WS126" s="247"/>
      <c r="WT126" s="247"/>
      <c r="WU126" s="247"/>
      <c r="WV126" s="247"/>
      <c r="WW126" s="247"/>
      <c r="WX126" s="247"/>
      <c r="WY126" s="247"/>
      <c r="WZ126" s="247"/>
      <c r="XA126" s="247"/>
      <c r="XB126" s="247"/>
      <c r="XC126" s="247"/>
      <c r="XD126" s="247"/>
      <c r="XE126" s="247"/>
      <c r="XF126" s="247"/>
      <c r="XG126" s="247"/>
      <c r="XH126" s="247"/>
      <c r="XI126" s="247"/>
      <c r="XJ126" s="247"/>
      <c r="XK126" s="247"/>
      <c r="XL126" s="247"/>
      <c r="XM126" s="247"/>
      <c r="XN126" s="247"/>
      <c r="XO126" s="247"/>
      <c r="XP126" s="247"/>
      <c r="XQ126" s="247"/>
      <c r="XR126" s="247"/>
      <c r="XS126" s="247"/>
      <c r="XT126" s="247"/>
      <c r="XU126" s="247"/>
      <c r="XV126" s="247"/>
      <c r="XW126" s="247"/>
      <c r="XX126" s="247"/>
      <c r="XY126" s="247"/>
      <c r="XZ126" s="247"/>
      <c r="YA126" s="247"/>
      <c r="YB126" s="247"/>
      <c r="YC126" s="247"/>
      <c r="YD126" s="247"/>
      <c r="YE126" s="247"/>
      <c r="YF126" s="247"/>
      <c r="YG126" s="247"/>
      <c r="YH126" s="247"/>
      <c r="YI126" s="247"/>
      <c r="YJ126" s="247"/>
      <c r="YK126" s="247"/>
      <c r="YL126" s="247"/>
      <c r="YM126" s="247"/>
      <c r="YN126" s="247"/>
      <c r="YO126" s="247"/>
      <c r="YP126" s="247"/>
      <c r="YQ126" s="247"/>
      <c r="YR126" s="247"/>
      <c r="YS126" s="247"/>
      <c r="YT126" s="247"/>
      <c r="YU126" s="247"/>
      <c r="YV126" s="247"/>
      <c r="YW126" s="247"/>
      <c r="YX126" s="247"/>
      <c r="YY126" s="247"/>
      <c r="YZ126" s="247"/>
      <c r="ZA126" s="247"/>
      <c r="ZB126" s="247"/>
      <c r="ZC126" s="247"/>
      <c r="ZD126" s="247"/>
      <c r="ZE126" s="247"/>
      <c r="ZF126" s="247"/>
      <c r="ZG126" s="247"/>
      <c r="ZH126" s="247"/>
      <c r="ZI126" s="247"/>
      <c r="ZJ126" s="247"/>
      <c r="ZK126" s="247"/>
      <c r="ZL126" s="247"/>
      <c r="ZM126" s="247"/>
      <c r="ZN126" s="247"/>
      <c r="ZO126" s="247"/>
      <c r="ZP126" s="247"/>
      <c r="ZQ126" s="247"/>
      <c r="ZR126" s="247"/>
      <c r="ZS126" s="247"/>
      <c r="ZT126" s="247"/>
      <c r="ZU126" s="247"/>
      <c r="ZV126" s="247"/>
      <c r="ZW126" s="247"/>
      <c r="ZX126" s="247"/>
      <c r="ZY126" s="247"/>
      <c r="ZZ126" s="247"/>
      <c r="AAA126" s="247"/>
      <c r="AAB126" s="247"/>
      <c r="AAC126" s="247"/>
      <c r="AAD126" s="247"/>
      <c r="AAE126" s="247"/>
      <c r="AAF126" s="247"/>
      <c r="AAG126" s="247"/>
      <c r="AAH126" s="247"/>
      <c r="AAI126" s="247"/>
      <c r="AAJ126" s="247"/>
      <c r="AAK126" s="247"/>
      <c r="AAL126" s="247"/>
      <c r="AAM126" s="247"/>
      <c r="AAN126" s="247"/>
      <c r="AAO126" s="247"/>
      <c r="AAP126" s="247"/>
      <c r="AAQ126" s="247"/>
      <c r="AAR126" s="247"/>
      <c r="AAS126" s="247"/>
      <c r="AAT126" s="247"/>
      <c r="AAU126" s="247"/>
      <c r="AAV126" s="247"/>
      <c r="AAW126" s="247"/>
      <c r="AAX126" s="247"/>
      <c r="AAY126" s="247"/>
      <c r="AAZ126" s="247"/>
      <c r="ABA126" s="247"/>
      <c r="ABB126" s="247"/>
      <c r="ABC126" s="247"/>
      <c r="ABD126" s="247"/>
      <c r="ABE126" s="247"/>
      <c r="ABF126" s="247"/>
      <c r="ABG126" s="247"/>
      <c r="ABH126" s="247"/>
      <c r="ABI126" s="247"/>
      <c r="ABJ126" s="247"/>
      <c r="ABK126" s="247"/>
      <c r="ABL126" s="247"/>
      <c r="ABM126" s="247"/>
      <c r="ABN126" s="247"/>
      <c r="ABO126" s="247"/>
      <c r="ABP126" s="247"/>
      <c r="ABQ126" s="247"/>
      <c r="ABR126" s="247"/>
      <c r="ABS126" s="247"/>
      <c r="ABT126" s="247"/>
      <c r="ABU126" s="247"/>
      <c r="ABV126" s="247"/>
      <c r="ABW126" s="247"/>
      <c r="ABX126" s="247"/>
      <c r="ABY126" s="247"/>
      <c r="ABZ126" s="247"/>
      <c r="ACA126" s="247"/>
      <c r="ACB126" s="247"/>
      <c r="ACC126" s="247"/>
      <c r="ACD126" s="247"/>
      <c r="ACE126" s="247"/>
      <c r="ACF126" s="247"/>
      <c r="ACG126" s="247"/>
      <c r="ACH126" s="247"/>
      <c r="ACI126" s="247"/>
      <c r="ACJ126" s="247"/>
      <c r="ACK126" s="247"/>
      <c r="ACL126" s="247"/>
      <c r="ACM126" s="247"/>
      <c r="ACN126" s="247"/>
      <c r="ACO126" s="247"/>
      <c r="ACP126" s="247"/>
      <c r="ACQ126" s="247"/>
      <c r="ACR126" s="247"/>
      <c r="ACS126" s="247"/>
      <c r="ACT126" s="247"/>
      <c r="ACU126" s="247"/>
      <c r="ACV126" s="247"/>
      <c r="ACW126" s="247"/>
      <c r="ACX126" s="247"/>
      <c r="ACY126" s="247"/>
      <c r="ACZ126" s="247"/>
      <c r="ADA126" s="247"/>
      <c r="ADB126" s="247"/>
      <c r="ADC126" s="247"/>
      <c r="ADD126" s="247"/>
      <c r="ADE126" s="247"/>
      <c r="ADF126" s="247"/>
      <c r="ADG126" s="247"/>
      <c r="ADH126" s="247"/>
      <c r="ADI126" s="247"/>
      <c r="ADJ126" s="247"/>
      <c r="ADK126" s="247"/>
      <c r="ADL126" s="247"/>
      <c r="ADM126" s="247"/>
      <c r="ADN126" s="247"/>
      <c r="ADO126" s="247"/>
      <c r="ADP126" s="247"/>
      <c r="ADQ126" s="247"/>
      <c r="ADR126" s="247"/>
      <c r="ADS126" s="247"/>
      <c r="ADT126" s="247"/>
      <c r="ADU126" s="247"/>
      <c r="ADV126" s="247"/>
      <c r="ADW126" s="247"/>
      <c r="ADX126" s="247"/>
      <c r="ADY126" s="247"/>
      <c r="ADZ126" s="247"/>
      <c r="AEA126" s="247"/>
      <c r="AEB126" s="247"/>
      <c r="AEC126" s="247"/>
      <c r="AED126" s="247"/>
      <c r="AEE126" s="247"/>
      <c r="AEF126" s="247"/>
      <c r="AEG126" s="247"/>
      <c r="AEH126" s="247"/>
      <c r="AEI126" s="247"/>
      <c r="AEJ126" s="247"/>
      <c r="AEK126" s="247"/>
      <c r="AEL126" s="247"/>
      <c r="AEM126" s="247"/>
      <c r="AEN126" s="247"/>
      <c r="AEO126" s="247"/>
      <c r="AEP126" s="247"/>
      <c r="AEQ126" s="247"/>
      <c r="AER126" s="247"/>
      <c r="AES126" s="247"/>
      <c r="AET126" s="247"/>
      <c r="AEU126" s="247"/>
      <c r="AEV126" s="247"/>
      <c r="AEW126" s="247"/>
      <c r="AEX126" s="247"/>
      <c r="AEY126" s="247"/>
      <c r="AEZ126" s="247"/>
      <c r="AFA126" s="247"/>
      <c r="AFB126" s="247"/>
      <c r="AFC126" s="247"/>
      <c r="AFD126" s="247"/>
      <c r="AFE126" s="247"/>
      <c r="AFF126" s="247"/>
      <c r="AFG126" s="247"/>
      <c r="AFH126" s="247"/>
      <c r="AFI126" s="247"/>
      <c r="AFJ126" s="247"/>
      <c r="AFK126" s="247"/>
      <c r="AFL126" s="247"/>
      <c r="AFM126" s="247"/>
      <c r="AFN126" s="247"/>
      <c r="AFO126" s="247"/>
      <c r="AFP126" s="247"/>
      <c r="AFQ126" s="247"/>
      <c r="AFR126" s="247"/>
      <c r="AFS126" s="247"/>
      <c r="AFT126" s="247"/>
      <c r="AFU126" s="247"/>
      <c r="AFV126" s="247"/>
      <c r="AFW126" s="247"/>
      <c r="AFX126" s="247"/>
      <c r="AFY126" s="247"/>
      <c r="AFZ126" s="247"/>
      <c r="AGA126" s="247"/>
      <c r="AGB126" s="247"/>
      <c r="AGC126" s="247"/>
      <c r="AGD126" s="247"/>
      <c r="AGE126" s="247"/>
      <c r="AGF126" s="247"/>
      <c r="AGG126" s="247"/>
      <c r="AGH126" s="247"/>
      <c r="AGI126" s="247"/>
      <c r="AGJ126" s="247"/>
      <c r="AGK126" s="247"/>
      <c r="AGL126" s="247"/>
      <c r="AGM126" s="247"/>
      <c r="AGN126" s="247"/>
      <c r="AGO126" s="247"/>
      <c r="AGP126" s="247"/>
      <c r="AGQ126" s="247"/>
      <c r="AGR126" s="247"/>
      <c r="AGS126" s="247"/>
      <c r="AGT126" s="247"/>
      <c r="AGU126" s="247"/>
      <c r="AGV126" s="247"/>
      <c r="AGW126" s="247"/>
      <c r="AGX126" s="247"/>
      <c r="AGY126" s="247"/>
      <c r="AGZ126" s="247"/>
      <c r="AHA126" s="247"/>
      <c r="AHB126" s="247"/>
      <c r="AHC126" s="247"/>
      <c r="AHD126" s="247"/>
      <c r="AHE126" s="247"/>
      <c r="AHF126" s="247"/>
      <c r="AHG126" s="247"/>
      <c r="AHH126" s="247"/>
      <c r="AHI126" s="247"/>
      <c r="AHJ126" s="247"/>
      <c r="AHK126" s="247"/>
      <c r="AHL126" s="247"/>
      <c r="AHM126" s="247"/>
      <c r="AHN126" s="247"/>
      <c r="AHO126" s="247"/>
      <c r="AHP126" s="247"/>
      <c r="AHQ126" s="247"/>
      <c r="AHR126" s="247"/>
      <c r="AHS126" s="247"/>
      <c r="AHT126" s="247"/>
      <c r="AHU126" s="247"/>
      <c r="AHV126" s="247"/>
      <c r="AHW126" s="247"/>
      <c r="AHX126" s="247"/>
      <c r="AHY126" s="247"/>
      <c r="AHZ126" s="247"/>
      <c r="AIA126" s="247"/>
      <c r="AIB126" s="247"/>
      <c r="AIC126" s="247"/>
      <c r="AID126" s="247"/>
      <c r="AIE126" s="247"/>
      <c r="AIF126" s="247"/>
      <c r="AIG126" s="247"/>
      <c r="AIH126" s="247"/>
      <c r="AII126" s="247"/>
      <c r="AIJ126" s="247"/>
      <c r="AIK126" s="247"/>
      <c r="AIL126" s="247"/>
      <c r="AIM126" s="247"/>
      <c r="AIN126" s="247"/>
      <c r="AIO126" s="247"/>
      <c r="AIP126" s="247"/>
      <c r="AIQ126" s="247"/>
      <c r="AIR126" s="247"/>
      <c r="AIS126" s="247"/>
      <c r="AIT126" s="247"/>
      <c r="AIU126" s="247"/>
      <c r="AIV126" s="247"/>
      <c r="AIW126" s="247"/>
      <c r="AIX126" s="247"/>
      <c r="AIY126" s="247"/>
      <c r="AIZ126" s="247"/>
      <c r="AJA126" s="247"/>
      <c r="AJB126" s="247"/>
      <c r="AJC126" s="247"/>
      <c r="AJD126" s="247"/>
      <c r="AJE126" s="247"/>
      <c r="AJF126" s="247"/>
      <c r="AJG126" s="247"/>
      <c r="AJH126" s="247"/>
      <c r="AJI126" s="247"/>
      <c r="AJJ126" s="247"/>
      <c r="AJK126" s="247"/>
      <c r="AJL126" s="247"/>
      <c r="AJM126" s="247"/>
      <c r="AJN126" s="247"/>
      <c r="AJO126" s="247"/>
      <c r="AJP126" s="247"/>
      <c r="AJQ126" s="247"/>
      <c r="AJR126" s="247"/>
      <c r="AJS126" s="247"/>
      <c r="AJT126" s="247"/>
      <c r="AJU126" s="247"/>
      <c r="AJV126" s="247"/>
      <c r="AJW126" s="247"/>
      <c r="AJX126" s="247"/>
      <c r="AJY126" s="247"/>
      <c r="AJZ126" s="247"/>
      <c r="AKA126" s="247"/>
      <c r="AKB126" s="247"/>
      <c r="AKC126" s="247"/>
      <c r="AKD126" s="247"/>
      <c r="AKE126" s="247"/>
      <c r="AKF126" s="247"/>
      <c r="AKG126" s="247"/>
      <c r="AKH126" s="247"/>
      <c r="AKI126" s="247"/>
      <c r="AKJ126" s="247"/>
      <c r="AKK126" s="247"/>
      <c r="AKL126" s="247"/>
      <c r="AKM126" s="247"/>
      <c r="AKN126" s="247"/>
      <c r="AKO126" s="247"/>
      <c r="AKP126" s="247"/>
      <c r="AKQ126" s="247"/>
      <c r="AKR126" s="247"/>
      <c r="AKS126" s="247"/>
      <c r="AKT126" s="247"/>
      <c r="AKU126" s="247"/>
      <c r="AKV126" s="247"/>
      <c r="AKW126" s="247"/>
      <c r="AKX126" s="247"/>
      <c r="AKY126" s="247"/>
      <c r="AKZ126" s="247"/>
      <c r="ALA126" s="247"/>
      <c r="ALB126" s="247"/>
      <c r="ALC126" s="247"/>
      <c r="ALD126" s="247"/>
      <c r="ALE126" s="247"/>
      <c r="ALF126" s="247"/>
      <c r="ALG126" s="247"/>
      <c r="ALH126" s="247"/>
      <c r="ALI126" s="247"/>
      <c r="ALJ126" s="247"/>
      <c r="ALK126" s="247"/>
      <c r="ALL126" s="247"/>
      <c r="ALM126" s="247"/>
      <c r="ALN126" s="247"/>
      <c r="ALO126" s="247"/>
      <c r="ALP126" s="247"/>
      <c r="ALQ126" s="247"/>
      <c r="ALR126" s="247"/>
      <c r="ALS126" s="247"/>
      <c r="ALT126" s="247"/>
      <c r="ALU126" s="247"/>
      <c r="ALV126" s="247"/>
      <c r="ALW126" s="247"/>
      <c r="ALX126" s="247"/>
      <c r="ALY126" s="247"/>
      <c r="ALZ126" s="247"/>
      <c r="AMA126" s="247"/>
    </row>
    <row r="127" spans="1:1016" ht="21.45">
      <c r="A127" s="237"/>
      <c r="B127" s="233" t="s">
        <v>256</v>
      </c>
      <c r="C127" s="233"/>
      <c r="D127" s="233"/>
      <c r="E127" s="249"/>
      <c r="F127" s="255"/>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c r="EI127" s="233"/>
      <c r="EJ127" s="233"/>
      <c r="EK127" s="233"/>
      <c r="EL127" s="233"/>
      <c r="EM127" s="233"/>
      <c r="EN127" s="233"/>
      <c r="EO127" s="233"/>
      <c r="EP127" s="233"/>
      <c r="EQ127" s="233"/>
      <c r="ER127" s="233"/>
      <c r="ES127" s="233"/>
      <c r="ET127" s="233"/>
      <c r="EU127" s="233"/>
      <c r="EV127" s="233"/>
      <c r="EW127" s="233"/>
      <c r="EX127" s="233"/>
      <c r="EY127" s="233"/>
      <c r="EZ127" s="233"/>
      <c r="FA127" s="233"/>
      <c r="FB127" s="233"/>
      <c r="FC127" s="233"/>
      <c r="FD127" s="233"/>
      <c r="FE127" s="233"/>
      <c r="FF127" s="233"/>
      <c r="FG127" s="233"/>
      <c r="FH127" s="233"/>
      <c r="FI127" s="233"/>
      <c r="FJ127" s="233"/>
      <c r="FK127" s="233"/>
      <c r="FL127" s="233"/>
      <c r="FM127" s="233"/>
      <c r="FN127" s="233"/>
      <c r="FO127" s="233"/>
      <c r="FP127" s="233"/>
      <c r="FQ127" s="233"/>
      <c r="FR127" s="233"/>
      <c r="FS127" s="233"/>
      <c r="FT127" s="233"/>
      <c r="FU127" s="233"/>
      <c r="FV127" s="233"/>
      <c r="FW127" s="233"/>
      <c r="FX127" s="233"/>
      <c r="FY127" s="233"/>
      <c r="FZ127" s="233"/>
      <c r="GA127" s="233"/>
      <c r="GB127" s="233"/>
      <c r="GC127" s="233"/>
      <c r="GD127" s="233"/>
      <c r="GE127" s="233"/>
      <c r="GF127" s="233"/>
      <c r="GG127" s="233"/>
      <c r="GH127" s="233"/>
      <c r="GI127" s="233"/>
      <c r="GJ127" s="233"/>
      <c r="GK127" s="233"/>
      <c r="GL127" s="233"/>
      <c r="GM127" s="233"/>
      <c r="GN127" s="233"/>
      <c r="GO127" s="233"/>
      <c r="GP127" s="233"/>
      <c r="GQ127" s="233"/>
      <c r="GR127" s="233"/>
      <c r="GS127" s="233"/>
      <c r="GT127" s="233"/>
      <c r="GU127" s="233"/>
      <c r="GV127" s="233"/>
      <c r="GW127" s="233"/>
      <c r="GX127" s="233"/>
      <c r="GY127" s="233"/>
      <c r="GZ127" s="233"/>
      <c r="HA127" s="233"/>
      <c r="HB127" s="233"/>
      <c r="HC127" s="233"/>
      <c r="HD127" s="233"/>
      <c r="HE127" s="233"/>
      <c r="HF127" s="233"/>
      <c r="HG127" s="233"/>
      <c r="HH127" s="233"/>
      <c r="HI127" s="233"/>
      <c r="HJ127" s="233"/>
      <c r="HK127" s="233"/>
      <c r="HL127" s="233"/>
      <c r="HM127" s="233"/>
      <c r="HN127" s="233"/>
      <c r="HO127" s="233"/>
      <c r="HP127" s="233"/>
      <c r="HQ127" s="233"/>
      <c r="HR127" s="233"/>
      <c r="HS127" s="233"/>
      <c r="HT127" s="233"/>
      <c r="HU127" s="233"/>
      <c r="HV127" s="233"/>
      <c r="HW127" s="233"/>
      <c r="HX127" s="233"/>
      <c r="HY127" s="233"/>
      <c r="HZ127" s="233"/>
      <c r="IA127" s="233"/>
      <c r="IB127" s="233"/>
      <c r="IC127" s="233"/>
      <c r="ID127" s="233"/>
      <c r="IE127" s="233"/>
      <c r="IF127" s="233"/>
      <c r="IG127" s="233"/>
      <c r="IH127" s="233"/>
      <c r="II127" s="233"/>
      <c r="IJ127" s="233"/>
      <c r="IK127" s="233"/>
      <c r="IL127" s="233"/>
      <c r="IM127" s="233"/>
      <c r="IN127" s="233"/>
      <c r="IO127" s="233"/>
      <c r="IP127" s="233"/>
      <c r="IQ127" s="233"/>
      <c r="IR127" s="233"/>
      <c r="IS127" s="233"/>
      <c r="IT127" s="233"/>
      <c r="IU127" s="233"/>
      <c r="IV127" s="233"/>
      <c r="IW127" s="233"/>
      <c r="IX127" s="233"/>
      <c r="IY127" s="233"/>
      <c r="IZ127" s="233"/>
      <c r="JA127" s="233"/>
      <c r="JB127" s="233"/>
      <c r="JC127" s="233"/>
      <c r="JD127" s="233"/>
      <c r="JE127" s="233"/>
      <c r="JF127" s="233"/>
      <c r="JG127" s="233"/>
      <c r="JH127" s="233"/>
      <c r="JI127" s="233"/>
      <c r="JJ127" s="233"/>
      <c r="JK127" s="233"/>
      <c r="JL127" s="233"/>
      <c r="JM127" s="233"/>
      <c r="JN127" s="233"/>
      <c r="JO127" s="233"/>
      <c r="JP127" s="233"/>
      <c r="JQ127" s="233"/>
      <c r="JR127" s="233"/>
      <c r="JS127" s="233"/>
      <c r="JT127" s="233"/>
      <c r="JU127" s="233"/>
      <c r="JV127" s="233"/>
      <c r="JW127" s="233"/>
      <c r="JX127" s="233"/>
      <c r="JY127" s="233"/>
      <c r="JZ127" s="233"/>
      <c r="KA127" s="233"/>
      <c r="KB127" s="233"/>
      <c r="KC127" s="233"/>
      <c r="KD127" s="233"/>
      <c r="KE127" s="233"/>
      <c r="KF127" s="233"/>
      <c r="KG127" s="233"/>
      <c r="KH127" s="233"/>
      <c r="KI127" s="233"/>
      <c r="KJ127" s="233"/>
      <c r="KK127" s="233"/>
      <c r="KL127" s="233"/>
      <c r="KM127" s="233"/>
      <c r="KN127" s="233"/>
      <c r="KO127" s="233"/>
      <c r="KP127" s="233"/>
      <c r="KQ127" s="233"/>
      <c r="KR127" s="233"/>
      <c r="KS127" s="233"/>
      <c r="KT127" s="233"/>
      <c r="KU127" s="233"/>
      <c r="KV127" s="233"/>
      <c r="KW127" s="233"/>
      <c r="KX127" s="233"/>
      <c r="KY127" s="233"/>
      <c r="KZ127" s="233"/>
      <c r="LA127" s="233"/>
      <c r="LB127" s="233"/>
      <c r="LC127" s="233"/>
      <c r="LD127" s="233"/>
      <c r="LE127" s="233"/>
      <c r="LF127" s="233"/>
      <c r="LG127" s="233"/>
      <c r="LH127" s="233"/>
      <c r="LI127" s="233"/>
      <c r="LJ127" s="233"/>
      <c r="LK127" s="233"/>
      <c r="LL127" s="233"/>
      <c r="LM127" s="233"/>
      <c r="LN127" s="233"/>
      <c r="LO127" s="233"/>
      <c r="LP127" s="233"/>
      <c r="LQ127" s="233"/>
      <c r="LR127" s="233"/>
      <c r="LS127" s="233"/>
      <c r="LT127" s="233"/>
      <c r="LU127" s="233"/>
      <c r="LV127" s="233"/>
      <c r="LW127" s="233"/>
      <c r="LX127" s="233"/>
      <c r="LY127" s="233"/>
      <c r="LZ127" s="233"/>
      <c r="MA127" s="233"/>
      <c r="MB127" s="233"/>
      <c r="MC127" s="233"/>
      <c r="MD127" s="233"/>
      <c r="ME127" s="233"/>
      <c r="MF127" s="233"/>
      <c r="MG127" s="233"/>
      <c r="MH127" s="233"/>
      <c r="MI127" s="233"/>
      <c r="MJ127" s="233"/>
      <c r="MK127" s="233"/>
      <c r="ML127" s="233"/>
      <c r="MM127" s="233"/>
      <c r="MN127" s="233"/>
      <c r="MO127" s="233"/>
      <c r="MP127" s="233"/>
      <c r="MQ127" s="233"/>
      <c r="MR127" s="233"/>
      <c r="MS127" s="233"/>
      <c r="MT127" s="233"/>
      <c r="MU127" s="233"/>
      <c r="MV127" s="233"/>
      <c r="MW127" s="233"/>
      <c r="MX127" s="233"/>
      <c r="MY127" s="233"/>
      <c r="MZ127" s="233"/>
      <c r="NA127" s="233"/>
      <c r="NB127" s="233"/>
      <c r="NC127" s="233"/>
      <c r="ND127" s="233"/>
      <c r="NE127" s="233"/>
      <c r="NF127" s="233"/>
      <c r="NG127" s="233"/>
      <c r="NH127" s="233"/>
      <c r="NI127" s="233"/>
      <c r="NJ127" s="233"/>
      <c r="NK127" s="233"/>
      <c r="NL127" s="233"/>
      <c r="NM127" s="233"/>
      <c r="NN127" s="233"/>
      <c r="NO127" s="233"/>
      <c r="NP127" s="233"/>
      <c r="NQ127" s="233"/>
      <c r="NR127" s="233"/>
      <c r="NS127" s="233"/>
      <c r="NT127" s="233"/>
      <c r="NU127" s="233"/>
      <c r="NV127" s="233"/>
      <c r="NW127" s="233"/>
      <c r="NX127" s="233"/>
      <c r="NY127" s="233"/>
      <c r="NZ127" s="233"/>
      <c r="OA127" s="233"/>
      <c r="OB127" s="233"/>
      <c r="OC127" s="233"/>
      <c r="OD127" s="233"/>
      <c r="OE127" s="233"/>
      <c r="OF127" s="233"/>
      <c r="OG127" s="233"/>
      <c r="OH127" s="233"/>
      <c r="OI127" s="233"/>
      <c r="OJ127" s="233"/>
      <c r="OK127" s="233"/>
      <c r="OL127" s="233"/>
      <c r="OM127" s="233"/>
      <c r="ON127" s="233"/>
      <c r="OO127" s="233"/>
      <c r="OP127" s="233"/>
      <c r="OQ127" s="233"/>
      <c r="OR127" s="233"/>
      <c r="OS127" s="233"/>
      <c r="OT127" s="233"/>
      <c r="OU127" s="233"/>
      <c r="OV127" s="233"/>
      <c r="OW127" s="233"/>
      <c r="OX127" s="233"/>
      <c r="OY127" s="233"/>
      <c r="OZ127" s="233"/>
      <c r="PA127" s="233"/>
      <c r="PB127" s="233"/>
      <c r="PC127" s="233"/>
      <c r="PD127" s="233"/>
      <c r="PE127" s="233"/>
      <c r="PF127" s="233"/>
      <c r="PG127" s="233"/>
      <c r="PH127" s="233"/>
      <c r="PI127" s="233"/>
      <c r="PJ127" s="233"/>
      <c r="PK127" s="233"/>
      <c r="PL127" s="233"/>
      <c r="PM127" s="233"/>
      <c r="PN127" s="233"/>
      <c r="PO127" s="233"/>
      <c r="PP127" s="233"/>
      <c r="PQ127" s="233"/>
      <c r="PR127" s="233"/>
      <c r="PS127" s="233"/>
      <c r="PT127" s="233"/>
      <c r="PU127" s="233"/>
      <c r="PV127" s="233"/>
      <c r="PW127" s="233"/>
      <c r="PX127" s="233"/>
      <c r="PY127" s="233"/>
      <c r="PZ127" s="233"/>
      <c r="QA127" s="233"/>
      <c r="QB127" s="233"/>
      <c r="QC127" s="233"/>
      <c r="QD127" s="233"/>
      <c r="QE127" s="233"/>
      <c r="QF127" s="233"/>
      <c r="QG127" s="233"/>
      <c r="QH127" s="233"/>
      <c r="QI127" s="233"/>
      <c r="QJ127" s="233"/>
      <c r="QK127" s="233"/>
      <c r="QL127" s="233"/>
      <c r="QM127" s="233"/>
      <c r="QN127" s="233"/>
      <c r="QO127" s="233"/>
      <c r="QP127" s="233"/>
      <c r="QQ127" s="233"/>
      <c r="QR127" s="233"/>
      <c r="QS127" s="233"/>
      <c r="QT127" s="233"/>
      <c r="QU127" s="233"/>
      <c r="QV127" s="233"/>
      <c r="QW127" s="233"/>
      <c r="QX127" s="233"/>
      <c r="QY127" s="233"/>
      <c r="QZ127" s="233"/>
      <c r="RA127" s="233"/>
      <c r="RB127" s="233"/>
      <c r="RC127" s="233"/>
      <c r="RD127" s="233"/>
      <c r="RE127" s="233"/>
      <c r="RF127" s="233"/>
      <c r="RG127" s="233"/>
      <c r="RH127" s="233"/>
      <c r="RI127" s="233"/>
      <c r="RJ127" s="233"/>
      <c r="RK127" s="233"/>
      <c r="RL127" s="233"/>
      <c r="RM127" s="233"/>
      <c r="RN127" s="233"/>
      <c r="RO127" s="233"/>
      <c r="RP127" s="233"/>
      <c r="RQ127" s="233"/>
      <c r="RR127" s="233"/>
      <c r="RS127" s="233"/>
      <c r="RT127" s="233"/>
      <c r="RU127" s="233"/>
      <c r="RV127" s="233"/>
      <c r="RW127" s="233"/>
      <c r="RX127" s="233"/>
      <c r="RY127" s="233"/>
      <c r="RZ127" s="233"/>
      <c r="SA127" s="233"/>
      <c r="SB127" s="233"/>
      <c r="SC127" s="233"/>
      <c r="SD127" s="233"/>
      <c r="SE127" s="233"/>
      <c r="SF127" s="233"/>
      <c r="SG127" s="233"/>
      <c r="SH127" s="233"/>
      <c r="SI127" s="233"/>
      <c r="SJ127" s="233"/>
      <c r="SK127" s="233"/>
      <c r="SL127" s="233"/>
      <c r="SM127" s="233"/>
      <c r="SN127" s="233"/>
      <c r="SO127" s="233"/>
      <c r="SP127" s="233"/>
      <c r="SQ127" s="233"/>
      <c r="SR127" s="233"/>
      <c r="SS127" s="233"/>
      <c r="ST127" s="233"/>
      <c r="SU127" s="233"/>
      <c r="SV127" s="233"/>
      <c r="SW127" s="233"/>
      <c r="SX127" s="233"/>
      <c r="SY127" s="233"/>
      <c r="SZ127" s="233"/>
      <c r="TA127" s="233"/>
      <c r="TB127" s="233"/>
      <c r="TC127" s="233"/>
      <c r="TD127" s="233"/>
      <c r="TE127" s="233"/>
      <c r="TF127" s="233"/>
      <c r="TG127" s="233"/>
      <c r="TH127" s="233"/>
      <c r="TI127" s="233"/>
      <c r="TJ127" s="233"/>
      <c r="TK127" s="233"/>
      <c r="TL127" s="233"/>
      <c r="TM127" s="233"/>
      <c r="TN127" s="233"/>
      <c r="TO127" s="233"/>
      <c r="TP127" s="233"/>
      <c r="TQ127" s="233"/>
      <c r="TR127" s="233"/>
      <c r="TS127" s="233"/>
      <c r="TT127" s="233"/>
      <c r="TU127" s="233"/>
      <c r="TV127" s="233"/>
      <c r="TW127" s="233"/>
      <c r="TX127" s="233"/>
      <c r="TY127" s="233"/>
      <c r="TZ127" s="233"/>
      <c r="UA127" s="233"/>
      <c r="UB127" s="233"/>
      <c r="UC127" s="233"/>
      <c r="UD127" s="233"/>
      <c r="UE127" s="233"/>
      <c r="UF127" s="233"/>
      <c r="UG127" s="233"/>
      <c r="UH127" s="233"/>
      <c r="UI127" s="233"/>
      <c r="UJ127" s="233"/>
      <c r="UK127" s="233"/>
      <c r="UL127" s="233"/>
      <c r="UM127" s="233"/>
      <c r="UN127" s="233"/>
      <c r="UO127" s="233"/>
      <c r="UP127" s="233"/>
      <c r="UQ127" s="233"/>
      <c r="UR127" s="233"/>
      <c r="US127" s="233"/>
      <c r="UT127" s="233"/>
      <c r="UU127" s="233"/>
      <c r="UV127" s="233"/>
      <c r="UW127" s="233"/>
      <c r="UX127" s="233"/>
      <c r="UY127" s="233"/>
      <c r="UZ127" s="233"/>
      <c r="VA127" s="233"/>
      <c r="VB127" s="233"/>
      <c r="VC127" s="233"/>
      <c r="VD127" s="233"/>
      <c r="VE127" s="233"/>
      <c r="VF127" s="233"/>
      <c r="VG127" s="233"/>
      <c r="VH127" s="233"/>
      <c r="VI127" s="233"/>
      <c r="VJ127" s="233"/>
      <c r="VK127" s="233"/>
      <c r="VL127" s="233"/>
      <c r="VM127" s="233"/>
      <c r="VN127" s="233"/>
      <c r="VO127" s="233"/>
      <c r="VP127" s="233"/>
      <c r="VQ127" s="233"/>
      <c r="VR127" s="233"/>
      <c r="VS127" s="233"/>
      <c r="VT127" s="233"/>
      <c r="VU127" s="233"/>
      <c r="VV127" s="233"/>
      <c r="VW127" s="233"/>
      <c r="VX127" s="233"/>
      <c r="VY127" s="233"/>
      <c r="VZ127" s="233"/>
      <c r="WA127" s="233"/>
      <c r="WB127" s="233"/>
      <c r="WC127" s="233"/>
      <c r="WD127" s="233"/>
      <c r="WE127" s="233"/>
      <c r="WF127" s="233"/>
      <c r="WG127" s="233"/>
      <c r="WH127" s="233"/>
      <c r="WI127" s="233"/>
      <c r="WJ127" s="233"/>
      <c r="WK127" s="233"/>
      <c r="WL127" s="233"/>
      <c r="WM127" s="233"/>
      <c r="WN127" s="233"/>
      <c r="WO127" s="233"/>
      <c r="WP127" s="233"/>
      <c r="WQ127" s="233"/>
      <c r="WR127" s="233"/>
      <c r="WS127" s="233"/>
      <c r="WT127" s="233"/>
      <c r="WU127" s="233"/>
      <c r="WV127" s="233"/>
      <c r="WW127" s="233"/>
      <c r="WX127" s="233"/>
      <c r="WY127" s="233"/>
      <c r="WZ127" s="233"/>
      <c r="XA127" s="233"/>
      <c r="XB127" s="233"/>
      <c r="XC127" s="233"/>
      <c r="XD127" s="233"/>
      <c r="XE127" s="233"/>
      <c r="XF127" s="233"/>
      <c r="XG127" s="233"/>
      <c r="XH127" s="233"/>
      <c r="XI127" s="233"/>
      <c r="XJ127" s="233"/>
      <c r="XK127" s="233"/>
      <c r="XL127" s="233"/>
      <c r="XM127" s="233"/>
      <c r="XN127" s="233"/>
      <c r="XO127" s="233"/>
      <c r="XP127" s="233"/>
      <c r="XQ127" s="233"/>
      <c r="XR127" s="233"/>
      <c r="XS127" s="233"/>
      <c r="XT127" s="233"/>
      <c r="XU127" s="233"/>
      <c r="XV127" s="233"/>
      <c r="XW127" s="233"/>
      <c r="XX127" s="233"/>
      <c r="XY127" s="233"/>
      <c r="XZ127" s="233"/>
      <c r="YA127" s="233"/>
      <c r="YB127" s="233"/>
      <c r="YC127" s="233"/>
      <c r="YD127" s="233"/>
      <c r="YE127" s="233"/>
      <c r="YF127" s="233"/>
      <c r="YG127" s="233"/>
      <c r="YH127" s="233"/>
      <c r="YI127" s="233"/>
      <c r="YJ127" s="233"/>
      <c r="YK127" s="233"/>
      <c r="YL127" s="233"/>
      <c r="YM127" s="233"/>
      <c r="YN127" s="233"/>
      <c r="YO127" s="233"/>
      <c r="YP127" s="233"/>
      <c r="YQ127" s="233"/>
      <c r="YR127" s="233"/>
      <c r="YS127" s="233"/>
      <c r="YT127" s="233"/>
      <c r="YU127" s="233"/>
      <c r="YV127" s="233"/>
      <c r="YW127" s="233"/>
      <c r="YX127" s="233"/>
      <c r="YY127" s="233"/>
      <c r="YZ127" s="233"/>
      <c r="ZA127" s="233"/>
      <c r="ZB127" s="233"/>
      <c r="ZC127" s="233"/>
      <c r="ZD127" s="233"/>
      <c r="ZE127" s="233"/>
      <c r="ZF127" s="233"/>
      <c r="ZG127" s="233"/>
      <c r="ZH127" s="233"/>
      <c r="ZI127" s="233"/>
      <c r="ZJ127" s="233"/>
      <c r="ZK127" s="233"/>
      <c r="ZL127" s="233"/>
      <c r="ZM127" s="233"/>
      <c r="ZN127" s="233"/>
      <c r="ZO127" s="233"/>
      <c r="ZP127" s="233"/>
      <c r="ZQ127" s="233"/>
      <c r="ZR127" s="233"/>
      <c r="ZS127" s="233"/>
      <c r="ZT127" s="233"/>
      <c r="ZU127" s="233"/>
      <c r="ZV127" s="233"/>
      <c r="ZW127" s="233"/>
      <c r="ZX127" s="233"/>
      <c r="ZY127" s="233"/>
      <c r="ZZ127" s="233"/>
      <c r="AAA127" s="233"/>
      <c r="AAB127" s="233"/>
      <c r="AAC127" s="233"/>
      <c r="AAD127" s="233"/>
      <c r="AAE127" s="233"/>
      <c r="AAF127" s="233"/>
      <c r="AAG127" s="233"/>
      <c r="AAH127" s="233"/>
      <c r="AAI127" s="233"/>
      <c r="AAJ127" s="233"/>
      <c r="AAK127" s="233"/>
      <c r="AAL127" s="233"/>
      <c r="AAM127" s="233"/>
      <c r="AAN127" s="233"/>
      <c r="AAO127" s="233"/>
      <c r="AAP127" s="233"/>
      <c r="AAQ127" s="233"/>
      <c r="AAR127" s="233"/>
      <c r="AAS127" s="233"/>
      <c r="AAT127" s="233"/>
      <c r="AAU127" s="233"/>
      <c r="AAV127" s="233"/>
      <c r="AAW127" s="233"/>
      <c r="AAX127" s="233"/>
      <c r="AAY127" s="233"/>
      <c r="AAZ127" s="233"/>
      <c r="ABA127" s="233"/>
      <c r="ABB127" s="233"/>
      <c r="ABC127" s="233"/>
      <c r="ABD127" s="233"/>
      <c r="ABE127" s="233"/>
      <c r="ABF127" s="233"/>
      <c r="ABG127" s="233"/>
      <c r="ABH127" s="233"/>
      <c r="ABI127" s="233"/>
      <c r="ABJ127" s="233"/>
      <c r="ABK127" s="233"/>
      <c r="ABL127" s="233"/>
      <c r="ABM127" s="233"/>
      <c r="ABN127" s="233"/>
      <c r="ABO127" s="233"/>
      <c r="ABP127" s="233"/>
      <c r="ABQ127" s="233"/>
      <c r="ABR127" s="233"/>
      <c r="ABS127" s="233"/>
      <c r="ABT127" s="233"/>
      <c r="ABU127" s="233"/>
      <c r="ABV127" s="233"/>
      <c r="ABW127" s="233"/>
      <c r="ABX127" s="233"/>
      <c r="ABY127" s="233"/>
      <c r="ABZ127" s="233"/>
      <c r="ACA127" s="233"/>
      <c r="ACB127" s="233"/>
      <c r="ACC127" s="233"/>
      <c r="ACD127" s="233"/>
      <c r="ACE127" s="233"/>
      <c r="ACF127" s="233"/>
      <c r="ACG127" s="233"/>
      <c r="ACH127" s="233"/>
      <c r="ACI127" s="233"/>
      <c r="ACJ127" s="233"/>
      <c r="ACK127" s="233"/>
      <c r="ACL127" s="233"/>
      <c r="ACM127" s="233"/>
      <c r="ACN127" s="233"/>
      <c r="ACO127" s="233"/>
      <c r="ACP127" s="233"/>
      <c r="ACQ127" s="233"/>
      <c r="ACR127" s="233"/>
      <c r="ACS127" s="233"/>
      <c r="ACT127" s="233"/>
      <c r="ACU127" s="233"/>
      <c r="ACV127" s="233"/>
      <c r="ACW127" s="233"/>
      <c r="ACX127" s="233"/>
      <c r="ACY127" s="233"/>
      <c r="ACZ127" s="233"/>
      <c r="ADA127" s="233"/>
      <c r="ADB127" s="233"/>
      <c r="ADC127" s="233"/>
      <c r="ADD127" s="233"/>
      <c r="ADE127" s="233"/>
      <c r="ADF127" s="233"/>
      <c r="ADG127" s="233"/>
      <c r="ADH127" s="233"/>
      <c r="ADI127" s="233"/>
      <c r="ADJ127" s="233"/>
      <c r="ADK127" s="233"/>
      <c r="ADL127" s="233"/>
      <c r="ADM127" s="233"/>
      <c r="ADN127" s="233"/>
      <c r="ADO127" s="233"/>
      <c r="ADP127" s="233"/>
      <c r="ADQ127" s="233"/>
      <c r="ADR127" s="233"/>
      <c r="ADS127" s="233"/>
      <c r="ADT127" s="233"/>
      <c r="ADU127" s="233"/>
      <c r="ADV127" s="233"/>
      <c r="ADW127" s="233"/>
      <c r="ADX127" s="233"/>
      <c r="ADY127" s="233"/>
      <c r="ADZ127" s="233"/>
      <c r="AEA127" s="233"/>
      <c r="AEB127" s="233"/>
      <c r="AEC127" s="233"/>
      <c r="AED127" s="233"/>
      <c r="AEE127" s="233"/>
      <c r="AEF127" s="233"/>
      <c r="AEG127" s="233"/>
      <c r="AEH127" s="233"/>
      <c r="AEI127" s="233"/>
      <c r="AEJ127" s="233"/>
      <c r="AEK127" s="233"/>
      <c r="AEL127" s="233"/>
      <c r="AEM127" s="233"/>
      <c r="AEN127" s="233"/>
      <c r="AEO127" s="233"/>
      <c r="AEP127" s="233"/>
      <c r="AEQ127" s="233"/>
      <c r="AER127" s="233"/>
      <c r="AES127" s="233"/>
      <c r="AET127" s="233"/>
      <c r="AEU127" s="233"/>
      <c r="AEV127" s="233"/>
      <c r="AEW127" s="233"/>
      <c r="AEX127" s="233"/>
      <c r="AEY127" s="233"/>
      <c r="AEZ127" s="233"/>
      <c r="AFA127" s="233"/>
      <c r="AFB127" s="233"/>
      <c r="AFC127" s="233"/>
      <c r="AFD127" s="233"/>
      <c r="AFE127" s="233"/>
      <c r="AFF127" s="233"/>
      <c r="AFG127" s="233"/>
      <c r="AFH127" s="233"/>
      <c r="AFI127" s="233"/>
      <c r="AFJ127" s="233"/>
      <c r="AFK127" s="233"/>
      <c r="AFL127" s="233"/>
      <c r="AFM127" s="233"/>
      <c r="AFN127" s="233"/>
      <c r="AFO127" s="233"/>
      <c r="AFP127" s="233"/>
      <c r="AFQ127" s="233"/>
      <c r="AFR127" s="233"/>
      <c r="AFS127" s="233"/>
      <c r="AFT127" s="233"/>
      <c r="AFU127" s="233"/>
      <c r="AFV127" s="233"/>
      <c r="AFW127" s="233"/>
      <c r="AFX127" s="233"/>
      <c r="AFY127" s="233"/>
      <c r="AFZ127" s="233"/>
      <c r="AGA127" s="233"/>
      <c r="AGB127" s="233"/>
      <c r="AGC127" s="233"/>
      <c r="AGD127" s="233"/>
      <c r="AGE127" s="233"/>
      <c r="AGF127" s="233"/>
      <c r="AGG127" s="233"/>
      <c r="AGH127" s="233"/>
      <c r="AGI127" s="233"/>
      <c r="AGJ127" s="233"/>
      <c r="AGK127" s="233"/>
      <c r="AGL127" s="233"/>
      <c r="AGM127" s="233"/>
      <c r="AGN127" s="233"/>
      <c r="AGO127" s="233"/>
      <c r="AGP127" s="233"/>
      <c r="AGQ127" s="233"/>
      <c r="AGR127" s="233"/>
      <c r="AGS127" s="233"/>
      <c r="AGT127" s="233"/>
      <c r="AGU127" s="233"/>
      <c r="AGV127" s="233"/>
      <c r="AGW127" s="233"/>
      <c r="AGX127" s="233"/>
      <c r="AGY127" s="233"/>
      <c r="AGZ127" s="233"/>
      <c r="AHA127" s="233"/>
      <c r="AHB127" s="233"/>
      <c r="AHC127" s="233"/>
      <c r="AHD127" s="233"/>
      <c r="AHE127" s="233"/>
      <c r="AHF127" s="233"/>
      <c r="AHG127" s="233"/>
      <c r="AHH127" s="233"/>
      <c r="AHI127" s="233"/>
      <c r="AHJ127" s="233"/>
      <c r="AHK127" s="233"/>
      <c r="AHL127" s="233"/>
      <c r="AHM127" s="233"/>
      <c r="AHN127" s="233"/>
      <c r="AHO127" s="233"/>
      <c r="AHP127" s="233"/>
      <c r="AHQ127" s="233"/>
      <c r="AHR127" s="233"/>
      <c r="AHS127" s="233"/>
      <c r="AHT127" s="233"/>
      <c r="AHU127" s="233"/>
      <c r="AHV127" s="233"/>
      <c r="AHW127" s="233"/>
      <c r="AHX127" s="233"/>
      <c r="AHY127" s="233"/>
      <c r="AHZ127" s="233"/>
      <c r="AIA127" s="233"/>
      <c r="AIB127" s="233"/>
      <c r="AIC127" s="233"/>
      <c r="AID127" s="233"/>
      <c r="AIE127" s="233"/>
      <c r="AIF127" s="233"/>
      <c r="AIG127" s="233"/>
      <c r="AIH127" s="233"/>
      <c r="AII127" s="233"/>
      <c r="AIJ127" s="233"/>
      <c r="AIK127" s="233"/>
      <c r="AIL127" s="233"/>
      <c r="AIM127" s="233"/>
      <c r="AIN127" s="233"/>
      <c r="AIO127" s="233"/>
      <c r="AIP127" s="233"/>
      <c r="AIQ127" s="233"/>
      <c r="AIR127" s="233"/>
      <c r="AIS127" s="233"/>
      <c r="AIT127" s="233"/>
      <c r="AIU127" s="233"/>
      <c r="AIV127" s="233"/>
      <c r="AIW127" s="233"/>
      <c r="AIX127" s="233"/>
      <c r="AIY127" s="233"/>
      <c r="AIZ127" s="233"/>
      <c r="AJA127" s="233"/>
      <c r="AJB127" s="233"/>
      <c r="AJC127" s="233"/>
      <c r="AJD127" s="233"/>
      <c r="AJE127" s="233"/>
      <c r="AJF127" s="233"/>
      <c r="AJG127" s="233"/>
      <c r="AJH127" s="233"/>
      <c r="AJI127" s="233"/>
      <c r="AJJ127" s="233"/>
      <c r="AJK127" s="233"/>
      <c r="AJL127" s="233"/>
      <c r="AJM127" s="233"/>
      <c r="AJN127" s="233"/>
      <c r="AJO127" s="233"/>
      <c r="AJP127" s="233"/>
      <c r="AJQ127" s="233"/>
      <c r="AJR127" s="233"/>
      <c r="AJS127" s="233"/>
      <c r="AJT127" s="233"/>
      <c r="AJU127" s="233"/>
      <c r="AJV127" s="233"/>
      <c r="AJW127" s="233"/>
      <c r="AJX127" s="233"/>
      <c r="AJY127" s="233"/>
      <c r="AJZ127" s="233"/>
      <c r="AKA127" s="233"/>
      <c r="AKB127" s="233"/>
      <c r="AKC127" s="233"/>
      <c r="AKD127" s="233"/>
      <c r="AKE127" s="233"/>
      <c r="AKF127" s="233"/>
      <c r="AKG127" s="233"/>
      <c r="AKH127" s="233"/>
      <c r="AKI127" s="233"/>
      <c r="AKJ127" s="233"/>
      <c r="AKK127" s="233"/>
      <c r="AKL127" s="233"/>
      <c r="AKM127" s="233"/>
      <c r="AKN127" s="233"/>
      <c r="AKO127" s="233"/>
      <c r="AKP127" s="233"/>
      <c r="AKQ127" s="233"/>
      <c r="AKR127" s="233"/>
      <c r="AKS127" s="233"/>
      <c r="AKT127" s="233"/>
      <c r="AKU127" s="233"/>
      <c r="AKV127" s="233"/>
      <c r="AKW127" s="233"/>
      <c r="AKX127" s="233"/>
      <c r="AKY127" s="233"/>
      <c r="AKZ127" s="233"/>
      <c r="ALA127" s="233"/>
      <c r="ALB127" s="233"/>
      <c r="ALC127" s="233"/>
      <c r="ALD127" s="233"/>
      <c r="ALE127" s="233"/>
      <c r="ALF127" s="233"/>
      <c r="ALG127" s="233"/>
      <c r="ALH127" s="233"/>
      <c r="ALI127" s="233"/>
      <c r="ALJ127" s="233"/>
      <c r="ALK127" s="233"/>
      <c r="ALL127" s="233"/>
      <c r="ALM127" s="233"/>
      <c r="ALN127" s="233"/>
      <c r="ALO127" s="233"/>
      <c r="ALP127" s="233"/>
      <c r="ALQ127" s="233"/>
      <c r="ALR127" s="233"/>
      <c r="ALS127" s="233"/>
      <c r="ALT127" s="233"/>
      <c r="ALU127" s="233"/>
      <c r="ALV127" s="233"/>
      <c r="ALW127" s="233"/>
      <c r="ALX127" s="233"/>
      <c r="ALY127" s="233"/>
      <c r="ALZ127" s="233"/>
      <c r="AMA127" s="233"/>
    </row>
    <row r="128" spans="1:1016" ht="12">
      <c r="A128" s="256">
        <f>A126+1</f>
        <v>3</v>
      </c>
      <c r="B128" s="275" t="s">
        <v>257</v>
      </c>
      <c r="C128" s="258" t="s">
        <v>131</v>
      </c>
      <c r="D128" s="256">
        <v>4</v>
      </c>
      <c r="E128" s="246"/>
      <c r="F128" s="254">
        <f>E128*D128</f>
        <v>0</v>
      </c>
      <c r="G128" s="241"/>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c r="CO128" s="247"/>
      <c r="CP128" s="247"/>
      <c r="CQ128" s="247"/>
      <c r="CR128" s="247"/>
      <c r="CS128" s="247"/>
      <c r="CT128" s="247"/>
      <c r="CU128" s="247"/>
      <c r="CV128" s="247"/>
      <c r="CW128" s="247"/>
      <c r="CX128" s="247"/>
      <c r="CY128" s="247"/>
      <c r="CZ128" s="247"/>
      <c r="DA128" s="247"/>
      <c r="DB128" s="247"/>
      <c r="DC128" s="247"/>
      <c r="DD128" s="247"/>
      <c r="DE128" s="247"/>
      <c r="DF128" s="247"/>
      <c r="DG128" s="247"/>
      <c r="DH128" s="247"/>
      <c r="DI128" s="247"/>
      <c r="DJ128" s="247"/>
      <c r="DK128" s="247"/>
      <c r="DL128" s="247"/>
      <c r="DM128" s="247"/>
      <c r="DN128" s="247"/>
      <c r="DO128" s="247"/>
      <c r="DP128" s="247"/>
      <c r="DQ128" s="247"/>
      <c r="DR128" s="247"/>
      <c r="DS128" s="247"/>
      <c r="DT128" s="247"/>
      <c r="DU128" s="247"/>
      <c r="DV128" s="247"/>
      <c r="DW128" s="247"/>
      <c r="DX128" s="247"/>
      <c r="DY128" s="247"/>
      <c r="DZ128" s="247"/>
      <c r="EA128" s="247"/>
      <c r="EB128" s="247"/>
      <c r="EC128" s="247"/>
      <c r="ED128" s="247"/>
      <c r="EE128" s="247"/>
      <c r="EF128" s="247"/>
      <c r="EG128" s="247"/>
      <c r="EH128" s="247"/>
      <c r="EI128" s="247"/>
      <c r="EJ128" s="247"/>
      <c r="EK128" s="247"/>
      <c r="EL128" s="247"/>
      <c r="EM128" s="247"/>
      <c r="EN128" s="247"/>
      <c r="EO128" s="247"/>
      <c r="EP128" s="247"/>
      <c r="EQ128" s="247"/>
      <c r="ER128" s="247"/>
      <c r="ES128" s="247"/>
      <c r="ET128" s="247"/>
      <c r="EU128" s="247"/>
      <c r="EV128" s="247"/>
      <c r="EW128" s="247"/>
      <c r="EX128" s="247"/>
      <c r="EY128" s="247"/>
      <c r="EZ128" s="247"/>
      <c r="FA128" s="247"/>
      <c r="FB128" s="247"/>
      <c r="FC128" s="247"/>
      <c r="FD128" s="247"/>
      <c r="FE128" s="247"/>
      <c r="FF128" s="247"/>
      <c r="FG128" s="247"/>
      <c r="FH128" s="247"/>
      <c r="FI128" s="247"/>
      <c r="FJ128" s="247"/>
      <c r="FK128" s="247"/>
      <c r="FL128" s="247"/>
      <c r="FM128" s="247"/>
      <c r="FN128" s="247"/>
      <c r="FO128" s="247"/>
      <c r="FP128" s="247"/>
      <c r="FQ128" s="247"/>
      <c r="FR128" s="247"/>
      <c r="FS128" s="247"/>
      <c r="FT128" s="247"/>
      <c r="FU128" s="247"/>
      <c r="FV128" s="247"/>
      <c r="FW128" s="247"/>
      <c r="FX128" s="247"/>
      <c r="FY128" s="247"/>
      <c r="FZ128" s="247"/>
      <c r="GA128" s="247"/>
      <c r="GB128" s="247"/>
      <c r="GC128" s="247"/>
      <c r="GD128" s="247"/>
      <c r="GE128" s="247"/>
      <c r="GF128" s="247"/>
      <c r="GG128" s="247"/>
      <c r="GH128" s="247"/>
      <c r="GI128" s="247"/>
      <c r="GJ128" s="247"/>
      <c r="GK128" s="247"/>
      <c r="GL128" s="247"/>
      <c r="GM128" s="247"/>
      <c r="GN128" s="247"/>
      <c r="GO128" s="247"/>
      <c r="GP128" s="247"/>
      <c r="GQ128" s="247"/>
      <c r="GR128" s="247"/>
      <c r="GS128" s="247"/>
      <c r="GT128" s="247"/>
      <c r="GU128" s="247"/>
      <c r="GV128" s="247"/>
      <c r="GW128" s="247"/>
      <c r="GX128" s="247"/>
      <c r="GY128" s="247"/>
      <c r="GZ128" s="247"/>
      <c r="HA128" s="247"/>
      <c r="HB128" s="247"/>
      <c r="HC128" s="247"/>
      <c r="HD128" s="247"/>
      <c r="HE128" s="247"/>
      <c r="HF128" s="247"/>
      <c r="HG128" s="247"/>
      <c r="HH128" s="247"/>
      <c r="HI128" s="247"/>
      <c r="HJ128" s="247"/>
      <c r="HK128" s="247"/>
      <c r="HL128" s="247"/>
      <c r="HM128" s="247"/>
      <c r="HN128" s="247"/>
      <c r="HO128" s="247"/>
      <c r="HP128" s="247"/>
      <c r="HQ128" s="247"/>
      <c r="HR128" s="247"/>
      <c r="HS128" s="247"/>
      <c r="HT128" s="247"/>
      <c r="HU128" s="247"/>
      <c r="HV128" s="247"/>
      <c r="HW128" s="247"/>
      <c r="HX128" s="247"/>
      <c r="HY128" s="247"/>
      <c r="HZ128" s="247"/>
      <c r="IA128" s="247"/>
      <c r="IB128" s="247"/>
      <c r="IC128" s="247"/>
      <c r="ID128" s="247"/>
      <c r="IE128" s="247"/>
      <c r="IF128" s="247"/>
      <c r="IG128" s="247"/>
      <c r="IH128" s="247"/>
      <c r="II128" s="247"/>
      <c r="IJ128" s="247"/>
      <c r="IK128" s="247"/>
      <c r="IL128" s="247"/>
      <c r="IM128" s="247"/>
      <c r="IN128" s="247"/>
      <c r="IO128" s="247"/>
      <c r="IP128" s="247"/>
      <c r="IQ128" s="247"/>
      <c r="IR128" s="247"/>
      <c r="IS128" s="247"/>
      <c r="IT128" s="247"/>
      <c r="IU128" s="247"/>
      <c r="IV128" s="247"/>
      <c r="IW128" s="247"/>
      <c r="IX128" s="247"/>
      <c r="IY128" s="247"/>
      <c r="IZ128" s="247"/>
      <c r="JA128" s="247"/>
      <c r="JB128" s="247"/>
      <c r="JC128" s="247"/>
      <c r="JD128" s="247"/>
      <c r="JE128" s="247"/>
      <c r="JF128" s="247"/>
      <c r="JG128" s="247"/>
      <c r="JH128" s="247"/>
      <c r="JI128" s="247"/>
      <c r="JJ128" s="247"/>
      <c r="JK128" s="247"/>
      <c r="JL128" s="247"/>
      <c r="JM128" s="247"/>
      <c r="JN128" s="247"/>
      <c r="JO128" s="247"/>
      <c r="JP128" s="247"/>
      <c r="JQ128" s="247"/>
      <c r="JR128" s="247"/>
      <c r="JS128" s="247"/>
      <c r="JT128" s="247"/>
      <c r="JU128" s="247"/>
      <c r="JV128" s="247"/>
      <c r="JW128" s="247"/>
      <c r="JX128" s="247"/>
      <c r="JY128" s="247"/>
      <c r="JZ128" s="247"/>
      <c r="KA128" s="247"/>
      <c r="KB128" s="247"/>
      <c r="KC128" s="247"/>
      <c r="KD128" s="247"/>
      <c r="KE128" s="247"/>
      <c r="KF128" s="247"/>
      <c r="KG128" s="247"/>
      <c r="KH128" s="247"/>
      <c r="KI128" s="247"/>
      <c r="KJ128" s="247"/>
      <c r="KK128" s="247"/>
      <c r="KL128" s="247"/>
      <c r="KM128" s="247"/>
      <c r="KN128" s="247"/>
      <c r="KO128" s="247"/>
      <c r="KP128" s="247"/>
      <c r="KQ128" s="247"/>
      <c r="KR128" s="247"/>
      <c r="KS128" s="247"/>
      <c r="KT128" s="247"/>
      <c r="KU128" s="247"/>
      <c r="KV128" s="247"/>
      <c r="KW128" s="247"/>
      <c r="KX128" s="247"/>
      <c r="KY128" s="247"/>
      <c r="KZ128" s="247"/>
      <c r="LA128" s="247"/>
      <c r="LB128" s="247"/>
      <c r="LC128" s="247"/>
      <c r="LD128" s="247"/>
      <c r="LE128" s="247"/>
      <c r="LF128" s="247"/>
      <c r="LG128" s="247"/>
      <c r="LH128" s="247"/>
      <c r="LI128" s="247"/>
      <c r="LJ128" s="247"/>
      <c r="LK128" s="247"/>
      <c r="LL128" s="247"/>
      <c r="LM128" s="247"/>
      <c r="LN128" s="247"/>
      <c r="LO128" s="247"/>
      <c r="LP128" s="247"/>
      <c r="LQ128" s="247"/>
      <c r="LR128" s="247"/>
      <c r="LS128" s="247"/>
      <c r="LT128" s="247"/>
      <c r="LU128" s="247"/>
      <c r="LV128" s="247"/>
      <c r="LW128" s="247"/>
      <c r="LX128" s="247"/>
      <c r="LY128" s="247"/>
      <c r="LZ128" s="247"/>
      <c r="MA128" s="247"/>
      <c r="MB128" s="247"/>
      <c r="MC128" s="247"/>
      <c r="MD128" s="247"/>
      <c r="ME128" s="247"/>
      <c r="MF128" s="247"/>
      <c r="MG128" s="247"/>
      <c r="MH128" s="247"/>
      <c r="MI128" s="247"/>
      <c r="MJ128" s="247"/>
      <c r="MK128" s="247"/>
      <c r="ML128" s="247"/>
      <c r="MM128" s="247"/>
      <c r="MN128" s="247"/>
      <c r="MO128" s="247"/>
      <c r="MP128" s="247"/>
      <c r="MQ128" s="247"/>
      <c r="MR128" s="247"/>
      <c r="MS128" s="247"/>
      <c r="MT128" s="247"/>
      <c r="MU128" s="247"/>
      <c r="MV128" s="247"/>
      <c r="MW128" s="247"/>
      <c r="MX128" s="247"/>
      <c r="MY128" s="247"/>
      <c r="MZ128" s="247"/>
      <c r="NA128" s="247"/>
      <c r="NB128" s="247"/>
      <c r="NC128" s="247"/>
      <c r="ND128" s="247"/>
      <c r="NE128" s="247"/>
      <c r="NF128" s="247"/>
      <c r="NG128" s="247"/>
      <c r="NH128" s="247"/>
      <c r="NI128" s="247"/>
      <c r="NJ128" s="247"/>
      <c r="NK128" s="247"/>
      <c r="NL128" s="247"/>
      <c r="NM128" s="247"/>
      <c r="NN128" s="247"/>
      <c r="NO128" s="247"/>
      <c r="NP128" s="247"/>
      <c r="NQ128" s="247"/>
      <c r="NR128" s="247"/>
      <c r="NS128" s="247"/>
      <c r="NT128" s="247"/>
      <c r="NU128" s="247"/>
      <c r="NV128" s="247"/>
      <c r="NW128" s="247"/>
      <c r="NX128" s="247"/>
      <c r="NY128" s="247"/>
      <c r="NZ128" s="247"/>
      <c r="OA128" s="247"/>
      <c r="OB128" s="247"/>
      <c r="OC128" s="247"/>
      <c r="OD128" s="247"/>
      <c r="OE128" s="247"/>
      <c r="OF128" s="247"/>
      <c r="OG128" s="247"/>
      <c r="OH128" s="247"/>
      <c r="OI128" s="247"/>
      <c r="OJ128" s="247"/>
      <c r="OK128" s="247"/>
      <c r="OL128" s="247"/>
      <c r="OM128" s="247"/>
      <c r="ON128" s="247"/>
      <c r="OO128" s="247"/>
      <c r="OP128" s="247"/>
      <c r="OQ128" s="247"/>
      <c r="OR128" s="247"/>
      <c r="OS128" s="247"/>
      <c r="OT128" s="247"/>
      <c r="OU128" s="247"/>
      <c r="OV128" s="247"/>
      <c r="OW128" s="247"/>
      <c r="OX128" s="247"/>
      <c r="OY128" s="247"/>
      <c r="OZ128" s="247"/>
      <c r="PA128" s="247"/>
      <c r="PB128" s="247"/>
      <c r="PC128" s="247"/>
      <c r="PD128" s="247"/>
      <c r="PE128" s="247"/>
      <c r="PF128" s="247"/>
      <c r="PG128" s="247"/>
      <c r="PH128" s="247"/>
      <c r="PI128" s="247"/>
      <c r="PJ128" s="247"/>
      <c r="PK128" s="247"/>
      <c r="PL128" s="247"/>
      <c r="PM128" s="247"/>
      <c r="PN128" s="247"/>
      <c r="PO128" s="247"/>
      <c r="PP128" s="247"/>
      <c r="PQ128" s="247"/>
      <c r="PR128" s="247"/>
      <c r="PS128" s="247"/>
      <c r="PT128" s="247"/>
      <c r="PU128" s="247"/>
      <c r="PV128" s="247"/>
      <c r="PW128" s="247"/>
      <c r="PX128" s="247"/>
      <c r="PY128" s="247"/>
      <c r="PZ128" s="247"/>
      <c r="QA128" s="247"/>
      <c r="QB128" s="247"/>
      <c r="QC128" s="247"/>
      <c r="QD128" s="247"/>
      <c r="QE128" s="247"/>
      <c r="QF128" s="247"/>
      <c r="QG128" s="247"/>
      <c r="QH128" s="247"/>
      <c r="QI128" s="247"/>
      <c r="QJ128" s="247"/>
      <c r="QK128" s="247"/>
      <c r="QL128" s="247"/>
      <c r="QM128" s="247"/>
      <c r="QN128" s="247"/>
      <c r="QO128" s="247"/>
      <c r="QP128" s="247"/>
      <c r="QQ128" s="247"/>
      <c r="QR128" s="247"/>
      <c r="QS128" s="247"/>
      <c r="QT128" s="247"/>
      <c r="QU128" s="247"/>
      <c r="QV128" s="247"/>
      <c r="QW128" s="247"/>
      <c r="QX128" s="247"/>
      <c r="QY128" s="247"/>
      <c r="QZ128" s="247"/>
      <c r="RA128" s="247"/>
      <c r="RB128" s="247"/>
      <c r="RC128" s="247"/>
      <c r="RD128" s="247"/>
      <c r="RE128" s="247"/>
      <c r="RF128" s="247"/>
      <c r="RG128" s="247"/>
      <c r="RH128" s="247"/>
      <c r="RI128" s="247"/>
      <c r="RJ128" s="247"/>
      <c r="RK128" s="247"/>
      <c r="RL128" s="247"/>
      <c r="RM128" s="247"/>
      <c r="RN128" s="247"/>
      <c r="RO128" s="247"/>
      <c r="RP128" s="247"/>
      <c r="RQ128" s="247"/>
      <c r="RR128" s="247"/>
      <c r="RS128" s="247"/>
      <c r="RT128" s="247"/>
      <c r="RU128" s="247"/>
      <c r="RV128" s="247"/>
      <c r="RW128" s="247"/>
      <c r="RX128" s="247"/>
      <c r="RY128" s="247"/>
      <c r="RZ128" s="247"/>
      <c r="SA128" s="247"/>
      <c r="SB128" s="247"/>
      <c r="SC128" s="247"/>
      <c r="SD128" s="247"/>
      <c r="SE128" s="247"/>
      <c r="SF128" s="247"/>
      <c r="SG128" s="247"/>
      <c r="SH128" s="247"/>
      <c r="SI128" s="247"/>
      <c r="SJ128" s="247"/>
      <c r="SK128" s="247"/>
      <c r="SL128" s="247"/>
      <c r="SM128" s="247"/>
      <c r="SN128" s="247"/>
      <c r="SO128" s="247"/>
      <c r="SP128" s="247"/>
      <c r="SQ128" s="247"/>
      <c r="SR128" s="247"/>
      <c r="SS128" s="247"/>
      <c r="ST128" s="247"/>
      <c r="SU128" s="247"/>
      <c r="SV128" s="247"/>
      <c r="SW128" s="247"/>
      <c r="SX128" s="247"/>
      <c r="SY128" s="247"/>
      <c r="SZ128" s="247"/>
      <c r="TA128" s="247"/>
      <c r="TB128" s="247"/>
      <c r="TC128" s="247"/>
      <c r="TD128" s="247"/>
      <c r="TE128" s="247"/>
      <c r="TF128" s="247"/>
      <c r="TG128" s="247"/>
      <c r="TH128" s="247"/>
      <c r="TI128" s="247"/>
      <c r="TJ128" s="247"/>
      <c r="TK128" s="247"/>
      <c r="TL128" s="247"/>
      <c r="TM128" s="247"/>
      <c r="TN128" s="247"/>
      <c r="TO128" s="247"/>
      <c r="TP128" s="247"/>
      <c r="TQ128" s="247"/>
      <c r="TR128" s="247"/>
      <c r="TS128" s="247"/>
      <c r="TT128" s="247"/>
      <c r="TU128" s="247"/>
      <c r="TV128" s="247"/>
      <c r="TW128" s="247"/>
      <c r="TX128" s="247"/>
      <c r="TY128" s="247"/>
      <c r="TZ128" s="247"/>
      <c r="UA128" s="247"/>
      <c r="UB128" s="247"/>
      <c r="UC128" s="247"/>
      <c r="UD128" s="247"/>
      <c r="UE128" s="247"/>
      <c r="UF128" s="247"/>
      <c r="UG128" s="247"/>
      <c r="UH128" s="247"/>
      <c r="UI128" s="247"/>
      <c r="UJ128" s="247"/>
      <c r="UK128" s="247"/>
      <c r="UL128" s="247"/>
      <c r="UM128" s="247"/>
      <c r="UN128" s="247"/>
      <c r="UO128" s="247"/>
      <c r="UP128" s="247"/>
      <c r="UQ128" s="247"/>
      <c r="UR128" s="247"/>
      <c r="US128" s="247"/>
      <c r="UT128" s="247"/>
      <c r="UU128" s="247"/>
      <c r="UV128" s="247"/>
      <c r="UW128" s="247"/>
      <c r="UX128" s="247"/>
      <c r="UY128" s="247"/>
      <c r="UZ128" s="247"/>
      <c r="VA128" s="247"/>
      <c r="VB128" s="247"/>
      <c r="VC128" s="247"/>
      <c r="VD128" s="247"/>
      <c r="VE128" s="247"/>
      <c r="VF128" s="247"/>
      <c r="VG128" s="247"/>
      <c r="VH128" s="247"/>
      <c r="VI128" s="247"/>
      <c r="VJ128" s="247"/>
      <c r="VK128" s="247"/>
      <c r="VL128" s="247"/>
      <c r="VM128" s="247"/>
      <c r="VN128" s="247"/>
      <c r="VO128" s="247"/>
      <c r="VP128" s="247"/>
      <c r="VQ128" s="247"/>
      <c r="VR128" s="247"/>
      <c r="VS128" s="247"/>
      <c r="VT128" s="247"/>
      <c r="VU128" s="247"/>
      <c r="VV128" s="247"/>
      <c r="VW128" s="247"/>
      <c r="VX128" s="247"/>
      <c r="VY128" s="247"/>
      <c r="VZ128" s="247"/>
      <c r="WA128" s="247"/>
      <c r="WB128" s="247"/>
      <c r="WC128" s="247"/>
      <c r="WD128" s="247"/>
      <c r="WE128" s="247"/>
      <c r="WF128" s="247"/>
      <c r="WG128" s="247"/>
      <c r="WH128" s="247"/>
      <c r="WI128" s="247"/>
      <c r="WJ128" s="247"/>
      <c r="WK128" s="247"/>
      <c r="WL128" s="247"/>
      <c r="WM128" s="247"/>
      <c r="WN128" s="247"/>
      <c r="WO128" s="247"/>
      <c r="WP128" s="247"/>
      <c r="WQ128" s="247"/>
      <c r="WR128" s="247"/>
      <c r="WS128" s="247"/>
      <c r="WT128" s="247"/>
      <c r="WU128" s="247"/>
      <c r="WV128" s="247"/>
      <c r="WW128" s="247"/>
      <c r="WX128" s="247"/>
      <c r="WY128" s="247"/>
      <c r="WZ128" s="247"/>
      <c r="XA128" s="247"/>
      <c r="XB128" s="247"/>
      <c r="XC128" s="247"/>
      <c r="XD128" s="247"/>
      <c r="XE128" s="247"/>
      <c r="XF128" s="247"/>
      <c r="XG128" s="247"/>
      <c r="XH128" s="247"/>
      <c r="XI128" s="247"/>
      <c r="XJ128" s="247"/>
      <c r="XK128" s="247"/>
      <c r="XL128" s="247"/>
      <c r="XM128" s="247"/>
      <c r="XN128" s="247"/>
      <c r="XO128" s="247"/>
      <c r="XP128" s="247"/>
      <c r="XQ128" s="247"/>
      <c r="XR128" s="247"/>
      <c r="XS128" s="247"/>
      <c r="XT128" s="247"/>
      <c r="XU128" s="247"/>
      <c r="XV128" s="247"/>
      <c r="XW128" s="247"/>
      <c r="XX128" s="247"/>
      <c r="XY128" s="247"/>
      <c r="XZ128" s="247"/>
      <c r="YA128" s="247"/>
      <c r="YB128" s="247"/>
      <c r="YC128" s="247"/>
      <c r="YD128" s="247"/>
      <c r="YE128" s="247"/>
      <c r="YF128" s="247"/>
      <c r="YG128" s="247"/>
      <c r="YH128" s="247"/>
      <c r="YI128" s="247"/>
      <c r="YJ128" s="247"/>
      <c r="YK128" s="247"/>
      <c r="YL128" s="247"/>
      <c r="YM128" s="247"/>
      <c r="YN128" s="247"/>
      <c r="YO128" s="247"/>
      <c r="YP128" s="247"/>
      <c r="YQ128" s="247"/>
      <c r="YR128" s="247"/>
      <c r="YS128" s="247"/>
      <c r="YT128" s="247"/>
      <c r="YU128" s="247"/>
      <c r="YV128" s="247"/>
      <c r="YW128" s="247"/>
      <c r="YX128" s="247"/>
      <c r="YY128" s="247"/>
      <c r="YZ128" s="247"/>
      <c r="ZA128" s="247"/>
      <c r="ZB128" s="247"/>
      <c r="ZC128" s="247"/>
      <c r="ZD128" s="247"/>
      <c r="ZE128" s="247"/>
      <c r="ZF128" s="247"/>
      <c r="ZG128" s="247"/>
      <c r="ZH128" s="247"/>
      <c r="ZI128" s="247"/>
      <c r="ZJ128" s="247"/>
      <c r="ZK128" s="247"/>
      <c r="ZL128" s="247"/>
      <c r="ZM128" s="247"/>
      <c r="ZN128" s="247"/>
      <c r="ZO128" s="247"/>
      <c r="ZP128" s="247"/>
      <c r="ZQ128" s="247"/>
      <c r="ZR128" s="247"/>
      <c r="ZS128" s="247"/>
      <c r="ZT128" s="247"/>
      <c r="ZU128" s="247"/>
      <c r="ZV128" s="247"/>
      <c r="ZW128" s="247"/>
      <c r="ZX128" s="247"/>
      <c r="ZY128" s="247"/>
      <c r="ZZ128" s="247"/>
      <c r="AAA128" s="247"/>
      <c r="AAB128" s="247"/>
      <c r="AAC128" s="247"/>
      <c r="AAD128" s="247"/>
      <c r="AAE128" s="247"/>
      <c r="AAF128" s="247"/>
      <c r="AAG128" s="247"/>
      <c r="AAH128" s="247"/>
      <c r="AAI128" s="247"/>
      <c r="AAJ128" s="247"/>
      <c r="AAK128" s="247"/>
      <c r="AAL128" s="247"/>
      <c r="AAM128" s="247"/>
      <c r="AAN128" s="247"/>
      <c r="AAO128" s="247"/>
      <c r="AAP128" s="247"/>
      <c r="AAQ128" s="247"/>
      <c r="AAR128" s="247"/>
      <c r="AAS128" s="247"/>
      <c r="AAT128" s="247"/>
      <c r="AAU128" s="247"/>
      <c r="AAV128" s="247"/>
      <c r="AAW128" s="247"/>
      <c r="AAX128" s="247"/>
      <c r="AAY128" s="247"/>
      <c r="AAZ128" s="247"/>
      <c r="ABA128" s="247"/>
      <c r="ABB128" s="247"/>
      <c r="ABC128" s="247"/>
      <c r="ABD128" s="247"/>
      <c r="ABE128" s="247"/>
      <c r="ABF128" s="247"/>
      <c r="ABG128" s="247"/>
      <c r="ABH128" s="247"/>
      <c r="ABI128" s="247"/>
      <c r="ABJ128" s="247"/>
      <c r="ABK128" s="247"/>
      <c r="ABL128" s="247"/>
      <c r="ABM128" s="247"/>
      <c r="ABN128" s="247"/>
      <c r="ABO128" s="247"/>
      <c r="ABP128" s="247"/>
      <c r="ABQ128" s="247"/>
      <c r="ABR128" s="247"/>
      <c r="ABS128" s="247"/>
      <c r="ABT128" s="247"/>
      <c r="ABU128" s="247"/>
      <c r="ABV128" s="247"/>
      <c r="ABW128" s="247"/>
      <c r="ABX128" s="247"/>
      <c r="ABY128" s="247"/>
      <c r="ABZ128" s="247"/>
      <c r="ACA128" s="247"/>
      <c r="ACB128" s="247"/>
      <c r="ACC128" s="247"/>
      <c r="ACD128" s="247"/>
      <c r="ACE128" s="247"/>
      <c r="ACF128" s="247"/>
      <c r="ACG128" s="247"/>
      <c r="ACH128" s="247"/>
      <c r="ACI128" s="247"/>
      <c r="ACJ128" s="247"/>
      <c r="ACK128" s="247"/>
      <c r="ACL128" s="247"/>
      <c r="ACM128" s="247"/>
      <c r="ACN128" s="247"/>
      <c r="ACO128" s="247"/>
      <c r="ACP128" s="247"/>
      <c r="ACQ128" s="247"/>
      <c r="ACR128" s="247"/>
      <c r="ACS128" s="247"/>
      <c r="ACT128" s="247"/>
      <c r="ACU128" s="247"/>
      <c r="ACV128" s="247"/>
      <c r="ACW128" s="247"/>
      <c r="ACX128" s="247"/>
      <c r="ACY128" s="247"/>
      <c r="ACZ128" s="247"/>
      <c r="ADA128" s="247"/>
      <c r="ADB128" s="247"/>
      <c r="ADC128" s="247"/>
      <c r="ADD128" s="247"/>
      <c r="ADE128" s="247"/>
      <c r="ADF128" s="247"/>
      <c r="ADG128" s="247"/>
      <c r="ADH128" s="247"/>
      <c r="ADI128" s="247"/>
      <c r="ADJ128" s="247"/>
      <c r="ADK128" s="247"/>
      <c r="ADL128" s="247"/>
      <c r="ADM128" s="247"/>
      <c r="ADN128" s="247"/>
      <c r="ADO128" s="247"/>
      <c r="ADP128" s="247"/>
      <c r="ADQ128" s="247"/>
      <c r="ADR128" s="247"/>
      <c r="ADS128" s="247"/>
      <c r="ADT128" s="247"/>
      <c r="ADU128" s="247"/>
      <c r="ADV128" s="247"/>
      <c r="ADW128" s="247"/>
      <c r="ADX128" s="247"/>
      <c r="ADY128" s="247"/>
      <c r="ADZ128" s="247"/>
      <c r="AEA128" s="247"/>
      <c r="AEB128" s="247"/>
      <c r="AEC128" s="247"/>
      <c r="AED128" s="247"/>
      <c r="AEE128" s="247"/>
      <c r="AEF128" s="247"/>
      <c r="AEG128" s="247"/>
      <c r="AEH128" s="247"/>
      <c r="AEI128" s="247"/>
      <c r="AEJ128" s="247"/>
      <c r="AEK128" s="247"/>
      <c r="AEL128" s="247"/>
      <c r="AEM128" s="247"/>
      <c r="AEN128" s="247"/>
      <c r="AEO128" s="247"/>
      <c r="AEP128" s="247"/>
      <c r="AEQ128" s="247"/>
      <c r="AER128" s="247"/>
      <c r="AES128" s="247"/>
      <c r="AET128" s="247"/>
      <c r="AEU128" s="247"/>
      <c r="AEV128" s="247"/>
      <c r="AEW128" s="247"/>
      <c r="AEX128" s="247"/>
      <c r="AEY128" s="247"/>
      <c r="AEZ128" s="247"/>
      <c r="AFA128" s="247"/>
      <c r="AFB128" s="247"/>
      <c r="AFC128" s="247"/>
      <c r="AFD128" s="247"/>
      <c r="AFE128" s="247"/>
      <c r="AFF128" s="247"/>
      <c r="AFG128" s="247"/>
      <c r="AFH128" s="247"/>
      <c r="AFI128" s="247"/>
      <c r="AFJ128" s="247"/>
      <c r="AFK128" s="247"/>
      <c r="AFL128" s="247"/>
      <c r="AFM128" s="247"/>
      <c r="AFN128" s="247"/>
      <c r="AFO128" s="247"/>
      <c r="AFP128" s="247"/>
      <c r="AFQ128" s="247"/>
      <c r="AFR128" s="247"/>
      <c r="AFS128" s="247"/>
      <c r="AFT128" s="247"/>
      <c r="AFU128" s="247"/>
      <c r="AFV128" s="247"/>
      <c r="AFW128" s="247"/>
      <c r="AFX128" s="247"/>
      <c r="AFY128" s="247"/>
      <c r="AFZ128" s="247"/>
      <c r="AGA128" s="247"/>
      <c r="AGB128" s="247"/>
      <c r="AGC128" s="247"/>
      <c r="AGD128" s="247"/>
      <c r="AGE128" s="247"/>
      <c r="AGF128" s="247"/>
      <c r="AGG128" s="247"/>
      <c r="AGH128" s="247"/>
      <c r="AGI128" s="247"/>
      <c r="AGJ128" s="247"/>
      <c r="AGK128" s="247"/>
      <c r="AGL128" s="247"/>
      <c r="AGM128" s="247"/>
      <c r="AGN128" s="247"/>
      <c r="AGO128" s="247"/>
      <c r="AGP128" s="247"/>
      <c r="AGQ128" s="247"/>
      <c r="AGR128" s="247"/>
      <c r="AGS128" s="247"/>
      <c r="AGT128" s="247"/>
      <c r="AGU128" s="247"/>
      <c r="AGV128" s="247"/>
      <c r="AGW128" s="247"/>
      <c r="AGX128" s="247"/>
      <c r="AGY128" s="247"/>
      <c r="AGZ128" s="247"/>
      <c r="AHA128" s="247"/>
      <c r="AHB128" s="247"/>
      <c r="AHC128" s="247"/>
      <c r="AHD128" s="247"/>
      <c r="AHE128" s="247"/>
      <c r="AHF128" s="247"/>
      <c r="AHG128" s="247"/>
      <c r="AHH128" s="247"/>
      <c r="AHI128" s="247"/>
      <c r="AHJ128" s="247"/>
      <c r="AHK128" s="247"/>
      <c r="AHL128" s="247"/>
      <c r="AHM128" s="247"/>
      <c r="AHN128" s="247"/>
      <c r="AHO128" s="247"/>
      <c r="AHP128" s="247"/>
      <c r="AHQ128" s="247"/>
      <c r="AHR128" s="247"/>
      <c r="AHS128" s="247"/>
      <c r="AHT128" s="247"/>
      <c r="AHU128" s="247"/>
      <c r="AHV128" s="247"/>
      <c r="AHW128" s="247"/>
      <c r="AHX128" s="247"/>
      <c r="AHY128" s="247"/>
      <c r="AHZ128" s="247"/>
      <c r="AIA128" s="247"/>
      <c r="AIB128" s="247"/>
      <c r="AIC128" s="247"/>
      <c r="AID128" s="247"/>
      <c r="AIE128" s="247"/>
      <c r="AIF128" s="247"/>
      <c r="AIG128" s="247"/>
      <c r="AIH128" s="247"/>
      <c r="AII128" s="247"/>
      <c r="AIJ128" s="247"/>
      <c r="AIK128" s="247"/>
      <c r="AIL128" s="247"/>
      <c r="AIM128" s="247"/>
      <c r="AIN128" s="247"/>
      <c r="AIO128" s="247"/>
      <c r="AIP128" s="247"/>
      <c r="AIQ128" s="247"/>
      <c r="AIR128" s="247"/>
      <c r="AIS128" s="247"/>
      <c r="AIT128" s="247"/>
      <c r="AIU128" s="247"/>
      <c r="AIV128" s="247"/>
      <c r="AIW128" s="247"/>
      <c r="AIX128" s="247"/>
      <c r="AIY128" s="247"/>
      <c r="AIZ128" s="247"/>
      <c r="AJA128" s="247"/>
      <c r="AJB128" s="247"/>
      <c r="AJC128" s="247"/>
      <c r="AJD128" s="247"/>
      <c r="AJE128" s="247"/>
      <c r="AJF128" s="247"/>
      <c r="AJG128" s="247"/>
      <c r="AJH128" s="247"/>
      <c r="AJI128" s="247"/>
      <c r="AJJ128" s="247"/>
      <c r="AJK128" s="247"/>
      <c r="AJL128" s="247"/>
      <c r="AJM128" s="247"/>
      <c r="AJN128" s="247"/>
      <c r="AJO128" s="247"/>
      <c r="AJP128" s="247"/>
      <c r="AJQ128" s="247"/>
      <c r="AJR128" s="247"/>
      <c r="AJS128" s="247"/>
      <c r="AJT128" s="247"/>
      <c r="AJU128" s="247"/>
      <c r="AJV128" s="247"/>
      <c r="AJW128" s="247"/>
      <c r="AJX128" s="247"/>
      <c r="AJY128" s="247"/>
      <c r="AJZ128" s="247"/>
      <c r="AKA128" s="247"/>
      <c r="AKB128" s="247"/>
      <c r="AKC128" s="247"/>
      <c r="AKD128" s="247"/>
      <c r="AKE128" s="247"/>
      <c r="AKF128" s="247"/>
      <c r="AKG128" s="247"/>
      <c r="AKH128" s="247"/>
      <c r="AKI128" s="247"/>
      <c r="AKJ128" s="247"/>
      <c r="AKK128" s="247"/>
      <c r="AKL128" s="247"/>
      <c r="AKM128" s="247"/>
      <c r="AKN128" s="247"/>
      <c r="AKO128" s="247"/>
      <c r="AKP128" s="247"/>
      <c r="AKQ128" s="247"/>
      <c r="AKR128" s="247"/>
      <c r="AKS128" s="247"/>
      <c r="AKT128" s="247"/>
      <c r="AKU128" s="247"/>
      <c r="AKV128" s="247"/>
      <c r="AKW128" s="247"/>
      <c r="AKX128" s="247"/>
      <c r="AKY128" s="247"/>
      <c r="AKZ128" s="247"/>
      <c r="ALA128" s="247"/>
      <c r="ALB128" s="247"/>
      <c r="ALC128" s="247"/>
      <c r="ALD128" s="247"/>
      <c r="ALE128" s="247"/>
      <c r="ALF128" s="247"/>
      <c r="ALG128" s="247"/>
      <c r="ALH128" s="247"/>
      <c r="ALI128" s="247"/>
      <c r="ALJ128" s="247"/>
      <c r="ALK128" s="247"/>
      <c r="ALL128" s="247"/>
      <c r="ALM128" s="247"/>
      <c r="ALN128" s="247"/>
      <c r="ALO128" s="247"/>
      <c r="ALP128" s="247"/>
      <c r="ALQ128" s="247"/>
      <c r="ALR128" s="247"/>
      <c r="ALS128" s="247"/>
      <c r="ALT128" s="247"/>
      <c r="ALU128" s="247"/>
      <c r="ALV128" s="247"/>
      <c r="ALW128" s="247"/>
      <c r="ALX128" s="247"/>
      <c r="ALY128" s="247"/>
      <c r="ALZ128" s="247"/>
      <c r="AMA128" s="247"/>
    </row>
    <row r="129" spans="1:1015" ht="53.6">
      <c r="A129" s="237"/>
      <c r="B129" s="233" t="s">
        <v>258</v>
      </c>
      <c r="C129" s="233"/>
      <c r="D129" s="233"/>
      <c r="E129" s="249"/>
      <c r="F129" s="255"/>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33"/>
      <c r="DQ129" s="233"/>
      <c r="DR129" s="233"/>
      <c r="DS129" s="233"/>
      <c r="DT129" s="233"/>
      <c r="DU129" s="233"/>
      <c r="DV129" s="233"/>
      <c r="DW129" s="233"/>
      <c r="DX129" s="233"/>
      <c r="DY129" s="233"/>
      <c r="DZ129" s="233"/>
      <c r="EA129" s="233"/>
      <c r="EB129" s="233"/>
      <c r="EC129" s="233"/>
      <c r="ED129" s="233"/>
      <c r="EE129" s="233"/>
      <c r="EF129" s="233"/>
      <c r="EG129" s="233"/>
      <c r="EH129" s="233"/>
      <c r="EI129" s="233"/>
      <c r="EJ129" s="233"/>
      <c r="EK129" s="233"/>
      <c r="EL129" s="233"/>
      <c r="EM129" s="233"/>
      <c r="EN129" s="233"/>
      <c r="EO129" s="233"/>
      <c r="EP129" s="233"/>
      <c r="EQ129" s="233"/>
      <c r="ER129" s="233"/>
      <c r="ES129" s="233"/>
      <c r="ET129" s="233"/>
      <c r="EU129" s="233"/>
      <c r="EV129" s="233"/>
      <c r="EW129" s="233"/>
      <c r="EX129" s="233"/>
      <c r="EY129" s="233"/>
      <c r="EZ129" s="233"/>
      <c r="FA129" s="233"/>
      <c r="FB129" s="233"/>
      <c r="FC129" s="233"/>
      <c r="FD129" s="233"/>
      <c r="FE129" s="233"/>
      <c r="FF129" s="233"/>
      <c r="FG129" s="233"/>
      <c r="FH129" s="233"/>
      <c r="FI129" s="233"/>
      <c r="FJ129" s="233"/>
      <c r="FK129" s="233"/>
      <c r="FL129" s="233"/>
      <c r="FM129" s="233"/>
      <c r="FN129" s="233"/>
      <c r="FO129" s="233"/>
      <c r="FP129" s="233"/>
      <c r="FQ129" s="233"/>
      <c r="FR129" s="233"/>
      <c r="FS129" s="233"/>
      <c r="FT129" s="233"/>
      <c r="FU129" s="233"/>
      <c r="FV129" s="233"/>
      <c r="FW129" s="233"/>
      <c r="FX129" s="233"/>
      <c r="FY129" s="233"/>
      <c r="FZ129" s="233"/>
      <c r="GA129" s="233"/>
      <c r="GB129" s="233"/>
      <c r="GC129" s="233"/>
      <c r="GD129" s="233"/>
      <c r="GE129" s="233"/>
      <c r="GF129" s="233"/>
      <c r="GG129" s="233"/>
      <c r="GH129" s="233"/>
      <c r="GI129" s="233"/>
      <c r="GJ129" s="233"/>
      <c r="GK129" s="233"/>
      <c r="GL129" s="233"/>
      <c r="GM129" s="233"/>
      <c r="GN129" s="233"/>
      <c r="GO129" s="233"/>
      <c r="GP129" s="233"/>
      <c r="GQ129" s="233"/>
      <c r="GR129" s="233"/>
      <c r="GS129" s="233"/>
      <c r="GT129" s="233"/>
      <c r="GU129" s="233"/>
      <c r="GV129" s="233"/>
      <c r="GW129" s="233"/>
      <c r="GX129" s="233"/>
      <c r="GY129" s="233"/>
      <c r="GZ129" s="233"/>
      <c r="HA129" s="233"/>
      <c r="HB129" s="233"/>
      <c r="HC129" s="233"/>
      <c r="HD129" s="233"/>
      <c r="HE129" s="233"/>
      <c r="HF129" s="233"/>
      <c r="HG129" s="233"/>
      <c r="HH129" s="233"/>
      <c r="HI129" s="233"/>
      <c r="HJ129" s="233"/>
      <c r="HK129" s="233"/>
      <c r="HL129" s="233"/>
      <c r="HM129" s="233"/>
      <c r="HN129" s="233"/>
      <c r="HO129" s="233"/>
      <c r="HP129" s="233"/>
      <c r="HQ129" s="233"/>
      <c r="HR129" s="233"/>
      <c r="HS129" s="233"/>
      <c r="HT129" s="233"/>
      <c r="HU129" s="233"/>
      <c r="HV129" s="233"/>
      <c r="HW129" s="233"/>
      <c r="HX129" s="233"/>
      <c r="HY129" s="233"/>
      <c r="HZ129" s="233"/>
      <c r="IA129" s="233"/>
      <c r="IB129" s="233"/>
      <c r="IC129" s="233"/>
      <c r="ID129" s="233"/>
      <c r="IE129" s="233"/>
      <c r="IF129" s="233"/>
      <c r="IG129" s="233"/>
      <c r="IH129" s="233"/>
      <c r="II129" s="233"/>
      <c r="IJ129" s="233"/>
      <c r="IK129" s="233"/>
      <c r="IL129" s="233"/>
      <c r="IM129" s="233"/>
      <c r="IN129" s="233"/>
      <c r="IO129" s="233"/>
      <c r="IP129" s="233"/>
      <c r="IQ129" s="233"/>
      <c r="IR129" s="233"/>
      <c r="IS129" s="233"/>
      <c r="IT129" s="233"/>
      <c r="IU129" s="233"/>
      <c r="IV129" s="233"/>
      <c r="IW129" s="233"/>
      <c r="IX129" s="233"/>
      <c r="IY129" s="233"/>
      <c r="IZ129" s="233"/>
      <c r="JA129" s="233"/>
      <c r="JB129" s="233"/>
      <c r="JC129" s="233"/>
      <c r="JD129" s="233"/>
      <c r="JE129" s="233"/>
      <c r="JF129" s="233"/>
      <c r="JG129" s="233"/>
      <c r="JH129" s="233"/>
      <c r="JI129" s="233"/>
      <c r="JJ129" s="233"/>
      <c r="JK129" s="233"/>
      <c r="JL129" s="233"/>
      <c r="JM129" s="233"/>
      <c r="JN129" s="233"/>
      <c r="JO129" s="233"/>
      <c r="JP129" s="233"/>
      <c r="JQ129" s="233"/>
      <c r="JR129" s="233"/>
      <c r="JS129" s="233"/>
      <c r="JT129" s="233"/>
      <c r="JU129" s="233"/>
      <c r="JV129" s="233"/>
      <c r="JW129" s="233"/>
      <c r="JX129" s="233"/>
      <c r="JY129" s="233"/>
      <c r="JZ129" s="233"/>
      <c r="KA129" s="233"/>
      <c r="KB129" s="233"/>
      <c r="KC129" s="233"/>
      <c r="KD129" s="233"/>
      <c r="KE129" s="233"/>
      <c r="KF129" s="233"/>
      <c r="KG129" s="233"/>
      <c r="KH129" s="233"/>
      <c r="KI129" s="233"/>
      <c r="KJ129" s="233"/>
      <c r="KK129" s="233"/>
      <c r="KL129" s="233"/>
      <c r="KM129" s="233"/>
      <c r="KN129" s="233"/>
      <c r="KO129" s="233"/>
      <c r="KP129" s="233"/>
      <c r="KQ129" s="233"/>
      <c r="KR129" s="233"/>
      <c r="KS129" s="233"/>
      <c r="KT129" s="233"/>
      <c r="KU129" s="233"/>
      <c r="KV129" s="233"/>
      <c r="KW129" s="233"/>
      <c r="KX129" s="233"/>
      <c r="KY129" s="233"/>
      <c r="KZ129" s="233"/>
      <c r="LA129" s="233"/>
      <c r="LB129" s="233"/>
      <c r="LC129" s="233"/>
      <c r="LD129" s="233"/>
      <c r="LE129" s="233"/>
      <c r="LF129" s="233"/>
      <c r="LG129" s="233"/>
      <c r="LH129" s="233"/>
      <c r="LI129" s="233"/>
      <c r="LJ129" s="233"/>
      <c r="LK129" s="233"/>
      <c r="LL129" s="233"/>
      <c r="LM129" s="233"/>
      <c r="LN129" s="233"/>
      <c r="LO129" s="233"/>
      <c r="LP129" s="233"/>
      <c r="LQ129" s="233"/>
      <c r="LR129" s="233"/>
      <c r="LS129" s="233"/>
      <c r="LT129" s="233"/>
      <c r="LU129" s="233"/>
      <c r="LV129" s="233"/>
      <c r="LW129" s="233"/>
      <c r="LX129" s="233"/>
      <c r="LY129" s="233"/>
      <c r="LZ129" s="233"/>
      <c r="MA129" s="233"/>
      <c r="MB129" s="233"/>
      <c r="MC129" s="233"/>
      <c r="MD129" s="233"/>
      <c r="ME129" s="233"/>
      <c r="MF129" s="233"/>
      <c r="MG129" s="233"/>
      <c r="MH129" s="233"/>
      <c r="MI129" s="233"/>
      <c r="MJ129" s="233"/>
      <c r="MK129" s="233"/>
      <c r="ML129" s="233"/>
      <c r="MM129" s="233"/>
      <c r="MN129" s="233"/>
      <c r="MO129" s="233"/>
      <c r="MP129" s="233"/>
      <c r="MQ129" s="233"/>
      <c r="MR129" s="233"/>
      <c r="MS129" s="233"/>
      <c r="MT129" s="233"/>
      <c r="MU129" s="233"/>
      <c r="MV129" s="233"/>
      <c r="MW129" s="233"/>
      <c r="MX129" s="233"/>
      <c r="MY129" s="233"/>
      <c r="MZ129" s="233"/>
      <c r="NA129" s="233"/>
      <c r="NB129" s="233"/>
      <c r="NC129" s="233"/>
      <c r="ND129" s="233"/>
      <c r="NE129" s="233"/>
      <c r="NF129" s="233"/>
      <c r="NG129" s="233"/>
      <c r="NH129" s="233"/>
      <c r="NI129" s="233"/>
      <c r="NJ129" s="233"/>
      <c r="NK129" s="233"/>
      <c r="NL129" s="233"/>
      <c r="NM129" s="233"/>
      <c r="NN129" s="233"/>
      <c r="NO129" s="233"/>
      <c r="NP129" s="233"/>
      <c r="NQ129" s="233"/>
      <c r="NR129" s="233"/>
      <c r="NS129" s="233"/>
      <c r="NT129" s="233"/>
      <c r="NU129" s="233"/>
      <c r="NV129" s="233"/>
      <c r="NW129" s="233"/>
      <c r="NX129" s="233"/>
      <c r="NY129" s="233"/>
      <c r="NZ129" s="233"/>
      <c r="OA129" s="233"/>
      <c r="OB129" s="233"/>
      <c r="OC129" s="233"/>
      <c r="OD129" s="233"/>
      <c r="OE129" s="233"/>
      <c r="OF129" s="233"/>
      <c r="OG129" s="233"/>
      <c r="OH129" s="233"/>
      <c r="OI129" s="233"/>
      <c r="OJ129" s="233"/>
      <c r="OK129" s="233"/>
      <c r="OL129" s="233"/>
      <c r="OM129" s="233"/>
      <c r="ON129" s="233"/>
      <c r="OO129" s="233"/>
      <c r="OP129" s="233"/>
      <c r="OQ129" s="233"/>
      <c r="OR129" s="233"/>
      <c r="OS129" s="233"/>
      <c r="OT129" s="233"/>
      <c r="OU129" s="233"/>
      <c r="OV129" s="233"/>
      <c r="OW129" s="233"/>
      <c r="OX129" s="233"/>
      <c r="OY129" s="233"/>
      <c r="OZ129" s="233"/>
      <c r="PA129" s="233"/>
      <c r="PB129" s="233"/>
      <c r="PC129" s="233"/>
      <c r="PD129" s="233"/>
      <c r="PE129" s="233"/>
      <c r="PF129" s="233"/>
      <c r="PG129" s="233"/>
      <c r="PH129" s="233"/>
      <c r="PI129" s="233"/>
      <c r="PJ129" s="233"/>
      <c r="PK129" s="233"/>
      <c r="PL129" s="233"/>
      <c r="PM129" s="233"/>
      <c r="PN129" s="233"/>
      <c r="PO129" s="233"/>
      <c r="PP129" s="233"/>
      <c r="PQ129" s="233"/>
      <c r="PR129" s="233"/>
      <c r="PS129" s="233"/>
      <c r="PT129" s="233"/>
      <c r="PU129" s="233"/>
      <c r="PV129" s="233"/>
      <c r="PW129" s="233"/>
      <c r="PX129" s="233"/>
      <c r="PY129" s="233"/>
      <c r="PZ129" s="233"/>
      <c r="QA129" s="233"/>
      <c r="QB129" s="233"/>
      <c r="QC129" s="233"/>
      <c r="QD129" s="233"/>
      <c r="QE129" s="233"/>
      <c r="QF129" s="233"/>
      <c r="QG129" s="233"/>
      <c r="QH129" s="233"/>
      <c r="QI129" s="233"/>
      <c r="QJ129" s="233"/>
      <c r="QK129" s="233"/>
      <c r="QL129" s="233"/>
      <c r="QM129" s="233"/>
      <c r="QN129" s="233"/>
      <c r="QO129" s="233"/>
      <c r="QP129" s="233"/>
      <c r="QQ129" s="233"/>
      <c r="QR129" s="233"/>
      <c r="QS129" s="233"/>
      <c r="QT129" s="233"/>
      <c r="QU129" s="233"/>
      <c r="QV129" s="233"/>
      <c r="QW129" s="233"/>
      <c r="QX129" s="233"/>
      <c r="QY129" s="233"/>
      <c r="QZ129" s="233"/>
      <c r="RA129" s="233"/>
      <c r="RB129" s="233"/>
      <c r="RC129" s="233"/>
      <c r="RD129" s="233"/>
      <c r="RE129" s="233"/>
      <c r="RF129" s="233"/>
      <c r="RG129" s="233"/>
      <c r="RH129" s="233"/>
      <c r="RI129" s="233"/>
      <c r="RJ129" s="233"/>
      <c r="RK129" s="233"/>
      <c r="RL129" s="233"/>
      <c r="RM129" s="233"/>
      <c r="RN129" s="233"/>
      <c r="RO129" s="233"/>
      <c r="RP129" s="233"/>
      <c r="RQ129" s="233"/>
      <c r="RR129" s="233"/>
      <c r="RS129" s="233"/>
      <c r="RT129" s="233"/>
      <c r="RU129" s="233"/>
      <c r="RV129" s="233"/>
      <c r="RW129" s="233"/>
      <c r="RX129" s="233"/>
      <c r="RY129" s="233"/>
      <c r="RZ129" s="233"/>
      <c r="SA129" s="233"/>
      <c r="SB129" s="233"/>
      <c r="SC129" s="233"/>
      <c r="SD129" s="233"/>
      <c r="SE129" s="233"/>
      <c r="SF129" s="233"/>
      <c r="SG129" s="233"/>
      <c r="SH129" s="233"/>
      <c r="SI129" s="233"/>
      <c r="SJ129" s="233"/>
      <c r="SK129" s="233"/>
      <c r="SL129" s="233"/>
      <c r="SM129" s="233"/>
      <c r="SN129" s="233"/>
      <c r="SO129" s="233"/>
      <c r="SP129" s="233"/>
      <c r="SQ129" s="233"/>
      <c r="SR129" s="233"/>
      <c r="SS129" s="233"/>
      <c r="ST129" s="233"/>
      <c r="SU129" s="233"/>
      <c r="SV129" s="233"/>
      <c r="SW129" s="233"/>
      <c r="SX129" s="233"/>
      <c r="SY129" s="233"/>
      <c r="SZ129" s="233"/>
      <c r="TA129" s="233"/>
      <c r="TB129" s="233"/>
      <c r="TC129" s="233"/>
      <c r="TD129" s="233"/>
      <c r="TE129" s="233"/>
      <c r="TF129" s="233"/>
      <c r="TG129" s="233"/>
      <c r="TH129" s="233"/>
      <c r="TI129" s="233"/>
      <c r="TJ129" s="233"/>
      <c r="TK129" s="233"/>
      <c r="TL129" s="233"/>
      <c r="TM129" s="233"/>
      <c r="TN129" s="233"/>
      <c r="TO129" s="233"/>
      <c r="TP129" s="233"/>
      <c r="TQ129" s="233"/>
      <c r="TR129" s="233"/>
      <c r="TS129" s="233"/>
      <c r="TT129" s="233"/>
      <c r="TU129" s="233"/>
      <c r="TV129" s="233"/>
      <c r="TW129" s="233"/>
      <c r="TX129" s="233"/>
      <c r="TY129" s="233"/>
      <c r="TZ129" s="233"/>
      <c r="UA129" s="233"/>
      <c r="UB129" s="233"/>
      <c r="UC129" s="233"/>
      <c r="UD129" s="233"/>
      <c r="UE129" s="233"/>
      <c r="UF129" s="233"/>
      <c r="UG129" s="233"/>
      <c r="UH129" s="233"/>
      <c r="UI129" s="233"/>
      <c r="UJ129" s="233"/>
      <c r="UK129" s="233"/>
      <c r="UL129" s="233"/>
      <c r="UM129" s="233"/>
      <c r="UN129" s="233"/>
      <c r="UO129" s="233"/>
      <c r="UP129" s="233"/>
      <c r="UQ129" s="233"/>
      <c r="UR129" s="233"/>
      <c r="US129" s="233"/>
      <c r="UT129" s="233"/>
      <c r="UU129" s="233"/>
      <c r="UV129" s="233"/>
      <c r="UW129" s="233"/>
      <c r="UX129" s="233"/>
      <c r="UY129" s="233"/>
      <c r="UZ129" s="233"/>
      <c r="VA129" s="233"/>
      <c r="VB129" s="233"/>
      <c r="VC129" s="233"/>
      <c r="VD129" s="233"/>
      <c r="VE129" s="233"/>
      <c r="VF129" s="233"/>
      <c r="VG129" s="233"/>
      <c r="VH129" s="233"/>
      <c r="VI129" s="233"/>
      <c r="VJ129" s="233"/>
      <c r="VK129" s="233"/>
      <c r="VL129" s="233"/>
      <c r="VM129" s="233"/>
      <c r="VN129" s="233"/>
      <c r="VO129" s="233"/>
      <c r="VP129" s="233"/>
      <c r="VQ129" s="233"/>
      <c r="VR129" s="233"/>
      <c r="VS129" s="233"/>
      <c r="VT129" s="233"/>
      <c r="VU129" s="233"/>
      <c r="VV129" s="233"/>
      <c r="VW129" s="233"/>
      <c r="VX129" s="233"/>
      <c r="VY129" s="233"/>
      <c r="VZ129" s="233"/>
      <c r="WA129" s="233"/>
      <c r="WB129" s="233"/>
      <c r="WC129" s="233"/>
      <c r="WD129" s="233"/>
      <c r="WE129" s="233"/>
      <c r="WF129" s="233"/>
      <c r="WG129" s="233"/>
      <c r="WH129" s="233"/>
      <c r="WI129" s="233"/>
      <c r="WJ129" s="233"/>
      <c r="WK129" s="233"/>
      <c r="WL129" s="233"/>
      <c r="WM129" s="233"/>
      <c r="WN129" s="233"/>
      <c r="WO129" s="233"/>
      <c r="WP129" s="233"/>
      <c r="WQ129" s="233"/>
      <c r="WR129" s="233"/>
      <c r="WS129" s="233"/>
      <c r="WT129" s="233"/>
      <c r="WU129" s="233"/>
      <c r="WV129" s="233"/>
      <c r="WW129" s="233"/>
      <c r="WX129" s="233"/>
      <c r="WY129" s="233"/>
      <c r="WZ129" s="233"/>
      <c r="XA129" s="233"/>
      <c r="XB129" s="233"/>
      <c r="XC129" s="233"/>
      <c r="XD129" s="233"/>
      <c r="XE129" s="233"/>
      <c r="XF129" s="233"/>
      <c r="XG129" s="233"/>
      <c r="XH129" s="233"/>
      <c r="XI129" s="233"/>
      <c r="XJ129" s="233"/>
      <c r="XK129" s="233"/>
      <c r="XL129" s="233"/>
      <c r="XM129" s="233"/>
      <c r="XN129" s="233"/>
      <c r="XO129" s="233"/>
      <c r="XP129" s="233"/>
      <c r="XQ129" s="233"/>
      <c r="XR129" s="233"/>
      <c r="XS129" s="233"/>
      <c r="XT129" s="233"/>
      <c r="XU129" s="233"/>
      <c r="XV129" s="233"/>
      <c r="XW129" s="233"/>
      <c r="XX129" s="233"/>
      <c r="XY129" s="233"/>
      <c r="XZ129" s="233"/>
      <c r="YA129" s="233"/>
      <c r="YB129" s="233"/>
      <c r="YC129" s="233"/>
      <c r="YD129" s="233"/>
      <c r="YE129" s="233"/>
      <c r="YF129" s="233"/>
      <c r="YG129" s="233"/>
      <c r="YH129" s="233"/>
      <c r="YI129" s="233"/>
      <c r="YJ129" s="233"/>
      <c r="YK129" s="233"/>
      <c r="YL129" s="233"/>
      <c r="YM129" s="233"/>
      <c r="YN129" s="233"/>
      <c r="YO129" s="233"/>
      <c r="YP129" s="233"/>
      <c r="YQ129" s="233"/>
      <c r="YR129" s="233"/>
      <c r="YS129" s="233"/>
      <c r="YT129" s="233"/>
      <c r="YU129" s="233"/>
      <c r="YV129" s="233"/>
      <c r="YW129" s="233"/>
      <c r="YX129" s="233"/>
      <c r="YY129" s="233"/>
      <c r="YZ129" s="233"/>
      <c r="ZA129" s="233"/>
      <c r="ZB129" s="233"/>
      <c r="ZC129" s="233"/>
      <c r="ZD129" s="233"/>
      <c r="ZE129" s="233"/>
      <c r="ZF129" s="233"/>
      <c r="ZG129" s="233"/>
      <c r="ZH129" s="233"/>
      <c r="ZI129" s="233"/>
      <c r="ZJ129" s="233"/>
      <c r="ZK129" s="233"/>
      <c r="ZL129" s="233"/>
      <c r="ZM129" s="233"/>
      <c r="ZN129" s="233"/>
      <c r="ZO129" s="233"/>
      <c r="ZP129" s="233"/>
      <c r="ZQ129" s="233"/>
      <c r="ZR129" s="233"/>
      <c r="ZS129" s="233"/>
      <c r="ZT129" s="233"/>
      <c r="ZU129" s="233"/>
      <c r="ZV129" s="233"/>
      <c r="ZW129" s="233"/>
      <c r="ZX129" s="233"/>
      <c r="ZY129" s="233"/>
      <c r="ZZ129" s="233"/>
      <c r="AAA129" s="233"/>
      <c r="AAB129" s="233"/>
      <c r="AAC129" s="233"/>
      <c r="AAD129" s="233"/>
      <c r="AAE129" s="233"/>
      <c r="AAF129" s="233"/>
      <c r="AAG129" s="233"/>
      <c r="AAH129" s="233"/>
      <c r="AAI129" s="233"/>
      <c r="AAJ129" s="233"/>
      <c r="AAK129" s="233"/>
      <c r="AAL129" s="233"/>
      <c r="AAM129" s="233"/>
      <c r="AAN129" s="233"/>
      <c r="AAO129" s="233"/>
      <c r="AAP129" s="233"/>
      <c r="AAQ129" s="233"/>
      <c r="AAR129" s="233"/>
      <c r="AAS129" s="233"/>
      <c r="AAT129" s="233"/>
      <c r="AAU129" s="233"/>
      <c r="AAV129" s="233"/>
      <c r="AAW129" s="233"/>
      <c r="AAX129" s="233"/>
      <c r="AAY129" s="233"/>
      <c r="AAZ129" s="233"/>
      <c r="ABA129" s="233"/>
      <c r="ABB129" s="233"/>
      <c r="ABC129" s="233"/>
      <c r="ABD129" s="233"/>
      <c r="ABE129" s="233"/>
      <c r="ABF129" s="233"/>
      <c r="ABG129" s="233"/>
      <c r="ABH129" s="233"/>
      <c r="ABI129" s="233"/>
      <c r="ABJ129" s="233"/>
      <c r="ABK129" s="233"/>
      <c r="ABL129" s="233"/>
      <c r="ABM129" s="233"/>
      <c r="ABN129" s="233"/>
      <c r="ABO129" s="233"/>
      <c r="ABP129" s="233"/>
      <c r="ABQ129" s="233"/>
      <c r="ABR129" s="233"/>
      <c r="ABS129" s="233"/>
      <c r="ABT129" s="233"/>
      <c r="ABU129" s="233"/>
      <c r="ABV129" s="233"/>
      <c r="ABW129" s="233"/>
      <c r="ABX129" s="233"/>
      <c r="ABY129" s="233"/>
      <c r="ABZ129" s="233"/>
      <c r="ACA129" s="233"/>
      <c r="ACB129" s="233"/>
      <c r="ACC129" s="233"/>
      <c r="ACD129" s="233"/>
      <c r="ACE129" s="233"/>
      <c r="ACF129" s="233"/>
      <c r="ACG129" s="233"/>
      <c r="ACH129" s="233"/>
      <c r="ACI129" s="233"/>
      <c r="ACJ129" s="233"/>
      <c r="ACK129" s="233"/>
      <c r="ACL129" s="233"/>
      <c r="ACM129" s="233"/>
      <c r="ACN129" s="233"/>
      <c r="ACO129" s="233"/>
      <c r="ACP129" s="233"/>
      <c r="ACQ129" s="233"/>
      <c r="ACR129" s="233"/>
      <c r="ACS129" s="233"/>
      <c r="ACT129" s="233"/>
      <c r="ACU129" s="233"/>
      <c r="ACV129" s="233"/>
      <c r="ACW129" s="233"/>
      <c r="ACX129" s="233"/>
      <c r="ACY129" s="233"/>
      <c r="ACZ129" s="233"/>
      <c r="ADA129" s="233"/>
      <c r="ADB129" s="233"/>
      <c r="ADC129" s="233"/>
      <c r="ADD129" s="233"/>
      <c r="ADE129" s="233"/>
      <c r="ADF129" s="233"/>
      <c r="ADG129" s="233"/>
      <c r="ADH129" s="233"/>
      <c r="ADI129" s="233"/>
      <c r="ADJ129" s="233"/>
      <c r="ADK129" s="233"/>
      <c r="ADL129" s="233"/>
      <c r="ADM129" s="233"/>
      <c r="ADN129" s="233"/>
      <c r="ADO129" s="233"/>
      <c r="ADP129" s="233"/>
      <c r="ADQ129" s="233"/>
      <c r="ADR129" s="233"/>
      <c r="ADS129" s="233"/>
      <c r="ADT129" s="233"/>
      <c r="ADU129" s="233"/>
      <c r="ADV129" s="233"/>
      <c r="ADW129" s="233"/>
      <c r="ADX129" s="233"/>
      <c r="ADY129" s="233"/>
      <c r="ADZ129" s="233"/>
      <c r="AEA129" s="233"/>
      <c r="AEB129" s="233"/>
      <c r="AEC129" s="233"/>
      <c r="AED129" s="233"/>
      <c r="AEE129" s="233"/>
      <c r="AEF129" s="233"/>
      <c r="AEG129" s="233"/>
      <c r="AEH129" s="233"/>
      <c r="AEI129" s="233"/>
      <c r="AEJ129" s="233"/>
      <c r="AEK129" s="233"/>
      <c r="AEL129" s="233"/>
      <c r="AEM129" s="233"/>
      <c r="AEN129" s="233"/>
      <c r="AEO129" s="233"/>
      <c r="AEP129" s="233"/>
      <c r="AEQ129" s="233"/>
      <c r="AER129" s="233"/>
      <c r="AES129" s="233"/>
      <c r="AET129" s="233"/>
      <c r="AEU129" s="233"/>
      <c r="AEV129" s="233"/>
      <c r="AEW129" s="233"/>
      <c r="AEX129" s="233"/>
      <c r="AEY129" s="233"/>
      <c r="AEZ129" s="233"/>
      <c r="AFA129" s="233"/>
      <c r="AFB129" s="233"/>
      <c r="AFC129" s="233"/>
      <c r="AFD129" s="233"/>
      <c r="AFE129" s="233"/>
      <c r="AFF129" s="233"/>
      <c r="AFG129" s="233"/>
      <c r="AFH129" s="233"/>
      <c r="AFI129" s="233"/>
      <c r="AFJ129" s="233"/>
      <c r="AFK129" s="233"/>
      <c r="AFL129" s="233"/>
      <c r="AFM129" s="233"/>
      <c r="AFN129" s="233"/>
      <c r="AFO129" s="233"/>
      <c r="AFP129" s="233"/>
      <c r="AFQ129" s="233"/>
      <c r="AFR129" s="233"/>
      <c r="AFS129" s="233"/>
      <c r="AFT129" s="233"/>
      <c r="AFU129" s="233"/>
      <c r="AFV129" s="233"/>
      <c r="AFW129" s="233"/>
      <c r="AFX129" s="233"/>
      <c r="AFY129" s="233"/>
      <c r="AFZ129" s="233"/>
      <c r="AGA129" s="233"/>
      <c r="AGB129" s="233"/>
      <c r="AGC129" s="233"/>
      <c r="AGD129" s="233"/>
      <c r="AGE129" s="233"/>
      <c r="AGF129" s="233"/>
      <c r="AGG129" s="233"/>
      <c r="AGH129" s="233"/>
      <c r="AGI129" s="233"/>
      <c r="AGJ129" s="233"/>
      <c r="AGK129" s="233"/>
      <c r="AGL129" s="233"/>
      <c r="AGM129" s="233"/>
      <c r="AGN129" s="233"/>
      <c r="AGO129" s="233"/>
      <c r="AGP129" s="233"/>
      <c r="AGQ129" s="233"/>
      <c r="AGR129" s="233"/>
      <c r="AGS129" s="233"/>
      <c r="AGT129" s="233"/>
      <c r="AGU129" s="233"/>
      <c r="AGV129" s="233"/>
      <c r="AGW129" s="233"/>
      <c r="AGX129" s="233"/>
      <c r="AGY129" s="233"/>
      <c r="AGZ129" s="233"/>
      <c r="AHA129" s="233"/>
      <c r="AHB129" s="233"/>
      <c r="AHC129" s="233"/>
      <c r="AHD129" s="233"/>
      <c r="AHE129" s="233"/>
      <c r="AHF129" s="233"/>
      <c r="AHG129" s="233"/>
      <c r="AHH129" s="233"/>
      <c r="AHI129" s="233"/>
      <c r="AHJ129" s="233"/>
      <c r="AHK129" s="233"/>
      <c r="AHL129" s="233"/>
      <c r="AHM129" s="233"/>
      <c r="AHN129" s="233"/>
      <c r="AHO129" s="233"/>
      <c r="AHP129" s="233"/>
      <c r="AHQ129" s="233"/>
      <c r="AHR129" s="233"/>
      <c r="AHS129" s="233"/>
      <c r="AHT129" s="233"/>
      <c r="AHU129" s="233"/>
      <c r="AHV129" s="233"/>
      <c r="AHW129" s="233"/>
      <c r="AHX129" s="233"/>
      <c r="AHY129" s="233"/>
      <c r="AHZ129" s="233"/>
      <c r="AIA129" s="233"/>
      <c r="AIB129" s="233"/>
      <c r="AIC129" s="233"/>
      <c r="AID129" s="233"/>
      <c r="AIE129" s="233"/>
      <c r="AIF129" s="233"/>
      <c r="AIG129" s="233"/>
      <c r="AIH129" s="233"/>
      <c r="AII129" s="233"/>
      <c r="AIJ129" s="233"/>
      <c r="AIK129" s="233"/>
      <c r="AIL129" s="233"/>
      <c r="AIM129" s="233"/>
      <c r="AIN129" s="233"/>
      <c r="AIO129" s="233"/>
      <c r="AIP129" s="233"/>
      <c r="AIQ129" s="233"/>
      <c r="AIR129" s="233"/>
      <c r="AIS129" s="233"/>
      <c r="AIT129" s="233"/>
      <c r="AIU129" s="233"/>
      <c r="AIV129" s="233"/>
      <c r="AIW129" s="233"/>
      <c r="AIX129" s="233"/>
      <c r="AIY129" s="233"/>
      <c r="AIZ129" s="233"/>
      <c r="AJA129" s="233"/>
      <c r="AJB129" s="233"/>
      <c r="AJC129" s="233"/>
      <c r="AJD129" s="233"/>
      <c r="AJE129" s="233"/>
      <c r="AJF129" s="233"/>
      <c r="AJG129" s="233"/>
      <c r="AJH129" s="233"/>
      <c r="AJI129" s="233"/>
      <c r="AJJ129" s="233"/>
      <c r="AJK129" s="233"/>
      <c r="AJL129" s="233"/>
      <c r="AJM129" s="233"/>
      <c r="AJN129" s="233"/>
      <c r="AJO129" s="233"/>
      <c r="AJP129" s="233"/>
      <c r="AJQ129" s="233"/>
      <c r="AJR129" s="233"/>
      <c r="AJS129" s="233"/>
      <c r="AJT129" s="233"/>
      <c r="AJU129" s="233"/>
      <c r="AJV129" s="233"/>
      <c r="AJW129" s="233"/>
      <c r="AJX129" s="233"/>
      <c r="AJY129" s="233"/>
      <c r="AJZ129" s="233"/>
      <c r="AKA129" s="233"/>
      <c r="AKB129" s="233"/>
      <c r="AKC129" s="233"/>
      <c r="AKD129" s="233"/>
      <c r="AKE129" s="233"/>
      <c r="AKF129" s="233"/>
      <c r="AKG129" s="233"/>
      <c r="AKH129" s="233"/>
      <c r="AKI129" s="233"/>
      <c r="AKJ129" s="233"/>
      <c r="AKK129" s="233"/>
      <c r="AKL129" s="233"/>
      <c r="AKM129" s="233"/>
      <c r="AKN129" s="233"/>
      <c r="AKO129" s="233"/>
      <c r="AKP129" s="233"/>
      <c r="AKQ129" s="233"/>
      <c r="AKR129" s="233"/>
      <c r="AKS129" s="233"/>
      <c r="AKT129" s="233"/>
      <c r="AKU129" s="233"/>
      <c r="AKV129" s="233"/>
      <c r="AKW129" s="233"/>
      <c r="AKX129" s="233"/>
      <c r="AKY129" s="233"/>
      <c r="AKZ129" s="233"/>
      <c r="ALA129" s="233"/>
      <c r="ALB129" s="233"/>
      <c r="ALC129" s="233"/>
      <c r="ALD129" s="233"/>
      <c r="ALE129" s="233"/>
      <c r="ALF129" s="233"/>
      <c r="ALG129" s="233"/>
      <c r="ALH129" s="233"/>
      <c r="ALI129" s="233"/>
      <c r="ALJ129" s="233"/>
      <c r="ALK129" s="233"/>
      <c r="ALL129" s="233"/>
      <c r="ALM129" s="233"/>
      <c r="ALN129" s="233"/>
      <c r="ALO129" s="233"/>
      <c r="ALP129" s="233"/>
      <c r="ALQ129" s="233"/>
      <c r="ALR129" s="233"/>
      <c r="ALS129" s="233"/>
      <c r="ALT129" s="233"/>
      <c r="ALU129" s="233"/>
      <c r="ALV129" s="233"/>
      <c r="ALW129" s="233"/>
      <c r="ALX129" s="233"/>
      <c r="ALY129" s="233"/>
      <c r="ALZ129" s="233"/>
      <c r="AMA129" s="233"/>
    </row>
    <row r="130" spans="1:1015" ht="12">
      <c r="A130" s="256">
        <f>A128+1</f>
        <v>4</v>
      </c>
      <c r="B130" s="275" t="s">
        <v>259</v>
      </c>
      <c r="C130" s="258" t="s">
        <v>131</v>
      </c>
      <c r="D130" s="256">
        <v>2</v>
      </c>
      <c r="E130" s="246"/>
      <c r="F130" s="254">
        <f>E130*D130</f>
        <v>0</v>
      </c>
      <c r="G130" s="241"/>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47"/>
      <c r="DQ130" s="247"/>
      <c r="DR130" s="247"/>
      <c r="DS130" s="247"/>
      <c r="DT130" s="247"/>
      <c r="DU130" s="247"/>
      <c r="DV130" s="247"/>
      <c r="DW130" s="247"/>
      <c r="DX130" s="247"/>
      <c r="DY130" s="247"/>
      <c r="DZ130" s="247"/>
      <c r="EA130" s="247"/>
      <c r="EB130" s="247"/>
      <c r="EC130" s="247"/>
      <c r="ED130" s="247"/>
      <c r="EE130" s="247"/>
      <c r="EF130" s="247"/>
      <c r="EG130" s="247"/>
      <c r="EH130" s="247"/>
      <c r="EI130" s="247"/>
      <c r="EJ130" s="247"/>
      <c r="EK130" s="247"/>
      <c r="EL130" s="247"/>
      <c r="EM130" s="247"/>
      <c r="EN130" s="247"/>
      <c r="EO130" s="247"/>
      <c r="EP130" s="247"/>
      <c r="EQ130" s="247"/>
      <c r="ER130" s="247"/>
      <c r="ES130" s="247"/>
      <c r="ET130" s="247"/>
      <c r="EU130" s="247"/>
      <c r="EV130" s="247"/>
      <c r="EW130" s="247"/>
      <c r="EX130" s="247"/>
      <c r="EY130" s="247"/>
      <c r="EZ130" s="247"/>
      <c r="FA130" s="247"/>
      <c r="FB130" s="247"/>
      <c r="FC130" s="247"/>
      <c r="FD130" s="247"/>
      <c r="FE130" s="247"/>
      <c r="FF130" s="247"/>
      <c r="FG130" s="247"/>
      <c r="FH130" s="247"/>
      <c r="FI130" s="247"/>
      <c r="FJ130" s="247"/>
      <c r="FK130" s="247"/>
      <c r="FL130" s="247"/>
      <c r="FM130" s="247"/>
      <c r="FN130" s="247"/>
      <c r="FO130" s="247"/>
      <c r="FP130" s="247"/>
      <c r="FQ130" s="247"/>
      <c r="FR130" s="247"/>
      <c r="FS130" s="247"/>
      <c r="FT130" s="247"/>
      <c r="FU130" s="247"/>
      <c r="FV130" s="247"/>
      <c r="FW130" s="247"/>
      <c r="FX130" s="247"/>
      <c r="FY130" s="247"/>
      <c r="FZ130" s="247"/>
      <c r="GA130" s="247"/>
      <c r="GB130" s="247"/>
      <c r="GC130" s="247"/>
      <c r="GD130" s="247"/>
      <c r="GE130" s="247"/>
      <c r="GF130" s="247"/>
      <c r="GG130" s="247"/>
      <c r="GH130" s="247"/>
      <c r="GI130" s="247"/>
      <c r="GJ130" s="247"/>
      <c r="GK130" s="247"/>
      <c r="GL130" s="247"/>
      <c r="GM130" s="247"/>
      <c r="GN130" s="247"/>
      <c r="GO130" s="247"/>
      <c r="GP130" s="247"/>
      <c r="GQ130" s="247"/>
      <c r="GR130" s="247"/>
      <c r="GS130" s="247"/>
      <c r="GT130" s="247"/>
      <c r="GU130" s="247"/>
      <c r="GV130" s="247"/>
      <c r="GW130" s="247"/>
      <c r="GX130" s="247"/>
      <c r="GY130" s="247"/>
      <c r="GZ130" s="247"/>
      <c r="HA130" s="247"/>
      <c r="HB130" s="247"/>
      <c r="HC130" s="247"/>
      <c r="HD130" s="247"/>
      <c r="HE130" s="247"/>
      <c r="HF130" s="247"/>
      <c r="HG130" s="247"/>
      <c r="HH130" s="247"/>
      <c r="HI130" s="247"/>
      <c r="HJ130" s="247"/>
      <c r="HK130" s="247"/>
      <c r="HL130" s="247"/>
      <c r="HM130" s="247"/>
      <c r="HN130" s="247"/>
      <c r="HO130" s="247"/>
      <c r="HP130" s="247"/>
      <c r="HQ130" s="247"/>
      <c r="HR130" s="247"/>
      <c r="HS130" s="247"/>
      <c r="HT130" s="247"/>
      <c r="HU130" s="247"/>
      <c r="HV130" s="247"/>
      <c r="HW130" s="247"/>
      <c r="HX130" s="247"/>
      <c r="HY130" s="247"/>
      <c r="HZ130" s="247"/>
      <c r="IA130" s="247"/>
      <c r="IB130" s="247"/>
      <c r="IC130" s="247"/>
      <c r="ID130" s="247"/>
      <c r="IE130" s="247"/>
      <c r="IF130" s="247"/>
      <c r="IG130" s="247"/>
      <c r="IH130" s="247"/>
      <c r="II130" s="247"/>
      <c r="IJ130" s="247"/>
      <c r="IK130" s="247"/>
      <c r="IL130" s="247"/>
      <c r="IM130" s="247"/>
      <c r="IN130" s="247"/>
      <c r="IO130" s="247"/>
      <c r="IP130" s="247"/>
      <c r="IQ130" s="247"/>
      <c r="IR130" s="247"/>
      <c r="IS130" s="247"/>
      <c r="IT130" s="247"/>
      <c r="IU130" s="247"/>
      <c r="IV130" s="247"/>
      <c r="IW130" s="247"/>
      <c r="IX130" s="247"/>
      <c r="IY130" s="247"/>
      <c r="IZ130" s="247"/>
      <c r="JA130" s="247"/>
      <c r="JB130" s="247"/>
      <c r="JC130" s="247"/>
      <c r="JD130" s="247"/>
      <c r="JE130" s="247"/>
      <c r="JF130" s="247"/>
      <c r="JG130" s="247"/>
      <c r="JH130" s="247"/>
      <c r="JI130" s="247"/>
      <c r="JJ130" s="247"/>
      <c r="JK130" s="247"/>
      <c r="JL130" s="247"/>
      <c r="JM130" s="247"/>
      <c r="JN130" s="247"/>
      <c r="JO130" s="247"/>
      <c r="JP130" s="247"/>
      <c r="JQ130" s="247"/>
      <c r="JR130" s="247"/>
      <c r="JS130" s="247"/>
      <c r="JT130" s="247"/>
      <c r="JU130" s="247"/>
      <c r="JV130" s="247"/>
      <c r="JW130" s="247"/>
      <c r="JX130" s="247"/>
      <c r="JY130" s="247"/>
      <c r="JZ130" s="247"/>
      <c r="KA130" s="247"/>
      <c r="KB130" s="247"/>
      <c r="KC130" s="247"/>
      <c r="KD130" s="247"/>
      <c r="KE130" s="247"/>
      <c r="KF130" s="247"/>
      <c r="KG130" s="247"/>
      <c r="KH130" s="247"/>
      <c r="KI130" s="247"/>
      <c r="KJ130" s="247"/>
      <c r="KK130" s="247"/>
      <c r="KL130" s="247"/>
      <c r="KM130" s="247"/>
      <c r="KN130" s="247"/>
      <c r="KO130" s="247"/>
      <c r="KP130" s="247"/>
      <c r="KQ130" s="247"/>
      <c r="KR130" s="247"/>
      <c r="KS130" s="247"/>
      <c r="KT130" s="247"/>
      <c r="KU130" s="247"/>
      <c r="KV130" s="247"/>
      <c r="KW130" s="247"/>
      <c r="KX130" s="247"/>
      <c r="KY130" s="247"/>
      <c r="KZ130" s="247"/>
      <c r="LA130" s="247"/>
      <c r="LB130" s="247"/>
      <c r="LC130" s="247"/>
      <c r="LD130" s="247"/>
      <c r="LE130" s="247"/>
      <c r="LF130" s="247"/>
      <c r="LG130" s="247"/>
      <c r="LH130" s="247"/>
      <c r="LI130" s="247"/>
      <c r="LJ130" s="247"/>
      <c r="LK130" s="247"/>
      <c r="LL130" s="247"/>
      <c r="LM130" s="247"/>
      <c r="LN130" s="247"/>
      <c r="LO130" s="247"/>
      <c r="LP130" s="247"/>
      <c r="LQ130" s="247"/>
      <c r="LR130" s="247"/>
      <c r="LS130" s="247"/>
      <c r="LT130" s="247"/>
      <c r="LU130" s="247"/>
      <c r="LV130" s="247"/>
      <c r="LW130" s="247"/>
      <c r="LX130" s="247"/>
      <c r="LY130" s="247"/>
      <c r="LZ130" s="247"/>
      <c r="MA130" s="247"/>
      <c r="MB130" s="247"/>
      <c r="MC130" s="247"/>
      <c r="MD130" s="247"/>
      <c r="ME130" s="247"/>
      <c r="MF130" s="247"/>
      <c r="MG130" s="247"/>
      <c r="MH130" s="247"/>
      <c r="MI130" s="247"/>
      <c r="MJ130" s="247"/>
      <c r="MK130" s="247"/>
      <c r="ML130" s="247"/>
      <c r="MM130" s="247"/>
      <c r="MN130" s="247"/>
      <c r="MO130" s="247"/>
      <c r="MP130" s="247"/>
      <c r="MQ130" s="247"/>
      <c r="MR130" s="247"/>
      <c r="MS130" s="247"/>
      <c r="MT130" s="247"/>
      <c r="MU130" s="247"/>
      <c r="MV130" s="247"/>
      <c r="MW130" s="247"/>
      <c r="MX130" s="247"/>
      <c r="MY130" s="247"/>
      <c r="MZ130" s="247"/>
      <c r="NA130" s="247"/>
      <c r="NB130" s="247"/>
      <c r="NC130" s="247"/>
      <c r="ND130" s="247"/>
      <c r="NE130" s="247"/>
      <c r="NF130" s="247"/>
      <c r="NG130" s="247"/>
      <c r="NH130" s="247"/>
      <c r="NI130" s="247"/>
      <c r="NJ130" s="247"/>
      <c r="NK130" s="247"/>
      <c r="NL130" s="247"/>
      <c r="NM130" s="247"/>
      <c r="NN130" s="247"/>
      <c r="NO130" s="247"/>
      <c r="NP130" s="247"/>
      <c r="NQ130" s="247"/>
      <c r="NR130" s="247"/>
      <c r="NS130" s="247"/>
      <c r="NT130" s="247"/>
      <c r="NU130" s="247"/>
      <c r="NV130" s="247"/>
      <c r="NW130" s="247"/>
      <c r="NX130" s="247"/>
      <c r="NY130" s="247"/>
      <c r="NZ130" s="247"/>
      <c r="OA130" s="247"/>
      <c r="OB130" s="247"/>
      <c r="OC130" s="247"/>
      <c r="OD130" s="247"/>
      <c r="OE130" s="247"/>
      <c r="OF130" s="247"/>
      <c r="OG130" s="247"/>
      <c r="OH130" s="247"/>
      <c r="OI130" s="247"/>
      <c r="OJ130" s="247"/>
      <c r="OK130" s="247"/>
      <c r="OL130" s="247"/>
      <c r="OM130" s="247"/>
      <c r="ON130" s="247"/>
      <c r="OO130" s="247"/>
      <c r="OP130" s="247"/>
      <c r="OQ130" s="247"/>
      <c r="OR130" s="247"/>
      <c r="OS130" s="247"/>
      <c r="OT130" s="247"/>
      <c r="OU130" s="247"/>
      <c r="OV130" s="247"/>
      <c r="OW130" s="247"/>
      <c r="OX130" s="247"/>
      <c r="OY130" s="247"/>
      <c r="OZ130" s="247"/>
      <c r="PA130" s="247"/>
      <c r="PB130" s="247"/>
      <c r="PC130" s="247"/>
      <c r="PD130" s="247"/>
      <c r="PE130" s="247"/>
      <c r="PF130" s="247"/>
      <c r="PG130" s="247"/>
      <c r="PH130" s="247"/>
      <c r="PI130" s="247"/>
      <c r="PJ130" s="247"/>
      <c r="PK130" s="247"/>
      <c r="PL130" s="247"/>
      <c r="PM130" s="247"/>
      <c r="PN130" s="247"/>
      <c r="PO130" s="247"/>
      <c r="PP130" s="247"/>
      <c r="PQ130" s="247"/>
      <c r="PR130" s="247"/>
      <c r="PS130" s="247"/>
      <c r="PT130" s="247"/>
      <c r="PU130" s="247"/>
      <c r="PV130" s="247"/>
      <c r="PW130" s="247"/>
      <c r="PX130" s="247"/>
      <c r="PY130" s="247"/>
      <c r="PZ130" s="247"/>
      <c r="QA130" s="247"/>
      <c r="QB130" s="247"/>
      <c r="QC130" s="247"/>
      <c r="QD130" s="247"/>
      <c r="QE130" s="247"/>
      <c r="QF130" s="247"/>
      <c r="QG130" s="247"/>
      <c r="QH130" s="247"/>
      <c r="QI130" s="247"/>
      <c r="QJ130" s="247"/>
      <c r="QK130" s="247"/>
      <c r="QL130" s="247"/>
      <c r="QM130" s="247"/>
      <c r="QN130" s="247"/>
      <c r="QO130" s="247"/>
      <c r="QP130" s="247"/>
      <c r="QQ130" s="247"/>
      <c r="QR130" s="247"/>
      <c r="QS130" s="247"/>
      <c r="QT130" s="247"/>
      <c r="QU130" s="247"/>
      <c r="QV130" s="247"/>
      <c r="QW130" s="247"/>
      <c r="QX130" s="247"/>
      <c r="QY130" s="247"/>
      <c r="QZ130" s="247"/>
      <c r="RA130" s="247"/>
      <c r="RB130" s="247"/>
      <c r="RC130" s="247"/>
      <c r="RD130" s="247"/>
      <c r="RE130" s="247"/>
      <c r="RF130" s="247"/>
      <c r="RG130" s="247"/>
      <c r="RH130" s="247"/>
      <c r="RI130" s="247"/>
      <c r="RJ130" s="247"/>
      <c r="RK130" s="247"/>
      <c r="RL130" s="247"/>
      <c r="RM130" s="247"/>
      <c r="RN130" s="247"/>
      <c r="RO130" s="247"/>
      <c r="RP130" s="247"/>
      <c r="RQ130" s="247"/>
      <c r="RR130" s="247"/>
      <c r="RS130" s="247"/>
      <c r="RT130" s="247"/>
      <c r="RU130" s="247"/>
      <c r="RV130" s="247"/>
      <c r="RW130" s="247"/>
      <c r="RX130" s="247"/>
      <c r="RY130" s="247"/>
      <c r="RZ130" s="247"/>
      <c r="SA130" s="247"/>
      <c r="SB130" s="247"/>
      <c r="SC130" s="247"/>
      <c r="SD130" s="247"/>
      <c r="SE130" s="247"/>
      <c r="SF130" s="247"/>
      <c r="SG130" s="247"/>
      <c r="SH130" s="247"/>
      <c r="SI130" s="247"/>
      <c r="SJ130" s="247"/>
      <c r="SK130" s="247"/>
      <c r="SL130" s="247"/>
      <c r="SM130" s="247"/>
      <c r="SN130" s="247"/>
      <c r="SO130" s="247"/>
      <c r="SP130" s="247"/>
      <c r="SQ130" s="247"/>
      <c r="SR130" s="247"/>
      <c r="SS130" s="247"/>
      <c r="ST130" s="247"/>
      <c r="SU130" s="247"/>
      <c r="SV130" s="247"/>
      <c r="SW130" s="247"/>
      <c r="SX130" s="247"/>
      <c r="SY130" s="247"/>
      <c r="SZ130" s="247"/>
      <c r="TA130" s="247"/>
      <c r="TB130" s="247"/>
      <c r="TC130" s="247"/>
      <c r="TD130" s="247"/>
      <c r="TE130" s="247"/>
      <c r="TF130" s="247"/>
      <c r="TG130" s="247"/>
      <c r="TH130" s="247"/>
      <c r="TI130" s="247"/>
      <c r="TJ130" s="247"/>
      <c r="TK130" s="247"/>
      <c r="TL130" s="247"/>
      <c r="TM130" s="247"/>
      <c r="TN130" s="247"/>
      <c r="TO130" s="247"/>
      <c r="TP130" s="247"/>
      <c r="TQ130" s="247"/>
      <c r="TR130" s="247"/>
      <c r="TS130" s="247"/>
      <c r="TT130" s="247"/>
      <c r="TU130" s="247"/>
      <c r="TV130" s="247"/>
      <c r="TW130" s="247"/>
      <c r="TX130" s="247"/>
      <c r="TY130" s="247"/>
      <c r="TZ130" s="247"/>
      <c r="UA130" s="247"/>
      <c r="UB130" s="247"/>
      <c r="UC130" s="247"/>
      <c r="UD130" s="247"/>
      <c r="UE130" s="247"/>
      <c r="UF130" s="247"/>
      <c r="UG130" s="247"/>
      <c r="UH130" s="247"/>
      <c r="UI130" s="247"/>
      <c r="UJ130" s="247"/>
      <c r="UK130" s="247"/>
      <c r="UL130" s="247"/>
      <c r="UM130" s="247"/>
      <c r="UN130" s="247"/>
      <c r="UO130" s="247"/>
      <c r="UP130" s="247"/>
      <c r="UQ130" s="247"/>
      <c r="UR130" s="247"/>
      <c r="US130" s="247"/>
      <c r="UT130" s="247"/>
      <c r="UU130" s="247"/>
      <c r="UV130" s="247"/>
      <c r="UW130" s="247"/>
      <c r="UX130" s="247"/>
      <c r="UY130" s="247"/>
      <c r="UZ130" s="247"/>
      <c r="VA130" s="247"/>
      <c r="VB130" s="247"/>
      <c r="VC130" s="247"/>
      <c r="VD130" s="247"/>
      <c r="VE130" s="247"/>
      <c r="VF130" s="247"/>
      <c r="VG130" s="247"/>
      <c r="VH130" s="247"/>
      <c r="VI130" s="247"/>
      <c r="VJ130" s="247"/>
      <c r="VK130" s="247"/>
      <c r="VL130" s="247"/>
      <c r="VM130" s="247"/>
      <c r="VN130" s="247"/>
      <c r="VO130" s="247"/>
      <c r="VP130" s="247"/>
      <c r="VQ130" s="247"/>
      <c r="VR130" s="247"/>
      <c r="VS130" s="247"/>
      <c r="VT130" s="247"/>
      <c r="VU130" s="247"/>
      <c r="VV130" s="247"/>
      <c r="VW130" s="247"/>
      <c r="VX130" s="247"/>
      <c r="VY130" s="247"/>
      <c r="VZ130" s="247"/>
      <c r="WA130" s="247"/>
      <c r="WB130" s="247"/>
      <c r="WC130" s="247"/>
      <c r="WD130" s="247"/>
      <c r="WE130" s="247"/>
      <c r="WF130" s="247"/>
      <c r="WG130" s="247"/>
      <c r="WH130" s="247"/>
      <c r="WI130" s="247"/>
      <c r="WJ130" s="247"/>
      <c r="WK130" s="247"/>
      <c r="WL130" s="247"/>
      <c r="WM130" s="247"/>
      <c r="WN130" s="247"/>
      <c r="WO130" s="247"/>
      <c r="WP130" s="247"/>
      <c r="WQ130" s="247"/>
      <c r="WR130" s="247"/>
      <c r="WS130" s="247"/>
      <c r="WT130" s="247"/>
      <c r="WU130" s="247"/>
      <c r="WV130" s="247"/>
      <c r="WW130" s="247"/>
      <c r="WX130" s="247"/>
      <c r="WY130" s="247"/>
      <c r="WZ130" s="247"/>
      <c r="XA130" s="247"/>
      <c r="XB130" s="247"/>
      <c r="XC130" s="247"/>
      <c r="XD130" s="247"/>
      <c r="XE130" s="247"/>
      <c r="XF130" s="247"/>
      <c r="XG130" s="247"/>
      <c r="XH130" s="247"/>
      <c r="XI130" s="247"/>
      <c r="XJ130" s="247"/>
      <c r="XK130" s="247"/>
      <c r="XL130" s="247"/>
      <c r="XM130" s="247"/>
      <c r="XN130" s="247"/>
      <c r="XO130" s="247"/>
      <c r="XP130" s="247"/>
      <c r="XQ130" s="247"/>
      <c r="XR130" s="247"/>
      <c r="XS130" s="247"/>
      <c r="XT130" s="247"/>
      <c r="XU130" s="247"/>
      <c r="XV130" s="247"/>
      <c r="XW130" s="247"/>
      <c r="XX130" s="247"/>
      <c r="XY130" s="247"/>
      <c r="XZ130" s="247"/>
      <c r="YA130" s="247"/>
      <c r="YB130" s="247"/>
      <c r="YC130" s="247"/>
      <c r="YD130" s="247"/>
      <c r="YE130" s="247"/>
      <c r="YF130" s="247"/>
      <c r="YG130" s="247"/>
      <c r="YH130" s="247"/>
      <c r="YI130" s="247"/>
      <c r="YJ130" s="247"/>
      <c r="YK130" s="247"/>
      <c r="YL130" s="247"/>
      <c r="YM130" s="247"/>
      <c r="YN130" s="247"/>
      <c r="YO130" s="247"/>
      <c r="YP130" s="247"/>
      <c r="YQ130" s="247"/>
      <c r="YR130" s="247"/>
      <c r="YS130" s="247"/>
      <c r="YT130" s="247"/>
      <c r="YU130" s="247"/>
      <c r="YV130" s="247"/>
      <c r="YW130" s="247"/>
      <c r="YX130" s="247"/>
      <c r="YY130" s="247"/>
      <c r="YZ130" s="247"/>
      <c r="ZA130" s="247"/>
      <c r="ZB130" s="247"/>
      <c r="ZC130" s="247"/>
      <c r="ZD130" s="247"/>
      <c r="ZE130" s="247"/>
      <c r="ZF130" s="247"/>
      <c r="ZG130" s="247"/>
      <c r="ZH130" s="247"/>
      <c r="ZI130" s="247"/>
      <c r="ZJ130" s="247"/>
      <c r="ZK130" s="247"/>
      <c r="ZL130" s="247"/>
      <c r="ZM130" s="247"/>
      <c r="ZN130" s="247"/>
      <c r="ZO130" s="247"/>
      <c r="ZP130" s="247"/>
      <c r="ZQ130" s="247"/>
      <c r="ZR130" s="247"/>
      <c r="ZS130" s="247"/>
      <c r="ZT130" s="247"/>
      <c r="ZU130" s="247"/>
      <c r="ZV130" s="247"/>
      <c r="ZW130" s="247"/>
      <c r="ZX130" s="247"/>
      <c r="ZY130" s="247"/>
      <c r="ZZ130" s="247"/>
      <c r="AAA130" s="247"/>
      <c r="AAB130" s="247"/>
      <c r="AAC130" s="247"/>
      <c r="AAD130" s="247"/>
      <c r="AAE130" s="247"/>
      <c r="AAF130" s="247"/>
      <c r="AAG130" s="247"/>
      <c r="AAH130" s="247"/>
      <c r="AAI130" s="247"/>
      <c r="AAJ130" s="247"/>
      <c r="AAK130" s="247"/>
      <c r="AAL130" s="247"/>
      <c r="AAM130" s="247"/>
      <c r="AAN130" s="247"/>
      <c r="AAO130" s="247"/>
      <c r="AAP130" s="247"/>
      <c r="AAQ130" s="247"/>
      <c r="AAR130" s="247"/>
      <c r="AAS130" s="247"/>
      <c r="AAT130" s="247"/>
      <c r="AAU130" s="247"/>
      <c r="AAV130" s="247"/>
      <c r="AAW130" s="247"/>
      <c r="AAX130" s="247"/>
      <c r="AAY130" s="247"/>
      <c r="AAZ130" s="247"/>
      <c r="ABA130" s="247"/>
      <c r="ABB130" s="247"/>
      <c r="ABC130" s="247"/>
      <c r="ABD130" s="247"/>
      <c r="ABE130" s="247"/>
      <c r="ABF130" s="247"/>
      <c r="ABG130" s="247"/>
      <c r="ABH130" s="247"/>
      <c r="ABI130" s="247"/>
      <c r="ABJ130" s="247"/>
      <c r="ABK130" s="247"/>
      <c r="ABL130" s="247"/>
      <c r="ABM130" s="247"/>
      <c r="ABN130" s="247"/>
      <c r="ABO130" s="247"/>
      <c r="ABP130" s="247"/>
      <c r="ABQ130" s="247"/>
      <c r="ABR130" s="247"/>
      <c r="ABS130" s="247"/>
      <c r="ABT130" s="247"/>
      <c r="ABU130" s="247"/>
      <c r="ABV130" s="247"/>
      <c r="ABW130" s="247"/>
      <c r="ABX130" s="247"/>
      <c r="ABY130" s="247"/>
      <c r="ABZ130" s="247"/>
      <c r="ACA130" s="247"/>
      <c r="ACB130" s="247"/>
      <c r="ACC130" s="247"/>
      <c r="ACD130" s="247"/>
      <c r="ACE130" s="247"/>
      <c r="ACF130" s="247"/>
      <c r="ACG130" s="247"/>
      <c r="ACH130" s="247"/>
      <c r="ACI130" s="247"/>
      <c r="ACJ130" s="247"/>
      <c r="ACK130" s="247"/>
      <c r="ACL130" s="247"/>
      <c r="ACM130" s="247"/>
      <c r="ACN130" s="247"/>
      <c r="ACO130" s="247"/>
      <c r="ACP130" s="247"/>
      <c r="ACQ130" s="247"/>
      <c r="ACR130" s="247"/>
      <c r="ACS130" s="247"/>
      <c r="ACT130" s="247"/>
      <c r="ACU130" s="247"/>
      <c r="ACV130" s="247"/>
      <c r="ACW130" s="247"/>
      <c r="ACX130" s="247"/>
      <c r="ACY130" s="247"/>
      <c r="ACZ130" s="247"/>
      <c r="ADA130" s="247"/>
      <c r="ADB130" s="247"/>
      <c r="ADC130" s="247"/>
      <c r="ADD130" s="247"/>
      <c r="ADE130" s="247"/>
      <c r="ADF130" s="247"/>
      <c r="ADG130" s="247"/>
      <c r="ADH130" s="247"/>
      <c r="ADI130" s="247"/>
      <c r="ADJ130" s="247"/>
      <c r="ADK130" s="247"/>
      <c r="ADL130" s="247"/>
      <c r="ADM130" s="247"/>
      <c r="ADN130" s="247"/>
      <c r="ADO130" s="247"/>
      <c r="ADP130" s="247"/>
      <c r="ADQ130" s="247"/>
      <c r="ADR130" s="247"/>
      <c r="ADS130" s="247"/>
      <c r="ADT130" s="247"/>
      <c r="ADU130" s="247"/>
      <c r="ADV130" s="247"/>
      <c r="ADW130" s="247"/>
      <c r="ADX130" s="247"/>
      <c r="ADY130" s="247"/>
      <c r="ADZ130" s="247"/>
      <c r="AEA130" s="247"/>
      <c r="AEB130" s="247"/>
      <c r="AEC130" s="247"/>
      <c r="AED130" s="247"/>
      <c r="AEE130" s="247"/>
      <c r="AEF130" s="247"/>
      <c r="AEG130" s="247"/>
      <c r="AEH130" s="247"/>
      <c r="AEI130" s="247"/>
      <c r="AEJ130" s="247"/>
      <c r="AEK130" s="247"/>
      <c r="AEL130" s="247"/>
      <c r="AEM130" s="247"/>
      <c r="AEN130" s="247"/>
      <c r="AEO130" s="247"/>
      <c r="AEP130" s="247"/>
      <c r="AEQ130" s="247"/>
      <c r="AER130" s="247"/>
      <c r="AES130" s="247"/>
      <c r="AET130" s="247"/>
      <c r="AEU130" s="247"/>
      <c r="AEV130" s="247"/>
      <c r="AEW130" s="247"/>
      <c r="AEX130" s="247"/>
      <c r="AEY130" s="247"/>
      <c r="AEZ130" s="247"/>
      <c r="AFA130" s="247"/>
      <c r="AFB130" s="247"/>
      <c r="AFC130" s="247"/>
      <c r="AFD130" s="247"/>
      <c r="AFE130" s="247"/>
      <c r="AFF130" s="247"/>
      <c r="AFG130" s="247"/>
      <c r="AFH130" s="247"/>
      <c r="AFI130" s="247"/>
      <c r="AFJ130" s="247"/>
      <c r="AFK130" s="247"/>
      <c r="AFL130" s="247"/>
      <c r="AFM130" s="247"/>
      <c r="AFN130" s="247"/>
      <c r="AFO130" s="247"/>
      <c r="AFP130" s="247"/>
      <c r="AFQ130" s="247"/>
      <c r="AFR130" s="247"/>
      <c r="AFS130" s="247"/>
      <c r="AFT130" s="247"/>
      <c r="AFU130" s="247"/>
      <c r="AFV130" s="247"/>
      <c r="AFW130" s="247"/>
      <c r="AFX130" s="247"/>
      <c r="AFY130" s="247"/>
      <c r="AFZ130" s="247"/>
      <c r="AGA130" s="247"/>
      <c r="AGB130" s="247"/>
      <c r="AGC130" s="247"/>
      <c r="AGD130" s="247"/>
      <c r="AGE130" s="247"/>
      <c r="AGF130" s="247"/>
      <c r="AGG130" s="247"/>
      <c r="AGH130" s="247"/>
      <c r="AGI130" s="247"/>
      <c r="AGJ130" s="247"/>
      <c r="AGK130" s="247"/>
      <c r="AGL130" s="247"/>
      <c r="AGM130" s="247"/>
      <c r="AGN130" s="247"/>
      <c r="AGO130" s="247"/>
      <c r="AGP130" s="247"/>
      <c r="AGQ130" s="247"/>
      <c r="AGR130" s="247"/>
      <c r="AGS130" s="247"/>
      <c r="AGT130" s="247"/>
      <c r="AGU130" s="247"/>
      <c r="AGV130" s="247"/>
      <c r="AGW130" s="247"/>
      <c r="AGX130" s="247"/>
      <c r="AGY130" s="247"/>
      <c r="AGZ130" s="247"/>
      <c r="AHA130" s="247"/>
      <c r="AHB130" s="247"/>
      <c r="AHC130" s="247"/>
      <c r="AHD130" s="247"/>
      <c r="AHE130" s="247"/>
      <c r="AHF130" s="247"/>
      <c r="AHG130" s="247"/>
      <c r="AHH130" s="247"/>
      <c r="AHI130" s="247"/>
      <c r="AHJ130" s="247"/>
      <c r="AHK130" s="247"/>
      <c r="AHL130" s="247"/>
      <c r="AHM130" s="247"/>
      <c r="AHN130" s="247"/>
      <c r="AHO130" s="247"/>
      <c r="AHP130" s="247"/>
      <c r="AHQ130" s="247"/>
      <c r="AHR130" s="247"/>
      <c r="AHS130" s="247"/>
      <c r="AHT130" s="247"/>
      <c r="AHU130" s="247"/>
      <c r="AHV130" s="247"/>
      <c r="AHW130" s="247"/>
      <c r="AHX130" s="247"/>
      <c r="AHY130" s="247"/>
      <c r="AHZ130" s="247"/>
      <c r="AIA130" s="247"/>
      <c r="AIB130" s="247"/>
      <c r="AIC130" s="247"/>
      <c r="AID130" s="247"/>
      <c r="AIE130" s="247"/>
      <c r="AIF130" s="247"/>
      <c r="AIG130" s="247"/>
      <c r="AIH130" s="247"/>
      <c r="AII130" s="247"/>
      <c r="AIJ130" s="247"/>
      <c r="AIK130" s="247"/>
      <c r="AIL130" s="247"/>
      <c r="AIM130" s="247"/>
      <c r="AIN130" s="247"/>
      <c r="AIO130" s="247"/>
      <c r="AIP130" s="247"/>
      <c r="AIQ130" s="247"/>
      <c r="AIR130" s="247"/>
      <c r="AIS130" s="247"/>
      <c r="AIT130" s="247"/>
      <c r="AIU130" s="247"/>
      <c r="AIV130" s="247"/>
      <c r="AIW130" s="247"/>
      <c r="AIX130" s="247"/>
      <c r="AIY130" s="247"/>
      <c r="AIZ130" s="247"/>
      <c r="AJA130" s="247"/>
      <c r="AJB130" s="247"/>
      <c r="AJC130" s="247"/>
      <c r="AJD130" s="247"/>
      <c r="AJE130" s="247"/>
      <c r="AJF130" s="247"/>
      <c r="AJG130" s="247"/>
      <c r="AJH130" s="247"/>
      <c r="AJI130" s="247"/>
      <c r="AJJ130" s="247"/>
      <c r="AJK130" s="247"/>
      <c r="AJL130" s="247"/>
      <c r="AJM130" s="247"/>
      <c r="AJN130" s="247"/>
      <c r="AJO130" s="247"/>
      <c r="AJP130" s="247"/>
      <c r="AJQ130" s="247"/>
      <c r="AJR130" s="247"/>
      <c r="AJS130" s="247"/>
      <c r="AJT130" s="247"/>
      <c r="AJU130" s="247"/>
      <c r="AJV130" s="247"/>
      <c r="AJW130" s="247"/>
      <c r="AJX130" s="247"/>
      <c r="AJY130" s="247"/>
      <c r="AJZ130" s="247"/>
      <c r="AKA130" s="247"/>
      <c r="AKB130" s="247"/>
      <c r="AKC130" s="247"/>
      <c r="AKD130" s="247"/>
      <c r="AKE130" s="247"/>
      <c r="AKF130" s="247"/>
      <c r="AKG130" s="247"/>
      <c r="AKH130" s="247"/>
      <c r="AKI130" s="247"/>
      <c r="AKJ130" s="247"/>
      <c r="AKK130" s="247"/>
      <c r="AKL130" s="247"/>
      <c r="AKM130" s="247"/>
      <c r="AKN130" s="247"/>
      <c r="AKO130" s="247"/>
      <c r="AKP130" s="247"/>
      <c r="AKQ130" s="247"/>
      <c r="AKR130" s="247"/>
      <c r="AKS130" s="247"/>
      <c r="AKT130" s="247"/>
      <c r="AKU130" s="247"/>
      <c r="AKV130" s="247"/>
      <c r="AKW130" s="247"/>
      <c r="AKX130" s="247"/>
      <c r="AKY130" s="247"/>
      <c r="AKZ130" s="247"/>
      <c r="ALA130" s="247"/>
      <c r="ALB130" s="247"/>
      <c r="ALC130" s="247"/>
      <c r="ALD130" s="247"/>
      <c r="ALE130" s="247"/>
      <c r="ALF130" s="247"/>
      <c r="ALG130" s="247"/>
      <c r="ALH130" s="247"/>
      <c r="ALI130" s="247"/>
      <c r="ALJ130" s="247"/>
      <c r="ALK130" s="247"/>
      <c r="ALL130" s="247"/>
      <c r="ALM130" s="247"/>
      <c r="ALN130" s="247"/>
      <c r="ALO130" s="247"/>
      <c r="ALP130" s="247"/>
      <c r="ALQ130" s="247"/>
      <c r="ALR130" s="247"/>
      <c r="ALS130" s="247"/>
      <c r="ALT130" s="247"/>
      <c r="ALU130" s="247"/>
      <c r="ALV130" s="247"/>
      <c r="ALW130" s="247"/>
      <c r="ALX130" s="247"/>
      <c r="ALY130" s="247"/>
      <c r="ALZ130" s="247"/>
      <c r="AMA130" s="247"/>
    </row>
    <row r="131" spans="1:1015" ht="32.15">
      <c r="A131" s="237"/>
      <c r="B131" s="233" t="s">
        <v>260</v>
      </c>
      <c r="C131" s="233"/>
      <c r="D131" s="233"/>
      <c r="E131" s="249"/>
      <c r="F131" s="255"/>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33"/>
      <c r="DQ131" s="233"/>
      <c r="DR131" s="233"/>
      <c r="DS131" s="233"/>
      <c r="DT131" s="233"/>
      <c r="DU131" s="233"/>
      <c r="DV131" s="233"/>
      <c r="DW131" s="233"/>
      <c r="DX131" s="233"/>
      <c r="DY131" s="233"/>
      <c r="DZ131" s="233"/>
      <c r="EA131" s="233"/>
      <c r="EB131" s="233"/>
      <c r="EC131" s="233"/>
      <c r="ED131" s="233"/>
      <c r="EE131" s="233"/>
      <c r="EF131" s="233"/>
      <c r="EG131" s="233"/>
      <c r="EH131" s="233"/>
      <c r="EI131" s="233"/>
      <c r="EJ131" s="233"/>
      <c r="EK131" s="233"/>
      <c r="EL131" s="233"/>
      <c r="EM131" s="233"/>
      <c r="EN131" s="233"/>
      <c r="EO131" s="233"/>
      <c r="EP131" s="233"/>
      <c r="EQ131" s="233"/>
      <c r="ER131" s="233"/>
      <c r="ES131" s="233"/>
      <c r="ET131" s="233"/>
      <c r="EU131" s="233"/>
      <c r="EV131" s="233"/>
      <c r="EW131" s="233"/>
      <c r="EX131" s="233"/>
      <c r="EY131" s="233"/>
      <c r="EZ131" s="233"/>
      <c r="FA131" s="233"/>
      <c r="FB131" s="233"/>
      <c r="FC131" s="233"/>
      <c r="FD131" s="233"/>
      <c r="FE131" s="233"/>
      <c r="FF131" s="233"/>
      <c r="FG131" s="233"/>
      <c r="FH131" s="233"/>
      <c r="FI131" s="233"/>
      <c r="FJ131" s="233"/>
      <c r="FK131" s="233"/>
      <c r="FL131" s="233"/>
      <c r="FM131" s="233"/>
      <c r="FN131" s="233"/>
      <c r="FO131" s="233"/>
      <c r="FP131" s="233"/>
      <c r="FQ131" s="233"/>
      <c r="FR131" s="233"/>
      <c r="FS131" s="233"/>
      <c r="FT131" s="233"/>
      <c r="FU131" s="233"/>
      <c r="FV131" s="233"/>
      <c r="FW131" s="233"/>
      <c r="FX131" s="233"/>
      <c r="FY131" s="233"/>
      <c r="FZ131" s="233"/>
      <c r="GA131" s="233"/>
      <c r="GB131" s="233"/>
      <c r="GC131" s="233"/>
      <c r="GD131" s="233"/>
      <c r="GE131" s="233"/>
      <c r="GF131" s="233"/>
      <c r="GG131" s="233"/>
      <c r="GH131" s="233"/>
      <c r="GI131" s="233"/>
      <c r="GJ131" s="233"/>
      <c r="GK131" s="233"/>
      <c r="GL131" s="233"/>
      <c r="GM131" s="233"/>
      <c r="GN131" s="233"/>
      <c r="GO131" s="233"/>
      <c r="GP131" s="233"/>
      <c r="GQ131" s="233"/>
      <c r="GR131" s="233"/>
      <c r="GS131" s="233"/>
      <c r="GT131" s="233"/>
      <c r="GU131" s="233"/>
      <c r="GV131" s="233"/>
      <c r="GW131" s="233"/>
      <c r="GX131" s="233"/>
      <c r="GY131" s="233"/>
      <c r="GZ131" s="233"/>
      <c r="HA131" s="233"/>
      <c r="HB131" s="233"/>
      <c r="HC131" s="233"/>
      <c r="HD131" s="233"/>
      <c r="HE131" s="233"/>
      <c r="HF131" s="233"/>
      <c r="HG131" s="233"/>
      <c r="HH131" s="233"/>
      <c r="HI131" s="233"/>
      <c r="HJ131" s="233"/>
      <c r="HK131" s="233"/>
      <c r="HL131" s="233"/>
      <c r="HM131" s="233"/>
      <c r="HN131" s="233"/>
      <c r="HO131" s="233"/>
      <c r="HP131" s="233"/>
      <c r="HQ131" s="233"/>
      <c r="HR131" s="233"/>
      <c r="HS131" s="233"/>
      <c r="HT131" s="233"/>
      <c r="HU131" s="233"/>
      <c r="HV131" s="233"/>
      <c r="HW131" s="233"/>
      <c r="HX131" s="233"/>
      <c r="HY131" s="233"/>
      <c r="HZ131" s="233"/>
      <c r="IA131" s="233"/>
      <c r="IB131" s="233"/>
      <c r="IC131" s="233"/>
      <c r="ID131" s="233"/>
      <c r="IE131" s="233"/>
      <c r="IF131" s="233"/>
      <c r="IG131" s="233"/>
      <c r="IH131" s="233"/>
      <c r="II131" s="233"/>
      <c r="IJ131" s="233"/>
      <c r="IK131" s="233"/>
      <c r="IL131" s="233"/>
      <c r="IM131" s="233"/>
      <c r="IN131" s="233"/>
      <c r="IO131" s="233"/>
      <c r="IP131" s="233"/>
      <c r="IQ131" s="233"/>
      <c r="IR131" s="233"/>
      <c r="IS131" s="233"/>
      <c r="IT131" s="233"/>
      <c r="IU131" s="233"/>
      <c r="IV131" s="233"/>
      <c r="IW131" s="233"/>
      <c r="IX131" s="233"/>
      <c r="IY131" s="233"/>
      <c r="IZ131" s="233"/>
      <c r="JA131" s="233"/>
      <c r="JB131" s="233"/>
      <c r="JC131" s="233"/>
      <c r="JD131" s="233"/>
      <c r="JE131" s="233"/>
      <c r="JF131" s="233"/>
      <c r="JG131" s="233"/>
      <c r="JH131" s="233"/>
      <c r="JI131" s="233"/>
      <c r="JJ131" s="233"/>
      <c r="JK131" s="233"/>
      <c r="JL131" s="233"/>
      <c r="JM131" s="233"/>
      <c r="JN131" s="233"/>
      <c r="JO131" s="233"/>
      <c r="JP131" s="233"/>
      <c r="JQ131" s="233"/>
      <c r="JR131" s="233"/>
      <c r="JS131" s="233"/>
      <c r="JT131" s="233"/>
      <c r="JU131" s="233"/>
      <c r="JV131" s="233"/>
      <c r="JW131" s="233"/>
      <c r="JX131" s="233"/>
      <c r="JY131" s="233"/>
      <c r="JZ131" s="233"/>
      <c r="KA131" s="233"/>
      <c r="KB131" s="233"/>
      <c r="KC131" s="233"/>
      <c r="KD131" s="233"/>
      <c r="KE131" s="233"/>
      <c r="KF131" s="233"/>
      <c r="KG131" s="233"/>
      <c r="KH131" s="233"/>
      <c r="KI131" s="233"/>
      <c r="KJ131" s="233"/>
      <c r="KK131" s="233"/>
      <c r="KL131" s="233"/>
      <c r="KM131" s="233"/>
      <c r="KN131" s="233"/>
      <c r="KO131" s="233"/>
      <c r="KP131" s="233"/>
      <c r="KQ131" s="233"/>
      <c r="KR131" s="233"/>
      <c r="KS131" s="233"/>
      <c r="KT131" s="233"/>
      <c r="KU131" s="233"/>
      <c r="KV131" s="233"/>
      <c r="KW131" s="233"/>
      <c r="KX131" s="233"/>
      <c r="KY131" s="233"/>
      <c r="KZ131" s="233"/>
      <c r="LA131" s="233"/>
      <c r="LB131" s="233"/>
      <c r="LC131" s="233"/>
      <c r="LD131" s="233"/>
      <c r="LE131" s="233"/>
      <c r="LF131" s="233"/>
      <c r="LG131" s="233"/>
      <c r="LH131" s="233"/>
      <c r="LI131" s="233"/>
      <c r="LJ131" s="233"/>
      <c r="LK131" s="233"/>
      <c r="LL131" s="233"/>
      <c r="LM131" s="233"/>
      <c r="LN131" s="233"/>
      <c r="LO131" s="233"/>
      <c r="LP131" s="233"/>
      <c r="LQ131" s="233"/>
      <c r="LR131" s="233"/>
      <c r="LS131" s="233"/>
      <c r="LT131" s="233"/>
      <c r="LU131" s="233"/>
      <c r="LV131" s="233"/>
      <c r="LW131" s="233"/>
      <c r="LX131" s="233"/>
      <c r="LY131" s="233"/>
      <c r="LZ131" s="233"/>
      <c r="MA131" s="233"/>
      <c r="MB131" s="233"/>
      <c r="MC131" s="233"/>
      <c r="MD131" s="233"/>
      <c r="ME131" s="233"/>
      <c r="MF131" s="233"/>
      <c r="MG131" s="233"/>
      <c r="MH131" s="233"/>
      <c r="MI131" s="233"/>
      <c r="MJ131" s="233"/>
      <c r="MK131" s="233"/>
      <c r="ML131" s="233"/>
      <c r="MM131" s="233"/>
      <c r="MN131" s="233"/>
      <c r="MO131" s="233"/>
      <c r="MP131" s="233"/>
      <c r="MQ131" s="233"/>
      <c r="MR131" s="233"/>
      <c r="MS131" s="233"/>
      <c r="MT131" s="233"/>
      <c r="MU131" s="233"/>
      <c r="MV131" s="233"/>
      <c r="MW131" s="233"/>
      <c r="MX131" s="233"/>
      <c r="MY131" s="233"/>
      <c r="MZ131" s="233"/>
      <c r="NA131" s="233"/>
      <c r="NB131" s="233"/>
      <c r="NC131" s="233"/>
      <c r="ND131" s="233"/>
      <c r="NE131" s="233"/>
      <c r="NF131" s="233"/>
      <c r="NG131" s="233"/>
      <c r="NH131" s="233"/>
      <c r="NI131" s="233"/>
      <c r="NJ131" s="233"/>
      <c r="NK131" s="233"/>
      <c r="NL131" s="233"/>
      <c r="NM131" s="233"/>
      <c r="NN131" s="233"/>
      <c r="NO131" s="233"/>
      <c r="NP131" s="233"/>
      <c r="NQ131" s="233"/>
      <c r="NR131" s="233"/>
      <c r="NS131" s="233"/>
      <c r="NT131" s="233"/>
      <c r="NU131" s="233"/>
      <c r="NV131" s="233"/>
      <c r="NW131" s="233"/>
      <c r="NX131" s="233"/>
      <c r="NY131" s="233"/>
      <c r="NZ131" s="233"/>
      <c r="OA131" s="233"/>
      <c r="OB131" s="233"/>
      <c r="OC131" s="233"/>
      <c r="OD131" s="233"/>
      <c r="OE131" s="233"/>
      <c r="OF131" s="233"/>
      <c r="OG131" s="233"/>
      <c r="OH131" s="233"/>
      <c r="OI131" s="233"/>
      <c r="OJ131" s="233"/>
      <c r="OK131" s="233"/>
      <c r="OL131" s="233"/>
      <c r="OM131" s="233"/>
      <c r="ON131" s="233"/>
      <c r="OO131" s="233"/>
      <c r="OP131" s="233"/>
      <c r="OQ131" s="233"/>
      <c r="OR131" s="233"/>
      <c r="OS131" s="233"/>
      <c r="OT131" s="233"/>
      <c r="OU131" s="233"/>
      <c r="OV131" s="233"/>
      <c r="OW131" s="233"/>
      <c r="OX131" s="233"/>
      <c r="OY131" s="233"/>
      <c r="OZ131" s="233"/>
      <c r="PA131" s="233"/>
      <c r="PB131" s="233"/>
      <c r="PC131" s="233"/>
      <c r="PD131" s="233"/>
      <c r="PE131" s="233"/>
      <c r="PF131" s="233"/>
      <c r="PG131" s="233"/>
      <c r="PH131" s="233"/>
      <c r="PI131" s="233"/>
      <c r="PJ131" s="233"/>
      <c r="PK131" s="233"/>
      <c r="PL131" s="233"/>
      <c r="PM131" s="233"/>
      <c r="PN131" s="233"/>
      <c r="PO131" s="233"/>
      <c r="PP131" s="233"/>
      <c r="PQ131" s="233"/>
      <c r="PR131" s="233"/>
      <c r="PS131" s="233"/>
      <c r="PT131" s="233"/>
      <c r="PU131" s="233"/>
      <c r="PV131" s="233"/>
      <c r="PW131" s="233"/>
      <c r="PX131" s="233"/>
      <c r="PY131" s="233"/>
      <c r="PZ131" s="233"/>
      <c r="QA131" s="233"/>
      <c r="QB131" s="233"/>
      <c r="QC131" s="233"/>
      <c r="QD131" s="233"/>
      <c r="QE131" s="233"/>
      <c r="QF131" s="233"/>
      <c r="QG131" s="233"/>
      <c r="QH131" s="233"/>
      <c r="QI131" s="233"/>
      <c r="QJ131" s="233"/>
      <c r="QK131" s="233"/>
      <c r="QL131" s="233"/>
      <c r="QM131" s="233"/>
      <c r="QN131" s="233"/>
      <c r="QO131" s="233"/>
      <c r="QP131" s="233"/>
      <c r="QQ131" s="233"/>
      <c r="QR131" s="233"/>
      <c r="QS131" s="233"/>
      <c r="QT131" s="233"/>
      <c r="QU131" s="233"/>
      <c r="QV131" s="233"/>
      <c r="QW131" s="233"/>
      <c r="QX131" s="233"/>
      <c r="QY131" s="233"/>
      <c r="QZ131" s="233"/>
      <c r="RA131" s="233"/>
      <c r="RB131" s="233"/>
      <c r="RC131" s="233"/>
      <c r="RD131" s="233"/>
      <c r="RE131" s="233"/>
      <c r="RF131" s="233"/>
      <c r="RG131" s="233"/>
      <c r="RH131" s="233"/>
      <c r="RI131" s="233"/>
      <c r="RJ131" s="233"/>
      <c r="RK131" s="233"/>
      <c r="RL131" s="233"/>
      <c r="RM131" s="233"/>
      <c r="RN131" s="233"/>
      <c r="RO131" s="233"/>
      <c r="RP131" s="233"/>
      <c r="RQ131" s="233"/>
      <c r="RR131" s="233"/>
      <c r="RS131" s="233"/>
      <c r="RT131" s="233"/>
      <c r="RU131" s="233"/>
      <c r="RV131" s="233"/>
      <c r="RW131" s="233"/>
      <c r="RX131" s="233"/>
      <c r="RY131" s="233"/>
      <c r="RZ131" s="233"/>
      <c r="SA131" s="233"/>
      <c r="SB131" s="233"/>
      <c r="SC131" s="233"/>
      <c r="SD131" s="233"/>
      <c r="SE131" s="233"/>
      <c r="SF131" s="233"/>
      <c r="SG131" s="233"/>
      <c r="SH131" s="233"/>
      <c r="SI131" s="233"/>
      <c r="SJ131" s="233"/>
      <c r="SK131" s="233"/>
      <c r="SL131" s="233"/>
      <c r="SM131" s="233"/>
      <c r="SN131" s="233"/>
      <c r="SO131" s="233"/>
      <c r="SP131" s="233"/>
      <c r="SQ131" s="233"/>
      <c r="SR131" s="233"/>
      <c r="SS131" s="233"/>
      <c r="ST131" s="233"/>
      <c r="SU131" s="233"/>
      <c r="SV131" s="233"/>
      <c r="SW131" s="233"/>
      <c r="SX131" s="233"/>
      <c r="SY131" s="233"/>
      <c r="SZ131" s="233"/>
      <c r="TA131" s="233"/>
      <c r="TB131" s="233"/>
      <c r="TC131" s="233"/>
      <c r="TD131" s="233"/>
      <c r="TE131" s="233"/>
      <c r="TF131" s="233"/>
      <c r="TG131" s="233"/>
      <c r="TH131" s="233"/>
      <c r="TI131" s="233"/>
      <c r="TJ131" s="233"/>
      <c r="TK131" s="233"/>
      <c r="TL131" s="233"/>
      <c r="TM131" s="233"/>
      <c r="TN131" s="233"/>
      <c r="TO131" s="233"/>
      <c r="TP131" s="233"/>
      <c r="TQ131" s="233"/>
      <c r="TR131" s="233"/>
      <c r="TS131" s="233"/>
      <c r="TT131" s="233"/>
      <c r="TU131" s="233"/>
      <c r="TV131" s="233"/>
      <c r="TW131" s="233"/>
      <c r="TX131" s="233"/>
      <c r="TY131" s="233"/>
      <c r="TZ131" s="233"/>
      <c r="UA131" s="233"/>
      <c r="UB131" s="233"/>
      <c r="UC131" s="233"/>
      <c r="UD131" s="233"/>
      <c r="UE131" s="233"/>
      <c r="UF131" s="233"/>
      <c r="UG131" s="233"/>
      <c r="UH131" s="233"/>
      <c r="UI131" s="233"/>
      <c r="UJ131" s="233"/>
      <c r="UK131" s="233"/>
      <c r="UL131" s="233"/>
      <c r="UM131" s="233"/>
      <c r="UN131" s="233"/>
      <c r="UO131" s="233"/>
      <c r="UP131" s="233"/>
      <c r="UQ131" s="233"/>
      <c r="UR131" s="233"/>
      <c r="US131" s="233"/>
      <c r="UT131" s="233"/>
      <c r="UU131" s="233"/>
      <c r="UV131" s="233"/>
      <c r="UW131" s="233"/>
      <c r="UX131" s="233"/>
      <c r="UY131" s="233"/>
      <c r="UZ131" s="233"/>
      <c r="VA131" s="233"/>
      <c r="VB131" s="233"/>
      <c r="VC131" s="233"/>
      <c r="VD131" s="233"/>
      <c r="VE131" s="233"/>
      <c r="VF131" s="233"/>
      <c r="VG131" s="233"/>
      <c r="VH131" s="233"/>
      <c r="VI131" s="233"/>
      <c r="VJ131" s="233"/>
      <c r="VK131" s="233"/>
      <c r="VL131" s="233"/>
      <c r="VM131" s="233"/>
      <c r="VN131" s="233"/>
      <c r="VO131" s="233"/>
      <c r="VP131" s="233"/>
      <c r="VQ131" s="233"/>
      <c r="VR131" s="233"/>
      <c r="VS131" s="233"/>
      <c r="VT131" s="233"/>
      <c r="VU131" s="233"/>
      <c r="VV131" s="233"/>
      <c r="VW131" s="233"/>
      <c r="VX131" s="233"/>
      <c r="VY131" s="233"/>
      <c r="VZ131" s="233"/>
      <c r="WA131" s="233"/>
      <c r="WB131" s="233"/>
      <c r="WC131" s="233"/>
      <c r="WD131" s="233"/>
      <c r="WE131" s="233"/>
      <c r="WF131" s="233"/>
      <c r="WG131" s="233"/>
      <c r="WH131" s="233"/>
      <c r="WI131" s="233"/>
      <c r="WJ131" s="233"/>
      <c r="WK131" s="233"/>
      <c r="WL131" s="233"/>
      <c r="WM131" s="233"/>
      <c r="WN131" s="233"/>
      <c r="WO131" s="233"/>
      <c r="WP131" s="233"/>
      <c r="WQ131" s="233"/>
      <c r="WR131" s="233"/>
      <c r="WS131" s="233"/>
      <c r="WT131" s="233"/>
      <c r="WU131" s="233"/>
      <c r="WV131" s="233"/>
      <c r="WW131" s="233"/>
      <c r="WX131" s="233"/>
      <c r="WY131" s="233"/>
      <c r="WZ131" s="233"/>
      <c r="XA131" s="233"/>
      <c r="XB131" s="233"/>
      <c r="XC131" s="233"/>
      <c r="XD131" s="233"/>
      <c r="XE131" s="233"/>
      <c r="XF131" s="233"/>
      <c r="XG131" s="233"/>
      <c r="XH131" s="233"/>
      <c r="XI131" s="233"/>
      <c r="XJ131" s="233"/>
      <c r="XK131" s="233"/>
      <c r="XL131" s="233"/>
      <c r="XM131" s="233"/>
      <c r="XN131" s="233"/>
      <c r="XO131" s="233"/>
      <c r="XP131" s="233"/>
      <c r="XQ131" s="233"/>
      <c r="XR131" s="233"/>
      <c r="XS131" s="233"/>
      <c r="XT131" s="233"/>
      <c r="XU131" s="233"/>
      <c r="XV131" s="233"/>
      <c r="XW131" s="233"/>
      <c r="XX131" s="233"/>
      <c r="XY131" s="233"/>
      <c r="XZ131" s="233"/>
      <c r="YA131" s="233"/>
      <c r="YB131" s="233"/>
      <c r="YC131" s="233"/>
      <c r="YD131" s="233"/>
      <c r="YE131" s="233"/>
      <c r="YF131" s="233"/>
      <c r="YG131" s="233"/>
      <c r="YH131" s="233"/>
      <c r="YI131" s="233"/>
      <c r="YJ131" s="233"/>
      <c r="YK131" s="233"/>
      <c r="YL131" s="233"/>
      <c r="YM131" s="233"/>
      <c r="YN131" s="233"/>
      <c r="YO131" s="233"/>
      <c r="YP131" s="233"/>
      <c r="YQ131" s="233"/>
      <c r="YR131" s="233"/>
      <c r="YS131" s="233"/>
      <c r="YT131" s="233"/>
      <c r="YU131" s="233"/>
      <c r="YV131" s="233"/>
      <c r="YW131" s="233"/>
      <c r="YX131" s="233"/>
      <c r="YY131" s="233"/>
      <c r="YZ131" s="233"/>
      <c r="ZA131" s="233"/>
      <c r="ZB131" s="233"/>
      <c r="ZC131" s="233"/>
      <c r="ZD131" s="233"/>
      <c r="ZE131" s="233"/>
      <c r="ZF131" s="233"/>
      <c r="ZG131" s="233"/>
      <c r="ZH131" s="233"/>
      <c r="ZI131" s="233"/>
      <c r="ZJ131" s="233"/>
      <c r="ZK131" s="233"/>
      <c r="ZL131" s="233"/>
      <c r="ZM131" s="233"/>
      <c r="ZN131" s="233"/>
      <c r="ZO131" s="233"/>
      <c r="ZP131" s="233"/>
      <c r="ZQ131" s="233"/>
      <c r="ZR131" s="233"/>
      <c r="ZS131" s="233"/>
      <c r="ZT131" s="233"/>
      <c r="ZU131" s="233"/>
      <c r="ZV131" s="233"/>
      <c r="ZW131" s="233"/>
      <c r="ZX131" s="233"/>
      <c r="ZY131" s="233"/>
      <c r="ZZ131" s="233"/>
      <c r="AAA131" s="233"/>
      <c r="AAB131" s="233"/>
      <c r="AAC131" s="233"/>
      <c r="AAD131" s="233"/>
      <c r="AAE131" s="233"/>
      <c r="AAF131" s="233"/>
      <c r="AAG131" s="233"/>
      <c r="AAH131" s="233"/>
      <c r="AAI131" s="233"/>
      <c r="AAJ131" s="233"/>
      <c r="AAK131" s="233"/>
      <c r="AAL131" s="233"/>
      <c r="AAM131" s="233"/>
      <c r="AAN131" s="233"/>
      <c r="AAO131" s="233"/>
      <c r="AAP131" s="233"/>
      <c r="AAQ131" s="233"/>
      <c r="AAR131" s="233"/>
      <c r="AAS131" s="233"/>
      <c r="AAT131" s="233"/>
      <c r="AAU131" s="233"/>
      <c r="AAV131" s="233"/>
      <c r="AAW131" s="233"/>
      <c r="AAX131" s="233"/>
      <c r="AAY131" s="233"/>
      <c r="AAZ131" s="233"/>
      <c r="ABA131" s="233"/>
      <c r="ABB131" s="233"/>
      <c r="ABC131" s="233"/>
      <c r="ABD131" s="233"/>
      <c r="ABE131" s="233"/>
      <c r="ABF131" s="233"/>
      <c r="ABG131" s="233"/>
      <c r="ABH131" s="233"/>
      <c r="ABI131" s="233"/>
      <c r="ABJ131" s="233"/>
      <c r="ABK131" s="233"/>
      <c r="ABL131" s="233"/>
      <c r="ABM131" s="233"/>
      <c r="ABN131" s="233"/>
      <c r="ABO131" s="233"/>
      <c r="ABP131" s="233"/>
      <c r="ABQ131" s="233"/>
      <c r="ABR131" s="233"/>
      <c r="ABS131" s="233"/>
      <c r="ABT131" s="233"/>
      <c r="ABU131" s="233"/>
      <c r="ABV131" s="233"/>
      <c r="ABW131" s="233"/>
      <c r="ABX131" s="233"/>
      <c r="ABY131" s="233"/>
      <c r="ABZ131" s="233"/>
      <c r="ACA131" s="233"/>
      <c r="ACB131" s="233"/>
      <c r="ACC131" s="233"/>
      <c r="ACD131" s="233"/>
      <c r="ACE131" s="233"/>
      <c r="ACF131" s="233"/>
      <c r="ACG131" s="233"/>
      <c r="ACH131" s="233"/>
      <c r="ACI131" s="233"/>
      <c r="ACJ131" s="233"/>
      <c r="ACK131" s="233"/>
      <c r="ACL131" s="233"/>
      <c r="ACM131" s="233"/>
      <c r="ACN131" s="233"/>
      <c r="ACO131" s="233"/>
      <c r="ACP131" s="233"/>
      <c r="ACQ131" s="233"/>
      <c r="ACR131" s="233"/>
      <c r="ACS131" s="233"/>
      <c r="ACT131" s="233"/>
      <c r="ACU131" s="233"/>
      <c r="ACV131" s="233"/>
      <c r="ACW131" s="233"/>
      <c r="ACX131" s="233"/>
      <c r="ACY131" s="233"/>
      <c r="ACZ131" s="233"/>
      <c r="ADA131" s="233"/>
      <c r="ADB131" s="233"/>
      <c r="ADC131" s="233"/>
      <c r="ADD131" s="233"/>
      <c r="ADE131" s="233"/>
      <c r="ADF131" s="233"/>
      <c r="ADG131" s="233"/>
      <c r="ADH131" s="233"/>
      <c r="ADI131" s="233"/>
      <c r="ADJ131" s="233"/>
      <c r="ADK131" s="233"/>
      <c r="ADL131" s="233"/>
      <c r="ADM131" s="233"/>
      <c r="ADN131" s="233"/>
      <c r="ADO131" s="233"/>
      <c r="ADP131" s="233"/>
      <c r="ADQ131" s="233"/>
      <c r="ADR131" s="233"/>
      <c r="ADS131" s="233"/>
      <c r="ADT131" s="233"/>
      <c r="ADU131" s="233"/>
      <c r="ADV131" s="233"/>
      <c r="ADW131" s="233"/>
      <c r="ADX131" s="233"/>
      <c r="ADY131" s="233"/>
      <c r="ADZ131" s="233"/>
      <c r="AEA131" s="233"/>
      <c r="AEB131" s="233"/>
      <c r="AEC131" s="233"/>
      <c r="AED131" s="233"/>
      <c r="AEE131" s="233"/>
      <c r="AEF131" s="233"/>
      <c r="AEG131" s="233"/>
      <c r="AEH131" s="233"/>
      <c r="AEI131" s="233"/>
      <c r="AEJ131" s="233"/>
      <c r="AEK131" s="233"/>
      <c r="AEL131" s="233"/>
      <c r="AEM131" s="233"/>
      <c r="AEN131" s="233"/>
      <c r="AEO131" s="233"/>
      <c r="AEP131" s="233"/>
      <c r="AEQ131" s="233"/>
      <c r="AER131" s="233"/>
      <c r="AES131" s="233"/>
      <c r="AET131" s="233"/>
      <c r="AEU131" s="233"/>
      <c r="AEV131" s="233"/>
      <c r="AEW131" s="233"/>
      <c r="AEX131" s="233"/>
      <c r="AEY131" s="233"/>
      <c r="AEZ131" s="233"/>
      <c r="AFA131" s="233"/>
      <c r="AFB131" s="233"/>
      <c r="AFC131" s="233"/>
      <c r="AFD131" s="233"/>
      <c r="AFE131" s="233"/>
      <c r="AFF131" s="233"/>
      <c r="AFG131" s="233"/>
      <c r="AFH131" s="233"/>
      <c r="AFI131" s="233"/>
      <c r="AFJ131" s="233"/>
      <c r="AFK131" s="233"/>
      <c r="AFL131" s="233"/>
      <c r="AFM131" s="233"/>
      <c r="AFN131" s="233"/>
      <c r="AFO131" s="233"/>
      <c r="AFP131" s="233"/>
      <c r="AFQ131" s="233"/>
      <c r="AFR131" s="233"/>
      <c r="AFS131" s="233"/>
      <c r="AFT131" s="233"/>
      <c r="AFU131" s="233"/>
      <c r="AFV131" s="233"/>
      <c r="AFW131" s="233"/>
      <c r="AFX131" s="233"/>
      <c r="AFY131" s="233"/>
      <c r="AFZ131" s="233"/>
      <c r="AGA131" s="233"/>
      <c r="AGB131" s="233"/>
      <c r="AGC131" s="233"/>
      <c r="AGD131" s="233"/>
      <c r="AGE131" s="233"/>
      <c r="AGF131" s="233"/>
      <c r="AGG131" s="233"/>
      <c r="AGH131" s="233"/>
      <c r="AGI131" s="233"/>
      <c r="AGJ131" s="233"/>
      <c r="AGK131" s="233"/>
      <c r="AGL131" s="233"/>
      <c r="AGM131" s="233"/>
      <c r="AGN131" s="233"/>
      <c r="AGO131" s="233"/>
      <c r="AGP131" s="233"/>
      <c r="AGQ131" s="233"/>
      <c r="AGR131" s="233"/>
      <c r="AGS131" s="233"/>
      <c r="AGT131" s="233"/>
      <c r="AGU131" s="233"/>
      <c r="AGV131" s="233"/>
      <c r="AGW131" s="233"/>
      <c r="AGX131" s="233"/>
      <c r="AGY131" s="233"/>
      <c r="AGZ131" s="233"/>
      <c r="AHA131" s="233"/>
      <c r="AHB131" s="233"/>
      <c r="AHC131" s="233"/>
      <c r="AHD131" s="233"/>
      <c r="AHE131" s="233"/>
      <c r="AHF131" s="233"/>
      <c r="AHG131" s="233"/>
      <c r="AHH131" s="233"/>
      <c r="AHI131" s="233"/>
      <c r="AHJ131" s="233"/>
      <c r="AHK131" s="233"/>
      <c r="AHL131" s="233"/>
      <c r="AHM131" s="233"/>
      <c r="AHN131" s="233"/>
      <c r="AHO131" s="233"/>
      <c r="AHP131" s="233"/>
      <c r="AHQ131" s="233"/>
      <c r="AHR131" s="233"/>
      <c r="AHS131" s="233"/>
      <c r="AHT131" s="233"/>
      <c r="AHU131" s="233"/>
      <c r="AHV131" s="233"/>
      <c r="AHW131" s="233"/>
      <c r="AHX131" s="233"/>
      <c r="AHY131" s="233"/>
      <c r="AHZ131" s="233"/>
      <c r="AIA131" s="233"/>
      <c r="AIB131" s="233"/>
      <c r="AIC131" s="233"/>
      <c r="AID131" s="233"/>
      <c r="AIE131" s="233"/>
      <c r="AIF131" s="233"/>
      <c r="AIG131" s="233"/>
      <c r="AIH131" s="233"/>
      <c r="AII131" s="233"/>
      <c r="AIJ131" s="233"/>
      <c r="AIK131" s="233"/>
      <c r="AIL131" s="233"/>
      <c r="AIM131" s="233"/>
      <c r="AIN131" s="233"/>
      <c r="AIO131" s="233"/>
      <c r="AIP131" s="233"/>
      <c r="AIQ131" s="233"/>
      <c r="AIR131" s="233"/>
      <c r="AIS131" s="233"/>
      <c r="AIT131" s="233"/>
      <c r="AIU131" s="233"/>
      <c r="AIV131" s="233"/>
      <c r="AIW131" s="233"/>
      <c r="AIX131" s="233"/>
      <c r="AIY131" s="233"/>
      <c r="AIZ131" s="233"/>
      <c r="AJA131" s="233"/>
      <c r="AJB131" s="233"/>
      <c r="AJC131" s="233"/>
      <c r="AJD131" s="233"/>
      <c r="AJE131" s="233"/>
      <c r="AJF131" s="233"/>
      <c r="AJG131" s="233"/>
      <c r="AJH131" s="233"/>
      <c r="AJI131" s="233"/>
      <c r="AJJ131" s="233"/>
      <c r="AJK131" s="233"/>
      <c r="AJL131" s="233"/>
      <c r="AJM131" s="233"/>
      <c r="AJN131" s="233"/>
      <c r="AJO131" s="233"/>
      <c r="AJP131" s="233"/>
      <c r="AJQ131" s="233"/>
      <c r="AJR131" s="233"/>
      <c r="AJS131" s="233"/>
      <c r="AJT131" s="233"/>
      <c r="AJU131" s="233"/>
      <c r="AJV131" s="233"/>
      <c r="AJW131" s="233"/>
      <c r="AJX131" s="233"/>
      <c r="AJY131" s="233"/>
      <c r="AJZ131" s="233"/>
      <c r="AKA131" s="233"/>
      <c r="AKB131" s="233"/>
      <c r="AKC131" s="233"/>
      <c r="AKD131" s="233"/>
      <c r="AKE131" s="233"/>
      <c r="AKF131" s="233"/>
      <c r="AKG131" s="233"/>
      <c r="AKH131" s="233"/>
      <c r="AKI131" s="233"/>
      <c r="AKJ131" s="233"/>
      <c r="AKK131" s="233"/>
      <c r="AKL131" s="233"/>
      <c r="AKM131" s="233"/>
      <c r="AKN131" s="233"/>
      <c r="AKO131" s="233"/>
      <c r="AKP131" s="233"/>
      <c r="AKQ131" s="233"/>
      <c r="AKR131" s="233"/>
      <c r="AKS131" s="233"/>
      <c r="AKT131" s="233"/>
      <c r="AKU131" s="233"/>
      <c r="AKV131" s="233"/>
      <c r="AKW131" s="233"/>
      <c r="AKX131" s="233"/>
      <c r="AKY131" s="233"/>
      <c r="AKZ131" s="233"/>
      <c r="ALA131" s="233"/>
      <c r="ALB131" s="233"/>
      <c r="ALC131" s="233"/>
      <c r="ALD131" s="233"/>
      <c r="ALE131" s="233"/>
      <c r="ALF131" s="233"/>
      <c r="ALG131" s="233"/>
      <c r="ALH131" s="233"/>
      <c r="ALI131" s="233"/>
      <c r="ALJ131" s="233"/>
      <c r="ALK131" s="233"/>
      <c r="ALL131" s="233"/>
      <c r="ALM131" s="233"/>
      <c r="ALN131" s="233"/>
      <c r="ALO131" s="233"/>
      <c r="ALP131" s="233"/>
      <c r="ALQ131" s="233"/>
      <c r="ALR131" s="233"/>
      <c r="ALS131" s="233"/>
      <c r="ALT131" s="233"/>
      <c r="ALU131" s="233"/>
      <c r="ALV131" s="233"/>
      <c r="ALW131" s="233"/>
      <c r="ALX131" s="233"/>
      <c r="ALY131" s="233"/>
      <c r="ALZ131" s="233"/>
      <c r="AMA131" s="233"/>
    </row>
    <row r="132" spans="1:1015" ht="12">
      <c r="A132" s="256">
        <f>A130+1</f>
        <v>5</v>
      </c>
      <c r="B132" s="275" t="s">
        <v>261</v>
      </c>
      <c r="C132" s="258" t="s">
        <v>131</v>
      </c>
      <c r="D132" s="256">
        <v>1</v>
      </c>
      <c r="E132" s="246"/>
      <c r="F132" s="254">
        <f>E132*D132</f>
        <v>0</v>
      </c>
      <c r="G132" s="241"/>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47"/>
      <c r="DQ132" s="247"/>
      <c r="DR132" s="247"/>
      <c r="DS132" s="247"/>
      <c r="DT132" s="247"/>
      <c r="DU132" s="247"/>
      <c r="DV132" s="247"/>
      <c r="DW132" s="247"/>
      <c r="DX132" s="247"/>
      <c r="DY132" s="247"/>
      <c r="DZ132" s="247"/>
      <c r="EA132" s="247"/>
      <c r="EB132" s="247"/>
      <c r="EC132" s="247"/>
      <c r="ED132" s="247"/>
      <c r="EE132" s="247"/>
      <c r="EF132" s="247"/>
      <c r="EG132" s="247"/>
      <c r="EH132" s="247"/>
      <c r="EI132" s="247"/>
      <c r="EJ132" s="247"/>
      <c r="EK132" s="247"/>
      <c r="EL132" s="247"/>
      <c r="EM132" s="247"/>
      <c r="EN132" s="247"/>
      <c r="EO132" s="247"/>
      <c r="EP132" s="247"/>
      <c r="EQ132" s="247"/>
      <c r="ER132" s="247"/>
      <c r="ES132" s="247"/>
      <c r="ET132" s="247"/>
      <c r="EU132" s="247"/>
      <c r="EV132" s="247"/>
      <c r="EW132" s="247"/>
      <c r="EX132" s="247"/>
      <c r="EY132" s="247"/>
      <c r="EZ132" s="247"/>
      <c r="FA132" s="247"/>
      <c r="FB132" s="247"/>
      <c r="FC132" s="247"/>
      <c r="FD132" s="247"/>
      <c r="FE132" s="247"/>
      <c r="FF132" s="247"/>
      <c r="FG132" s="247"/>
      <c r="FH132" s="247"/>
      <c r="FI132" s="247"/>
      <c r="FJ132" s="247"/>
      <c r="FK132" s="247"/>
      <c r="FL132" s="247"/>
      <c r="FM132" s="247"/>
      <c r="FN132" s="247"/>
      <c r="FO132" s="247"/>
      <c r="FP132" s="247"/>
      <c r="FQ132" s="247"/>
      <c r="FR132" s="247"/>
      <c r="FS132" s="247"/>
      <c r="FT132" s="247"/>
      <c r="FU132" s="247"/>
      <c r="FV132" s="247"/>
      <c r="FW132" s="247"/>
      <c r="FX132" s="247"/>
      <c r="FY132" s="247"/>
      <c r="FZ132" s="247"/>
      <c r="GA132" s="247"/>
      <c r="GB132" s="247"/>
      <c r="GC132" s="247"/>
      <c r="GD132" s="247"/>
      <c r="GE132" s="247"/>
      <c r="GF132" s="247"/>
      <c r="GG132" s="247"/>
      <c r="GH132" s="247"/>
      <c r="GI132" s="247"/>
      <c r="GJ132" s="247"/>
      <c r="GK132" s="247"/>
      <c r="GL132" s="247"/>
      <c r="GM132" s="247"/>
      <c r="GN132" s="247"/>
      <c r="GO132" s="247"/>
      <c r="GP132" s="247"/>
      <c r="GQ132" s="247"/>
      <c r="GR132" s="247"/>
      <c r="GS132" s="247"/>
      <c r="GT132" s="247"/>
      <c r="GU132" s="247"/>
      <c r="GV132" s="247"/>
      <c r="GW132" s="247"/>
      <c r="GX132" s="247"/>
      <c r="GY132" s="247"/>
      <c r="GZ132" s="247"/>
      <c r="HA132" s="247"/>
      <c r="HB132" s="247"/>
      <c r="HC132" s="247"/>
      <c r="HD132" s="247"/>
      <c r="HE132" s="247"/>
      <c r="HF132" s="247"/>
      <c r="HG132" s="247"/>
      <c r="HH132" s="247"/>
      <c r="HI132" s="247"/>
      <c r="HJ132" s="247"/>
      <c r="HK132" s="247"/>
      <c r="HL132" s="247"/>
      <c r="HM132" s="247"/>
      <c r="HN132" s="247"/>
      <c r="HO132" s="247"/>
      <c r="HP132" s="247"/>
      <c r="HQ132" s="247"/>
      <c r="HR132" s="247"/>
      <c r="HS132" s="247"/>
      <c r="HT132" s="247"/>
      <c r="HU132" s="247"/>
      <c r="HV132" s="247"/>
      <c r="HW132" s="247"/>
      <c r="HX132" s="247"/>
      <c r="HY132" s="247"/>
      <c r="HZ132" s="247"/>
      <c r="IA132" s="247"/>
      <c r="IB132" s="247"/>
      <c r="IC132" s="247"/>
      <c r="ID132" s="247"/>
      <c r="IE132" s="247"/>
      <c r="IF132" s="247"/>
      <c r="IG132" s="247"/>
      <c r="IH132" s="247"/>
      <c r="II132" s="247"/>
      <c r="IJ132" s="247"/>
      <c r="IK132" s="247"/>
      <c r="IL132" s="247"/>
      <c r="IM132" s="247"/>
      <c r="IN132" s="247"/>
      <c r="IO132" s="247"/>
      <c r="IP132" s="247"/>
      <c r="IQ132" s="247"/>
      <c r="IR132" s="247"/>
      <c r="IS132" s="247"/>
      <c r="IT132" s="247"/>
      <c r="IU132" s="247"/>
      <c r="IV132" s="247"/>
      <c r="IW132" s="247"/>
      <c r="IX132" s="247"/>
      <c r="IY132" s="247"/>
      <c r="IZ132" s="247"/>
      <c r="JA132" s="247"/>
      <c r="JB132" s="247"/>
      <c r="JC132" s="247"/>
      <c r="JD132" s="247"/>
      <c r="JE132" s="247"/>
      <c r="JF132" s="247"/>
      <c r="JG132" s="247"/>
      <c r="JH132" s="247"/>
      <c r="JI132" s="247"/>
      <c r="JJ132" s="247"/>
      <c r="JK132" s="247"/>
      <c r="JL132" s="247"/>
      <c r="JM132" s="247"/>
      <c r="JN132" s="247"/>
      <c r="JO132" s="247"/>
      <c r="JP132" s="247"/>
      <c r="JQ132" s="247"/>
      <c r="JR132" s="247"/>
      <c r="JS132" s="247"/>
      <c r="JT132" s="247"/>
      <c r="JU132" s="247"/>
      <c r="JV132" s="247"/>
      <c r="JW132" s="247"/>
      <c r="JX132" s="247"/>
      <c r="JY132" s="247"/>
      <c r="JZ132" s="247"/>
      <c r="KA132" s="247"/>
      <c r="KB132" s="247"/>
      <c r="KC132" s="247"/>
      <c r="KD132" s="247"/>
      <c r="KE132" s="247"/>
      <c r="KF132" s="247"/>
      <c r="KG132" s="247"/>
      <c r="KH132" s="247"/>
      <c r="KI132" s="247"/>
      <c r="KJ132" s="247"/>
      <c r="KK132" s="247"/>
      <c r="KL132" s="247"/>
      <c r="KM132" s="247"/>
      <c r="KN132" s="247"/>
      <c r="KO132" s="247"/>
      <c r="KP132" s="247"/>
      <c r="KQ132" s="247"/>
      <c r="KR132" s="247"/>
      <c r="KS132" s="247"/>
      <c r="KT132" s="247"/>
      <c r="KU132" s="247"/>
      <c r="KV132" s="247"/>
      <c r="KW132" s="247"/>
      <c r="KX132" s="247"/>
      <c r="KY132" s="247"/>
      <c r="KZ132" s="247"/>
      <c r="LA132" s="247"/>
      <c r="LB132" s="247"/>
      <c r="LC132" s="247"/>
      <c r="LD132" s="247"/>
      <c r="LE132" s="247"/>
      <c r="LF132" s="247"/>
      <c r="LG132" s="247"/>
      <c r="LH132" s="247"/>
      <c r="LI132" s="247"/>
      <c r="LJ132" s="247"/>
      <c r="LK132" s="247"/>
      <c r="LL132" s="247"/>
      <c r="LM132" s="247"/>
      <c r="LN132" s="247"/>
      <c r="LO132" s="247"/>
      <c r="LP132" s="247"/>
      <c r="LQ132" s="247"/>
      <c r="LR132" s="247"/>
      <c r="LS132" s="247"/>
      <c r="LT132" s="247"/>
      <c r="LU132" s="247"/>
      <c r="LV132" s="247"/>
      <c r="LW132" s="247"/>
      <c r="LX132" s="247"/>
      <c r="LY132" s="247"/>
      <c r="LZ132" s="247"/>
      <c r="MA132" s="247"/>
      <c r="MB132" s="247"/>
      <c r="MC132" s="247"/>
      <c r="MD132" s="247"/>
      <c r="ME132" s="247"/>
      <c r="MF132" s="247"/>
      <c r="MG132" s="247"/>
      <c r="MH132" s="247"/>
      <c r="MI132" s="247"/>
      <c r="MJ132" s="247"/>
      <c r="MK132" s="247"/>
      <c r="ML132" s="247"/>
      <c r="MM132" s="247"/>
      <c r="MN132" s="247"/>
      <c r="MO132" s="247"/>
      <c r="MP132" s="247"/>
      <c r="MQ132" s="247"/>
      <c r="MR132" s="247"/>
      <c r="MS132" s="247"/>
      <c r="MT132" s="247"/>
      <c r="MU132" s="247"/>
      <c r="MV132" s="247"/>
      <c r="MW132" s="247"/>
      <c r="MX132" s="247"/>
      <c r="MY132" s="247"/>
      <c r="MZ132" s="247"/>
      <c r="NA132" s="247"/>
      <c r="NB132" s="247"/>
      <c r="NC132" s="247"/>
      <c r="ND132" s="247"/>
      <c r="NE132" s="247"/>
      <c r="NF132" s="247"/>
      <c r="NG132" s="247"/>
      <c r="NH132" s="247"/>
      <c r="NI132" s="247"/>
      <c r="NJ132" s="247"/>
      <c r="NK132" s="247"/>
      <c r="NL132" s="247"/>
      <c r="NM132" s="247"/>
      <c r="NN132" s="247"/>
      <c r="NO132" s="247"/>
      <c r="NP132" s="247"/>
      <c r="NQ132" s="247"/>
      <c r="NR132" s="247"/>
      <c r="NS132" s="247"/>
      <c r="NT132" s="247"/>
      <c r="NU132" s="247"/>
      <c r="NV132" s="247"/>
      <c r="NW132" s="247"/>
      <c r="NX132" s="247"/>
      <c r="NY132" s="247"/>
      <c r="NZ132" s="247"/>
      <c r="OA132" s="247"/>
      <c r="OB132" s="247"/>
      <c r="OC132" s="247"/>
      <c r="OD132" s="247"/>
      <c r="OE132" s="247"/>
      <c r="OF132" s="247"/>
      <c r="OG132" s="247"/>
      <c r="OH132" s="247"/>
      <c r="OI132" s="247"/>
      <c r="OJ132" s="247"/>
      <c r="OK132" s="247"/>
      <c r="OL132" s="247"/>
      <c r="OM132" s="247"/>
      <c r="ON132" s="247"/>
      <c r="OO132" s="247"/>
      <c r="OP132" s="247"/>
      <c r="OQ132" s="247"/>
      <c r="OR132" s="247"/>
      <c r="OS132" s="247"/>
      <c r="OT132" s="247"/>
      <c r="OU132" s="247"/>
      <c r="OV132" s="247"/>
      <c r="OW132" s="247"/>
      <c r="OX132" s="247"/>
      <c r="OY132" s="247"/>
      <c r="OZ132" s="247"/>
      <c r="PA132" s="247"/>
      <c r="PB132" s="247"/>
      <c r="PC132" s="247"/>
      <c r="PD132" s="247"/>
      <c r="PE132" s="247"/>
      <c r="PF132" s="247"/>
      <c r="PG132" s="247"/>
      <c r="PH132" s="247"/>
      <c r="PI132" s="247"/>
      <c r="PJ132" s="247"/>
      <c r="PK132" s="247"/>
      <c r="PL132" s="247"/>
      <c r="PM132" s="247"/>
      <c r="PN132" s="247"/>
      <c r="PO132" s="247"/>
      <c r="PP132" s="247"/>
      <c r="PQ132" s="247"/>
      <c r="PR132" s="247"/>
      <c r="PS132" s="247"/>
      <c r="PT132" s="247"/>
      <c r="PU132" s="247"/>
      <c r="PV132" s="247"/>
      <c r="PW132" s="247"/>
      <c r="PX132" s="247"/>
      <c r="PY132" s="247"/>
      <c r="PZ132" s="247"/>
      <c r="QA132" s="247"/>
      <c r="QB132" s="247"/>
      <c r="QC132" s="247"/>
      <c r="QD132" s="247"/>
      <c r="QE132" s="247"/>
      <c r="QF132" s="247"/>
      <c r="QG132" s="247"/>
      <c r="QH132" s="247"/>
      <c r="QI132" s="247"/>
      <c r="QJ132" s="247"/>
      <c r="QK132" s="247"/>
      <c r="QL132" s="247"/>
      <c r="QM132" s="247"/>
      <c r="QN132" s="247"/>
      <c r="QO132" s="247"/>
      <c r="QP132" s="247"/>
      <c r="QQ132" s="247"/>
      <c r="QR132" s="247"/>
      <c r="QS132" s="247"/>
      <c r="QT132" s="247"/>
      <c r="QU132" s="247"/>
      <c r="QV132" s="247"/>
      <c r="QW132" s="247"/>
      <c r="QX132" s="247"/>
      <c r="QY132" s="247"/>
      <c r="QZ132" s="247"/>
      <c r="RA132" s="247"/>
      <c r="RB132" s="247"/>
      <c r="RC132" s="247"/>
      <c r="RD132" s="247"/>
      <c r="RE132" s="247"/>
      <c r="RF132" s="247"/>
      <c r="RG132" s="247"/>
      <c r="RH132" s="247"/>
      <c r="RI132" s="247"/>
      <c r="RJ132" s="247"/>
      <c r="RK132" s="247"/>
      <c r="RL132" s="247"/>
      <c r="RM132" s="247"/>
      <c r="RN132" s="247"/>
      <c r="RO132" s="247"/>
      <c r="RP132" s="247"/>
      <c r="RQ132" s="247"/>
      <c r="RR132" s="247"/>
      <c r="RS132" s="247"/>
      <c r="RT132" s="247"/>
      <c r="RU132" s="247"/>
      <c r="RV132" s="247"/>
      <c r="RW132" s="247"/>
      <c r="RX132" s="247"/>
      <c r="RY132" s="247"/>
      <c r="RZ132" s="247"/>
      <c r="SA132" s="247"/>
      <c r="SB132" s="247"/>
      <c r="SC132" s="247"/>
      <c r="SD132" s="247"/>
      <c r="SE132" s="247"/>
      <c r="SF132" s="247"/>
      <c r="SG132" s="247"/>
      <c r="SH132" s="247"/>
      <c r="SI132" s="247"/>
      <c r="SJ132" s="247"/>
      <c r="SK132" s="247"/>
      <c r="SL132" s="247"/>
      <c r="SM132" s="247"/>
      <c r="SN132" s="247"/>
      <c r="SO132" s="247"/>
      <c r="SP132" s="247"/>
      <c r="SQ132" s="247"/>
      <c r="SR132" s="247"/>
      <c r="SS132" s="247"/>
      <c r="ST132" s="247"/>
      <c r="SU132" s="247"/>
      <c r="SV132" s="247"/>
      <c r="SW132" s="247"/>
      <c r="SX132" s="247"/>
      <c r="SY132" s="247"/>
      <c r="SZ132" s="247"/>
      <c r="TA132" s="247"/>
      <c r="TB132" s="247"/>
      <c r="TC132" s="247"/>
      <c r="TD132" s="247"/>
      <c r="TE132" s="247"/>
      <c r="TF132" s="247"/>
      <c r="TG132" s="247"/>
      <c r="TH132" s="247"/>
      <c r="TI132" s="247"/>
      <c r="TJ132" s="247"/>
      <c r="TK132" s="247"/>
      <c r="TL132" s="247"/>
      <c r="TM132" s="247"/>
      <c r="TN132" s="247"/>
      <c r="TO132" s="247"/>
      <c r="TP132" s="247"/>
      <c r="TQ132" s="247"/>
      <c r="TR132" s="247"/>
      <c r="TS132" s="247"/>
      <c r="TT132" s="247"/>
      <c r="TU132" s="247"/>
      <c r="TV132" s="247"/>
      <c r="TW132" s="247"/>
      <c r="TX132" s="247"/>
      <c r="TY132" s="247"/>
      <c r="TZ132" s="247"/>
      <c r="UA132" s="247"/>
      <c r="UB132" s="247"/>
      <c r="UC132" s="247"/>
      <c r="UD132" s="247"/>
      <c r="UE132" s="247"/>
      <c r="UF132" s="247"/>
      <c r="UG132" s="247"/>
      <c r="UH132" s="247"/>
      <c r="UI132" s="247"/>
      <c r="UJ132" s="247"/>
      <c r="UK132" s="247"/>
      <c r="UL132" s="247"/>
      <c r="UM132" s="247"/>
      <c r="UN132" s="247"/>
      <c r="UO132" s="247"/>
      <c r="UP132" s="247"/>
      <c r="UQ132" s="247"/>
      <c r="UR132" s="247"/>
      <c r="US132" s="247"/>
      <c r="UT132" s="247"/>
      <c r="UU132" s="247"/>
      <c r="UV132" s="247"/>
      <c r="UW132" s="247"/>
      <c r="UX132" s="247"/>
      <c r="UY132" s="247"/>
      <c r="UZ132" s="247"/>
      <c r="VA132" s="247"/>
      <c r="VB132" s="247"/>
      <c r="VC132" s="247"/>
      <c r="VD132" s="247"/>
      <c r="VE132" s="247"/>
      <c r="VF132" s="247"/>
      <c r="VG132" s="247"/>
      <c r="VH132" s="247"/>
      <c r="VI132" s="247"/>
      <c r="VJ132" s="247"/>
      <c r="VK132" s="247"/>
      <c r="VL132" s="247"/>
      <c r="VM132" s="247"/>
      <c r="VN132" s="247"/>
      <c r="VO132" s="247"/>
      <c r="VP132" s="247"/>
      <c r="VQ132" s="247"/>
      <c r="VR132" s="247"/>
      <c r="VS132" s="247"/>
      <c r="VT132" s="247"/>
      <c r="VU132" s="247"/>
      <c r="VV132" s="247"/>
      <c r="VW132" s="247"/>
      <c r="VX132" s="247"/>
      <c r="VY132" s="247"/>
      <c r="VZ132" s="247"/>
      <c r="WA132" s="247"/>
      <c r="WB132" s="247"/>
      <c r="WC132" s="247"/>
      <c r="WD132" s="247"/>
      <c r="WE132" s="247"/>
      <c r="WF132" s="247"/>
      <c r="WG132" s="247"/>
      <c r="WH132" s="247"/>
      <c r="WI132" s="247"/>
      <c r="WJ132" s="247"/>
      <c r="WK132" s="247"/>
      <c r="WL132" s="247"/>
      <c r="WM132" s="247"/>
      <c r="WN132" s="247"/>
      <c r="WO132" s="247"/>
      <c r="WP132" s="247"/>
      <c r="WQ132" s="247"/>
      <c r="WR132" s="247"/>
      <c r="WS132" s="247"/>
      <c r="WT132" s="247"/>
      <c r="WU132" s="247"/>
      <c r="WV132" s="247"/>
      <c r="WW132" s="247"/>
      <c r="WX132" s="247"/>
      <c r="WY132" s="247"/>
      <c r="WZ132" s="247"/>
      <c r="XA132" s="247"/>
      <c r="XB132" s="247"/>
      <c r="XC132" s="247"/>
      <c r="XD132" s="247"/>
      <c r="XE132" s="247"/>
      <c r="XF132" s="247"/>
      <c r="XG132" s="247"/>
      <c r="XH132" s="247"/>
      <c r="XI132" s="247"/>
      <c r="XJ132" s="247"/>
      <c r="XK132" s="247"/>
      <c r="XL132" s="247"/>
      <c r="XM132" s="247"/>
      <c r="XN132" s="247"/>
      <c r="XO132" s="247"/>
      <c r="XP132" s="247"/>
      <c r="XQ132" s="247"/>
      <c r="XR132" s="247"/>
      <c r="XS132" s="247"/>
      <c r="XT132" s="247"/>
      <c r="XU132" s="247"/>
      <c r="XV132" s="247"/>
      <c r="XW132" s="247"/>
      <c r="XX132" s="247"/>
      <c r="XY132" s="247"/>
      <c r="XZ132" s="247"/>
      <c r="YA132" s="247"/>
      <c r="YB132" s="247"/>
      <c r="YC132" s="247"/>
      <c r="YD132" s="247"/>
      <c r="YE132" s="247"/>
      <c r="YF132" s="247"/>
      <c r="YG132" s="247"/>
      <c r="YH132" s="247"/>
      <c r="YI132" s="247"/>
      <c r="YJ132" s="247"/>
      <c r="YK132" s="247"/>
      <c r="YL132" s="247"/>
      <c r="YM132" s="247"/>
      <c r="YN132" s="247"/>
      <c r="YO132" s="247"/>
      <c r="YP132" s="247"/>
      <c r="YQ132" s="247"/>
      <c r="YR132" s="247"/>
      <c r="YS132" s="247"/>
      <c r="YT132" s="247"/>
      <c r="YU132" s="247"/>
      <c r="YV132" s="247"/>
      <c r="YW132" s="247"/>
      <c r="YX132" s="247"/>
      <c r="YY132" s="247"/>
      <c r="YZ132" s="247"/>
      <c r="ZA132" s="247"/>
      <c r="ZB132" s="247"/>
      <c r="ZC132" s="247"/>
      <c r="ZD132" s="247"/>
      <c r="ZE132" s="247"/>
      <c r="ZF132" s="247"/>
      <c r="ZG132" s="247"/>
      <c r="ZH132" s="247"/>
      <c r="ZI132" s="247"/>
      <c r="ZJ132" s="247"/>
      <c r="ZK132" s="247"/>
      <c r="ZL132" s="247"/>
      <c r="ZM132" s="247"/>
      <c r="ZN132" s="247"/>
      <c r="ZO132" s="247"/>
      <c r="ZP132" s="247"/>
      <c r="ZQ132" s="247"/>
      <c r="ZR132" s="247"/>
      <c r="ZS132" s="247"/>
      <c r="ZT132" s="247"/>
      <c r="ZU132" s="247"/>
      <c r="ZV132" s="247"/>
      <c r="ZW132" s="247"/>
      <c r="ZX132" s="247"/>
      <c r="ZY132" s="247"/>
      <c r="ZZ132" s="247"/>
      <c r="AAA132" s="247"/>
      <c r="AAB132" s="247"/>
      <c r="AAC132" s="247"/>
      <c r="AAD132" s="247"/>
      <c r="AAE132" s="247"/>
      <c r="AAF132" s="247"/>
      <c r="AAG132" s="247"/>
      <c r="AAH132" s="247"/>
      <c r="AAI132" s="247"/>
      <c r="AAJ132" s="247"/>
      <c r="AAK132" s="247"/>
      <c r="AAL132" s="247"/>
      <c r="AAM132" s="247"/>
      <c r="AAN132" s="247"/>
      <c r="AAO132" s="247"/>
      <c r="AAP132" s="247"/>
      <c r="AAQ132" s="247"/>
      <c r="AAR132" s="247"/>
      <c r="AAS132" s="247"/>
      <c r="AAT132" s="247"/>
      <c r="AAU132" s="247"/>
      <c r="AAV132" s="247"/>
      <c r="AAW132" s="247"/>
      <c r="AAX132" s="247"/>
      <c r="AAY132" s="247"/>
      <c r="AAZ132" s="247"/>
      <c r="ABA132" s="247"/>
      <c r="ABB132" s="247"/>
      <c r="ABC132" s="247"/>
      <c r="ABD132" s="247"/>
      <c r="ABE132" s="247"/>
      <c r="ABF132" s="247"/>
      <c r="ABG132" s="247"/>
      <c r="ABH132" s="247"/>
      <c r="ABI132" s="247"/>
      <c r="ABJ132" s="247"/>
      <c r="ABK132" s="247"/>
      <c r="ABL132" s="247"/>
      <c r="ABM132" s="247"/>
      <c r="ABN132" s="247"/>
      <c r="ABO132" s="247"/>
      <c r="ABP132" s="247"/>
      <c r="ABQ132" s="247"/>
      <c r="ABR132" s="247"/>
      <c r="ABS132" s="247"/>
      <c r="ABT132" s="247"/>
      <c r="ABU132" s="247"/>
      <c r="ABV132" s="247"/>
      <c r="ABW132" s="247"/>
      <c r="ABX132" s="247"/>
      <c r="ABY132" s="247"/>
      <c r="ABZ132" s="247"/>
      <c r="ACA132" s="247"/>
      <c r="ACB132" s="247"/>
      <c r="ACC132" s="247"/>
      <c r="ACD132" s="247"/>
      <c r="ACE132" s="247"/>
      <c r="ACF132" s="247"/>
      <c r="ACG132" s="247"/>
      <c r="ACH132" s="247"/>
      <c r="ACI132" s="247"/>
      <c r="ACJ132" s="247"/>
      <c r="ACK132" s="247"/>
      <c r="ACL132" s="247"/>
      <c r="ACM132" s="247"/>
      <c r="ACN132" s="247"/>
      <c r="ACO132" s="247"/>
      <c r="ACP132" s="247"/>
      <c r="ACQ132" s="247"/>
      <c r="ACR132" s="247"/>
      <c r="ACS132" s="247"/>
      <c r="ACT132" s="247"/>
      <c r="ACU132" s="247"/>
      <c r="ACV132" s="247"/>
      <c r="ACW132" s="247"/>
      <c r="ACX132" s="247"/>
      <c r="ACY132" s="247"/>
      <c r="ACZ132" s="247"/>
      <c r="ADA132" s="247"/>
      <c r="ADB132" s="247"/>
      <c r="ADC132" s="247"/>
      <c r="ADD132" s="247"/>
      <c r="ADE132" s="247"/>
      <c r="ADF132" s="247"/>
      <c r="ADG132" s="247"/>
      <c r="ADH132" s="247"/>
      <c r="ADI132" s="247"/>
      <c r="ADJ132" s="247"/>
      <c r="ADK132" s="247"/>
      <c r="ADL132" s="247"/>
      <c r="ADM132" s="247"/>
      <c r="ADN132" s="247"/>
      <c r="ADO132" s="247"/>
      <c r="ADP132" s="247"/>
      <c r="ADQ132" s="247"/>
      <c r="ADR132" s="247"/>
      <c r="ADS132" s="247"/>
      <c r="ADT132" s="247"/>
      <c r="ADU132" s="247"/>
      <c r="ADV132" s="247"/>
      <c r="ADW132" s="247"/>
      <c r="ADX132" s="247"/>
      <c r="ADY132" s="247"/>
      <c r="ADZ132" s="247"/>
      <c r="AEA132" s="247"/>
      <c r="AEB132" s="247"/>
      <c r="AEC132" s="247"/>
      <c r="AED132" s="247"/>
      <c r="AEE132" s="247"/>
      <c r="AEF132" s="247"/>
      <c r="AEG132" s="247"/>
      <c r="AEH132" s="247"/>
      <c r="AEI132" s="247"/>
      <c r="AEJ132" s="247"/>
      <c r="AEK132" s="247"/>
      <c r="AEL132" s="247"/>
      <c r="AEM132" s="247"/>
      <c r="AEN132" s="247"/>
      <c r="AEO132" s="247"/>
      <c r="AEP132" s="247"/>
      <c r="AEQ132" s="247"/>
      <c r="AER132" s="247"/>
      <c r="AES132" s="247"/>
      <c r="AET132" s="247"/>
      <c r="AEU132" s="247"/>
      <c r="AEV132" s="247"/>
      <c r="AEW132" s="247"/>
      <c r="AEX132" s="247"/>
      <c r="AEY132" s="247"/>
      <c r="AEZ132" s="247"/>
      <c r="AFA132" s="247"/>
      <c r="AFB132" s="247"/>
      <c r="AFC132" s="247"/>
      <c r="AFD132" s="247"/>
      <c r="AFE132" s="247"/>
      <c r="AFF132" s="247"/>
      <c r="AFG132" s="247"/>
      <c r="AFH132" s="247"/>
      <c r="AFI132" s="247"/>
      <c r="AFJ132" s="247"/>
      <c r="AFK132" s="247"/>
      <c r="AFL132" s="247"/>
      <c r="AFM132" s="247"/>
      <c r="AFN132" s="247"/>
      <c r="AFO132" s="247"/>
      <c r="AFP132" s="247"/>
      <c r="AFQ132" s="247"/>
      <c r="AFR132" s="247"/>
      <c r="AFS132" s="247"/>
      <c r="AFT132" s="247"/>
      <c r="AFU132" s="247"/>
      <c r="AFV132" s="247"/>
      <c r="AFW132" s="247"/>
      <c r="AFX132" s="247"/>
      <c r="AFY132" s="247"/>
      <c r="AFZ132" s="247"/>
      <c r="AGA132" s="247"/>
      <c r="AGB132" s="247"/>
      <c r="AGC132" s="247"/>
      <c r="AGD132" s="247"/>
      <c r="AGE132" s="247"/>
      <c r="AGF132" s="247"/>
      <c r="AGG132" s="247"/>
      <c r="AGH132" s="247"/>
      <c r="AGI132" s="247"/>
      <c r="AGJ132" s="247"/>
      <c r="AGK132" s="247"/>
      <c r="AGL132" s="247"/>
      <c r="AGM132" s="247"/>
      <c r="AGN132" s="247"/>
      <c r="AGO132" s="247"/>
      <c r="AGP132" s="247"/>
      <c r="AGQ132" s="247"/>
      <c r="AGR132" s="247"/>
      <c r="AGS132" s="247"/>
      <c r="AGT132" s="247"/>
      <c r="AGU132" s="247"/>
      <c r="AGV132" s="247"/>
      <c r="AGW132" s="247"/>
      <c r="AGX132" s="247"/>
      <c r="AGY132" s="247"/>
      <c r="AGZ132" s="247"/>
      <c r="AHA132" s="247"/>
      <c r="AHB132" s="247"/>
      <c r="AHC132" s="247"/>
      <c r="AHD132" s="247"/>
      <c r="AHE132" s="247"/>
      <c r="AHF132" s="247"/>
      <c r="AHG132" s="247"/>
      <c r="AHH132" s="247"/>
      <c r="AHI132" s="247"/>
      <c r="AHJ132" s="247"/>
      <c r="AHK132" s="247"/>
      <c r="AHL132" s="247"/>
      <c r="AHM132" s="247"/>
      <c r="AHN132" s="247"/>
      <c r="AHO132" s="247"/>
      <c r="AHP132" s="247"/>
      <c r="AHQ132" s="247"/>
      <c r="AHR132" s="247"/>
      <c r="AHS132" s="247"/>
      <c r="AHT132" s="247"/>
      <c r="AHU132" s="247"/>
      <c r="AHV132" s="247"/>
      <c r="AHW132" s="247"/>
      <c r="AHX132" s="247"/>
      <c r="AHY132" s="247"/>
      <c r="AHZ132" s="247"/>
      <c r="AIA132" s="247"/>
      <c r="AIB132" s="247"/>
      <c r="AIC132" s="247"/>
      <c r="AID132" s="247"/>
      <c r="AIE132" s="247"/>
      <c r="AIF132" s="247"/>
      <c r="AIG132" s="247"/>
      <c r="AIH132" s="247"/>
      <c r="AII132" s="247"/>
      <c r="AIJ132" s="247"/>
      <c r="AIK132" s="247"/>
      <c r="AIL132" s="247"/>
      <c r="AIM132" s="247"/>
      <c r="AIN132" s="247"/>
      <c r="AIO132" s="247"/>
      <c r="AIP132" s="247"/>
      <c r="AIQ132" s="247"/>
      <c r="AIR132" s="247"/>
      <c r="AIS132" s="247"/>
      <c r="AIT132" s="247"/>
      <c r="AIU132" s="247"/>
      <c r="AIV132" s="247"/>
      <c r="AIW132" s="247"/>
      <c r="AIX132" s="247"/>
      <c r="AIY132" s="247"/>
      <c r="AIZ132" s="247"/>
      <c r="AJA132" s="247"/>
      <c r="AJB132" s="247"/>
      <c r="AJC132" s="247"/>
      <c r="AJD132" s="247"/>
      <c r="AJE132" s="247"/>
      <c r="AJF132" s="247"/>
      <c r="AJG132" s="247"/>
      <c r="AJH132" s="247"/>
      <c r="AJI132" s="247"/>
      <c r="AJJ132" s="247"/>
      <c r="AJK132" s="247"/>
      <c r="AJL132" s="247"/>
      <c r="AJM132" s="247"/>
      <c r="AJN132" s="247"/>
      <c r="AJO132" s="247"/>
      <c r="AJP132" s="247"/>
      <c r="AJQ132" s="247"/>
      <c r="AJR132" s="247"/>
      <c r="AJS132" s="247"/>
      <c r="AJT132" s="247"/>
      <c r="AJU132" s="247"/>
      <c r="AJV132" s="247"/>
      <c r="AJW132" s="247"/>
      <c r="AJX132" s="247"/>
      <c r="AJY132" s="247"/>
      <c r="AJZ132" s="247"/>
      <c r="AKA132" s="247"/>
      <c r="AKB132" s="247"/>
      <c r="AKC132" s="247"/>
      <c r="AKD132" s="247"/>
      <c r="AKE132" s="247"/>
      <c r="AKF132" s="247"/>
      <c r="AKG132" s="247"/>
      <c r="AKH132" s="247"/>
      <c r="AKI132" s="247"/>
      <c r="AKJ132" s="247"/>
      <c r="AKK132" s="247"/>
      <c r="AKL132" s="247"/>
      <c r="AKM132" s="247"/>
      <c r="AKN132" s="247"/>
      <c r="AKO132" s="247"/>
      <c r="AKP132" s="247"/>
      <c r="AKQ132" s="247"/>
      <c r="AKR132" s="247"/>
      <c r="AKS132" s="247"/>
      <c r="AKT132" s="247"/>
      <c r="AKU132" s="247"/>
      <c r="AKV132" s="247"/>
      <c r="AKW132" s="247"/>
      <c r="AKX132" s="247"/>
      <c r="AKY132" s="247"/>
      <c r="AKZ132" s="247"/>
      <c r="ALA132" s="247"/>
      <c r="ALB132" s="247"/>
      <c r="ALC132" s="247"/>
      <c r="ALD132" s="247"/>
      <c r="ALE132" s="247"/>
      <c r="ALF132" s="247"/>
      <c r="ALG132" s="247"/>
      <c r="ALH132" s="247"/>
      <c r="ALI132" s="247"/>
      <c r="ALJ132" s="247"/>
      <c r="ALK132" s="247"/>
      <c r="ALL132" s="247"/>
      <c r="ALM132" s="247"/>
      <c r="ALN132" s="247"/>
      <c r="ALO132" s="247"/>
      <c r="ALP132" s="247"/>
      <c r="ALQ132" s="247"/>
      <c r="ALR132" s="247"/>
      <c r="ALS132" s="247"/>
      <c r="ALT132" s="247"/>
      <c r="ALU132" s="247"/>
      <c r="ALV132" s="247"/>
      <c r="ALW132" s="247"/>
      <c r="ALX132" s="247"/>
      <c r="ALY132" s="247"/>
      <c r="ALZ132" s="247"/>
      <c r="AMA132" s="247"/>
    </row>
    <row r="133" spans="1:1015" ht="75">
      <c r="A133" s="237"/>
      <c r="B133" s="233" t="s">
        <v>262</v>
      </c>
      <c r="C133" s="233"/>
      <c r="D133" s="233"/>
      <c r="E133" s="249"/>
      <c r="F133" s="255"/>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33"/>
      <c r="DQ133" s="233"/>
      <c r="DR133" s="233"/>
      <c r="DS133" s="233"/>
      <c r="DT133" s="233"/>
      <c r="DU133" s="233"/>
      <c r="DV133" s="233"/>
      <c r="DW133" s="233"/>
      <c r="DX133" s="233"/>
      <c r="DY133" s="233"/>
      <c r="DZ133" s="233"/>
      <c r="EA133" s="233"/>
      <c r="EB133" s="233"/>
      <c r="EC133" s="233"/>
      <c r="ED133" s="233"/>
      <c r="EE133" s="233"/>
      <c r="EF133" s="233"/>
      <c r="EG133" s="233"/>
      <c r="EH133" s="233"/>
      <c r="EI133" s="233"/>
      <c r="EJ133" s="233"/>
      <c r="EK133" s="233"/>
      <c r="EL133" s="233"/>
      <c r="EM133" s="233"/>
      <c r="EN133" s="233"/>
      <c r="EO133" s="233"/>
      <c r="EP133" s="233"/>
      <c r="EQ133" s="233"/>
      <c r="ER133" s="233"/>
      <c r="ES133" s="233"/>
      <c r="ET133" s="233"/>
      <c r="EU133" s="233"/>
      <c r="EV133" s="233"/>
      <c r="EW133" s="233"/>
      <c r="EX133" s="233"/>
      <c r="EY133" s="233"/>
      <c r="EZ133" s="233"/>
      <c r="FA133" s="233"/>
      <c r="FB133" s="233"/>
      <c r="FC133" s="233"/>
      <c r="FD133" s="233"/>
      <c r="FE133" s="233"/>
      <c r="FF133" s="233"/>
      <c r="FG133" s="233"/>
      <c r="FH133" s="233"/>
      <c r="FI133" s="233"/>
      <c r="FJ133" s="233"/>
      <c r="FK133" s="233"/>
      <c r="FL133" s="233"/>
      <c r="FM133" s="233"/>
      <c r="FN133" s="233"/>
      <c r="FO133" s="233"/>
      <c r="FP133" s="233"/>
      <c r="FQ133" s="233"/>
      <c r="FR133" s="233"/>
      <c r="FS133" s="233"/>
      <c r="FT133" s="233"/>
      <c r="FU133" s="233"/>
      <c r="FV133" s="233"/>
      <c r="FW133" s="233"/>
      <c r="FX133" s="233"/>
      <c r="FY133" s="233"/>
      <c r="FZ133" s="233"/>
      <c r="GA133" s="233"/>
      <c r="GB133" s="233"/>
      <c r="GC133" s="233"/>
      <c r="GD133" s="233"/>
      <c r="GE133" s="233"/>
      <c r="GF133" s="233"/>
      <c r="GG133" s="233"/>
      <c r="GH133" s="233"/>
      <c r="GI133" s="233"/>
      <c r="GJ133" s="233"/>
      <c r="GK133" s="233"/>
      <c r="GL133" s="233"/>
      <c r="GM133" s="233"/>
      <c r="GN133" s="233"/>
      <c r="GO133" s="233"/>
      <c r="GP133" s="233"/>
      <c r="GQ133" s="233"/>
      <c r="GR133" s="233"/>
      <c r="GS133" s="233"/>
      <c r="GT133" s="233"/>
      <c r="GU133" s="233"/>
      <c r="GV133" s="233"/>
      <c r="GW133" s="233"/>
      <c r="GX133" s="233"/>
      <c r="GY133" s="233"/>
      <c r="GZ133" s="233"/>
      <c r="HA133" s="233"/>
      <c r="HB133" s="233"/>
      <c r="HC133" s="233"/>
      <c r="HD133" s="233"/>
      <c r="HE133" s="233"/>
      <c r="HF133" s="233"/>
      <c r="HG133" s="233"/>
      <c r="HH133" s="233"/>
      <c r="HI133" s="233"/>
      <c r="HJ133" s="233"/>
      <c r="HK133" s="233"/>
      <c r="HL133" s="233"/>
      <c r="HM133" s="233"/>
      <c r="HN133" s="233"/>
      <c r="HO133" s="233"/>
      <c r="HP133" s="233"/>
      <c r="HQ133" s="233"/>
      <c r="HR133" s="233"/>
      <c r="HS133" s="233"/>
      <c r="HT133" s="233"/>
      <c r="HU133" s="233"/>
      <c r="HV133" s="233"/>
      <c r="HW133" s="233"/>
      <c r="HX133" s="233"/>
      <c r="HY133" s="233"/>
      <c r="HZ133" s="233"/>
      <c r="IA133" s="233"/>
      <c r="IB133" s="233"/>
      <c r="IC133" s="233"/>
      <c r="ID133" s="233"/>
      <c r="IE133" s="233"/>
      <c r="IF133" s="233"/>
      <c r="IG133" s="233"/>
      <c r="IH133" s="233"/>
      <c r="II133" s="233"/>
      <c r="IJ133" s="233"/>
      <c r="IK133" s="233"/>
      <c r="IL133" s="233"/>
      <c r="IM133" s="233"/>
      <c r="IN133" s="233"/>
      <c r="IO133" s="233"/>
      <c r="IP133" s="233"/>
      <c r="IQ133" s="233"/>
      <c r="IR133" s="233"/>
      <c r="IS133" s="233"/>
      <c r="IT133" s="233"/>
      <c r="IU133" s="233"/>
      <c r="IV133" s="233"/>
      <c r="IW133" s="233"/>
      <c r="IX133" s="233"/>
      <c r="IY133" s="233"/>
      <c r="IZ133" s="233"/>
      <c r="JA133" s="233"/>
      <c r="JB133" s="233"/>
      <c r="JC133" s="233"/>
      <c r="JD133" s="233"/>
      <c r="JE133" s="233"/>
      <c r="JF133" s="233"/>
      <c r="JG133" s="233"/>
      <c r="JH133" s="233"/>
      <c r="JI133" s="233"/>
      <c r="JJ133" s="233"/>
      <c r="JK133" s="233"/>
      <c r="JL133" s="233"/>
      <c r="JM133" s="233"/>
      <c r="JN133" s="233"/>
      <c r="JO133" s="233"/>
      <c r="JP133" s="233"/>
      <c r="JQ133" s="233"/>
      <c r="JR133" s="233"/>
      <c r="JS133" s="233"/>
      <c r="JT133" s="233"/>
      <c r="JU133" s="233"/>
      <c r="JV133" s="233"/>
      <c r="JW133" s="233"/>
      <c r="JX133" s="233"/>
      <c r="JY133" s="233"/>
      <c r="JZ133" s="233"/>
      <c r="KA133" s="233"/>
      <c r="KB133" s="233"/>
      <c r="KC133" s="233"/>
      <c r="KD133" s="233"/>
      <c r="KE133" s="233"/>
      <c r="KF133" s="233"/>
      <c r="KG133" s="233"/>
      <c r="KH133" s="233"/>
      <c r="KI133" s="233"/>
      <c r="KJ133" s="233"/>
      <c r="KK133" s="233"/>
      <c r="KL133" s="233"/>
      <c r="KM133" s="233"/>
      <c r="KN133" s="233"/>
      <c r="KO133" s="233"/>
      <c r="KP133" s="233"/>
      <c r="KQ133" s="233"/>
      <c r="KR133" s="233"/>
      <c r="KS133" s="233"/>
      <c r="KT133" s="233"/>
      <c r="KU133" s="233"/>
      <c r="KV133" s="233"/>
      <c r="KW133" s="233"/>
      <c r="KX133" s="233"/>
      <c r="KY133" s="233"/>
      <c r="KZ133" s="233"/>
      <c r="LA133" s="233"/>
      <c r="LB133" s="233"/>
      <c r="LC133" s="233"/>
      <c r="LD133" s="233"/>
      <c r="LE133" s="233"/>
      <c r="LF133" s="233"/>
      <c r="LG133" s="233"/>
      <c r="LH133" s="233"/>
      <c r="LI133" s="233"/>
      <c r="LJ133" s="233"/>
      <c r="LK133" s="233"/>
      <c r="LL133" s="233"/>
      <c r="LM133" s="233"/>
      <c r="LN133" s="233"/>
      <c r="LO133" s="233"/>
      <c r="LP133" s="233"/>
      <c r="LQ133" s="233"/>
      <c r="LR133" s="233"/>
      <c r="LS133" s="233"/>
      <c r="LT133" s="233"/>
      <c r="LU133" s="233"/>
      <c r="LV133" s="233"/>
      <c r="LW133" s="233"/>
      <c r="LX133" s="233"/>
      <c r="LY133" s="233"/>
      <c r="LZ133" s="233"/>
      <c r="MA133" s="233"/>
      <c r="MB133" s="233"/>
      <c r="MC133" s="233"/>
      <c r="MD133" s="233"/>
      <c r="ME133" s="233"/>
      <c r="MF133" s="233"/>
      <c r="MG133" s="233"/>
      <c r="MH133" s="233"/>
      <c r="MI133" s="233"/>
      <c r="MJ133" s="233"/>
      <c r="MK133" s="233"/>
      <c r="ML133" s="233"/>
      <c r="MM133" s="233"/>
      <c r="MN133" s="233"/>
      <c r="MO133" s="233"/>
      <c r="MP133" s="233"/>
      <c r="MQ133" s="233"/>
      <c r="MR133" s="233"/>
      <c r="MS133" s="233"/>
      <c r="MT133" s="233"/>
      <c r="MU133" s="233"/>
      <c r="MV133" s="233"/>
      <c r="MW133" s="233"/>
      <c r="MX133" s="233"/>
      <c r="MY133" s="233"/>
      <c r="MZ133" s="233"/>
      <c r="NA133" s="233"/>
      <c r="NB133" s="233"/>
      <c r="NC133" s="233"/>
      <c r="ND133" s="233"/>
      <c r="NE133" s="233"/>
      <c r="NF133" s="233"/>
      <c r="NG133" s="233"/>
      <c r="NH133" s="233"/>
      <c r="NI133" s="233"/>
      <c r="NJ133" s="233"/>
      <c r="NK133" s="233"/>
      <c r="NL133" s="233"/>
      <c r="NM133" s="233"/>
      <c r="NN133" s="233"/>
      <c r="NO133" s="233"/>
      <c r="NP133" s="233"/>
      <c r="NQ133" s="233"/>
      <c r="NR133" s="233"/>
      <c r="NS133" s="233"/>
      <c r="NT133" s="233"/>
      <c r="NU133" s="233"/>
      <c r="NV133" s="233"/>
      <c r="NW133" s="233"/>
      <c r="NX133" s="233"/>
      <c r="NY133" s="233"/>
      <c r="NZ133" s="233"/>
      <c r="OA133" s="233"/>
      <c r="OB133" s="233"/>
      <c r="OC133" s="233"/>
      <c r="OD133" s="233"/>
      <c r="OE133" s="233"/>
      <c r="OF133" s="233"/>
      <c r="OG133" s="233"/>
      <c r="OH133" s="233"/>
      <c r="OI133" s="233"/>
      <c r="OJ133" s="233"/>
      <c r="OK133" s="233"/>
      <c r="OL133" s="233"/>
      <c r="OM133" s="233"/>
      <c r="ON133" s="233"/>
      <c r="OO133" s="233"/>
      <c r="OP133" s="233"/>
      <c r="OQ133" s="233"/>
      <c r="OR133" s="233"/>
      <c r="OS133" s="233"/>
      <c r="OT133" s="233"/>
      <c r="OU133" s="233"/>
      <c r="OV133" s="233"/>
      <c r="OW133" s="233"/>
      <c r="OX133" s="233"/>
      <c r="OY133" s="233"/>
      <c r="OZ133" s="233"/>
      <c r="PA133" s="233"/>
      <c r="PB133" s="233"/>
      <c r="PC133" s="233"/>
      <c r="PD133" s="233"/>
      <c r="PE133" s="233"/>
      <c r="PF133" s="233"/>
      <c r="PG133" s="233"/>
      <c r="PH133" s="233"/>
      <c r="PI133" s="233"/>
      <c r="PJ133" s="233"/>
      <c r="PK133" s="233"/>
      <c r="PL133" s="233"/>
      <c r="PM133" s="233"/>
      <c r="PN133" s="233"/>
      <c r="PO133" s="233"/>
      <c r="PP133" s="233"/>
      <c r="PQ133" s="233"/>
      <c r="PR133" s="233"/>
      <c r="PS133" s="233"/>
      <c r="PT133" s="233"/>
      <c r="PU133" s="233"/>
      <c r="PV133" s="233"/>
      <c r="PW133" s="233"/>
      <c r="PX133" s="233"/>
      <c r="PY133" s="233"/>
      <c r="PZ133" s="233"/>
      <c r="QA133" s="233"/>
      <c r="QB133" s="233"/>
      <c r="QC133" s="233"/>
      <c r="QD133" s="233"/>
      <c r="QE133" s="233"/>
      <c r="QF133" s="233"/>
      <c r="QG133" s="233"/>
      <c r="QH133" s="233"/>
      <c r="QI133" s="233"/>
      <c r="QJ133" s="233"/>
      <c r="QK133" s="233"/>
      <c r="QL133" s="233"/>
      <c r="QM133" s="233"/>
      <c r="QN133" s="233"/>
      <c r="QO133" s="233"/>
      <c r="QP133" s="233"/>
      <c r="QQ133" s="233"/>
      <c r="QR133" s="233"/>
      <c r="QS133" s="233"/>
      <c r="QT133" s="233"/>
      <c r="QU133" s="233"/>
      <c r="QV133" s="233"/>
      <c r="QW133" s="233"/>
      <c r="QX133" s="233"/>
      <c r="QY133" s="233"/>
      <c r="QZ133" s="233"/>
      <c r="RA133" s="233"/>
      <c r="RB133" s="233"/>
      <c r="RC133" s="233"/>
      <c r="RD133" s="233"/>
      <c r="RE133" s="233"/>
      <c r="RF133" s="233"/>
      <c r="RG133" s="233"/>
      <c r="RH133" s="233"/>
      <c r="RI133" s="233"/>
      <c r="RJ133" s="233"/>
      <c r="RK133" s="233"/>
      <c r="RL133" s="233"/>
      <c r="RM133" s="233"/>
      <c r="RN133" s="233"/>
      <c r="RO133" s="233"/>
      <c r="RP133" s="233"/>
      <c r="RQ133" s="233"/>
      <c r="RR133" s="233"/>
      <c r="RS133" s="233"/>
      <c r="RT133" s="233"/>
      <c r="RU133" s="233"/>
      <c r="RV133" s="233"/>
      <c r="RW133" s="233"/>
      <c r="RX133" s="233"/>
      <c r="RY133" s="233"/>
      <c r="RZ133" s="233"/>
      <c r="SA133" s="233"/>
      <c r="SB133" s="233"/>
      <c r="SC133" s="233"/>
      <c r="SD133" s="233"/>
      <c r="SE133" s="233"/>
      <c r="SF133" s="233"/>
      <c r="SG133" s="233"/>
      <c r="SH133" s="233"/>
      <c r="SI133" s="233"/>
      <c r="SJ133" s="233"/>
      <c r="SK133" s="233"/>
      <c r="SL133" s="233"/>
      <c r="SM133" s="233"/>
      <c r="SN133" s="233"/>
      <c r="SO133" s="233"/>
      <c r="SP133" s="233"/>
      <c r="SQ133" s="233"/>
      <c r="SR133" s="233"/>
      <c r="SS133" s="233"/>
      <c r="ST133" s="233"/>
      <c r="SU133" s="233"/>
      <c r="SV133" s="233"/>
      <c r="SW133" s="233"/>
      <c r="SX133" s="233"/>
      <c r="SY133" s="233"/>
      <c r="SZ133" s="233"/>
      <c r="TA133" s="233"/>
      <c r="TB133" s="233"/>
      <c r="TC133" s="233"/>
      <c r="TD133" s="233"/>
      <c r="TE133" s="233"/>
      <c r="TF133" s="233"/>
      <c r="TG133" s="233"/>
      <c r="TH133" s="233"/>
      <c r="TI133" s="233"/>
      <c r="TJ133" s="233"/>
      <c r="TK133" s="233"/>
      <c r="TL133" s="233"/>
      <c r="TM133" s="233"/>
      <c r="TN133" s="233"/>
      <c r="TO133" s="233"/>
      <c r="TP133" s="233"/>
      <c r="TQ133" s="233"/>
      <c r="TR133" s="233"/>
      <c r="TS133" s="233"/>
      <c r="TT133" s="233"/>
      <c r="TU133" s="233"/>
      <c r="TV133" s="233"/>
      <c r="TW133" s="233"/>
      <c r="TX133" s="233"/>
      <c r="TY133" s="233"/>
      <c r="TZ133" s="233"/>
      <c r="UA133" s="233"/>
      <c r="UB133" s="233"/>
      <c r="UC133" s="233"/>
      <c r="UD133" s="233"/>
      <c r="UE133" s="233"/>
      <c r="UF133" s="233"/>
      <c r="UG133" s="233"/>
      <c r="UH133" s="233"/>
      <c r="UI133" s="233"/>
      <c r="UJ133" s="233"/>
      <c r="UK133" s="233"/>
      <c r="UL133" s="233"/>
      <c r="UM133" s="233"/>
      <c r="UN133" s="233"/>
      <c r="UO133" s="233"/>
      <c r="UP133" s="233"/>
      <c r="UQ133" s="233"/>
      <c r="UR133" s="233"/>
      <c r="US133" s="233"/>
      <c r="UT133" s="233"/>
      <c r="UU133" s="233"/>
      <c r="UV133" s="233"/>
      <c r="UW133" s="233"/>
      <c r="UX133" s="233"/>
      <c r="UY133" s="233"/>
      <c r="UZ133" s="233"/>
      <c r="VA133" s="233"/>
      <c r="VB133" s="233"/>
      <c r="VC133" s="233"/>
      <c r="VD133" s="233"/>
      <c r="VE133" s="233"/>
      <c r="VF133" s="233"/>
      <c r="VG133" s="233"/>
      <c r="VH133" s="233"/>
      <c r="VI133" s="233"/>
      <c r="VJ133" s="233"/>
      <c r="VK133" s="233"/>
      <c r="VL133" s="233"/>
      <c r="VM133" s="233"/>
      <c r="VN133" s="233"/>
      <c r="VO133" s="233"/>
      <c r="VP133" s="233"/>
      <c r="VQ133" s="233"/>
      <c r="VR133" s="233"/>
      <c r="VS133" s="233"/>
      <c r="VT133" s="233"/>
      <c r="VU133" s="233"/>
      <c r="VV133" s="233"/>
      <c r="VW133" s="233"/>
      <c r="VX133" s="233"/>
      <c r="VY133" s="233"/>
      <c r="VZ133" s="233"/>
      <c r="WA133" s="233"/>
      <c r="WB133" s="233"/>
      <c r="WC133" s="233"/>
      <c r="WD133" s="233"/>
      <c r="WE133" s="233"/>
      <c r="WF133" s="233"/>
      <c r="WG133" s="233"/>
      <c r="WH133" s="233"/>
      <c r="WI133" s="233"/>
      <c r="WJ133" s="233"/>
      <c r="WK133" s="233"/>
      <c r="WL133" s="233"/>
      <c r="WM133" s="233"/>
      <c r="WN133" s="233"/>
      <c r="WO133" s="233"/>
      <c r="WP133" s="233"/>
      <c r="WQ133" s="233"/>
      <c r="WR133" s="233"/>
      <c r="WS133" s="233"/>
      <c r="WT133" s="233"/>
      <c r="WU133" s="233"/>
      <c r="WV133" s="233"/>
      <c r="WW133" s="233"/>
      <c r="WX133" s="233"/>
      <c r="WY133" s="233"/>
      <c r="WZ133" s="233"/>
      <c r="XA133" s="233"/>
      <c r="XB133" s="233"/>
      <c r="XC133" s="233"/>
      <c r="XD133" s="233"/>
      <c r="XE133" s="233"/>
      <c r="XF133" s="233"/>
      <c r="XG133" s="233"/>
      <c r="XH133" s="233"/>
      <c r="XI133" s="233"/>
      <c r="XJ133" s="233"/>
      <c r="XK133" s="233"/>
      <c r="XL133" s="233"/>
      <c r="XM133" s="233"/>
      <c r="XN133" s="233"/>
      <c r="XO133" s="233"/>
      <c r="XP133" s="233"/>
      <c r="XQ133" s="233"/>
      <c r="XR133" s="233"/>
      <c r="XS133" s="233"/>
      <c r="XT133" s="233"/>
      <c r="XU133" s="233"/>
      <c r="XV133" s="233"/>
      <c r="XW133" s="233"/>
      <c r="XX133" s="233"/>
      <c r="XY133" s="233"/>
      <c r="XZ133" s="233"/>
      <c r="YA133" s="233"/>
      <c r="YB133" s="233"/>
      <c r="YC133" s="233"/>
      <c r="YD133" s="233"/>
      <c r="YE133" s="233"/>
      <c r="YF133" s="233"/>
      <c r="YG133" s="233"/>
      <c r="YH133" s="233"/>
      <c r="YI133" s="233"/>
      <c r="YJ133" s="233"/>
      <c r="YK133" s="233"/>
      <c r="YL133" s="233"/>
      <c r="YM133" s="233"/>
      <c r="YN133" s="233"/>
      <c r="YO133" s="233"/>
      <c r="YP133" s="233"/>
      <c r="YQ133" s="233"/>
      <c r="YR133" s="233"/>
      <c r="YS133" s="233"/>
      <c r="YT133" s="233"/>
      <c r="YU133" s="233"/>
      <c r="YV133" s="233"/>
      <c r="YW133" s="233"/>
      <c r="YX133" s="233"/>
      <c r="YY133" s="233"/>
      <c r="YZ133" s="233"/>
      <c r="ZA133" s="233"/>
      <c r="ZB133" s="233"/>
      <c r="ZC133" s="233"/>
      <c r="ZD133" s="233"/>
      <c r="ZE133" s="233"/>
      <c r="ZF133" s="233"/>
      <c r="ZG133" s="233"/>
      <c r="ZH133" s="233"/>
      <c r="ZI133" s="233"/>
      <c r="ZJ133" s="233"/>
      <c r="ZK133" s="233"/>
      <c r="ZL133" s="233"/>
      <c r="ZM133" s="233"/>
      <c r="ZN133" s="233"/>
      <c r="ZO133" s="233"/>
      <c r="ZP133" s="233"/>
      <c r="ZQ133" s="233"/>
      <c r="ZR133" s="233"/>
      <c r="ZS133" s="233"/>
      <c r="ZT133" s="233"/>
      <c r="ZU133" s="233"/>
      <c r="ZV133" s="233"/>
      <c r="ZW133" s="233"/>
      <c r="ZX133" s="233"/>
      <c r="ZY133" s="233"/>
      <c r="ZZ133" s="233"/>
      <c r="AAA133" s="233"/>
      <c r="AAB133" s="233"/>
      <c r="AAC133" s="233"/>
      <c r="AAD133" s="233"/>
      <c r="AAE133" s="233"/>
      <c r="AAF133" s="233"/>
      <c r="AAG133" s="233"/>
      <c r="AAH133" s="233"/>
      <c r="AAI133" s="233"/>
      <c r="AAJ133" s="233"/>
      <c r="AAK133" s="233"/>
      <c r="AAL133" s="233"/>
      <c r="AAM133" s="233"/>
      <c r="AAN133" s="233"/>
      <c r="AAO133" s="233"/>
      <c r="AAP133" s="233"/>
      <c r="AAQ133" s="233"/>
      <c r="AAR133" s="233"/>
      <c r="AAS133" s="233"/>
      <c r="AAT133" s="233"/>
      <c r="AAU133" s="233"/>
      <c r="AAV133" s="233"/>
      <c r="AAW133" s="233"/>
      <c r="AAX133" s="233"/>
      <c r="AAY133" s="233"/>
      <c r="AAZ133" s="233"/>
      <c r="ABA133" s="233"/>
      <c r="ABB133" s="233"/>
      <c r="ABC133" s="233"/>
      <c r="ABD133" s="233"/>
      <c r="ABE133" s="233"/>
      <c r="ABF133" s="233"/>
      <c r="ABG133" s="233"/>
      <c r="ABH133" s="233"/>
      <c r="ABI133" s="233"/>
      <c r="ABJ133" s="233"/>
      <c r="ABK133" s="233"/>
      <c r="ABL133" s="233"/>
      <c r="ABM133" s="233"/>
      <c r="ABN133" s="233"/>
      <c r="ABO133" s="233"/>
      <c r="ABP133" s="233"/>
      <c r="ABQ133" s="233"/>
      <c r="ABR133" s="233"/>
      <c r="ABS133" s="233"/>
      <c r="ABT133" s="233"/>
      <c r="ABU133" s="233"/>
      <c r="ABV133" s="233"/>
      <c r="ABW133" s="233"/>
      <c r="ABX133" s="233"/>
      <c r="ABY133" s="233"/>
      <c r="ABZ133" s="233"/>
      <c r="ACA133" s="233"/>
      <c r="ACB133" s="233"/>
      <c r="ACC133" s="233"/>
      <c r="ACD133" s="233"/>
      <c r="ACE133" s="233"/>
      <c r="ACF133" s="233"/>
      <c r="ACG133" s="233"/>
      <c r="ACH133" s="233"/>
      <c r="ACI133" s="233"/>
      <c r="ACJ133" s="233"/>
      <c r="ACK133" s="233"/>
      <c r="ACL133" s="233"/>
      <c r="ACM133" s="233"/>
      <c r="ACN133" s="233"/>
      <c r="ACO133" s="233"/>
      <c r="ACP133" s="233"/>
      <c r="ACQ133" s="233"/>
      <c r="ACR133" s="233"/>
      <c r="ACS133" s="233"/>
      <c r="ACT133" s="233"/>
      <c r="ACU133" s="233"/>
      <c r="ACV133" s="233"/>
      <c r="ACW133" s="233"/>
      <c r="ACX133" s="233"/>
      <c r="ACY133" s="233"/>
      <c r="ACZ133" s="233"/>
      <c r="ADA133" s="233"/>
      <c r="ADB133" s="233"/>
      <c r="ADC133" s="233"/>
      <c r="ADD133" s="233"/>
      <c r="ADE133" s="233"/>
      <c r="ADF133" s="233"/>
      <c r="ADG133" s="233"/>
      <c r="ADH133" s="233"/>
      <c r="ADI133" s="233"/>
      <c r="ADJ133" s="233"/>
      <c r="ADK133" s="233"/>
      <c r="ADL133" s="233"/>
      <c r="ADM133" s="233"/>
      <c r="ADN133" s="233"/>
      <c r="ADO133" s="233"/>
      <c r="ADP133" s="233"/>
      <c r="ADQ133" s="233"/>
      <c r="ADR133" s="233"/>
      <c r="ADS133" s="233"/>
      <c r="ADT133" s="233"/>
      <c r="ADU133" s="233"/>
      <c r="ADV133" s="233"/>
      <c r="ADW133" s="233"/>
      <c r="ADX133" s="233"/>
      <c r="ADY133" s="233"/>
      <c r="ADZ133" s="233"/>
      <c r="AEA133" s="233"/>
      <c r="AEB133" s="233"/>
      <c r="AEC133" s="233"/>
      <c r="AED133" s="233"/>
      <c r="AEE133" s="233"/>
      <c r="AEF133" s="233"/>
      <c r="AEG133" s="233"/>
      <c r="AEH133" s="233"/>
      <c r="AEI133" s="233"/>
      <c r="AEJ133" s="233"/>
      <c r="AEK133" s="233"/>
      <c r="AEL133" s="233"/>
      <c r="AEM133" s="233"/>
      <c r="AEN133" s="233"/>
      <c r="AEO133" s="233"/>
      <c r="AEP133" s="233"/>
      <c r="AEQ133" s="233"/>
      <c r="AER133" s="233"/>
      <c r="AES133" s="233"/>
      <c r="AET133" s="233"/>
      <c r="AEU133" s="233"/>
      <c r="AEV133" s="233"/>
      <c r="AEW133" s="233"/>
      <c r="AEX133" s="233"/>
      <c r="AEY133" s="233"/>
      <c r="AEZ133" s="233"/>
      <c r="AFA133" s="233"/>
      <c r="AFB133" s="233"/>
      <c r="AFC133" s="233"/>
      <c r="AFD133" s="233"/>
      <c r="AFE133" s="233"/>
      <c r="AFF133" s="233"/>
      <c r="AFG133" s="233"/>
      <c r="AFH133" s="233"/>
      <c r="AFI133" s="233"/>
      <c r="AFJ133" s="233"/>
      <c r="AFK133" s="233"/>
      <c r="AFL133" s="233"/>
      <c r="AFM133" s="233"/>
      <c r="AFN133" s="233"/>
      <c r="AFO133" s="233"/>
      <c r="AFP133" s="233"/>
      <c r="AFQ133" s="233"/>
      <c r="AFR133" s="233"/>
      <c r="AFS133" s="233"/>
      <c r="AFT133" s="233"/>
      <c r="AFU133" s="233"/>
      <c r="AFV133" s="233"/>
      <c r="AFW133" s="233"/>
      <c r="AFX133" s="233"/>
      <c r="AFY133" s="233"/>
      <c r="AFZ133" s="233"/>
      <c r="AGA133" s="233"/>
      <c r="AGB133" s="233"/>
      <c r="AGC133" s="233"/>
      <c r="AGD133" s="233"/>
      <c r="AGE133" s="233"/>
      <c r="AGF133" s="233"/>
      <c r="AGG133" s="233"/>
      <c r="AGH133" s="233"/>
      <c r="AGI133" s="233"/>
      <c r="AGJ133" s="233"/>
      <c r="AGK133" s="233"/>
      <c r="AGL133" s="233"/>
      <c r="AGM133" s="233"/>
      <c r="AGN133" s="233"/>
      <c r="AGO133" s="233"/>
      <c r="AGP133" s="233"/>
      <c r="AGQ133" s="233"/>
      <c r="AGR133" s="233"/>
      <c r="AGS133" s="233"/>
      <c r="AGT133" s="233"/>
      <c r="AGU133" s="233"/>
      <c r="AGV133" s="233"/>
      <c r="AGW133" s="233"/>
      <c r="AGX133" s="233"/>
      <c r="AGY133" s="233"/>
      <c r="AGZ133" s="233"/>
      <c r="AHA133" s="233"/>
      <c r="AHB133" s="233"/>
      <c r="AHC133" s="233"/>
      <c r="AHD133" s="233"/>
      <c r="AHE133" s="233"/>
      <c r="AHF133" s="233"/>
      <c r="AHG133" s="233"/>
      <c r="AHH133" s="233"/>
      <c r="AHI133" s="233"/>
      <c r="AHJ133" s="233"/>
      <c r="AHK133" s="233"/>
      <c r="AHL133" s="233"/>
      <c r="AHM133" s="233"/>
      <c r="AHN133" s="233"/>
      <c r="AHO133" s="233"/>
      <c r="AHP133" s="233"/>
      <c r="AHQ133" s="233"/>
      <c r="AHR133" s="233"/>
      <c r="AHS133" s="233"/>
      <c r="AHT133" s="233"/>
      <c r="AHU133" s="233"/>
      <c r="AHV133" s="233"/>
      <c r="AHW133" s="233"/>
      <c r="AHX133" s="233"/>
      <c r="AHY133" s="233"/>
      <c r="AHZ133" s="233"/>
      <c r="AIA133" s="233"/>
      <c r="AIB133" s="233"/>
      <c r="AIC133" s="233"/>
      <c r="AID133" s="233"/>
      <c r="AIE133" s="233"/>
      <c r="AIF133" s="233"/>
      <c r="AIG133" s="233"/>
      <c r="AIH133" s="233"/>
      <c r="AII133" s="233"/>
      <c r="AIJ133" s="233"/>
      <c r="AIK133" s="233"/>
      <c r="AIL133" s="233"/>
      <c r="AIM133" s="233"/>
      <c r="AIN133" s="233"/>
      <c r="AIO133" s="233"/>
      <c r="AIP133" s="233"/>
      <c r="AIQ133" s="233"/>
      <c r="AIR133" s="233"/>
      <c r="AIS133" s="233"/>
      <c r="AIT133" s="233"/>
      <c r="AIU133" s="233"/>
      <c r="AIV133" s="233"/>
      <c r="AIW133" s="233"/>
      <c r="AIX133" s="233"/>
      <c r="AIY133" s="233"/>
      <c r="AIZ133" s="233"/>
      <c r="AJA133" s="233"/>
      <c r="AJB133" s="233"/>
      <c r="AJC133" s="233"/>
      <c r="AJD133" s="233"/>
      <c r="AJE133" s="233"/>
      <c r="AJF133" s="233"/>
      <c r="AJG133" s="233"/>
      <c r="AJH133" s="233"/>
      <c r="AJI133" s="233"/>
      <c r="AJJ133" s="233"/>
      <c r="AJK133" s="233"/>
      <c r="AJL133" s="233"/>
      <c r="AJM133" s="233"/>
      <c r="AJN133" s="233"/>
      <c r="AJO133" s="233"/>
      <c r="AJP133" s="233"/>
      <c r="AJQ133" s="233"/>
      <c r="AJR133" s="233"/>
      <c r="AJS133" s="233"/>
      <c r="AJT133" s="233"/>
      <c r="AJU133" s="233"/>
      <c r="AJV133" s="233"/>
      <c r="AJW133" s="233"/>
      <c r="AJX133" s="233"/>
      <c r="AJY133" s="233"/>
      <c r="AJZ133" s="233"/>
      <c r="AKA133" s="233"/>
      <c r="AKB133" s="233"/>
      <c r="AKC133" s="233"/>
      <c r="AKD133" s="233"/>
      <c r="AKE133" s="233"/>
      <c r="AKF133" s="233"/>
      <c r="AKG133" s="233"/>
      <c r="AKH133" s="233"/>
      <c r="AKI133" s="233"/>
      <c r="AKJ133" s="233"/>
      <c r="AKK133" s="233"/>
      <c r="AKL133" s="233"/>
      <c r="AKM133" s="233"/>
      <c r="AKN133" s="233"/>
      <c r="AKO133" s="233"/>
      <c r="AKP133" s="233"/>
      <c r="AKQ133" s="233"/>
      <c r="AKR133" s="233"/>
      <c r="AKS133" s="233"/>
      <c r="AKT133" s="233"/>
      <c r="AKU133" s="233"/>
      <c r="AKV133" s="233"/>
      <c r="AKW133" s="233"/>
      <c r="AKX133" s="233"/>
      <c r="AKY133" s="233"/>
      <c r="AKZ133" s="233"/>
      <c r="ALA133" s="233"/>
      <c r="ALB133" s="233"/>
      <c r="ALC133" s="233"/>
      <c r="ALD133" s="233"/>
      <c r="ALE133" s="233"/>
      <c r="ALF133" s="233"/>
      <c r="ALG133" s="233"/>
      <c r="ALH133" s="233"/>
      <c r="ALI133" s="233"/>
      <c r="ALJ133" s="233"/>
      <c r="ALK133" s="233"/>
      <c r="ALL133" s="233"/>
      <c r="ALM133" s="233"/>
      <c r="ALN133" s="233"/>
      <c r="ALO133" s="233"/>
      <c r="ALP133" s="233"/>
      <c r="ALQ133" s="233"/>
      <c r="ALR133" s="233"/>
      <c r="ALS133" s="233"/>
      <c r="ALT133" s="233"/>
      <c r="ALU133" s="233"/>
      <c r="ALV133" s="233"/>
      <c r="ALW133" s="233"/>
      <c r="ALX133" s="233"/>
      <c r="ALY133" s="233"/>
      <c r="ALZ133" s="233"/>
      <c r="AMA133" s="233"/>
    </row>
    <row r="134" spans="1:1015" ht="12">
      <c r="A134" s="256">
        <f>A132+1</f>
        <v>6</v>
      </c>
      <c r="B134" s="265" t="s">
        <v>263</v>
      </c>
      <c r="C134" s="258" t="s">
        <v>131</v>
      </c>
      <c r="D134" s="256">
        <v>5</v>
      </c>
      <c r="E134" s="246"/>
      <c r="F134" s="254">
        <f>E134*D134</f>
        <v>0</v>
      </c>
      <c r="G134" s="241"/>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47"/>
      <c r="DQ134" s="247"/>
      <c r="DR134" s="247"/>
      <c r="DS134" s="247"/>
      <c r="DT134" s="247"/>
      <c r="DU134" s="247"/>
      <c r="DV134" s="247"/>
      <c r="DW134" s="247"/>
      <c r="DX134" s="247"/>
      <c r="DY134" s="247"/>
      <c r="DZ134" s="247"/>
      <c r="EA134" s="247"/>
      <c r="EB134" s="247"/>
      <c r="EC134" s="247"/>
      <c r="ED134" s="247"/>
      <c r="EE134" s="247"/>
      <c r="EF134" s="247"/>
      <c r="EG134" s="247"/>
      <c r="EH134" s="247"/>
      <c r="EI134" s="247"/>
      <c r="EJ134" s="247"/>
      <c r="EK134" s="247"/>
      <c r="EL134" s="247"/>
      <c r="EM134" s="247"/>
      <c r="EN134" s="247"/>
      <c r="EO134" s="247"/>
      <c r="EP134" s="247"/>
      <c r="EQ134" s="247"/>
      <c r="ER134" s="247"/>
      <c r="ES134" s="247"/>
      <c r="ET134" s="247"/>
      <c r="EU134" s="247"/>
      <c r="EV134" s="247"/>
      <c r="EW134" s="247"/>
      <c r="EX134" s="247"/>
      <c r="EY134" s="247"/>
      <c r="EZ134" s="247"/>
      <c r="FA134" s="247"/>
      <c r="FB134" s="247"/>
      <c r="FC134" s="247"/>
      <c r="FD134" s="247"/>
      <c r="FE134" s="247"/>
      <c r="FF134" s="247"/>
      <c r="FG134" s="247"/>
      <c r="FH134" s="247"/>
      <c r="FI134" s="247"/>
      <c r="FJ134" s="247"/>
      <c r="FK134" s="247"/>
      <c r="FL134" s="247"/>
      <c r="FM134" s="247"/>
      <c r="FN134" s="247"/>
      <c r="FO134" s="247"/>
      <c r="FP134" s="247"/>
      <c r="FQ134" s="247"/>
      <c r="FR134" s="247"/>
      <c r="FS134" s="247"/>
      <c r="FT134" s="247"/>
      <c r="FU134" s="247"/>
      <c r="FV134" s="247"/>
      <c r="FW134" s="247"/>
      <c r="FX134" s="247"/>
      <c r="FY134" s="247"/>
      <c r="FZ134" s="247"/>
      <c r="GA134" s="247"/>
      <c r="GB134" s="247"/>
      <c r="GC134" s="247"/>
      <c r="GD134" s="247"/>
      <c r="GE134" s="247"/>
      <c r="GF134" s="247"/>
      <c r="GG134" s="247"/>
      <c r="GH134" s="247"/>
      <c r="GI134" s="247"/>
      <c r="GJ134" s="247"/>
      <c r="GK134" s="247"/>
      <c r="GL134" s="247"/>
      <c r="GM134" s="247"/>
      <c r="GN134" s="247"/>
      <c r="GO134" s="247"/>
      <c r="GP134" s="247"/>
      <c r="GQ134" s="247"/>
      <c r="GR134" s="247"/>
      <c r="GS134" s="247"/>
      <c r="GT134" s="247"/>
      <c r="GU134" s="247"/>
      <c r="GV134" s="247"/>
      <c r="GW134" s="247"/>
      <c r="GX134" s="247"/>
      <c r="GY134" s="247"/>
      <c r="GZ134" s="247"/>
      <c r="HA134" s="247"/>
      <c r="HB134" s="247"/>
      <c r="HC134" s="247"/>
      <c r="HD134" s="247"/>
      <c r="HE134" s="247"/>
      <c r="HF134" s="247"/>
      <c r="HG134" s="247"/>
      <c r="HH134" s="247"/>
      <c r="HI134" s="247"/>
      <c r="HJ134" s="247"/>
      <c r="HK134" s="247"/>
      <c r="HL134" s="247"/>
      <c r="HM134" s="247"/>
      <c r="HN134" s="247"/>
      <c r="HO134" s="247"/>
      <c r="HP134" s="247"/>
      <c r="HQ134" s="247"/>
      <c r="HR134" s="247"/>
      <c r="HS134" s="247"/>
      <c r="HT134" s="247"/>
      <c r="HU134" s="247"/>
      <c r="HV134" s="247"/>
      <c r="HW134" s="247"/>
      <c r="HX134" s="247"/>
      <c r="HY134" s="247"/>
      <c r="HZ134" s="247"/>
      <c r="IA134" s="247"/>
      <c r="IB134" s="247"/>
      <c r="IC134" s="247"/>
      <c r="ID134" s="247"/>
      <c r="IE134" s="247"/>
      <c r="IF134" s="247"/>
      <c r="IG134" s="247"/>
      <c r="IH134" s="247"/>
      <c r="II134" s="247"/>
      <c r="IJ134" s="247"/>
      <c r="IK134" s="247"/>
      <c r="IL134" s="247"/>
      <c r="IM134" s="247"/>
      <c r="IN134" s="247"/>
      <c r="IO134" s="247"/>
      <c r="IP134" s="247"/>
      <c r="IQ134" s="247"/>
      <c r="IR134" s="247"/>
      <c r="IS134" s="247"/>
      <c r="IT134" s="247"/>
      <c r="IU134" s="247"/>
      <c r="IV134" s="247"/>
      <c r="IW134" s="247"/>
      <c r="IX134" s="247"/>
      <c r="IY134" s="247"/>
      <c r="IZ134" s="247"/>
      <c r="JA134" s="247"/>
      <c r="JB134" s="247"/>
      <c r="JC134" s="247"/>
      <c r="JD134" s="247"/>
      <c r="JE134" s="247"/>
      <c r="JF134" s="247"/>
      <c r="JG134" s="247"/>
      <c r="JH134" s="247"/>
      <c r="JI134" s="247"/>
      <c r="JJ134" s="247"/>
      <c r="JK134" s="247"/>
      <c r="JL134" s="247"/>
      <c r="JM134" s="247"/>
      <c r="JN134" s="247"/>
      <c r="JO134" s="247"/>
      <c r="JP134" s="247"/>
      <c r="JQ134" s="247"/>
      <c r="JR134" s="247"/>
      <c r="JS134" s="247"/>
      <c r="JT134" s="247"/>
      <c r="JU134" s="247"/>
      <c r="JV134" s="247"/>
      <c r="JW134" s="247"/>
      <c r="JX134" s="247"/>
      <c r="JY134" s="247"/>
      <c r="JZ134" s="247"/>
      <c r="KA134" s="247"/>
      <c r="KB134" s="247"/>
      <c r="KC134" s="247"/>
      <c r="KD134" s="247"/>
      <c r="KE134" s="247"/>
      <c r="KF134" s="247"/>
      <c r="KG134" s="247"/>
      <c r="KH134" s="247"/>
      <c r="KI134" s="247"/>
      <c r="KJ134" s="247"/>
      <c r="KK134" s="247"/>
      <c r="KL134" s="247"/>
      <c r="KM134" s="247"/>
      <c r="KN134" s="247"/>
      <c r="KO134" s="247"/>
      <c r="KP134" s="247"/>
      <c r="KQ134" s="247"/>
      <c r="KR134" s="247"/>
      <c r="KS134" s="247"/>
      <c r="KT134" s="247"/>
      <c r="KU134" s="247"/>
      <c r="KV134" s="247"/>
      <c r="KW134" s="247"/>
      <c r="KX134" s="247"/>
      <c r="KY134" s="247"/>
      <c r="KZ134" s="247"/>
      <c r="LA134" s="247"/>
      <c r="LB134" s="247"/>
      <c r="LC134" s="247"/>
      <c r="LD134" s="247"/>
      <c r="LE134" s="247"/>
      <c r="LF134" s="247"/>
      <c r="LG134" s="247"/>
      <c r="LH134" s="247"/>
      <c r="LI134" s="247"/>
      <c r="LJ134" s="247"/>
      <c r="LK134" s="247"/>
      <c r="LL134" s="247"/>
      <c r="LM134" s="247"/>
      <c r="LN134" s="247"/>
      <c r="LO134" s="247"/>
      <c r="LP134" s="247"/>
      <c r="LQ134" s="247"/>
      <c r="LR134" s="247"/>
      <c r="LS134" s="247"/>
      <c r="LT134" s="247"/>
      <c r="LU134" s="247"/>
      <c r="LV134" s="247"/>
      <c r="LW134" s="247"/>
      <c r="LX134" s="247"/>
      <c r="LY134" s="247"/>
      <c r="LZ134" s="247"/>
      <c r="MA134" s="247"/>
      <c r="MB134" s="247"/>
      <c r="MC134" s="247"/>
      <c r="MD134" s="247"/>
      <c r="ME134" s="247"/>
      <c r="MF134" s="247"/>
      <c r="MG134" s="247"/>
      <c r="MH134" s="247"/>
      <c r="MI134" s="247"/>
      <c r="MJ134" s="247"/>
      <c r="MK134" s="247"/>
      <c r="ML134" s="247"/>
      <c r="MM134" s="247"/>
      <c r="MN134" s="247"/>
      <c r="MO134" s="247"/>
      <c r="MP134" s="247"/>
      <c r="MQ134" s="247"/>
      <c r="MR134" s="247"/>
      <c r="MS134" s="247"/>
      <c r="MT134" s="247"/>
      <c r="MU134" s="247"/>
      <c r="MV134" s="247"/>
      <c r="MW134" s="247"/>
      <c r="MX134" s="247"/>
      <c r="MY134" s="247"/>
      <c r="MZ134" s="247"/>
      <c r="NA134" s="247"/>
      <c r="NB134" s="247"/>
      <c r="NC134" s="247"/>
      <c r="ND134" s="247"/>
      <c r="NE134" s="247"/>
      <c r="NF134" s="247"/>
      <c r="NG134" s="247"/>
      <c r="NH134" s="247"/>
      <c r="NI134" s="247"/>
      <c r="NJ134" s="247"/>
      <c r="NK134" s="247"/>
      <c r="NL134" s="247"/>
      <c r="NM134" s="247"/>
      <c r="NN134" s="247"/>
      <c r="NO134" s="247"/>
      <c r="NP134" s="247"/>
      <c r="NQ134" s="247"/>
      <c r="NR134" s="247"/>
      <c r="NS134" s="247"/>
      <c r="NT134" s="247"/>
      <c r="NU134" s="247"/>
      <c r="NV134" s="247"/>
      <c r="NW134" s="247"/>
      <c r="NX134" s="247"/>
      <c r="NY134" s="247"/>
      <c r="NZ134" s="247"/>
      <c r="OA134" s="247"/>
      <c r="OB134" s="247"/>
      <c r="OC134" s="247"/>
      <c r="OD134" s="247"/>
      <c r="OE134" s="247"/>
      <c r="OF134" s="247"/>
      <c r="OG134" s="247"/>
      <c r="OH134" s="247"/>
      <c r="OI134" s="247"/>
      <c r="OJ134" s="247"/>
      <c r="OK134" s="247"/>
      <c r="OL134" s="247"/>
      <c r="OM134" s="247"/>
      <c r="ON134" s="247"/>
      <c r="OO134" s="247"/>
      <c r="OP134" s="247"/>
      <c r="OQ134" s="247"/>
      <c r="OR134" s="247"/>
      <c r="OS134" s="247"/>
      <c r="OT134" s="247"/>
      <c r="OU134" s="247"/>
      <c r="OV134" s="247"/>
      <c r="OW134" s="247"/>
      <c r="OX134" s="247"/>
      <c r="OY134" s="247"/>
      <c r="OZ134" s="247"/>
      <c r="PA134" s="247"/>
      <c r="PB134" s="247"/>
      <c r="PC134" s="247"/>
      <c r="PD134" s="247"/>
      <c r="PE134" s="247"/>
      <c r="PF134" s="247"/>
      <c r="PG134" s="247"/>
      <c r="PH134" s="247"/>
      <c r="PI134" s="247"/>
      <c r="PJ134" s="247"/>
      <c r="PK134" s="247"/>
      <c r="PL134" s="247"/>
      <c r="PM134" s="247"/>
      <c r="PN134" s="247"/>
      <c r="PO134" s="247"/>
      <c r="PP134" s="247"/>
      <c r="PQ134" s="247"/>
      <c r="PR134" s="247"/>
      <c r="PS134" s="247"/>
      <c r="PT134" s="247"/>
      <c r="PU134" s="247"/>
      <c r="PV134" s="247"/>
      <c r="PW134" s="247"/>
      <c r="PX134" s="247"/>
      <c r="PY134" s="247"/>
      <c r="PZ134" s="247"/>
      <c r="QA134" s="247"/>
      <c r="QB134" s="247"/>
      <c r="QC134" s="247"/>
      <c r="QD134" s="247"/>
      <c r="QE134" s="247"/>
      <c r="QF134" s="247"/>
      <c r="QG134" s="247"/>
      <c r="QH134" s="247"/>
      <c r="QI134" s="247"/>
      <c r="QJ134" s="247"/>
      <c r="QK134" s="247"/>
      <c r="QL134" s="247"/>
      <c r="QM134" s="247"/>
      <c r="QN134" s="247"/>
      <c r="QO134" s="247"/>
      <c r="QP134" s="247"/>
      <c r="QQ134" s="247"/>
      <c r="QR134" s="247"/>
      <c r="QS134" s="247"/>
      <c r="QT134" s="247"/>
      <c r="QU134" s="247"/>
      <c r="QV134" s="247"/>
      <c r="QW134" s="247"/>
      <c r="QX134" s="247"/>
      <c r="QY134" s="247"/>
      <c r="QZ134" s="247"/>
      <c r="RA134" s="247"/>
      <c r="RB134" s="247"/>
      <c r="RC134" s="247"/>
      <c r="RD134" s="247"/>
      <c r="RE134" s="247"/>
      <c r="RF134" s="247"/>
      <c r="RG134" s="247"/>
      <c r="RH134" s="247"/>
      <c r="RI134" s="247"/>
      <c r="RJ134" s="247"/>
      <c r="RK134" s="247"/>
      <c r="RL134" s="247"/>
      <c r="RM134" s="247"/>
      <c r="RN134" s="247"/>
      <c r="RO134" s="247"/>
      <c r="RP134" s="247"/>
      <c r="RQ134" s="247"/>
      <c r="RR134" s="247"/>
      <c r="RS134" s="247"/>
      <c r="RT134" s="247"/>
      <c r="RU134" s="247"/>
      <c r="RV134" s="247"/>
      <c r="RW134" s="247"/>
      <c r="RX134" s="247"/>
      <c r="RY134" s="247"/>
      <c r="RZ134" s="247"/>
      <c r="SA134" s="247"/>
      <c r="SB134" s="247"/>
      <c r="SC134" s="247"/>
      <c r="SD134" s="247"/>
      <c r="SE134" s="247"/>
      <c r="SF134" s="247"/>
      <c r="SG134" s="247"/>
      <c r="SH134" s="247"/>
      <c r="SI134" s="247"/>
      <c r="SJ134" s="247"/>
      <c r="SK134" s="247"/>
      <c r="SL134" s="247"/>
      <c r="SM134" s="247"/>
      <c r="SN134" s="247"/>
      <c r="SO134" s="247"/>
      <c r="SP134" s="247"/>
      <c r="SQ134" s="247"/>
      <c r="SR134" s="247"/>
      <c r="SS134" s="247"/>
      <c r="ST134" s="247"/>
      <c r="SU134" s="247"/>
      <c r="SV134" s="247"/>
      <c r="SW134" s="247"/>
      <c r="SX134" s="247"/>
      <c r="SY134" s="247"/>
      <c r="SZ134" s="247"/>
      <c r="TA134" s="247"/>
      <c r="TB134" s="247"/>
      <c r="TC134" s="247"/>
      <c r="TD134" s="247"/>
      <c r="TE134" s="247"/>
      <c r="TF134" s="247"/>
      <c r="TG134" s="247"/>
      <c r="TH134" s="247"/>
      <c r="TI134" s="247"/>
      <c r="TJ134" s="247"/>
      <c r="TK134" s="247"/>
      <c r="TL134" s="247"/>
      <c r="TM134" s="247"/>
      <c r="TN134" s="247"/>
      <c r="TO134" s="247"/>
      <c r="TP134" s="247"/>
      <c r="TQ134" s="247"/>
      <c r="TR134" s="247"/>
      <c r="TS134" s="247"/>
      <c r="TT134" s="247"/>
      <c r="TU134" s="247"/>
      <c r="TV134" s="247"/>
      <c r="TW134" s="247"/>
      <c r="TX134" s="247"/>
      <c r="TY134" s="247"/>
      <c r="TZ134" s="247"/>
      <c r="UA134" s="247"/>
      <c r="UB134" s="247"/>
      <c r="UC134" s="247"/>
      <c r="UD134" s="247"/>
      <c r="UE134" s="247"/>
      <c r="UF134" s="247"/>
      <c r="UG134" s="247"/>
      <c r="UH134" s="247"/>
      <c r="UI134" s="247"/>
      <c r="UJ134" s="247"/>
      <c r="UK134" s="247"/>
      <c r="UL134" s="247"/>
      <c r="UM134" s="247"/>
      <c r="UN134" s="247"/>
      <c r="UO134" s="247"/>
      <c r="UP134" s="247"/>
      <c r="UQ134" s="247"/>
      <c r="UR134" s="247"/>
      <c r="US134" s="247"/>
      <c r="UT134" s="247"/>
      <c r="UU134" s="247"/>
      <c r="UV134" s="247"/>
      <c r="UW134" s="247"/>
      <c r="UX134" s="247"/>
      <c r="UY134" s="247"/>
      <c r="UZ134" s="247"/>
      <c r="VA134" s="247"/>
      <c r="VB134" s="247"/>
      <c r="VC134" s="247"/>
      <c r="VD134" s="247"/>
      <c r="VE134" s="247"/>
      <c r="VF134" s="247"/>
      <c r="VG134" s="247"/>
      <c r="VH134" s="247"/>
      <c r="VI134" s="247"/>
      <c r="VJ134" s="247"/>
      <c r="VK134" s="247"/>
      <c r="VL134" s="247"/>
      <c r="VM134" s="247"/>
      <c r="VN134" s="247"/>
      <c r="VO134" s="247"/>
      <c r="VP134" s="247"/>
      <c r="VQ134" s="247"/>
      <c r="VR134" s="247"/>
      <c r="VS134" s="247"/>
      <c r="VT134" s="247"/>
      <c r="VU134" s="247"/>
      <c r="VV134" s="247"/>
      <c r="VW134" s="247"/>
      <c r="VX134" s="247"/>
      <c r="VY134" s="247"/>
      <c r="VZ134" s="247"/>
      <c r="WA134" s="247"/>
      <c r="WB134" s="247"/>
      <c r="WC134" s="247"/>
      <c r="WD134" s="247"/>
      <c r="WE134" s="247"/>
      <c r="WF134" s="247"/>
      <c r="WG134" s="247"/>
      <c r="WH134" s="247"/>
      <c r="WI134" s="247"/>
      <c r="WJ134" s="247"/>
      <c r="WK134" s="247"/>
      <c r="WL134" s="247"/>
      <c r="WM134" s="247"/>
      <c r="WN134" s="247"/>
      <c r="WO134" s="247"/>
      <c r="WP134" s="247"/>
      <c r="WQ134" s="247"/>
      <c r="WR134" s="247"/>
      <c r="WS134" s="247"/>
      <c r="WT134" s="247"/>
      <c r="WU134" s="247"/>
      <c r="WV134" s="247"/>
      <c r="WW134" s="247"/>
      <c r="WX134" s="247"/>
      <c r="WY134" s="247"/>
      <c r="WZ134" s="247"/>
      <c r="XA134" s="247"/>
      <c r="XB134" s="247"/>
      <c r="XC134" s="247"/>
      <c r="XD134" s="247"/>
      <c r="XE134" s="247"/>
      <c r="XF134" s="247"/>
      <c r="XG134" s="247"/>
      <c r="XH134" s="247"/>
      <c r="XI134" s="247"/>
      <c r="XJ134" s="247"/>
      <c r="XK134" s="247"/>
      <c r="XL134" s="247"/>
      <c r="XM134" s="247"/>
      <c r="XN134" s="247"/>
      <c r="XO134" s="247"/>
      <c r="XP134" s="247"/>
      <c r="XQ134" s="247"/>
      <c r="XR134" s="247"/>
      <c r="XS134" s="247"/>
      <c r="XT134" s="247"/>
      <c r="XU134" s="247"/>
      <c r="XV134" s="247"/>
      <c r="XW134" s="247"/>
      <c r="XX134" s="247"/>
      <c r="XY134" s="247"/>
      <c r="XZ134" s="247"/>
      <c r="YA134" s="247"/>
      <c r="YB134" s="247"/>
      <c r="YC134" s="247"/>
      <c r="YD134" s="247"/>
      <c r="YE134" s="247"/>
      <c r="YF134" s="247"/>
      <c r="YG134" s="247"/>
      <c r="YH134" s="247"/>
      <c r="YI134" s="247"/>
      <c r="YJ134" s="247"/>
      <c r="YK134" s="247"/>
      <c r="YL134" s="247"/>
      <c r="YM134" s="247"/>
      <c r="YN134" s="247"/>
      <c r="YO134" s="247"/>
      <c r="YP134" s="247"/>
      <c r="YQ134" s="247"/>
      <c r="YR134" s="247"/>
      <c r="YS134" s="247"/>
      <c r="YT134" s="247"/>
      <c r="YU134" s="247"/>
      <c r="YV134" s="247"/>
      <c r="YW134" s="247"/>
      <c r="YX134" s="247"/>
      <c r="YY134" s="247"/>
      <c r="YZ134" s="247"/>
      <c r="ZA134" s="247"/>
      <c r="ZB134" s="247"/>
      <c r="ZC134" s="247"/>
      <c r="ZD134" s="247"/>
      <c r="ZE134" s="247"/>
      <c r="ZF134" s="247"/>
      <c r="ZG134" s="247"/>
      <c r="ZH134" s="247"/>
      <c r="ZI134" s="247"/>
      <c r="ZJ134" s="247"/>
      <c r="ZK134" s="247"/>
      <c r="ZL134" s="247"/>
      <c r="ZM134" s="247"/>
      <c r="ZN134" s="247"/>
      <c r="ZO134" s="247"/>
      <c r="ZP134" s="247"/>
      <c r="ZQ134" s="247"/>
      <c r="ZR134" s="247"/>
      <c r="ZS134" s="247"/>
      <c r="ZT134" s="247"/>
      <c r="ZU134" s="247"/>
      <c r="ZV134" s="247"/>
      <c r="ZW134" s="247"/>
      <c r="ZX134" s="247"/>
      <c r="ZY134" s="247"/>
      <c r="ZZ134" s="247"/>
      <c r="AAA134" s="247"/>
      <c r="AAB134" s="247"/>
      <c r="AAC134" s="247"/>
      <c r="AAD134" s="247"/>
      <c r="AAE134" s="247"/>
      <c r="AAF134" s="247"/>
      <c r="AAG134" s="247"/>
      <c r="AAH134" s="247"/>
      <c r="AAI134" s="247"/>
      <c r="AAJ134" s="247"/>
      <c r="AAK134" s="247"/>
      <c r="AAL134" s="247"/>
      <c r="AAM134" s="247"/>
      <c r="AAN134" s="247"/>
      <c r="AAO134" s="247"/>
      <c r="AAP134" s="247"/>
      <c r="AAQ134" s="247"/>
      <c r="AAR134" s="247"/>
      <c r="AAS134" s="247"/>
      <c r="AAT134" s="247"/>
      <c r="AAU134" s="247"/>
      <c r="AAV134" s="247"/>
      <c r="AAW134" s="247"/>
      <c r="AAX134" s="247"/>
      <c r="AAY134" s="247"/>
      <c r="AAZ134" s="247"/>
      <c r="ABA134" s="247"/>
      <c r="ABB134" s="247"/>
      <c r="ABC134" s="247"/>
      <c r="ABD134" s="247"/>
      <c r="ABE134" s="247"/>
      <c r="ABF134" s="247"/>
      <c r="ABG134" s="247"/>
      <c r="ABH134" s="247"/>
      <c r="ABI134" s="247"/>
      <c r="ABJ134" s="247"/>
      <c r="ABK134" s="247"/>
      <c r="ABL134" s="247"/>
      <c r="ABM134" s="247"/>
      <c r="ABN134" s="247"/>
      <c r="ABO134" s="247"/>
      <c r="ABP134" s="247"/>
      <c r="ABQ134" s="247"/>
      <c r="ABR134" s="247"/>
      <c r="ABS134" s="247"/>
      <c r="ABT134" s="247"/>
      <c r="ABU134" s="247"/>
      <c r="ABV134" s="247"/>
      <c r="ABW134" s="247"/>
      <c r="ABX134" s="247"/>
      <c r="ABY134" s="247"/>
      <c r="ABZ134" s="247"/>
      <c r="ACA134" s="247"/>
      <c r="ACB134" s="247"/>
      <c r="ACC134" s="247"/>
      <c r="ACD134" s="247"/>
      <c r="ACE134" s="247"/>
      <c r="ACF134" s="247"/>
      <c r="ACG134" s="247"/>
      <c r="ACH134" s="247"/>
      <c r="ACI134" s="247"/>
      <c r="ACJ134" s="247"/>
      <c r="ACK134" s="247"/>
      <c r="ACL134" s="247"/>
      <c r="ACM134" s="247"/>
      <c r="ACN134" s="247"/>
      <c r="ACO134" s="247"/>
      <c r="ACP134" s="247"/>
      <c r="ACQ134" s="247"/>
      <c r="ACR134" s="247"/>
      <c r="ACS134" s="247"/>
      <c r="ACT134" s="247"/>
      <c r="ACU134" s="247"/>
      <c r="ACV134" s="247"/>
      <c r="ACW134" s="247"/>
      <c r="ACX134" s="247"/>
      <c r="ACY134" s="247"/>
      <c r="ACZ134" s="247"/>
      <c r="ADA134" s="247"/>
      <c r="ADB134" s="247"/>
      <c r="ADC134" s="247"/>
      <c r="ADD134" s="247"/>
      <c r="ADE134" s="247"/>
      <c r="ADF134" s="247"/>
      <c r="ADG134" s="247"/>
      <c r="ADH134" s="247"/>
      <c r="ADI134" s="247"/>
      <c r="ADJ134" s="247"/>
      <c r="ADK134" s="247"/>
      <c r="ADL134" s="247"/>
      <c r="ADM134" s="247"/>
      <c r="ADN134" s="247"/>
      <c r="ADO134" s="247"/>
      <c r="ADP134" s="247"/>
      <c r="ADQ134" s="247"/>
      <c r="ADR134" s="247"/>
      <c r="ADS134" s="247"/>
      <c r="ADT134" s="247"/>
      <c r="ADU134" s="247"/>
      <c r="ADV134" s="247"/>
      <c r="ADW134" s="247"/>
      <c r="ADX134" s="247"/>
      <c r="ADY134" s="247"/>
      <c r="ADZ134" s="247"/>
      <c r="AEA134" s="247"/>
      <c r="AEB134" s="247"/>
      <c r="AEC134" s="247"/>
      <c r="AED134" s="247"/>
      <c r="AEE134" s="247"/>
      <c r="AEF134" s="247"/>
      <c r="AEG134" s="247"/>
      <c r="AEH134" s="247"/>
      <c r="AEI134" s="247"/>
      <c r="AEJ134" s="247"/>
      <c r="AEK134" s="247"/>
      <c r="AEL134" s="247"/>
      <c r="AEM134" s="247"/>
      <c r="AEN134" s="247"/>
      <c r="AEO134" s="247"/>
      <c r="AEP134" s="247"/>
      <c r="AEQ134" s="247"/>
      <c r="AER134" s="247"/>
      <c r="AES134" s="247"/>
      <c r="AET134" s="247"/>
      <c r="AEU134" s="247"/>
      <c r="AEV134" s="247"/>
      <c r="AEW134" s="247"/>
      <c r="AEX134" s="247"/>
      <c r="AEY134" s="247"/>
      <c r="AEZ134" s="247"/>
      <c r="AFA134" s="247"/>
      <c r="AFB134" s="247"/>
      <c r="AFC134" s="247"/>
      <c r="AFD134" s="247"/>
      <c r="AFE134" s="247"/>
      <c r="AFF134" s="247"/>
      <c r="AFG134" s="247"/>
      <c r="AFH134" s="247"/>
      <c r="AFI134" s="247"/>
      <c r="AFJ134" s="247"/>
      <c r="AFK134" s="247"/>
      <c r="AFL134" s="247"/>
      <c r="AFM134" s="247"/>
      <c r="AFN134" s="247"/>
      <c r="AFO134" s="247"/>
      <c r="AFP134" s="247"/>
      <c r="AFQ134" s="247"/>
      <c r="AFR134" s="247"/>
      <c r="AFS134" s="247"/>
      <c r="AFT134" s="247"/>
      <c r="AFU134" s="247"/>
      <c r="AFV134" s="247"/>
      <c r="AFW134" s="247"/>
      <c r="AFX134" s="247"/>
      <c r="AFY134" s="247"/>
      <c r="AFZ134" s="247"/>
      <c r="AGA134" s="247"/>
      <c r="AGB134" s="247"/>
      <c r="AGC134" s="247"/>
      <c r="AGD134" s="247"/>
      <c r="AGE134" s="247"/>
      <c r="AGF134" s="247"/>
      <c r="AGG134" s="247"/>
      <c r="AGH134" s="247"/>
      <c r="AGI134" s="247"/>
      <c r="AGJ134" s="247"/>
      <c r="AGK134" s="247"/>
      <c r="AGL134" s="247"/>
      <c r="AGM134" s="247"/>
      <c r="AGN134" s="247"/>
      <c r="AGO134" s="247"/>
      <c r="AGP134" s="247"/>
      <c r="AGQ134" s="247"/>
      <c r="AGR134" s="247"/>
      <c r="AGS134" s="247"/>
      <c r="AGT134" s="247"/>
      <c r="AGU134" s="247"/>
      <c r="AGV134" s="247"/>
      <c r="AGW134" s="247"/>
      <c r="AGX134" s="247"/>
      <c r="AGY134" s="247"/>
      <c r="AGZ134" s="247"/>
      <c r="AHA134" s="247"/>
      <c r="AHB134" s="247"/>
      <c r="AHC134" s="247"/>
      <c r="AHD134" s="247"/>
      <c r="AHE134" s="247"/>
      <c r="AHF134" s="247"/>
      <c r="AHG134" s="247"/>
      <c r="AHH134" s="247"/>
      <c r="AHI134" s="247"/>
      <c r="AHJ134" s="247"/>
      <c r="AHK134" s="247"/>
      <c r="AHL134" s="247"/>
      <c r="AHM134" s="247"/>
      <c r="AHN134" s="247"/>
      <c r="AHO134" s="247"/>
      <c r="AHP134" s="247"/>
      <c r="AHQ134" s="247"/>
      <c r="AHR134" s="247"/>
      <c r="AHS134" s="247"/>
      <c r="AHT134" s="247"/>
      <c r="AHU134" s="247"/>
      <c r="AHV134" s="247"/>
      <c r="AHW134" s="247"/>
      <c r="AHX134" s="247"/>
      <c r="AHY134" s="247"/>
      <c r="AHZ134" s="247"/>
      <c r="AIA134" s="247"/>
      <c r="AIB134" s="247"/>
      <c r="AIC134" s="247"/>
      <c r="AID134" s="247"/>
      <c r="AIE134" s="247"/>
      <c r="AIF134" s="247"/>
      <c r="AIG134" s="247"/>
      <c r="AIH134" s="247"/>
      <c r="AII134" s="247"/>
      <c r="AIJ134" s="247"/>
      <c r="AIK134" s="247"/>
      <c r="AIL134" s="247"/>
      <c r="AIM134" s="247"/>
      <c r="AIN134" s="247"/>
      <c r="AIO134" s="247"/>
      <c r="AIP134" s="247"/>
      <c r="AIQ134" s="247"/>
      <c r="AIR134" s="247"/>
      <c r="AIS134" s="247"/>
      <c r="AIT134" s="247"/>
      <c r="AIU134" s="247"/>
      <c r="AIV134" s="247"/>
      <c r="AIW134" s="247"/>
      <c r="AIX134" s="247"/>
      <c r="AIY134" s="247"/>
      <c r="AIZ134" s="247"/>
      <c r="AJA134" s="247"/>
      <c r="AJB134" s="247"/>
      <c r="AJC134" s="247"/>
      <c r="AJD134" s="247"/>
      <c r="AJE134" s="247"/>
      <c r="AJF134" s="247"/>
      <c r="AJG134" s="247"/>
      <c r="AJH134" s="247"/>
      <c r="AJI134" s="247"/>
      <c r="AJJ134" s="247"/>
      <c r="AJK134" s="247"/>
      <c r="AJL134" s="247"/>
      <c r="AJM134" s="247"/>
      <c r="AJN134" s="247"/>
      <c r="AJO134" s="247"/>
      <c r="AJP134" s="247"/>
      <c r="AJQ134" s="247"/>
      <c r="AJR134" s="247"/>
      <c r="AJS134" s="247"/>
      <c r="AJT134" s="247"/>
      <c r="AJU134" s="247"/>
      <c r="AJV134" s="247"/>
      <c r="AJW134" s="247"/>
      <c r="AJX134" s="247"/>
      <c r="AJY134" s="247"/>
      <c r="AJZ134" s="247"/>
      <c r="AKA134" s="247"/>
      <c r="AKB134" s="247"/>
      <c r="AKC134" s="247"/>
      <c r="AKD134" s="247"/>
      <c r="AKE134" s="247"/>
      <c r="AKF134" s="247"/>
      <c r="AKG134" s="247"/>
      <c r="AKH134" s="247"/>
      <c r="AKI134" s="247"/>
      <c r="AKJ134" s="247"/>
      <c r="AKK134" s="247"/>
      <c r="AKL134" s="247"/>
      <c r="AKM134" s="247"/>
      <c r="AKN134" s="247"/>
      <c r="AKO134" s="247"/>
      <c r="AKP134" s="247"/>
      <c r="AKQ134" s="247"/>
      <c r="AKR134" s="247"/>
      <c r="AKS134" s="247"/>
      <c r="AKT134" s="247"/>
      <c r="AKU134" s="247"/>
      <c r="AKV134" s="247"/>
      <c r="AKW134" s="247"/>
      <c r="AKX134" s="247"/>
      <c r="AKY134" s="247"/>
      <c r="AKZ134" s="247"/>
      <c r="ALA134" s="247"/>
      <c r="ALB134" s="247"/>
      <c r="ALC134" s="247"/>
      <c r="ALD134" s="247"/>
      <c r="ALE134" s="247"/>
      <c r="ALF134" s="247"/>
      <c r="ALG134" s="247"/>
      <c r="ALH134" s="247"/>
      <c r="ALI134" s="247"/>
      <c r="ALJ134" s="247"/>
      <c r="ALK134" s="247"/>
      <c r="ALL134" s="247"/>
      <c r="ALM134" s="247"/>
      <c r="ALN134" s="247"/>
      <c r="ALO134" s="247"/>
      <c r="ALP134" s="247"/>
      <c r="ALQ134" s="247"/>
      <c r="ALR134" s="247"/>
      <c r="ALS134" s="247"/>
      <c r="ALT134" s="247"/>
      <c r="ALU134" s="247"/>
      <c r="ALV134" s="247"/>
      <c r="ALW134" s="247"/>
      <c r="ALX134" s="247"/>
      <c r="ALY134" s="247"/>
      <c r="ALZ134" s="247"/>
      <c r="AMA134" s="247"/>
    </row>
    <row r="135" spans="1:1015" ht="75">
      <c r="A135" s="237"/>
      <c r="B135" s="233" t="s">
        <v>264</v>
      </c>
      <c r="C135" s="233"/>
      <c r="D135" s="233"/>
      <c r="E135" s="249"/>
      <c r="F135" s="255"/>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c r="EA135" s="233"/>
      <c r="EB135" s="233"/>
      <c r="EC135" s="233"/>
      <c r="ED135" s="233"/>
      <c r="EE135" s="233"/>
      <c r="EF135" s="233"/>
      <c r="EG135" s="233"/>
      <c r="EH135" s="233"/>
      <c r="EI135" s="233"/>
      <c r="EJ135" s="233"/>
      <c r="EK135" s="233"/>
      <c r="EL135" s="233"/>
      <c r="EM135" s="233"/>
      <c r="EN135" s="233"/>
      <c r="EO135" s="233"/>
      <c r="EP135" s="233"/>
      <c r="EQ135" s="233"/>
      <c r="ER135" s="233"/>
      <c r="ES135" s="233"/>
      <c r="ET135" s="233"/>
      <c r="EU135" s="233"/>
      <c r="EV135" s="233"/>
      <c r="EW135" s="233"/>
      <c r="EX135" s="233"/>
      <c r="EY135" s="233"/>
      <c r="EZ135" s="233"/>
      <c r="FA135" s="233"/>
      <c r="FB135" s="233"/>
      <c r="FC135" s="233"/>
      <c r="FD135" s="233"/>
      <c r="FE135" s="233"/>
      <c r="FF135" s="233"/>
      <c r="FG135" s="233"/>
      <c r="FH135" s="233"/>
      <c r="FI135" s="233"/>
      <c r="FJ135" s="233"/>
      <c r="FK135" s="233"/>
      <c r="FL135" s="233"/>
      <c r="FM135" s="233"/>
      <c r="FN135" s="233"/>
      <c r="FO135" s="233"/>
      <c r="FP135" s="233"/>
      <c r="FQ135" s="233"/>
      <c r="FR135" s="233"/>
      <c r="FS135" s="233"/>
      <c r="FT135" s="233"/>
      <c r="FU135" s="233"/>
      <c r="FV135" s="233"/>
      <c r="FW135" s="233"/>
      <c r="FX135" s="233"/>
      <c r="FY135" s="233"/>
      <c r="FZ135" s="233"/>
      <c r="GA135" s="233"/>
      <c r="GB135" s="233"/>
      <c r="GC135" s="233"/>
      <c r="GD135" s="233"/>
      <c r="GE135" s="233"/>
      <c r="GF135" s="233"/>
      <c r="GG135" s="233"/>
      <c r="GH135" s="233"/>
      <c r="GI135" s="233"/>
      <c r="GJ135" s="233"/>
      <c r="GK135" s="233"/>
      <c r="GL135" s="233"/>
      <c r="GM135" s="233"/>
      <c r="GN135" s="233"/>
      <c r="GO135" s="233"/>
      <c r="GP135" s="233"/>
      <c r="GQ135" s="233"/>
      <c r="GR135" s="233"/>
      <c r="GS135" s="233"/>
      <c r="GT135" s="233"/>
      <c r="GU135" s="233"/>
      <c r="GV135" s="233"/>
      <c r="GW135" s="233"/>
      <c r="GX135" s="233"/>
      <c r="GY135" s="233"/>
      <c r="GZ135" s="233"/>
      <c r="HA135" s="233"/>
      <c r="HB135" s="233"/>
      <c r="HC135" s="233"/>
      <c r="HD135" s="233"/>
      <c r="HE135" s="233"/>
      <c r="HF135" s="233"/>
      <c r="HG135" s="233"/>
      <c r="HH135" s="233"/>
      <c r="HI135" s="233"/>
      <c r="HJ135" s="233"/>
      <c r="HK135" s="233"/>
      <c r="HL135" s="233"/>
      <c r="HM135" s="233"/>
      <c r="HN135" s="233"/>
      <c r="HO135" s="233"/>
      <c r="HP135" s="233"/>
      <c r="HQ135" s="233"/>
      <c r="HR135" s="233"/>
      <c r="HS135" s="233"/>
      <c r="HT135" s="233"/>
      <c r="HU135" s="233"/>
      <c r="HV135" s="233"/>
      <c r="HW135" s="233"/>
      <c r="HX135" s="233"/>
      <c r="HY135" s="233"/>
      <c r="HZ135" s="233"/>
      <c r="IA135" s="233"/>
      <c r="IB135" s="233"/>
      <c r="IC135" s="233"/>
      <c r="ID135" s="233"/>
      <c r="IE135" s="233"/>
      <c r="IF135" s="233"/>
      <c r="IG135" s="233"/>
      <c r="IH135" s="233"/>
      <c r="II135" s="233"/>
      <c r="IJ135" s="233"/>
      <c r="IK135" s="233"/>
      <c r="IL135" s="233"/>
      <c r="IM135" s="233"/>
      <c r="IN135" s="233"/>
      <c r="IO135" s="233"/>
      <c r="IP135" s="233"/>
      <c r="IQ135" s="233"/>
      <c r="IR135" s="233"/>
      <c r="IS135" s="233"/>
      <c r="IT135" s="233"/>
      <c r="IU135" s="233"/>
      <c r="IV135" s="233"/>
      <c r="IW135" s="233"/>
      <c r="IX135" s="233"/>
      <c r="IY135" s="233"/>
      <c r="IZ135" s="233"/>
      <c r="JA135" s="233"/>
      <c r="JB135" s="233"/>
      <c r="JC135" s="233"/>
      <c r="JD135" s="233"/>
      <c r="JE135" s="233"/>
      <c r="JF135" s="233"/>
      <c r="JG135" s="233"/>
      <c r="JH135" s="233"/>
      <c r="JI135" s="233"/>
      <c r="JJ135" s="233"/>
      <c r="JK135" s="233"/>
      <c r="JL135" s="233"/>
      <c r="JM135" s="233"/>
      <c r="JN135" s="233"/>
      <c r="JO135" s="233"/>
      <c r="JP135" s="233"/>
      <c r="JQ135" s="233"/>
      <c r="JR135" s="233"/>
      <c r="JS135" s="233"/>
      <c r="JT135" s="233"/>
      <c r="JU135" s="233"/>
      <c r="JV135" s="233"/>
      <c r="JW135" s="233"/>
      <c r="JX135" s="233"/>
      <c r="JY135" s="233"/>
      <c r="JZ135" s="233"/>
      <c r="KA135" s="233"/>
      <c r="KB135" s="233"/>
      <c r="KC135" s="233"/>
      <c r="KD135" s="233"/>
      <c r="KE135" s="233"/>
      <c r="KF135" s="233"/>
      <c r="KG135" s="233"/>
      <c r="KH135" s="233"/>
      <c r="KI135" s="233"/>
      <c r="KJ135" s="233"/>
      <c r="KK135" s="233"/>
      <c r="KL135" s="233"/>
      <c r="KM135" s="233"/>
      <c r="KN135" s="233"/>
      <c r="KO135" s="233"/>
      <c r="KP135" s="233"/>
      <c r="KQ135" s="233"/>
      <c r="KR135" s="233"/>
      <c r="KS135" s="233"/>
      <c r="KT135" s="233"/>
      <c r="KU135" s="233"/>
      <c r="KV135" s="233"/>
      <c r="KW135" s="233"/>
      <c r="KX135" s="233"/>
      <c r="KY135" s="233"/>
      <c r="KZ135" s="233"/>
      <c r="LA135" s="233"/>
      <c r="LB135" s="233"/>
      <c r="LC135" s="233"/>
      <c r="LD135" s="233"/>
      <c r="LE135" s="233"/>
      <c r="LF135" s="233"/>
      <c r="LG135" s="233"/>
      <c r="LH135" s="233"/>
      <c r="LI135" s="233"/>
      <c r="LJ135" s="233"/>
      <c r="LK135" s="233"/>
      <c r="LL135" s="233"/>
      <c r="LM135" s="233"/>
      <c r="LN135" s="233"/>
      <c r="LO135" s="233"/>
      <c r="LP135" s="233"/>
      <c r="LQ135" s="233"/>
      <c r="LR135" s="233"/>
      <c r="LS135" s="233"/>
      <c r="LT135" s="233"/>
      <c r="LU135" s="233"/>
      <c r="LV135" s="233"/>
      <c r="LW135" s="233"/>
      <c r="LX135" s="233"/>
      <c r="LY135" s="233"/>
      <c r="LZ135" s="233"/>
      <c r="MA135" s="233"/>
      <c r="MB135" s="233"/>
      <c r="MC135" s="233"/>
      <c r="MD135" s="233"/>
      <c r="ME135" s="233"/>
      <c r="MF135" s="233"/>
      <c r="MG135" s="233"/>
      <c r="MH135" s="233"/>
      <c r="MI135" s="233"/>
      <c r="MJ135" s="233"/>
      <c r="MK135" s="233"/>
      <c r="ML135" s="233"/>
      <c r="MM135" s="233"/>
      <c r="MN135" s="233"/>
      <c r="MO135" s="233"/>
      <c r="MP135" s="233"/>
      <c r="MQ135" s="233"/>
      <c r="MR135" s="233"/>
      <c r="MS135" s="233"/>
      <c r="MT135" s="233"/>
      <c r="MU135" s="233"/>
      <c r="MV135" s="233"/>
      <c r="MW135" s="233"/>
      <c r="MX135" s="233"/>
      <c r="MY135" s="233"/>
      <c r="MZ135" s="233"/>
      <c r="NA135" s="233"/>
      <c r="NB135" s="233"/>
      <c r="NC135" s="233"/>
      <c r="ND135" s="233"/>
      <c r="NE135" s="233"/>
      <c r="NF135" s="233"/>
      <c r="NG135" s="233"/>
      <c r="NH135" s="233"/>
      <c r="NI135" s="233"/>
      <c r="NJ135" s="233"/>
      <c r="NK135" s="233"/>
      <c r="NL135" s="233"/>
      <c r="NM135" s="233"/>
      <c r="NN135" s="233"/>
      <c r="NO135" s="233"/>
      <c r="NP135" s="233"/>
      <c r="NQ135" s="233"/>
      <c r="NR135" s="233"/>
      <c r="NS135" s="233"/>
      <c r="NT135" s="233"/>
      <c r="NU135" s="233"/>
      <c r="NV135" s="233"/>
      <c r="NW135" s="233"/>
      <c r="NX135" s="233"/>
      <c r="NY135" s="233"/>
      <c r="NZ135" s="233"/>
      <c r="OA135" s="233"/>
      <c r="OB135" s="233"/>
      <c r="OC135" s="233"/>
      <c r="OD135" s="233"/>
      <c r="OE135" s="233"/>
      <c r="OF135" s="233"/>
      <c r="OG135" s="233"/>
      <c r="OH135" s="233"/>
      <c r="OI135" s="233"/>
      <c r="OJ135" s="233"/>
      <c r="OK135" s="233"/>
      <c r="OL135" s="233"/>
      <c r="OM135" s="233"/>
      <c r="ON135" s="233"/>
      <c r="OO135" s="233"/>
      <c r="OP135" s="233"/>
      <c r="OQ135" s="233"/>
      <c r="OR135" s="233"/>
      <c r="OS135" s="233"/>
      <c r="OT135" s="233"/>
      <c r="OU135" s="233"/>
      <c r="OV135" s="233"/>
      <c r="OW135" s="233"/>
      <c r="OX135" s="233"/>
      <c r="OY135" s="233"/>
      <c r="OZ135" s="233"/>
      <c r="PA135" s="233"/>
      <c r="PB135" s="233"/>
      <c r="PC135" s="233"/>
      <c r="PD135" s="233"/>
      <c r="PE135" s="233"/>
      <c r="PF135" s="233"/>
      <c r="PG135" s="233"/>
      <c r="PH135" s="233"/>
      <c r="PI135" s="233"/>
      <c r="PJ135" s="233"/>
      <c r="PK135" s="233"/>
      <c r="PL135" s="233"/>
      <c r="PM135" s="233"/>
      <c r="PN135" s="233"/>
      <c r="PO135" s="233"/>
      <c r="PP135" s="233"/>
      <c r="PQ135" s="233"/>
      <c r="PR135" s="233"/>
      <c r="PS135" s="233"/>
      <c r="PT135" s="233"/>
      <c r="PU135" s="233"/>
      <c r="PV135" s="233"/>
      <c r="PW135" s="233"/>
      <c r="PX135" s="233"/>
      <c r="PY135" s="233"/>
      <c r="PZ135" s="233"/>
      <c r="QA135" s="233"/>
      <c r="QB135" s="233"/>
      <c r="QC135" s="233"/>
      <c r="QD135" s="233"/>
      <c r="QE135" s="233"/>
      <c r="QF135" s="233"/>
      <c r="QG135" s="233"/>
      <c r="QH135" s="233"/>
      <c r="QI135" s="233"/>
      <c r="QJ135" s="233"/>
      <c r="QK135" s="233"/>
      <c r="QL135" s="233"/>
      <c r="QM135" s="233"/>
      <c r="QN135" s="233"/>
      <c r="QO135" s="233"/>
      <c r="QP135" s="233"/>
      <c r="QQ135" s="233"/>
      <c r="QR135" s="233"/>
      <c r="QS135" s="233"/>
      <c r="QT135" s="233"/>
      <c r="QU135" s="233"/>
      <c r="QV135" s="233"/>
      <c r="QW135" s="233"/>
      <c r="QX135" s="233"/>
      <c r="QY135" s="233"/>
      <c r="QZ135" s="233"/>
      <c r="RA135" s="233"/>
      <c r="RB135" s="233"/>
      <c r="RC135" s="233"/>
      <c r="RD135" s="233"/>
      <c r="RE135" s="233"/>
      <c r="RF135" s="233"/>
      <c r="RG135" s="233"/>
      <c r="RH135" s="233"/>
      <c r="RI135" s="233"/>
      <c r="RJ135" s="233"/>
      <c r="RK135" s="233"/>
      <c r="RL135" s="233"/>
      <c r="RM135" s="233"/>
      <c r="RN135" s="233"/>
      <c r="RO135" s="233"/>
      <c r="RP135" s="233"/>
      <c r="RQ135" s="233"/>
      <c r="RR135" s="233"/>
      <c r="RS135" s="233"/>
      <c r="RT135" s="233"/>
      <c r="RU135" s="233"/>
      <c r="RV135" s="233"/>
      <c r="RW135" s="233"/>
      <c r="RX135" s="233"/>
      <c r="RY135" s="233"/>
      <c r="RZ135" s="233"/>
      <c r="SA135" s="233"/>
      <c r="SB135" s="233"/>
      <c r="SC135" s="233"/>
      <c r="SD135" s="233"/>
      <c r="SE135" s="233"/>
      <c r="SF135" s="233"/>
      <c r="SG135" s="233"/>
      <c r="SH135" s="233"/>
      <c r="SI135" s="233"/>
      <c r="SJ135" s="233"/>
      <c r="SK135" s="233"/>
      <c r="SL135" s="233"/>
      <c r="SM135" s="233"/>
      <c r="SN135" s="233"/>
      <c r="SO135" s="233"/>
      <c r="SP135" s="233"/>
      <c r="SQ135" s="233"/>
      <c r="SR135" s="233"/>
      <c r="SS135" s="233"/>
      <c r="ST135" s="233"/>
      <c r="SU135" s="233"/>
      <c r="SV135" s="233"/>
      <c r="SW135" s="233"/>
      <c r="SX135" s="233"/>
      <c r="SY135" s="233"/>
      <c r="SZ135" s="233"/>
      <c r="TA135" s="233"/>
      <c r="TB135" s="233"/>
      <c r="TC135" s="233"/>
      <c r="TD135" s="233"/>
      <c r="TE135" s="233"/>
      <c r="TF135" s="233"/>
      <c r="TG135" s="233"/>
      <c r="TH135" s="233"/>
      <c r="TI135" s="233"/>
      <c r="TJ135" s="233"/>
      <c r="TK135" s="233"/>
      <c r="TL135" s="233"/>
      <c r="TM135" s="233"/>
      <c r="TN135" s="233"/>
      <c r="TO135" s="233"/>
      <c r="TP135" s="233"/>
      <c r="TQ135" s="233"/>
      <c r="TR135" s="233"/>
      <c r="TS135" s="233"/>
      <c r="TT135" s="233"/>
      <c r="TU135" s="233"/>
      <c r="TV135" s="233"/>
      <c r="TW135" s="233"/>
      <c r="TX135" s="233"/>
      <c r="TY135" s="233"/>
      <c r="TZ135" s="233"/>
      <c r="UA135" s="233"/>
      <c r="UB135" s="233"/>
      <c r="UC135" s="233"/>
      <c r="UD135" s="233"/>
      <c r="UE135" s="233"/>
      <c r="UF135" s="233"/>
      <c r="UG135" s="233"/>
      <c r="UH135" s="233"/>
      <c r="UI135" s="233"/>
      <c r="UJ135" s="233"/>
      <c r="UK135" s="233"/>
      <c r="UL135" s="233"/>
      <c r="UM135" s="233"/>
      <c r="UN135" s="233"/>
      <c r="UO135" s="233"/>
      <c r="UP135" s="233"/>
      <c r="UQ135" s="233"/>
      <c r="UR135" s="233"/>
      <c r="US135" s="233"/>
      <c r="UT135" s="233"/>
      <c r="UU135" s="233"/>
      <c r="UV135" s="233"/>
      <c r="UW135" s="233"/>
      <c r="UX135" s="233"/>
      <c r="UY135" s="233"/>
      <c r="UZ135" s="233"/>
      <c r="VA135" s="233"/>
      <c r="VB135" s="233"/>
      <c r="VC135" s="233"/>
      <c r="VD135" s="233"/>
      <c r="VE135" s="233"/>
      <c r="VF135" s="233"/>
      <c r="VG135" s="233"/>
      <c r="VH135" s="233"/>
      <c r="VI135" s="233"/>
      <c r="VJ135" s="233"/>
      <c r="VK135" s="233"/>
      <c r="VL135" s="233"/>
      <c r="VM135" s="233"/>
      <c r="VN135" s="233"/>
      <c r="VO135" s="233"/>
      <c r="VP135" s="233"/>
      <c r="VQ135" s="233"/>
      <c r="VR135" s="233"/>
      <c r="VS135" s="233"/>
      <c r="VT135" s="233"/>
      <c r="VU135" s="233"/>
      <c r="VV135" s="233"/>
      <c r="VW135" s="233"/>
      <c r="VX135" s="233"/>
      <c r="VY135" s="233"/>
      <c r="VZ135" s="233"/>
      <c r="WA135" s="233"/>
      <c r="WB135" s="233"/>
      <c r="WC135" s="233"/>
      <c r="WD135" s="233"/>
      <c r="WE135" s="233"/>
      <c r="WF135" s="233"/>
      <c r="WG135" s="233"/>
      <c r="WH135" s="233"/>
      <c r="WI135" s="233"/>
      <c r="WJ135" s="233"/>
      <c r="WK135" s="233"/>
      <c r="WL135" s="233"/>
      <c r="WM135" s="233"/>
      <c r="WN135" s="233"/>
      <c r="WO135" s="233"/>
      <c r="WP135" s="233"/>
      <c r="WQ135" s="233"/>
      <c r="WR135" s="233"/>
      <c r="WS135" s="233"/>
      <c r="WT135" s="233"/>
      <c r="WU135" s="233"/>
      <c r="WV135" s="233"/>
      <c r="WW135" s="233"/>
      <c r="WX135" s="233"/>
      <c r="WY135" s="233"/>
      <c r="WZ135" s="233"/>
      <c r="XA135" s="233"/>
      <c r="XB135" s="233"/>
      <c r="XC135" s="233"/>
      <c r="XD135" s="233"/>
      <c r="XE135" s="233"/>
      <c r="XF135" s="233"/>
      <c r="XG135" s="233"/>
      <c r="XH135" s="233"/>
      <c r="XI135" s="233"/>
      <c r="XJ135" s="233"/>
      <c r="XK135" s="233"/>
      <c r="XL135" s="233"/>
      <c r="XM135" s="233"/>
      <c r="XN135" s="233"/>
      <c r="XO135" s="233"/>
      <c r="XP135" s="233"/>
      <c r="XQ135" s="233"/>
      <c r="XR135" s="233"/>
      <c r="XS135" s="233"/>
      <c r="XT135" s="233"/>
      <c r="XU135" s="233"/>
      <c r="XV135" s="233"/>
      <c r="XW135" s="233"/>
      <c r="XX135" s="233"/>
      <c r="XY135" s="233"/>
      <c r="XZ135" s="233"/>
      <c r="YA135" s="233"/>
      <c r="YB135" s="233"/>
      <c r="YC135" s="233"/>
      <c r="YD135" s="233"/>
      <c r="YE135" s="233"/>
      <c r="YF135" s="233"/>
      <c r="YG135" s="233"/>
      <c r="YH135" s="233"/>
      <c r="YI135" s="233"/>
      <c r="YJ135" s="233"/>
      <c r="YK135" s="233"/>
      <c r="YL135" s="233"/>
      <c r="YM135" s="233"/>
      <c r="YN135" s="233"/>
      <c r="YO135" s="233"/>
      <c r="YP135" s="233"/>
      <c r="YQ135" s="233"/>
      <c r="YR135" s="233"/>
      <c r="YS135" s="233"/>
      <c r="YT135" s="233"/>
      <c r="YU135" s="233"/>
      <c r="YV135" s="233"/>
      <c r="YW135" s="233"/>
      <c r="YX135" s="233"/>
      <c r="YY135" s="233"/>
      <c r="YZ135" s="233"/>
      <c r="ZA135" s="233"/>
      <c r="ZB135" s="233"/>
      <c r="ZC135" s="233"/>
      <c r="ZD135" s="233"/>
      <c r="ZE135" s="233"/>
      <c r="ZF135" s="233"/>
      <c r="ZG135" s="233"/>
      <c r="ZH135" s="233"/>
      <c r="ZI135" s="233"/>
      <c r="ZJ135" s="233"/>
      <c r="ZK135" s="233"/>
      <c r="ZL135" s="233"/>
      <c r="ZM135" s="233"/>
      <c r="ZN135" s="233"/>
      <c r="ZO135" s="233"/>
      <c r="ZP135" s="233"/>
      <c r="ZQ135" s="233"/>
      <c r="ZR135" s="233"/>
      <c r="ZS135" s="233"/>
      <c r="ZT135" s="233"/>
      <c r="ZU135" s="233"/>
      <c r="ZV135" s="233"/>
      <c r="ZW135" s="233"/>
      <c r="ZX135" s="233"/>
      <c r="ZY135" s="233"/>
      <c r="ZZ135" s="233"/>
      <c r="AAA135" s="233"/>
      <c r="AAB135" s="233"/>
      <c r="AAC135" s="233"/>
      <c r="AAD135" s="233"/>
      <c r="AAE135" s="233"/>
      <c r="AAF135" s="233"/>
      <c r="AAG135" s="233"/>
      <c r="AAH135" s="233"/>
      <c r="AAI135" s="233"/>
      <c r="AAJ135" s="233"/>
      <c r="AAK135" s="233"/>
      <c r="AAL135" s="233"/>
      <c r="AAM135" s="233"/>
      <c r="AAN135" s="233"/>
      <c r="AAO135" s="233"/>
      <c r="AAP135" s="233"/>
      <c r="AAQ135" s="233"/>
      <c r="AAR135" s="233"/>
      <c r="AAS135" s="233"/>
      <c r="AAT135" s="233"/>
      <c r="AAU135" s="233"/>
      <c r="AAV135" s="233"/>
      <c r="AAW135" s="233"/>
      <c r="AAX135" s="233"/>
      <c r="AAY135" s="233"/>
      <c r="AAZ135" s="233"/>
      <c r="ABA135" s="233"/>
      <c r="ABB135" s="233"/>
      <c r="ABC135" s="233"/>
      <c r="ABD135" s="233"/>
      <c r="ABE135" s="233"/>
      <c r="ABF135" s="233"/>
      <c r="ABG135" s="233"/>
      <c r="ABH135" s="233"/>
      <c r="ABI135" s="233"/>
      <c r="ABJ135" s="233"/>
      <c r="ABK135" s="233"/>
      <c r="ABL135" s="233"/>
      <c r="ABM135" s="233"/>
      <c r="ABN135" s="233"/>
      <c r="ABO135" s="233"/>
      <c r="ABP135" s="233"/>
      <c r="ABQ135" s="233"/>
      <c r="ABR135" s="233"/>
      <c r="ABS135" s="233"/>
      <c r="ABT135" s="233"/>
      <c r="ABU135" s="233"/>
      <c r="ABV135" s="233"/>
      <c r="ABW135" s="233"/>
      <c r="ABX135" s="233"/>
      <c r="ABY135" s="233"/>
      <c r="ABZ135" s="233"/>
      <c r="ACA135" s="233"/>
      <c r="ACB135" s="233"/>
      <c r="ACC135" s="233"/>
      <c r="ACD135" s="233"/>
      <c r="ACE135" s="233"/>
      <c r="ACF135" s="233"/>
      <c r="ACG135" s="233"/>
      <c r="ACH135" s="233"/>
      <c r="ACI135" s="233"/>
      <c r="ACJ135" s="233"/>
      <c r="ACK135" s="233"/>
      <c r="ACL135" s="233"/>
      <c r="ACM135" s="233"/>
      <c r="ACN135" s="233"/>
      <c r="ACO135" s="233"/>
      <c r="ACP135" s="233"/>
      <c r="ACQ135" s="233"/>
      <c r="ACR135" s="233"/>
      <c r="ACS135" s="233"/>
      <c r="ACT135" s="233"/>
      <c r="ACU135" s="233"/>
      <c r="ACV135" s="233"/>
      <c r="ACW135" s="233"/>
      <c r="ACX135" s="233"/>
      <c r="ACY135" s="233"/>
      <c r="ACZ135" s="233"/>
      <c r="ADA135" s="233"/>
      <c r="ADB135" s="233"/>
      <c r="ADC135" s="233"/>
      <c r="ADD135" s="233"/>
      <c r="ADE135" s="233"/>
      <c r="ADF135" s="233"/>
      <c r="ADG135" s="233"/>
      <c r="ADH135" s="233"/>
      <c r="ADI135" s="233"/>
      <c r="ADJ135" s="233"/>
      <c r="ADK135" s="233"/>
      <c r="ADL135" s="233"/>
      <c r="ADM135" s="233"/>
      <c r="ADN135" s="233"/>
      <c r="ADO135" s="233"/>
      <c r="ADP135" s="233"/>
      <c r="ADQ135" s="233"/>
      <c r="ADR135" s="233"/>
      <c r="ADS135" s="233"/>
      <c r="ADT135" s="233"/>
      <c r="ADU135" s="233"/>
      <c r="ADV135" s="233"/>
      <c r="ADW135" s="233"/>
      <c r="ADX135" s="233"/>
      <c r="ADY135" s="233"/>
      <c r="ADZ135" s="233"/>
      <c r="AEA135" s="233"/>
      <c r="AEB135" s="233"/>
      <c r="AEC135" s="233"/>
      <c r="AED135" s="233"/>
      <c r="AEE135" s="233"/>
      <c r="AEF135" s="233"/>
      <c r="AEG135" s="233"/>
      <c r="AEH135" s="233"/>
      <c r="AEI135" s="233"/>
      <c r="AEJ135" s="233"/>
      <c r="AEK135" s="233"/>
      <c r="AEL135" s="233"/>
      <c r="AEM135" s="233"/>
      <c r="AEN135" s="233"/>
      <c r="AEO135" s="233"/>
      <c r="AEP135" s="233"/>
      <c r="AEQ135" s="233"/>
      <c r="AER135" s="233"/>
      <c r="AES135" s="233"/>
      <c r="AET135" s="233"/>
      <c r="AEU135" s="233"/>
      <c r="AEV135" s="233"/>
      <c r="AEW135" s="233"/>
      <c r="AEX135" s="233"/>
      <c r="AEY135" s="233"/>
      <c r="AEZ135" s="233"/>
      <c r="AFA135" s="233"/>
      <c r="AFB135" s="233"/>
      <c r="AFC135" s="233"/>
      <c r="AFD135" s="233"/>
      <c r="AFE135" s="233"/>
      <c r="AFF135" s="233"/>
      <c r="AFG135" s="233"/>
      <c r="AFH135" s="233"/>
      <c r="AFI135" s="233"/>
      <c r="AFJ135" s="233"/>
      <c r="AFK135" s="233"/>
      <c r="AFL135" s="233"/>
      <c r="AFM135" s="233"/>
      <c r="AFN135" s="233"/>
      <c r="AFO135" s="233"/>
      <c r="AFP135" s="233"/>
      <c r="AFQ135" s="233"/>
      <c r="AFR135" s="233"/>
      <c r="AFS135" s="233"/>
      <c r="AFT135" s="233"/>
      <c r="AFU135" s="233"/>
      <c r="AFV135" s="233"/>
      <c r="AFW135" s="233"/>
      <c r="AFX135" s="233"/>
      <c r="AFY135" s="233"/>
      <c r="AFZ135" s="233"/>
      <c r="AGA135" s="233"/>
      <c r="AGB135" s="233"/>
      <c r="AGC135" s="233"/>
      <c r="AGD135" s="233"/>
      <c r="AGE135" s="233"/>
      <c r="AGF135" s="233"/>
      <c r="AGG135" s="233"/>
      <c r="AGH135" s="233"/>
      <c r="AGI135" s="233"/>
      <c r="AGJ135" s="233"/>
      <c r="AGK135" s="233"/>
      <c r="AGL135" s="233"/>
      <c r="AGM135" s="233"/>
      <c r="AGN135" s="233"/>
      <c r="AGO135" s="233"/>
      <c r="AGP135" s="233"/>
      <c r="AGQ135" s="233"/>
      <c r="AGR135" s="233"/>
      <c r="AGS135" s="233"/>
      <c r="AGT135" s="233"/>
      <c r="AGU135" s="233"/>
      <c r="AGV135" s="233"/>
      <c r="AGW135" s="233"/>
      <c r="AGX135" s="233"/>
      <c r="AGY135" s="233"/>
      <c r="AGZ135" s="233"/>
      <c r="AHA135" s="233"/>
      <c r="AHB135" s="233"/>
      <c r="AHC135" s="233"/>
      <c r="AHD135" s="233"/>
      <c r="AHE135" s="233"/>
      <c r="AHF135" s="233"/>
      <c r="AHG135" s="233"/>
      <c r="AHH135" s="233"/>
      <c r="AHI135" s="233"/>
      <c r="AHJ135" s="233"/>
      <c r="AHK135" s="233"/>
      <c r="AHL135" s="233"/>
      <c r="AHM135" s="233"/>
      <c r="AHN135" s="233"/>
      <c r="AHO135" s="233"/>
      <c r="AHP135" s="233"/>
      <c r="AHQ135" s="233"/>
      <c r="AHR135" s="233"/>
      <c r="AHS135" s="233"/>
      <c r="AHT135" s="233"/>
      <c r="AHU135" s="233"/>
      <c r="AHV135" s="233"/>
      <c r="AHW135" s="233"/>
      <c r="AHX135" s="233"/>
      <c r="AHY135" s="233"/>
      <c r="AHZ135" s="233"/>
      <c r="AIA135" s="233"/>
      <c r="AIB135" s="233"/>
      <c r="AIC135" s="233"/>
      <c r="AID135" s="233"/>
      <c r="AIE135" s="233"/>
      <c r="AIF135" s="233"/>
      <c r="AIG135" s="233"/>
      <c r="AIH135" s="233"/>
      <c r="AII135" s="233"/>
      <c r="AIJ135" s="233"/>
      <c r="AIK135" s="233"/>
      <c r="AIL135" s="233"/>
      <c r="AIM135" s="233"/>
      <c r="AIN135" s="233"/>
      <c r="AIO135" s="233"/>
      <c r="AIP135" s="233"/>
      <c r="AIQ135" s="233"/>
      <c r="AIR135" s="233"/>
      <c r="AIS135" s="233"/>
      <c r="AIT135" s="233"/>
      <c r="AIU135" s="233"/>
      <c r="AIV135" s="233"/>
      <c r="AIW135" s="233"/>
      <c r="AIX135" s="233"/>
      <c r="AIY135" s="233"/>
      <c r="AIZ135" s="233"/>
      <c r="AJA135" s="233"/>
      <c r="AJB135" s="233"/>
      <c r="AJC135" s="233"/>
      <c r="AJD135" s="233"/>
      <c r="AJE135" s="233"/>
      <c r="AJF135" s="233"/>
      <c r="AJG135" s="233"/>
      <c r="AJH135" s="233"/>
      <c r="AJI135" s="233"/>
      <c r="AJJ135" s="233"/>
      <c r="AJK135" s="233"/>
      <c r="AJL135" s="233"/>
      <c r="AJM135" s="233"/>
      <c r="AJN135" s="233"/>
      <c r="AJO135" s="233"/>
      <c r="AJP135" s="233"/>
      <c r="AJQ135" s="233"/>
      <c r="AJR135" s="233"/>
      <c r="AJS135" s="233"/>
      <c r="AJT135" s="233"/>
      <c r="AJU135" s="233"/>
      <c r="AJV135" s="233"/>
      <c r="AJW135" s="233"/>
      <c r="AJX135" s="233"/>
      <c r="AJY135" s="233"/>
      <c r="AJZ135" s="233"/>
      <c r="AKA135" s="233"/>
      <c r="AKB135" s="233"/>
      <c r="AKC135" s="233"/>
      <c r="AKD135" s="233"/>
      <c r="AKE135" s="233"/>
      <c r="AKF135" s="233"/>
      <c r="AKG135" s="233"/>
      <c r="AKH135" s="233"/>
      <c r="AKI135" s="233"/>
      <c r="AKJ135" s="233"/>
      <c r="AKK135" s="233"/>
      <c r="AKL135" s="233"/>
      <c r="AKM135" s="233"/>
      <c r="AKN135" s="233"/>
      <c r="AKO135" s="233"/>
      <c r="AKP135" s="233"/>
      <c r="AKQ135" s="233"/>
      <c r="AKR135" s="233"/>
      <c r="AKS135" s="233"/>
      <c r="AKT135" s="233"/>
      <c r="AKU135" s="233"/>
      <c r="AKV135" s="233"/>
      <c r="AKW135" s="233"/>
      <c r="AKX135" s="233"/>
      <c r="AKY135" s="233"/>
      <c r="AKZ135" s="233"/>
      <c r="ALA135" s="233"/>
      <c r="ALB135" s="233"/>
      <c r="ALC135" s="233"/>
      <c r="ALD135" s="233"/>
      <c r="ALE135" s="233"/>
      <c r="ALF135" s="233"/>
      <c r="ALG135" s="233"/>
      <c r="ALH135" s="233"/>
      <c r="ALI135" s="233"/>
      <c r="ALJ135" s="233"/>
      <c r="ALK135" s="233"/>
      <c r="ALL135" s="233"/>
      <c r="ALM135" s="233"/>
      <c r="ALN135" s="233"/>
      <c r="ALO135" s="233"/>
      <c r="ALP135" s="233"/>
      <c r="ALQ135" s="233"/>
      <c r="ALR135" s="233"/>
      <c r="ALS135" s="233"/>
      <c r="ALT135" s="233"/>
      <c r="ALU135" s="233"/>
      <c r="ALV135" s="233"/>
      <c r="ALW135" s="233"/>
      <c r="ALX135" s="233"/>
      <c r="ALY135" s="233"/>
      <c r="ALZ135" s="233"/>
      <c r="AMA135" s="233"/>
    </row>
    <row r="136" spans="1:1015" ht="12">
      <c r="A136" s="256">
        <f>A134+1</f>
        <v>7</v>
      </c>
      <c r="B136" s="265" t="s">
        <v>263</v>
      </c>
      <c r="C136" s="258" t="s">
        <v>131</v>
      </c>
      <c r="D136" s="256">
        <v>5</v>
      </c>
      <c r="E136" s="246"/>
      <c r="F136" s="254">
        <f>E136*D136</f>
        <v>0</v>
      </c>
      <c r="G136" s="241"/>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c r="CO136" s="247"/>
      <c r="CP136" s="247"/>
      <c r="CQ136" s="247"/>
      <c r="CR136" s="247"/>
      <c r="CS136" s="247"/>
      <c r="CT136" s="247"/>
      <c r="CU136" s="247"/>
      <c r="CV136" s="247"/>
      <c r="CW136" s="247"/>
      <c r="CX136" s="247"/>
      <c r="CY136" s="247"/>
      <c r="CZ136" s="247"/>
      <c r="DA136" s="247"/>
      <c r="DB136" s="247"/>
      <c r="DC136" s="247"/>
      <c r="DD136" s="247"/>
      <c r="DE136" s="247"/>
      <c r="DF136" s="247"/>
      <c r="DG136" s="247"/>
      <c r="DH136" s="247"/>
      <c r="DI136" s="247"/>
      <c r="DJ136" s="247"/>
      <c r="DK136" s="247"/>
      <c r="DL136" s="247"/>
      <c r="DM136" s="247"/>
      <c r="DN136" s="247"/>
      <c r="DO136" s="247"/>
      <c r="DP136" s="247"/>
      <c r="DQ136" s="247"/>
      <c r="DR136" s="247"/>
      <c r="DS136" s="247"/>
      <c r="DT136" s="247"/>
      <c r="DU136" s="247"/>
      <c r="DV136" s="247"/>
      <c r="DW136" s="247"/>
      <c r="DX136" s="247"/>
      <c r="DY136" s="247"/>
      <c r="DZ136" s="247"/>
      <c r="EA136" s="247"/>
      <c r="EB136" s="247"/>
      <c r="EC136" s="247"/>
      <c r="ED136" s="247"/>
      <c r="EE136" s="247"/>
      <c r="EF136" s="247"/>
      <c r="EG136" s="247"/>
      <c r="EH136" s="247"/>
      <c r="EI136" s="247"/>
      <c r="EJ136" s="247"/>
      <c r="EK136" s="247"/>
      <c r="EL136" s="247"/>
      <c r="EM136" s="247"/>
      <c r="EN136" s="247"/>
      <c r="EO136" s="247"/>
      <c r="EP136" s="247"/>
      <c r="EQ136" s="247"/>
      <c r="ER136" s="247"/>
      <c r="ES136" s="247"/>
      <c r="ET136" s="247"/>
      <c r="EU136" s="247"/>
      <c r="EV136" s="247"/>
      <c r="EW136" s="247"/>
      <c r="EX136" s="247"/>
      <c r="EY136" s="247"/>
      <c r="EZ136" s="247"/>
      <c r="FA136" s="247"/>
      <c r="FB136" s="247"/>
      <c r="FC136" s="247"/>
      <c r="FD136" s="247"/>
      <c r="FE136" s="247"/>
      <c r="FF136" s="247"/>
      <c r="FG136" s="247"/>
      <c r="FH136" s="247"/>
      <c r="FI136" s="247"/>
      <c r="FJ136" s="247"/>
      <c r="FK136" s="247"/>
      <c r="FL136" s="247"/>
      <c r="FM136" s="247"/>
      <c r="FN136" s="247"/>
      <c r="FO136" s="247"/>
      <c r="FP136" s="247"/>
      <c r="FQ136" s="247"/>
      <c r="FR136" s="247"/>
      <c r="FS136" s="247"/>
      <c r="FT136" s="247"/>
      <c r="FU136" s="247"/>
      <c r="FV136" s="247"/>
      <c r="FW136" s="247"/>
      <c r="FX136" s="247"/>
      <c r="FY136" s="247"/>
      <c r="FZ136" s="247"/>
      <c r="GA136" s="247"/>
      <c r="GB136" s="247"/>
      <c r="GC136" s="247"/>
      <c r="GD136" s="247"/>
      <c r="GE136" s="247"/>
      <c r="GF136" s="247"/>
      <c r="GG136" s="247"/>
      <c r="GH136" s="247"/>
      <c r="GI136" s="247"/>
      <c r="GJ136" s="247"/>
      <c r="GK136" s="247"/>
      <c r="GL136" s="247"/>
      <c r="GM136" s="247"/>
      <c r="GN136" s="247"/>
      <c r="GO136" s="247"/>
      <c r="GP136" s="247"/>
      <c r="GQ136" s="247"/>
      <c r="GR136" s="247"/>
      <c r="GS136" s="247"/>
      <c r="GT136" s="247"/>
      <c r="GU136" s="247"/>
      <c r="GV136" s="247"/>
      <c r="GW136" s="247"/>
      <c r="GX136" s="247"/>
      <c r="GY136" s="247"/>
      <c r="GZ136" s="247"/>
      <c r="HA136" s="247"/>
      <c r="HB136" s="247"/>
      <c r="HC136" s="247"/>
      <c r="HD136" s="247"/>
      <c r="HE136" s="247"/>
      <c r="HF136" s="247"/>
      <c r="HG136" s="247"/>
      <c r="HH136" s="247"/>
      <c r="HI136" s="247"/>
      <c r="HJ136" s="247"/>
      <c r="HK136" s="247"/>
      <c r="HL136" s="247"/>
      <c r="HM136" s="247"/>
      <c r="HN136" s="247"/>
      <c r="HO136" s="247"/>
      <c r="HP136" s="247"/>
      <c r="HQ136" s="247"/>
      <c r="HR136" s="247"/>
      <c r="HS136" s="247"/>
      <c r="HT136" s="247"/>
      <c r="HU136" s="247"/>
      <c r="HV136" s="247"/>
      <c r="HW136" s="247"/>
      <c r="HX136" s="247"/>
      <c r="HY136" s="247"/>
      <c r="HZ136" s="247"/>
      <c r="IA136" s="247"/>
      <c r="IB136" s="247"/>
      <c r="IC136" s="247"/>
      <c r="ID136" s="247"/>
      <c r="IE136" s="247"/>
      <c r="IF136" s="247"/>
      <c r="IG136" s="247"/>
      <c r="IH136" s="247"/>
      <c r="II136" s="247"/>
      <c r="IJ136" s="247"/>
      <c r="IK136" s="247"/>
      <c r="IL136" s="247"/>
      <c r="IM136" s="247"/>
      <c r="IN136" s="247"/>
      <c r="IO136" s="247"/>
      <c r="IP136" s="247"/>
      <c r="IQ136" s="247"/>
      <c r="IR136" s="247"/>
      <c r="IS136" s="247"/>
      <c r="IT136" s="247"/>
      <c r="IU136" s="247"/>
      <c r="IV136" s="247"/>
      <c r="IW136" s="247"/>
      <c r="IX136" s="247"/>
      <c r="IY136" s="247"/>
      <c r="IZ136" s="247"/>
      <c r="JA136" s="247"/>
      <c r="JB136" s="247"/>
      <c r="JC136" s="247"/>
      <c r="JD136" s="247"/>
      <c r="JE136" s="247"/>
      <c r="JF136" s="247"/>
      <c r="JG136" s="247"/>
      <c r="JH136" s="247"/>
      <c r="JI136" s="247"/>
      <c r="JJ136" s="247"/>
      <c r="JK136" s="247"/>
      <c r="JL136" s="247"/>
      <c r="JM136" s="247"/>
      <c r="JN136" s="247"/>
      <c r="JO136" s="247"/>
      <c r="JP136" s="247"/>
      <c r="JQ136" s="247"/>
      <c r="JR136" s="247"/>
      <c r="JS136" s="247"/>
      <c r="JT136" s="247"/>
      <c r="JU136" s="247"/>
      <c r="JV136" s="247"/>
      <c r="JW136" s="247"/>
      <c r="JX136" s="247"/>
      <c r="JY136" s="247"/>
      <c r="JZ136" s="247"/>
      <c r="KA136" s="247"/>
      <c r="KB136" s="247"/>
      <c r="KC136" s="247"/>
      <c r="KD136" s="247"/>
      <c r="KE136" s="247"/>
      <c r="KF136" s="247"/>
      <c r="KG136" s="247"/>
      <c r="KH136" s="247"/>
      <c r="KI136" s="247"/>
      <c r="KJ136" s="247"/>
      <c r="KK136" s="247"/>
      <c r="KL136" s="247"/>
      <c r="KM136" s="247"/>
      <c r="KN136" s="247"/>
      <c r="KO136" s="247"/>
      <c r="KP136" s="247"/>
      <c r="KQ136" s="247"/>
      <c r="KR136" s="247"/>
      <c r="KS136" s="247"/>
      <c r="KT136" s="247"/>
      <c r="KU136" s="247"/>
      <c r="KV136" s="247"/>
      <c r="KW136" s="247"/>
      <c r="KX136" s="247"/>
      <c r="KY136" s="247"/>
      <c r="KZ136" s="247"/>
      <c r="LA136" s="247"/>
      <c r="LB136" s="247"/>
      <c r="LC136" s="247"/>
      <c r="LD136" s="247"/>
      <c r="LE136" s="247"/>
      <c r="LF136" s="247"/>
      <c r="LG136" s="247"/>
      <c r="LH136" s="247"/>
      <c r="LI136" s="247"/>
      <c r="LJ136" s="247"/>
      <c r="LK136" s="247"/>
      <c r="LL136" s="247"/>
      <c r="LM136" s="247"/>
      <c r="LN136" s="247"/>
      <c r="LO136" s="247"/>
      <c r="LP136" s="247"/>
      <c r="LQ136" s="247"/>
      <c r="LR136" s="247"/>
      <c r="LS136" s="247"/>
      <c r="LT136" s="247"/>
      <c r="LU136" s="247"/>
      <c r="LV136" s="247"/>
      <c r="LW136" s="247"/>
      <c r="LX136" s="247"/>
      <c r="LY136" s="247"/>
      <c r="LZ136" s="247"/>
      <c r="MA136" s="247"/>
      <c r="MB136" s="247"/>
      <c r="MC136" s="247"/>
      <c r="MD136" s="247"/>
      <c r="ME136" s="247"/>
      <c r="MF136" s="247"/>
      <c r="MG136" s="247"/>
      <c r="MH136" s="247"/>
      <c r="MI136" s="247"/>
      <c r="MJ136" s="247"/>
      <c r="MK136" s="247"/>
      <c r="ML136" s="247"/>
      <c r="MM136" s="247"/>
      <c r="MN136" s="247"/>
      <c r="MO136" s="247"/>
      <c r="MP136" s="247"/>
      <c r="MQ136" s="247"/>
      <c r="MR136" s="247"/>
      <c r="MS136" s="247"/>
      <c r="MT136" s="247"/>
      <c r="MU136" s="247"/>
      <c r="MV136" s="247"/>
      <c r="MW136" s="247"/>
      <c r="MX136" s="247"/>
      <c r="MY136" s="247"/>
      <c r="MZ136" s="247"/>
      <c r="NA136" s="247"/>
      <c r="NB136" s="247"/>
      <c r="NC136" s="247"/>
      <c r="ND136" s="247"/>
      <c r="NE136" s="247"/>
      <c r="NF136" s="247"/>
      <c r="NG136" s="247"/>
      <c r="NH136" s="247"/>
      <c r="NI136" s="247"/>
      <c r="NJ136" s="247"/>
      <c r="NK136" s="247"/>
      <c r="NL136" s="247"/>
      <c r="NM136" s="247"/>
      <c r="NN136" s="247"/>
      <c r="NO136" s="247"/>
      <c r="NP136" s="247"/>
      <c r="NQ136" s="247"/>
      <c r="NR136" s="247"/>
      <c r="NS136" s="247"/>
      <c r="NT136" s="247"/>
      <c r="NU136" s="247"/>
      <c r="NV136" s="247"/>
      <c r="NW136" s="247"/>
      <c r="NX136" s="247"/>
      <c r="NY136" s="247"/>
      <c r="NZ136" s="247"/>
      <c r="OA136" s="247"/>
      <c r="OB136" s="247"/>
      <c r="OC136" s="247"/>
      <c r="OD136" s="247"/>
      <c r="OE136" s="247"/>
      <c r="OF136" s="247"/>
      <c r="OG136" s="247"/>
      <c r="OH136" s="247"/>
      <c r="OI136" s="247"/>
      <c r="OJ136" s="247"/>
      <c r="OK136" s="247"/>
      <c r="OL136" s="247"/>
      <c r="OM136" s="247"/>
      <c r="ON136" s="247"/>
      <c r="OO136" s="247"/>
      <c r="OP136" s="247"/>
      <c r="OQ136" s="247"/>
      <c r="OR136" s="247"/>
      <c r="OS136" s="247"/>
      <c r="OT136" s="247"/>
      <c r="OU136" s="247"/>
      <c r="OV136" s="247"/>
      <c r="OW136" s="247"/>
      <c r="OX136" s="247"/>
      <c r="OY136" s="247"/>
      <c r="OZ136" s="247"/>
      <c r="PA136" s="247"/>
      <c r="PB136" s="247"/>
      <c r="PC136" s="247"/>
      <c r="PD136" s="247"/>
      <c r="PE136" s="247"/>
      <c r="PF136" s="247"/>
      <c r="PG136" s="247"/>
      <c r="PH136" s="247"/>
      <c r="PI136" s="247"/>
      <c r="PJ136" s="247"/>
      <c r="PK136" s="247"/>
      <c r="PL136" s="247"/>
      <c r="PM136" s="247"/>
      <c r="PN136" s="247"/>
      <c r="PO136" s="247"/>
      <c r="PP136" s="247"/>
      <c r="PQ136" s="247"/>
      <c r="PR136" s="247"/>
      <c r="PS136" s="247"/>
      <c r="PT136" s="247"/>
      <c r="PU136" s="247"/>
      <c r="PV136" s="247"/>
      <c r="PW136" s="247"/>
      <c r="PX136" s="247"/>
      <c r="PY136" s="247"/>
      <c r="PZ136" s="247"/>
      <c r="QA136" s="247"/>
      <c r="QB136" s="247"/>
      <c r="QC136" s="247"/>
      <c r="QD136" s="247"/>
      <c r="QE136" s="247"/>
      <c r="QF136" s="247"/>
      <c r="QG136" s="247"/>
      <c r="QH136" s="247"/>
      <c r="QI136" s="247"/>
      <c r="QJ136" s="247"/>
      <c r="QK136" s="247"/>
      <c r="QL136" s="247"/>
      <c r="QM136" s="247"/>
      <c r="QN136" s="247"/>
      <c r="QO136" s="247"/>
      <c r="QP136" s="247"/>
      <c r="QQ136" s="247"/>
      <c r="QR136" s="247"/>
      <c r="QS136" s="247"/>
      <c r="QT136" s="247"/>
      <c r="QU136" s="247"/>
      <c r="QV136" s="247"/>
      <c r="QW136" s="247"/>
      <c r="QX136" s="247"/>
      <c r="QY136" s="247"/>
      <c r="QZ136" s="247"/>
      <c r="RA136" s="247"/>
      <c r="RB136" s="247"/>
      <c r="RC136" s="247"/>
      <c r="RD136" s="247"/>
      <c r="RE136" s="247"/>
      <c r="RF136" s="247"/>
      <c r="RG136" s="247"/>
      <c r="RH136" s="247"/>
      <c r="RI136" s="247"/>
      <c r="RJ136" s="247"/>
      <c r="RK136" s="247"/>
      <c r="RL136" s="247"/>
      <c r="RM136" s="247"/>
      <c r="RN136" s="247"/>
      <c r="RO136" s="247"/>
      <c r="RP136" s="247"/>
      <c r="RQ136" s="247"/>
      <c r="RR136" s="247"/>
      <c r="RS136" s="247"/>
      <c r="RT136" s="247"/>
      <c r="RU136" s="247"/>
      <c r="RV136" s="247"/>
      <c r="RW136" s="247"/>
      <c r="RX136" s="247"/>
      <c r="RY136" s="247"/>
      <c r="RZ136" s="247"/>
      <c r="SA136" s="247"/>
      <c r="SB136" s="247"/>
      <c r="SC136" s="247"/>
      <c r="SD136" s="247"/>
      <c r="SE136" s="247"/>
      <c r="SF136" s="247"/>
      <c r="SG136" s="247"/>
      <c r="SH136" s="247"/>
      <c r="SI136" s="247"/>
      <c r="SJ136" s="247"/>
      <c r="SK136" s="247"/>
      <c r="SL136" s="247"/>
      <c r="SM136" s="247"/>
      <c r="SN136" s="247"/>
      <c r="SO136" s="247"/>
      <c r="SP136" s="247"/>
      <c r="SQ136" s="247"/>
      <c r="SR136" s="247"/>
      <c r="SS136" s="247"/>
      <c r="ST136" s="247"/>
      <c r="SU136" s="247"/>
      <c r="SV136" s="247"/>
      <c r="SW136" s="247"/>
      <c r="SX136" s="247"/>
      <c r="SY136" s="247"/>
      <c r="SZ136" s="247"/>
      <c r="TA136" s="247"/>
      <c r="TB136" s="247"/>
      <c r="TC136" s="247"/>
      <c r="TD136" s="247"/>
      <c r="TE136" s="247"/>
      <c r="TF136" s="247"/>
      <c r="TG136" s="247"/>
      <c r="TH136" s="247"/>
      <c r="TI136" s="247"/>
      <c r="TJ136" s="247"/>
      <c r="TK136" s="247"/>
      <c r="TL136" s="247"/>
      <c r="TM136" s="247"/>
      <c r="TN136" s="247"/>
      <c r="TO136" s="247"/>
      <c r="TP136" s="247"/>
      <c r="TQ136" s="247"/>
      <c r="TR136" s="247"/>
      <c r="TS136" s="247"/>
      <c r="TT136" s="247"/>
      <c r="TU136" s="247"/>
      <c r="TV136" s="247"/>
      <c r="TW136" s="247"/>
      <c r="TX136" s="247"/>
      <c r="TY136" s="247"/>
      <c r="TZ136" s="247"/>
      <c r="UA136" s="247"/>
      <c r="UB136" s="247"/>
      <c r="UC136" s="247"/>
      <c r="UD136" s="247"/>
      <c r="UE136" s="247"/>
      <c r="UF136" s="247"/>
      <c r="UG136" s="247"/>
      <c r="UH136" s="247"/>
      <c r="UI136" s="247"/>
      <c r="UJ136" s="247"/>
      <c r="UK136" s="247"/>
      <c r="UL136" s="247"/>
      <c r="UM136" s="247"/>
      <c r="UN136" s="247"/>
      <c r="UO136" s="247"/>
      <c r="UP136" s="247"/>
      <c r="UQ136" s="247"/>
      <c r="UR136" s="247"/>
      <c r="US136" s="247"/>
      <c r="UT136" s="247"/>
      <c r="UU136" s="247"/>
      <c r="UV136" s="247"/>
      <c r="UW136" s="247"/>
      <c r="UX136" s="247"/>
      <c r="UY136" s="247"/>
      <c r="UZ136" s="247"/>
      <c r="VA136" s="247"/>
      <c r="VB136" s="247"/>
      <c r="VC136" s="247"/>
      <c r="VD136" s="247"/>
      <c r="VE136" s="247"/>
      <c r="VF136" s="247"/>
      <c r="VG136" s="247"/>
      <c r="VH136" s="247"/>
      <c r="VI136" s="247"/>
      <c r="VJ136" s="247"/>
      <c r="VK136" s="247"/>
      <c r="VL136" s="247"/>
      <c r="VM136" s="247"/>
      <c r="VN136" s="247"/>
      <c r="VO136" s="247"/>
      <c r="VP136" s="247"/>
      <c r="VQ136" s="247"/>
      <c r="VR136" s="247"/>
      <c r="VS136" s="247"/>
      <c r="VT136" s="247"/>
      <c r="VU136" s="247"/>
      <c r="VV136" s="247"/>
      <c r="VW136" s="247"/>
      <c r="VX136" s="247"/>
      <c r="VY136" s="247"/>
      <c r="VZ136" s="247"/>
      <c r="WA136" s="247"/>
      <c r="WB136" s="247"/>
      <c r="WC136" s="247"/>
      <c r="WD136" s="247"/>
      <c r="WE136" s="247"/>
      <c r="WF136" s="247"/>
      <c r="WG136" s="247"/>
      <c r="WH136" s="247"/>
      <c r="WI136" s="247"/>
      <c r="WJ136" s="247"/>
      <c r="WK136" s="247"/>
      <c r="WL136" s="247"/>
      <c r="WM136" s="247"/>
      <c r="WN136" s="247"/>
      <c r="WO136" s="247"/>
      <c r="WP136" s="247"/>
      <c r="WQ136" s="247"/>
      <c r="WR136" s="247"/>
      <c r="WS136" s="247"/>
      <c r="WT136" s="247"/>
      <c r="WU136" s="247"/>
      <c r="WV136" s="247"/>
      <c r="WW136" s="247"/>
      <c r="WX136" s="247"/>
      <c r="WY136" s="247"/>
      <c r="WZ136" s="247"/>
      <c r="XA136" s="247"/>
      <c r="XB136" s="247"/>
      <c r="XC136" s="247"/>
      <c r="XD136" s="247"/>
      <c r="XE136" s="247"/>
      <c r="XF136" s="247"/>
      <c r="XG136" s="247"/>
      <c r="XH136" s="247"/>
      <c r="XI136" s="247"/>
      <c r="XJ136" s="247"/>
      <c r="XK136" s="247"/>
      <c r="XL136" s="247"/>
      <c r="XM136" s="247"/>
      <c r="XN136" s="247"/>
      <c r="XO136" s="247"/>
      <c r="XP136" s="247"/>
      <c r="XQ136" s="247"/>
      <c r="XR136" s="247"/>
      <c r="XS136" s="247"/>
      <c r="XT136" s="247"/>
      <c r="XU136" s="247"/>
      <c r="XV136" s="247"/>
      <c r="XW136" s="247"/>
      <c r="XX136" s="247"/>
      <c r="XY136" s="247"/>
      <c r="XZ136" s="247"/>
      <c r="YA136" s="247"/>
      <c r="YB136" s="247"/>
      <c r="YC136" s="247"/>
      <c r="YD136" s="247"/>
      <c r="YE136" s="247"/>
      <c r="YF136" s="247"/>
      <c r="YG136" s="247"/>
      <c r="YH136" s="247"/>
      <c r="YI136" s="247"/>
      <c r="YJ136" s="247"/>
      <c r="YK136" s="247"/>
      <c r="YL136" s="247"/>
      <c r="YM136" s="247"/>
      <c r="YN136" s="247"/>
      <c r="YO136" s="247"/>
      <c r="YP136" s="247"/>
      <c r="YQ136" s="247"/>
      <c r="YR136" s="247"/>
      <c r="YS136" s="247"/>
      <c r="YT136" s="247"/>
      <c r="YU136" s="247"/>
      <c r="YV136" s="247"/>
      <c r="YW136" s="247"/>
      <c r="YX136" s="247"/>
      <c r="YY136" s="247"/>
      <c r="YZ136" s="247"/>
      <c r="ZA136" s="247"/>
      <c r="ZB136" s="247"/>
      <c r="ZC136" s="247"/>
      <c r="ZD136" s="247"/>
      <c r="ZE136" s="247"/>
      <c r="ZF136" s="247"/>
      <c r="ZG136" s="247"/>
      <c r="ZH136" s="247"/>
      <c r="ZI136" s="247"/>
      <c r="ZJ136" s="247"/>
      <c r="ZK136" s="247"/>
      <c r="ZL136" s="247"/>
      <c r="ZM136" s="247"/>
      <c r="ZN136" s="247"/>
      <c r="ZO136" s="247"/>
      <c r="ZP136" s="247"/>
      <c r="ZQ136" s="247"/>
      <c r="ZR136" s="247"/>
      <c r="ZS136" s="247"/>
      <c r="ZT136" s="247"/>
      <c r="ZU136" s="247"/>
      <c r="ZV136" s="247"/>
      <c r="ZW136" s="247"/>
      <c r="ZX136" s="247"/>
      <c r="ZY136" s="247"/>
      <c r="ZZ136" s="247"/>
      <c r="AAA136" s="247"/>
      <c r="AAB136" s="247"/>
      <c r="AAC136" s="247"/>
      <c r="AAD136" s="247"/>
      <c r="AAE136" s="247"/>
      <c r="AAF136" s="247"/>
      <c r="AAG136" s="247"/>
      <c r="AAH136" s="247"/>
      <c r="AAI136" s="247"/>
      <c r="AAJ136" s="247"/>
      <c r="AAK136" s="247"/>
      <c r="AAL136" s="247"/>
      <c r="AAM136" s="247"/>
      <c r="AAN136" s="247"/>
      <c r="AAO136" s="247"/>
      <c r="AAP136" s="247"/>
      <c r="AAQ136" s="247"/>
      <c r="AAR136" s="247"/>
      <c r="AAS136" s="247"/>
      <c r="AAT136" s="247"/>
      <c r="AAU136" s="247"/>
      <c r="AAV136" s="247"/>
      <c r="AAW136" s="247"/>
      <c r="AAX136" s="247"/>
      <c r="AAY136" s="247"/>
      <c r="AAZ136" s="247"/>
      <c r="ABA136" s="247"/>
      <c r="ABB136" s="247"/>
      <c r="ABC136" s="247"/>
      <c r="ABD136" s="247"/>
      <c r="ABE136" s="247"/>
      <c r="ABF136" s="247"/>
      <c r="ABG136" s="247"/>
      <c r="ABH136" s="247"/>
      <c r="ABI136" s="247"/>
      <c r="ABJ136" s="247"/>
      <c r="ABK136" s="247"/>
      <c r="ABL136" s="247"/>
      <c r="ABM136" s="247"/>
      <c r="ABN136" s="247"/>
      <c r="ABO136" s="247"/>
      <c r="ABP136" s="247"/>
      <c r="ABQ136" s="247"/>
      <c r="ABR136" s="247"/>
      <c r="ABS136" s="247"/>
      <c r="ABT136" s="247"/>
      <c r="ABU136" s="247"/>
      <c r="ABV136" s="247"/>
      <c r="ABW136" s="247"/>
      <c r="ABX136" s="247"/>
      <c r="ABY136" s="247"/>
      <c r="ABZ136" s="247"/>
      <c r="ACA136" s="247"/>
      <c r="ACB136" s="247"/>
      <c r="ACC136" s="247"/>
      <c r="ACD136" s="247"/>
      <c r="ACE136" s="247"/>
      <c r="ACF136" s="247"/>
      <c r="ACG136" s="247"/>
      <c r="ACH136" s="247"/>
      <c r="ACI136" s="247"/>
      <c r="ACJ136" s="247"/>
      <c r="ACK136" s="247"/>
      <c r="ACL136" s="247"/>
      <c r="ACM136" s="247"/>
      <c r="ACN136" s="247"/>
      <c r="ACO136" s="247"/>
      <c r="ACP136" s="247"/>
      <c r="ACQ136" s="247"/>
      <c r="ACR136" s="247"/>
      <c r="ACS136" s="247"/>
      <c r="ACT136" s="247"/>
      <c r="ACU136" s="247"/>
      <c r="ACV136" s="247"/>
      <c r="ACW136" s="247"/>
      <c r="ACX136" s="247"/>
      <c r="ACY136" s="247"/>
      <c r="ACZ136" s="247"/>
      <c r="ADA136" s="247"/>
      <c r="ADB136" s="247"/>
      <c r="ADC136" s="247"/>
      <c r="ADD136" s="247"/>
      <c r="ADE136" s="247"/>
      <c r="ADF136" s="247"/>
      <c r="ADG136" s="247"/>
      <c r="ADH136" s="247"/>
      <c r="ADI136" s="247"/>
      <c r="ADJ136" s="247"/>
      <c r="ADK136" s="247"/>
      <c r="ADL136" s="247"/>
      <c r="ADM136" s="247"/>
      <c r="ADN136" s="247"/>
      <c r="ADO136" s="247"/>
      <c r="ADP136" s="247"/>
      <c r="ADQ136" s="247"/>
      <c r="ADR136" s="247"/>
      <c r="ADS136" s="247"/>
      <c r="ADT136" s="247"/>
      <c r="ADU136" s="247"/>
      <c r="ADV136" s="247"/>
      <c r="ADW136" s="247"/>
      <c r="ADX136" s="247"/>
      <c r="ADY136" s="247"/>
      <c r="ADZ136" s="247"/>
      <c r="AEA136" s="247"/>
      <c r="AEB136" s="247"/>
      <c r="AEC136" s="247"/>
      <c r="AED136" s="247"/>
      <c r="AEE136" s="247"/>
      <c r="AEF136" s="247"/>
      <c r="AEG136" s="247"/>
      <c r="AEH136" s="247"/>
      <c r="AEI136" s="247"/>
      <c r="AEJ136" s="247"/>
      <c r="AEK136" s="247"/>
      <c r="AEL136" s="247"/>
      <c r="AEM136" s="247"/>
      <c r="AEN136" s="247"/>
      <c r="AEO136" s="247"/>
      <c r="AEP136" s="247"/>
      <c r="AEQ136" s="247"/>
      <c r="AER136" s="247"/>
      <c r="AES136" s="247"/>
      <c r="AET136" s="247"/>
      <c r="AEU136" s="247"/>
      <c r="AEV136" s="247"/>
      <c r="AEW136" s="247"/>
      <c r="AEX136" s="247"/>
      <c r="AEY136" s="247"/>
      <c r="AEZ136" s="247"/>
      <c r="AFA136" s="247"/>
      <c r="AFB136" s="247"/>
      <c r="AFC136" s="247"/>
      <c r="AFD136" s="247"/>
      <c r="AFE136" s="247"/>
      <c r="AFF136" s="247"/>
      <c r="AFG136" s="247"/>
      <c r="AFH136" s="247"/>
      <c r="AFI136" s="247"/>
      <c r="AFJ136" s="247"/>
      <c r="AFK136" s="247"/>
      <c r="AFL136" s="247"/>
      <c r="AFM136" s="247"/>
      <c r="AFN136" s="247"/>
      <c r="AFO136" s="247"/>
      <c r="AFP136" s="247"/>
      <c r="AFQ136" s="247"/>
      <c r="AFR136" s="247"/>
      <c r="AFS136" s="247"/>
      <c r="AFT136" s="247"/>
      <c r="AFU136" s="247"/>
      <c r="AFV136" s="247"/>
      <c r="AFW136" s="247"/>
      <c r="AFX136" s="247"/>
      <c r="AFY136" s="247"/>
      <c r="AFZ136" s="247"/>
      <c r="AGA136" s="247"/>
      <c r="AGB136" s="247"/>
      <c r="AGC136" s="247"/>
      <c r="AGD136" s="247"/>
      <c r="AGE136" s="247"/>
      <c r="AGF136" s="247"/>
      <c r="AGG136" s="247"/>
      <c r="AGH136" s="247"/>
      <c r="AGI136" s="247"/>
      <c r="AGJ136" s="247"/>
      <c r="AGK136" s="247"/>
      <c r="AGL136" s="247"/>
      <c r="AGM136" s="247"/>
      <c r="AGN136" s="247"/>
      <c r="AGO136" s="247"/>
      <c r="AGP136" s="247"/>
      <c r="AGQ136" s="247"/>
      <c r="AGR136" s="247"/>
      <c r="AGS136" s="247"/>
      <c r="AGT136" s="247"/>
      <c r="AGU136" s="247"/>
      <c r="AGV136" s="247"/>
      <c r="AGW136" s="247"/>
      <c r="AGX136" s="247"/>
      <c r="AGY136" s="247"/>
      <c r="AGZ136" s="247"/>
      <c r="AHA136" s="247"/>
      <c r="AHB136" s="247"/>
      <c r="AHC136" s="247"/>
      <c r="AHD136" s="247"/>
      <c r="AHE136" s="247"/>
      <c r="AHF136" s="247"/>
      <c r="AHG136" s="247"/>
      <c r="AHH136" s="247"/>
      <c r="AHI136" s="247"/>
      <c r="AHJ136" s="247"/>
      <c r="AHK136" s="247"/>
      <c r="AHL136" s="247"/>
      <c r="AHM136" s="247"/>
      <c r="AHN136" s="247"/>
      <c r="AHO136" s="247"/>
      <c r="AHP136" s="247"/>
      <c r="AHQ136" s="247"/>
      <c r="AHR136" s="247"/>
      <c r="AHS136" s="247"/>
      <c r="AHT136" s="247"/>
      <c r="AHU136" s="247"/>
      <c r="AHV136" s="247"/>
      <c r="AHW136" s="247"/>
      <c r="AHX136" s="247"/>
      <c r="AHY136" s="247"/>
      <c r="AHZ136" s="247"/>
      <c r="AIA136" s="247"/>
      <c r="AIB136" s="247"/>
      <c r="AIC136" s="247"/>
      <c r="AID136" s="247"/>
      <c r="AIE136" s="247"/>
      <c r="AIF136" s="247"/>
      <c r="AIG136" s="247"/>
      <c r="AIH136" s="247"/>
      <c r="AII136" s="247"/>
      <c r="AIJ136" s="247"/>
      <c r="AIK136" s="247"/>
      <c r="AIL136" s="247"/>
      <c r="AIM136" s="247"/>
      <c r="AIN136" s="247"/>
      <c r="AIO136" s="247"/>
      <c r="AIP136" s="247"/>
      <c r="AIQ136" s="247"/>
      <c r="AIR136" s="247"/>
      <c r="AIS136" s="247"/>
      <c r="AIT136" s="247"/>
      <c r="AIU136" s="247"/>
      <c r="AIV136" s="247"/>
      <c r="AIW136" s="247"/>
      <c r="AIX136" s="247"/>
      <c r="AIY136" s="247"/>
      <c r="AIZ136" s="247"/>
      <c r="AJA136" s="247"/>
      <c r="AJB136" s="247"/>
      <c r="AJC136" s="247"/>
      <c r="AJD136" s="247"/>
      <c r="AJE136" s="247"/>
      <c r="AJF136" s="247"/>
      <c r="AJG136" s="247"/>
      <c r="AJH136" s="247"/>
      <c r="AJI136" s="247"/>
      <c r="AJJ136" s="247"/>
      <c r="AJK136" s="247"/>
      <c r="AJL136" s="247"/>
      <c r="AJM136" s="247"/>
      <c r="AJN136" s="247"/>
      <c r="AJO136" s="247"/>
      <c r="AJP136" s="247"/>
      <c r="AJQ136" s="247"/>
      <c r="AJR136" s="247"/>
      <c r="AJS136" s="247"/>
      <c r="AJT136" s="247"/>
      <c r="AJU136" s="247"/>
      <c r="AJV136" s="247"/>
      <c r="AJW136" s="247"/>
      <c r="AJX136" s="247"/>
      <c r="AJY136" s="247"/>
      <c r="AJZ136" s="247"/>
      <c r="AKA136" s="247"/>
      <c r="AKB136" s="247"/>
      <c r="AKC136" s="247"/>
      <c r="AKD136" s="247"/>
      <c r="AKE136" s="247"/>
      <c r="AKF136" s="247"/>
      <c r="AKG136" s="247"/>
      <c r="AKH136" s="247"/>
      <c r="AKI136" s="247"/>
      <c r="AKJ136" s="247"/>
      <c r="AKK136" s="247"/>
      <c r="AKL136" s="247"/>
      <c r="AKM136" s="247"/>
      <c r="AKN136" s="247"/>
      <c r="AKO136" s="247"/>
      <c r="AKP136" s="247"/>
      <c r="AKQ136" s="247"/>
      <c r="AKR136" s="247"/>
      <c r="AKS136" s="247"/>
      <c r="AKT136" s="247"/>
      <c r="AKU136" s="247"/>
      <c r="AKV136" s="247"/>
      <c r="AKW136" s="247"/>
      <c r="AKX136" s="247"/>
      <c r="AKY136" s="247"/>
      <c r="AKZ136" s="247"/>
      <c r="ALA136" s="247"/>
      <c r="ALB136" s="247"/>
      <c r="ALC136" s="247"/>
      <c r="ALD136" s="247"/>
      <c r="ALE136" s="247"/>
      <c r="ALF136" s="247"/>
      <c r="ALG136" s="247"/>
      <c r="ALH136" s="247"/>
      <c r="ALI136" s="247"/>
      <c r="ALJ136" s="247"/>
      <c r="ALK136" s="247"/>
      <c r="ALL136" s="247"/>
      <c r="ALM136" s="247"/>
      <c r="ALN136" s="247"/>
      <c r="ALO136" s="247"/>
      <c r="ALP136" s="247"/>
      <c r="ALQ136" s="247"/>
      <c r="ALR136" s="247"/>
      <c r="ALS136" s="247"/>
      <c r="ALT136" s="247"/>
      <c r="ALU136" s="247"/>
      <c r="ALV136" s="247"/>
      <c r="ALW136" s="247"/>
      <c r="ALX136" s="247"/>
      <c r="ALY136" s="247"/>
      <c r="ALZ136" s="247"/>
      <c r="AMA136" s="247"/>
    </row>
    <row r="137" spans="1:1015">
      <c r="A137" s="237"/>
      <c r="B137" s="233" t="s">
        <v>265</v>
      </c>
      <c r="C137" s="233"/>
      <c r="D137" s="233"/>
      <c r="E137" s="249"/>
      <c r="F137" s="255"/>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c r="EI137" s="233"/>
      <c r="EJ137" s="233"/>
      <c r="EK137" s="233"/>
      <c r="EL137" s="233"/>
      <c r="EM137" s="233"/>
      <c r="EN137" s="233"/>
      <c r="EO137" s="233"/>
      <c r="EP137" s="233"/>
      <c r="EQ137" s="233"/>
      <c r="ER137" s="233"/>
      <c r="ES137" s="233"/>
      <c r="ET137" s="233"/>
      <c r="EU137" s="233"/>
      <c r="EV137" s="233"/>
      <c r="EW137" s="233"/>
      <c r="EX137" s="233"/>
      <c r="EY137" s="233"/>
      <c r="EZ137" s="233"/>
      <c r="FA137" s="233"/>
      <c r="FB137" s="233"/>
      <c r="FC137" s="233"/>
      <c r="FD137" s="233"/>
      <c r="FE137" s="233"/>
      <c r="FF137" s="233"/>
      <c r="FG137" s="233"/>
      <c r="FH137" s="233"/>
      <c r="FI137" s="233"/>
      <c r="FJ137" s="233"/>
      <c r="FK137" s="233"/>
      <c r="FL137" s="233"/>
      <c r="FM137" s="233"/>
      <c r="FN137" s="233"/>
      <c r="FO137" s="233"/>
      <c r="FP137" s="233"/>
      <c r="FQ137" s="233"/>
      <c r="FR137" s="233"/>
      <c r="FS137" s="233"/>
      <c r="FT137" s="233"/>
      <c r="FU137" s="233"/>
      <c r="FV137" s="233"/>
      <c r="FW137" s="233"/>
      <c r="FX137" s="233"/>
      <c r="FY137" s="233"/>
      <c r="FZ137" s="233"/>
      <c r="GA137" s="233"/>
      <c r="GB137" s="233"/>
      <c r="GC137" s="233"/>
      <c r="GD137" s="233"/>
      <c r="GE137" s="233"/>
      <c r="GF137" s="233"/>
      <c r="GG137" s="233"/>
      <c r="GH137" s="233"/>
      <c r="GI137" s="233"/>
      <c r="GJ137" s="233"/>
      <c r="GK137" s="233"/>
      <c r="GL137" s="233"/>
      <c r="GM137" s="233"/>
      <c r="GN137" s="233"/>
      <c r="GO137" s="233"/>
      <c r="GP137" s="233"/>
      <c r="GQ137" s="233"/>
      <c r="GR137" s="233"/>
      <c r="GS137" s="233"/>
      <c r="GT137" s="233"/>
      <c r="GU137" s="233"/>
      <c r="GV137" s="233"/>
      <c r="GW137" s="233"/>
      <c r="GX137" s="233"/>
      <c r="GY137" s="233"/>
      <c r="GZ137" s="233"/>
      <c r="HA137" s="233"/>
      <c r="HB137" s="233"/>
      <c r="HC137" s="233"/>
      <c r="HD137" s="233"/>
      <c r="HE137" s="233"/>
      <c r="HF137" s="233"/>
      <c r="HG137" s="233"/>
      <c r="HH137" s="233"/>
      <c r="HI137" s="233"/>
      <c r="HJ137" s="233"/>
      <c r="HK137" s="233"/>
      <c r="HL137" s="233"/>
      <c r="HM137" s="233"/>
      <c r="HN137" s="233"/>
      <c r="HO137" s="233"/>
      <c r="HP137" s="233"/>
      <c r="HQ137" s="233"/>
      <c r="HR137" s="233"/>
      <c r="HS137" s="233"/>
      <c r="HT137" s="233"/>
      <c r="HU137" s="233"/>
      <c r="HV137" s="233"/>
      <c r="HW137" s="233"/>
      <c r="HX137" s="233"/>
      <c r="HY137" s="233"/>
      <c r="HZ137" s="233"/>
      <c r="IA137" s="233"/>
      <c r="IB137" s="233"/>
      <c r="IC137" s="233"/>
      <c r="ID137" s="233"/>
      <c r="IE137" s="233"/>
      <c r="IF137" s="233"/>
      <c r="IG137" s="233"/>
      <c r="IH137" s="233"/>
      <c r="II137" s="233"/>
      <c r="IJ137" s="233"/>
      <c r="IK137" s="233"/>
      <c r="IL137" s="233"/>
      <c r="IM137" s="233"/>
      <c r="IN137" s="233"/>
      <c r="IO137" s="233"/>
      <c r="IP137" s="233"/>
      <c r="IQ137" s="233"/>
      <c r="IR137" s="233"/>
      <c r="IS137" s="233"/>
      <c r="IT137" s="233"/>
      <c r="IU137" s="233"/>
      <c r="IV137" s="233"/>
      <c r="IW137" s="233"/>
      <c r="IX137" s="233"/>
      <c r="IY137" s="233"/>
      <c r="IZ137" s="233"/>
      <c r="JA137" s="233"/>
      <c r="JB137" s="233"/>
      <c r="JC137" s="233"/>
      <c r="JD137" s="233"/>
      <c r="JE137" s="233"/>
      <c r="JF137" s="233"/>
      <c r="JG137" s="233"/>
      <c r="JH137" s="233"/>
      <c r="JI137" s="233"/>
      <c r="JJ137" s="233"/>
      <c r="JK137" s="233"/>
      <c r="JL137" s="233"/>
      <c r="JM137" s="233"/>
      <c r="JN137" s="233"/>
      <c r="JO137" s="233"/>
      <c r="JP137" s="233"/>
      <c r="JQ137" s="233"/>
      <c r="JR137" s="233"/>
      <c r="JS137" s="233"/>
      <c r="JT137" s="233"/>
      <c r="JU137" s="233"/>
      <c r="JV137" s="233"/>
      <c r="JW137" s="233"/>
      <c r="JX137" s="233"/>
      <c r="JY137" s="233"/>
      <c r="JZ137" s="233"/>
      <c r="KA137" s="233"/>
      <c r="KB137" s="233"/>
      <c r="KC137" s="233"/>
      <c r="KD137" s="233"/>
      <c r="KE137" s="233"/>
      <c r="KF137" s="233"/>
      <c r="KG137" s="233"/>
      <c r="KH137" s="233"/>
      <c r="KI137" s="233"/>
      <c r="KJ137" s="233"/>
      <c r="KK137" s="233"/>
      <c r="KL137" s="233"/>
      <c r="KM137" s="233"/>
      <c r="KN137" s="233"/>
      <c r="KO137" s="233"/>
      <c r="KP137" s="233"/>
      <c r="KQ137" s="233"/>
      <c r="KR137" s="233"/>
      <c r="KS137" s="233"/>
      <c r="KT137" s="233"/>
      <c r="KU137" s="233"/>
      <c r="KV137" s="233"/>
      <c r="KW137" s="233"/>
      <c r="KX137" s="233"/>
      <c r="KY137" s="233"/>
      <c r="KZ137" s="233"/>
      <c r="LA137" s="233"/>
      <c r="LB137" s="233"/>
      <c r="LC137" s="233"/>
      <c r="LD137" s="233"/>
      <c r="LE137" s="233"/>
      <c r="LF137" s="233"/>
      <c r="LG137" s="233"/>
      <c r="LH137" s="233"/>
      <c r="LI137" s="233"/>
      <c r="LJ137" s="233"/>
      <c r="LK137" s="233"/>
      <c r="LL137" s="233"/>
      <c r="LM137" s="233"/>
      <c r="LN137" s="233"/>
      <c r="LO137" s="233"/>
      <c r="LP137" s="233"/>
      <c r="LQ137" s="233"/>
      <c r="LR137" s="233"/>
      <c r="LS137" s="233"/>
      <c r="LT137" s="233"/>
      <c r="LU137" s="233"/>
      <c r="LV137" s="233"/>
      <c r="LW137" s="233"/>
      <c r="LX137" s="233"/>
      <c r="LY137" s="233"/>
      <c r="LZ137" s="233"/>
      <c r="MA137" s="233"/>
      <c r="MB137" s="233"/>
      <c r="MC137" s="233"/>
      <c r="MD137" s="233"/>
      <c r="ME137" s="233"/>
      <c r="MF137" s="233"/>
      <c r="MG137" s="233"/>
      <c r="MH137" s="233"/>
      <c r="MI137" s="233"/>
      <c r="MJ137" s="233"/>
      <c r="MK137" s="233"/>
      <c r="ML137" s="233"/>
      <c r="MM137" s="233"/>
      <c r="MN137" s="233"/>
      <c r="MO137" s="233"/>
      <c r="MP137" s="233"/>
      <c r="MQ137" s="233"/>
      <c r="MR137" s="233"/>
      <c r="MS137" s="233"/>
      <c r="MT137" s="233"/>
      <c r="MU137" s="233"/>
      <c r="MV137" s="233"/>
      <c r="MW137" s="233"/>
      <c r="MX137" s="233"/>
      <c r="MY137" s="233"/>
      <c r="MZ137" s="233"/>
      <c r="NA137" s="233"/>
      <c r="NB137" s="233"/>
      <c r="NC137" s="233"/>
      <c r="ND137" s="233"/>
      <c r="NE137" s="233"/>
      <c r="NF137" s="233"/>
      <c r="NG137" s="233"/>
      <c r="NH137" s="233"/>
      <c r="NI137" s="233"/>
      <c r="NJ137" s="233"/>
      <c r="NK137" s="233"/>
      <c r="NL137" s="233"/>
      <c r="NM137" s="233"/>
      <c r="NN137" s="233"/>
      <c r="NO137" s="233"/>
      <c r="NP137" s="233"/>
      <c r="NQ137" s="233"/>
      <c r="NR137" s="233"/>
      <c r="NS137" s="233"/>
      <c r="NT137" s="233"/>
      <c r="NU137" s="233"/>
      <c r="NV137" s="233"/>
      <c r="NW137" s="233"/>
      <c r="NX137" s="233"/>
      <c r="NY137" s="233"/>
      <c r="NZ137" s="233"/>
      <c r="OA137" s="233"/>
      <c r="OB137" s="233"/>
      <c r="OC137" s="233"/>
      <c r="OD137" s="233"/>
      <c r="OE137" s="233"/>
      <c r="OF137" s="233"/>
      <c r="OG137" s="233"/>
      <c r="OH137" s="233"/>
      <c r="OI137" s="233"/>
      <c r="OJ137" s="233"/>
      <c r="OK137" s="233"/>
      <c r="OL137" s="233"/>
      <c r="OM137" s="233"/>
      <c r="ON137" s="233"/>
      <c r="OO137" s="233"/>
      <c r="OP137" s="233"/>
      <c r="OQ137" s="233"/>
      <c r="OR137" s="233"/>
      <c r="OS137" s="233"/>
      <c r="OT137" s="233"/>
      <c r="OU137" s="233"/>
      <c r="OV137" s="233"/>
      <c r="OW137" s="233"/>
      <c r="OX137" s="233"/>
      <c r="OY137" s="233"/>
      <c r="OZ137" s="233"/>
      <c r="PA137" s="233"/>
      <c r="PB137" s="233"/>
      <c r="PC137" s="233"/>
      <c r="PD137" s="233"/>
      <c r="PE137" s="233"/>
      <c r="PF137" s="233"/>
      <c r="PG137" s="233"/>
      <c r="PH137" s="233"/>
      <c r="PI137" s="233"/>
      <c r="PJ137" s="233"/>
      <c r="PK137" s="233"/>
      <c r="PL137" s="233"/>
      <c r="PM137" s="233"/>
      <c r="PN137" s="233"/>
      <c r="PO137" s="233"/>
      <c r="PP137" s="233"/>
      <c r="PQ137" s="233"/>
      <c r="PR137" s="233"/>
      <c r="PS137" s="233"/>
      <c r="PT137" s="233"/>
      <c r="PU137" s="233"/>
      <c r="PV137" s="233"/>
      <c r="PW137" s="233"/>
      <c r="PX137" s="233"/>
      <c r="PY137" s="233"/>
      <c r="PZ137" s="233"/>
      <c r="QA137" s="233"/>
      <c r="QB137" s="233"/>
      <c r="QC137" s="233"/>
      <c r="QD137" s="233"/>
      <c r="QE137" s="233"/>
      <c r="QF137" s="233"/>
      <c r="QG137" s="233"/>
      <c r="QH137" s="233"/>
      <c r="QI137" s="233"/>
      <c r="QJ137" s="233"/>
      <c r="QK137" s="233"/>
      <c r="QL137" s="233"/>
      <c r="QM137" s="233"/>
      <c r="QN137" s="233"/>
      <c r="QO137" s="233"/>
      <c r="QP137" s="233"/>
      <c r="QQ137" s="233"/>
      <c r="QR137" s="233"/>
      <c r="QS137" s="233"/>
      <c r="QT137" s="233"/>
      <c r="QU137" s="233"/>
      <c r="QV137" s="233"/>
      <c r="QW137" s="233"/>
      <c r="QX137" s="233"/>
      <c r="QY137" s="233"/>
      <c r="QZ137" s="233"/>
      <c r="RA137" s="233"/>
      <c r="RB137" s="233"/>
      <c r="RC137" s="233"/>
      <c r="RD137" s="233"/>
      <c r="RE137" s="233"/>
      <c r="RF137" s="233"/>
      <c r="RG137" s="233"/>
      <c r="RH137" s="233"/>
      <c r="RI137" s="233"/>
      <c r="RJ137" s="233"/>
      <c r="RK137" s="233"/>
      <c r="RL137" s="233"/>
      <c r="RM137" s="233"/>
      <c r="RN137" s="233"/>
      <c r="RO137" s="233"/>
      <c r="RP137" s="233"/>
      <c r="RQ137" s="233"/>
      <c r="RR137" s="233"/>
      <c r="RS137" s="233"/>
      <c r="RT137" s="233"/>
      <c r="RU137" s="233"/>
      <c r="RV137" s="233"/>
      <c r="RW137" s="233"/>
      <c r="RX137" s="233"/>
      <c r="RY137" s="233"/>
      <c r="RZ137" s="233"/>
      <c r="SA137" s="233"/>
      <c r="SB137" s="233"/>
      <c r="SC137" s="233"/>
      <c r="SD137" s="233"/>
      <c r="SE137" s="233"/>
      <c r="SF137" s="233"/>
      <c r="SG137" s="233"/>
      <c r="SH137" s="233"/>
      <c r="SI137" s="233"/>
      <c r="SJ137" s="233"/>
      <c r="SK137" s="233"/>
      <c r="SL137" s="233"/>
      <c r="SM137" s="233"/>
      <c r="SN137" s="233"/>
      <c r="SO137" s="233"/>
      <c r="SP137" s="233"/>
      <c r="SQ137" s="233"/>
      <c r="SR137" s="233"/>
      <c r="SS137" s="233"/>
      <c r="ST137" s="233"/>
      <c r="SU137" s="233"/>
      <c r="SV137" s="233"/>
      <c r="SW137" s="233"/>
      <c r="SX137" s="233"/>
      <c r="SY137" s="233"/>
      <c r="SZ137" s="233"/>
      <c r="TA137" s="233"/>
      <c r="TB137" s="233"/>
      <c r="TC137" s="233"/>
      <c r="TD137" s="233"/>
      <c r="TE137" s="233"/>
      <c r="TF137" s="233"/>
      <c r="TG137" s="233"/>
      <c r="TH137" s="233"/>
      <c r="TI137" s="233"/>
      <c r="TJ137" s="233"/>
      <c r="TK137" s="233"/>
      <c r="TL137" s="233"/>
      <c r="TM137" s="233"/>
      <c r="TN137" s="233"/>
      <c r="TO137" s="233"/>
      <c r="TP137" s="233"/>
      <c r="TQ137" s="233"/>
      <c r="TR137" s="233"/>
      <c r="TS137" s="233"/>
      <c r="TT137" s="233"/>
      <c r="TU137" s="233"/>
      <c r="TV137" s="233"/>
      <c r="TW137" s="233"/>
      <c r="TX137" s="233"/>
      <c r="TY137" s="233"/>
      <c r="TZ137" s="233"/>
      <c r="UA137" s="233"/>
      <c r="UB137" s="233"/>
      <c r="UC137" s="233"/>
      <c r="UD137" s="233"/>
      <c r="UE137" s="233"/>
      <c r="UF137" s="233"/>
      <c r="UG137" s="233"/>
      <c r="UH137" s="233"/>
      <c r="UI137" s="233"/>
      <c r="UJ137" s="233"/>
      <c r="UK137" s="233"/>
      <c r="UL137" s="233"/>
      <c r="UM137" s="233"/>
      <c r="UN137" s="233"/>
      <c r="UO137" s="233"/>
      <c r="UP137" s="233"/>
      <c r="UQ137" s="233"/>
      <c r="UR137" s="233"/>
      <c r="US137" s="233"/>
      <c r="UT137" s="233"/>
      <c r="UU137" s="233"/>
      <c r="UV137" s="233"/>
      <c r="UW137" s="233"/>
      <c r="UX137" s="233"/>
      <c r="UY137" s="233"/>
      <c r="UZ137" s="233"/>
      <c r="VA137" s="233"/>
      <c r="VB137" s="233"/>
      <c r="VC137" s="233"/>
      <c r="VD137" s="233"/>
      <c r="VE137" s="233"/>
      <c r="VF137" s="233"/>
      <c r="VG137" s="233"/>
      <c r="VH137" s="233"/>
      <c r="VI137" s="233"/>
      <c r="VJ137" s="233"/>
      <c r="VK137" s="233"/>
      <c r="VL137" s="233"/>
      <c r="VM137" s="233"/>
      <c r="VN137" s="233"/>
      <c r="VO137" s="233"/>
      <c r="VP137" s="233"/>
      <c r="VQ137" s="233"/>
      <c r="VR137" s="233"/>
      <c r="VS137" s="233"/>
      <c r="VT137" s="233"/>
      <c r="VU137" s="233"/>
      <c r="VV137" s="233"/>
      <c r="VW137" s="233"/>
      <c r="VX137" s="233"/>
      <c r="VY137" s="233"/>
      <c r="VZ137" s="233"/>
      <c r="WA137" s="233"/>
      <c r="WB137" s="233"/>
      <c r="WC137" s="233"/>
      <c r="WD137" s="233"/>
      <c r="WE137" s="233"/>
      <c r="WF137" s="233"/>
      <c r="WG137" s="233"/>
      <c r="WH137" s="233"/>
      <c r="WI137" s="233"/>
      <c r="WJ137" s="233"/>
      <c r="WK137" s="233"/>
      <c r="WL137" s="233"/>
      <c r="WM137" s="233"/>
      <c r="WN137" s="233"/>
      <c r="WO137" s="233"/>
      <c r="WP137" s="233"/>
      <c r="WQ137" s="233"/>
      <c r="WR137" s="233"/>
      <c r="WS137" s="233"/>
      <c r="WT137" s="233"/>
      <c r="WU137" s="233"/>
      <c r="WV137" s="233"/>
      <c r="WW137" s="233"/>
      <c r="WX137" s="233"/>
      <c r="WY137" s="233"/>
      <c r="WZ137" s="233"/>
      <c r="XA137" s="233"/>
      <c r="XB137" s="233"/>
      <c r="XC137" s="233"/>
      <c r="XD137" s="233"/>
      <c r="XE137" s="233"/>
      <c r="XF137" s="233"/>
      <c r="XG137" s="233"/>
      <c r="XH137" s="233"/>
      <c r="XI137" s="233"/>
      <c r="XJ137" s="233"/>
      <c r="XK137" s="233"/>
      <c r="XL137" s="233"/>
      <c r="XM137" s="233"/>
      <c r="XN137" s="233"/>
      <c r="XO137" s="233"/>
      <c r="XP137" s="233"/>
      <c r="XQ137" s="233"/>
      <c r="XR137" s="233"/>
      <c r="XS137" s="233"/>
      <c r="XT137" s="233"/>
      <c r="XU137" s="233"/>
      <c r="XV137" s="233"/>
      <c r="XW137" s="233"/>
      <c r="XX137" s="233"/>
      <c r="XY137" s="233"/>
      <c r="XZ137" s="233"/>
      <c r="YA137" s="233"/>
      <c r="YB137" s="233"/>
      <c r="YC137" s="233"/>
      <c r="YD137" s="233"/>
      <c r="YE137" s="233"/>
      <c r="YF137" s="233"/>
      <c r="YG137" s="233"/>
      <c r="YH137" s="233"/>
      <c r="YI137" s="233"/>
      <c r="YJ137" s="233"/>
      <c r="YK137" s="233"/>
      <c r="YL137" s="233"/>
      <c r="YM137" s="233"/>
      <c r="YN137" s="233"/>
      <c r="YO137" s="233"/>
      <c r="YP137" s="233"/>
      <c r="YQ137" s="233"/>
      <c r="YR137" s="233"/>
      <c r="YS137" s="233"/>
      <c r="YT137" s="233"/>
      <c r="YU137" s="233"/>
      <c r="YV137" s="233"/>
      <c r="YW137" s="233"/>
      <c r="YX137" s="233"/>
      <c r="YY137" s="233"/>
      <c r="YZ137" s="233"/>
      <c r="ZA137" s="233"/>
      <c r="ZB137" s="233"/>
      <c r="ZC137" s="233"/>
      <c r="ZD137" s="233"/>
      <c r="ZE137" s="233"/>
      <c r="ZF137" s="233"/>
      <c r="ZG137" s="233"/>
      <c r="ZH137" s="233"/>
      <c r="ZI137" s="233"/>
      <c r="ZJ137" s="233"/>
      <c r="ZK137" s="233"/>
      <c r="ZL137" s="233"/>
      <c r="ZM137" s="233"/>
      <c r="ZN137" s="233"/>
      <c r="ZO137" s="233"/>
      <c r="ZP137" s="233"/>
      <c r="ZQ137" s="233"/>
      <c r="ZR137" s="233"/>
      <c r="ZS137" s="233"/>
      <c r="ZT137" s="233"/>
      <c r="ZU137" s="233"/>
      <c r="ZV137" s="233"/>
      <c r="ZW137" s="233"/>
      <c r="ZX137" s="233"/>
      <c r="ZY137" s="233"/>
      <c r="ZZ137" s="233"/>
      <c r="AAA137" s="233"/>
      <c r="AAB137" s="233"/>
      <c r="AAC137" s="233"/>
      <c r="AAD137" s="233"/>
      <c r="AAE137" s="233"/>
      <c r="AAF137" s="233"/>
      <c r="AAG137" s="233"/>
      <c r="AAH137" s="233"/>
      <c r="AAI137" s="233"/>
      <c r="AAJ137" s="233"/>
      <c r="AAK137" s="233"/>
      <c r="AAL137" s="233"/>
      <c r="AAM137" s="233"/>
      <c r="AAN137" s="233"/>
      <c r="AAO137" s="233"/>
      <c r="AAP137" s="233"/>
      <c r="AAQ137" s="233"/>
      <c r="AAR137" s="233"/>
      <c r="AAS137" s="233"/>
      <c r="AAT137" s="233"/>
      <c r="AAU137" s="233"/>
      <c r="AAV137" s="233"/>
      <c r="AAW137" s="233"/>
      <c r="AAX137" s="233"/>
      <c r="AAY137" s="233"/>
      <c r="AAZ137" s="233"/>
      <c r="ABA137" s="233"/>
      <c r="ABB137" s="233"/>
      <c r="ABC137" s="233"/>
      <c r="ABD137" s="233"/>
      <c r="ABE137" s="233"/>
      <c r="ABF137" s="233"/>
      <c r="ABG137" s="233"/>
      <c r="ABH137" s="233"/>
      <c r="ABI137" s="233"/>
      <c r="ABJ137" s="233"/>
      <c r="ABK137" s="233"/>
      <c r="ABL137" s="233"/>
      <c r="ABM137" s="233"/>
      <c r="ABN137" s="233"/>
      <c r="ABO137" s="233"/>
      <c r="ABP137" s="233"/>
      <c r="ABQ137" s="233"/>
      <c r="ABR137" s="233"/>
      <c r="ABS137" s="233"/>
      <c r="ABT137" s="233"/>
      <c r="ABU137" s="233"/>
      <c r="ABV137" s="233"/>
      <c r="ABW137" s="233"/>
      <c r="ABX137" s="233"/>
      <c r="ABY137" s="233"/>
      <c r="ABZ137" s="233"/>
      <c r="ACA137" s="233"/>
      <c r="ACB137" s="233"/>
      <c r="ACC137" s="233"/>
      <c r="ACD137" s="233"/>
      <c r="ACE137" s="233"/>
      <c r="ACF137" s="233"/>
      <c r="ACG137" s="233"/>
      <c r="ACH137" s="233"/>
      <c r="ACI137" s="233"/>
      <c r="ACJ137" s="233"/>
      <c r="ACK137" s="233"/>
      <c r="ACL137" s="233"/>
      <c r="ACM137" s="233"/>
      <c r="ACN137" s="233"/>
      <c r="ACO137" s="233"/>
      <c r="ACP137" s="233"/>
      <c r="ACQ137" s="233"/>
      <c r="ACR137" s="233"/>
      <c r="ACS137" s="233"/>
      <c r="ACT137" s="233"/>
      <c r="ACU137" s="233"/>
      <c r="ACV137" s="233"/>
      <c r="ACW137" s="233"/>
      <c r="ACX137" s="233"/>
      <c r="ACY137" s="233"/>
      <c r="ACZ137" s="233"/>
      <c r="ADA137" s="233"/>
      <c r="ADB137" s="233"/>
      <c r="ADC137" s="233"/>
      <c r="ADD137" s="233"/>
      <c r="ADE137" s="233"/>
      <c r="ADF137" s="233"/>
      <c r="ADG137" s="233"/>
      <c r="ADH137" s="233"/>
      <c r="ADI137" s="233"/>
      <c r="ADJ137" s="233"/>
      <c r="ADK137" s="233"/>
      <c r="ADL137" s="233"/>
      <c r="ADM137" s="233"/>
      <c r="ADN137" s="233"/>
      <c r="ADO137" s="233"/>
      <c r="ADP137" s="233"/>
      <c r="ADQ137" s="233"/>
      <c r="ADR137" s="233"/>
      <c r="ADS137" s="233"/>
      <c r="ADT137" s="233"/>
      <c r="ADU137" s="233"/>
      <c r="ADV137" s="233"/>
      <c r="ADW137" s="233"/>
      <c r="ADX137" s="233"/>
      <c r="ADY137" s="233"/>
      <c r="ADZ137" s="233"/>
      <c r="AEA137" s="233"/>
      <c r="AEB137" s="233"/>
      <c r="AEC137" s="233"/>
      <c r="AED137" s="233"/>
      <c r="AEE137" s="233"/>
      <c r="AEF137" s="233"/>
      <c r="AEG137" s="233"/>
      <c r="AEH137" s="233"/>
      <c r="AEI137" s="233"/>
      <c r="AEJ137" s="233"/>
      <c r="AEK137" s="233"/>
      <c r="AEL137" s="233"/>
      <c r="AEM137" s="233"/>
      <c r="AEN137" s="233"/>
      <c r="AEO137" s="233"/>
      <c r="AEP137" s="233"/>
      <c r="AEQ137" s="233"/>
      <c r="AER137" s="233"/>
      <c r="AES137" s="233"/>
      <c r="AET137" s="233"/>
      <c r="AEU137" s="233"/>
      <c r="AEV137" s="233"/>
      <c r="AEW137" s="233"/>
      <c r="AEX137" s="233"/>
      <c r="AEY137" s="233"/>
      <c r="AEZ137" s="233"/>
      <c r="AFA137" s="233"/>
      <c r="AFB137" s="233"/>
      <c r="AFC137" s="233"/>
      <c r="AFD137" s="233"/>
      <c r="AFE137" s="233"/>
      <c r="AFF137" s="233"/>
      <c r="AFG137" s="233"/>
      <c r="AFH137" s="233"/>
      <c r="AFI137" s="233"/>
      <c r="AFJ137" s="233"/>
      <c r="AFK137" s="233"/>
      <c r="AFL137" s="233"/>
      <c r="AFM137" s="233"/>
      <c r="AFN137" s="233"/>
      <c r="AFO137" s="233"/>
      <c r="AFP137" s="233"/>
      <c r="AFQ137" s="233"/>
      <c r="AFR137" s="233"/>
      <c r="AFS137" s="233"/>
      <c r="AFT137" s="233"/>
      <c r="AFU137" s="233"/>
      <c r="AFV137" s="233"/>
      <c r="AFW137" s="233"/>
      <c r="AFX137" s="233"/>
      <c r="AFY137" s="233"/>
      <c r="AFZ137" s="233"/>
      <c r="AGA137" s="233"/>
      <c r="AGB137" s="233"/>
      <c r="AGC137" s="233"/>
      <c r="AGD137" s="233"/>
      <c r="AGE137" s="233"/>
      <c r="AGF137" s="233"/>
      <c r="AGG137" s="233"/>
      <c r="AGH137" s="233"/>
      <c r="AGI137" s="233"/>
      <c r="AGJ137" s="233"/>
      <c r="AGK137" s="233"/>
      <c r="AGL137" s="233"/>
      <c r="AGM137" s="233"/>
      <c r="AGN137" s="233"/>
      <c r="AGO137" s="233"/>
      <c r="AGP137" s="233"/>
      <c r="AGQ137" s="233"/>
      <c r="AGR137" s="233"/>
      <c r="AGS137" s="233"/>
      <c r="AGT137" s="233"/>
      <c r="AGU137" s="233"/>
      <c r="AGV137" s="233"/>
      <c r="AGW137" s="233"/>
      <c r="AGX137" s="233"/>
      <c r="AGY137" s="233"/>
      <c r="AGZ137" s="233"/>
      <c r="AHA137" s="233"/>
      <c r="AHB137" s="233"/>
      <c r="AHC137" s="233"/>
      <c r="AHD137" s="233"/>
      <c r="AHE137" s="233"/>
      <c r="AHF137" s="233"/>
      <c r="AHG137" s="233"/>
      <c r="AHH137" s="233"/>
      <c r="AHI137" s="233"/>
      <c r="AHJ137" s="233"/>
      <c r="AHK137" s="233"/>
      <c r="AHL137" s="233"/>
      <c r="AHM137" s="233"/>
      <c r="AHN137" s="233"/>
      <c r="AHO137" s="233"/>
      <c r="AHP137" s="233"/>
      <c r="AHQ137" s="233"/>
      <c r="AHR137" s="233"/>
      <c r="AHS137" s="233"/>
      <c r="AHT137" s="233"/>
      <c r="AHU137" s="233"/>
      <c r="AHV137" s="233"/>
      <c r="AHW137" s="233"/>
      <c r="AHX137" s="233"/>
      <c r="AHY137" s="233"/>
      <c r="AHZ137" s="233"/>
      <c r="AIA137" s="233"/>
      <c r="AIB137" s="233"/>
      <c r="AIC137" s="233"/>
      <c r="AID137" s="233"/>
      <c r="AIE137" s="233"/>
      <c r="AIF137" s="233"/>
      <c r="AIG137" s="233"/>
      <c r="AIH137" s="233"/>
      <c r="AII137" s="233"/>
      <c r="AIJ137" s="233"/>
      <c r="AIK137" s="233"/>
      <c r="AIL137" s="233"/>
      <c r="AIM137" s="233"/>
      <c r="AIN137" s="233"/>
      <c r="AIO137" s="233"/>
      <c r="AIP137" s="233"/>
      <c r="AIQ137" s="233"/>
      <c r="AIR137" s="233"/>
      <c r="AIS137" s="233"/>
      <c r="AIT137" s="233"/>
      <c r="AIU137" s="233"/>
      <c r="AIV137" s="233"/>
      <c r="AIW137" s="233"/>
      <c r="AIX137" s="233"/>
      <c r="AIY137" s="233"/>
      <c r="AIZ137" s="233"/>
      <c r="AJA137" s="233"/>
      <c r="AJB137" s="233"/>
      <c r="AJC137" s="233"/>
      <c r="AJD137" s="233"/>
      <c r="AJE137" s="233"/>
      <c r="AJF137" s="233"/>
      <c r="AJG137" s="233"/>
      <c r="AJH137" s="233"/>
      <c r="AJI137" s="233"/>
      <c r="AJJ137" s="233"/>
      <c r="AJK137" s="233"/>
      <c r="AJL137" s="233"/>
      <c r="AJM137" s="233"/>
      <c r="AJN137" s="233"/>
      <c r="AJO137" s="233"/>
      <c r="AJP137" s="233"/>
      <c r="AJQ137" s="233"/>
      <c r="AJR137" s="233"/>
      <c r="AJS137" s="233"/>
      <c r="AJT137" s="233"/>
      <c r="AJU137" s="233"/>
      <c r="AJV137" s="233"/>
      <c r="AJW137" s="233"/>
      <c r="AJX137" s="233"/>
      <c r="AJY137" s="233"/>
      <c r="AJZ137" s="233"/>
      <c r="AKA137" s="233"/>
      <c r="AKB137" s="233"/>
      <c r="AKC137" s="233"/>
      <c r="AKD137" s="233"/>
      <c r="AKE137" s="233"/>
      <c r="AKF137" s="233"/>
      <c r="AKG137" s="233"/>
      <c r="AKH137" s="233"/>
      <c r="AKI137" s="233"/>
      <c r="AKJ137" s="233"/>
      <c r="AKK137" s="233"/>
      <c r="AKL137" s="233"/>
      <c r="AKM137" s="233"/>
      <c r="AKN137" s="233"/>
      <c r="AKO137" s="233"/>
      <c r="AKP137" s="233"/>
      <c r="AKQ137" s="233"/>
      <c r="AKR137" s="233"/>
      <c r="AKS137" s="233"/>
      <c r="AKT137" s="233"/>
      <c r="AKU137" s="233"/>
      <c r="AKV137" s="233"/>
      <c r="AKW137" s="233"/>
      <c r="AKX137" s="233"/>
      <c r="AKY137" s="233"/>
      <c r="AKZ137" s="233"/>
      <c r="ALA137" s="233"/>
      <c r="ALB137" s="233"/>
      <c r="ALC137" s="233"/>
      <c r="ALD137" s="233"/>
      <c r="ALE137" s="233"/>
      <c r="ALF137" s="233"/>
      <c r="ALG137" s="233"/>
      <c r="ALH137" s="233"/>
      <c r="ALI137" s="233"/>
      <c r="ALJ137" s="233"/>
      <c r="ALK137" s="233"/>
      <c r="ALL137" s="233"/>
      <c r="ALM137" s="233"/>
      <c r="ALN137" s="233"/>
      <c r="ALO137" s="233"/>
      <c r="ALP137" s="233"/>
      <c r="ALQ137" s="233"/>
      <c r="ALR137" s="233"/>
      <c r="ALS137" s="233"/>
      <c r="ALT137" s="233"/>
      <c r="ALU137" s="233"/>
      <c r="ALV137" s="233"/>
      <c r="ALW137" s="233"/>
      <c r="ALX137" s="233"/>
      <c r="ALY137" s="233"/>
      <c r="ALZ137" s="233"/>
      <c r="AMA137" s="233"/>
    </row>
    <row r="138" spans="1:1015" s="247" customFormat="1" ht="12">
      <c r="A138" s="256">
        <f>A136+1</f>
        <v>8</v>
      </c>
      <c r="B138" s="265" t="s">
        <v>199</v>
      </c>
      <c r="C138" s="258" t="s">
        <v>131</v>
      </c>
      <c r="D138" s="256">
        <v>1</v>
      </c>
      <c r="E138" s="246"/>
      <c r="F138" s="254">
        <f>E138*D138</f>
        <v>0</v>
      </c>
      <c r="G138" s="241"/>
    </row>
    <row r="139" spans="1:1015">
      <c r="A139" s="237"/>
      <c r="B139" s="233" t="s">
        <v>200</v>
      </c>
      <c r="C139" s="233"/>
      <c r="D139" s="233"/>
      <c r="E139" s="249"/>
      <c r="F139" s="255"/>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c r="EI139" s="233"/>
      <c r="EJ139" s="233"/>
      <c r="EK139" s="233"/>
      <c r="EL139" s="233"/>
      <c r="EM139" s="233"/>
      <c r="EN139" s="233"/>
      <c r="EO139" s="233"/>
      <c r="EP139" s="233"/>
      <c r="EQ139" s="233"/>
      <c r="ER139" s="233"/>
      <c r="ES139" s="233"/>
      <c r="ET139" s="233"/>
      <c r="EU139" s="233"/>
      <c r="EV139" s="233"/>
      <c r="EW139" s="233"/>
      <c r="EX139" s="233"/>
      <c r="EY139" s="233"/>
      <c r="EZ139" s="233"/>
      <c r="FA139" s="233"/>
      <c r="FB139" s="233"/>
      <c r="FC139" s="233"/>
      <c r="FD139" s="233"/>
      <c r="FE139" s="233"/>
      <c r="FF139" s="233"/>
      <c r="FG139" s="233"/>
      <c r="FH139" s="233"/>
      <c r="FI139" s="233"/>
      <c r="FJ139" s="233"/>
      <c r="FK139" s="233"/>
      <c r="FL139" s="233"/>
      <c r="FM139" s="233"/>
      <c r="FN139" s="233"/>
      <c r="FO139" s="233"/>
      <c r="FP139" s="233"/>
      <c r="FQ139" s="233"/>
      <c r="FR139" s="233"/>
      <c r="FS139" s="233"/>
      <c r="FT139" s="233"/>
      <c r="FU139" s="233"/>
      <c r="FV139" s="233"/>
      <c r="FW139" s="233"/>
      <c r="FX139" s="233"/>
      <c r="FY139" s="233"/>
      <c r="FZ139" s="233"/>
      <c r="GA139" s="233"/>
      <c r="GB139" s="233"/>
      <c r="GC139" s="233"/>
      <c r="GD139" s="233"/>
      <c r="GE139" s="233"/>
      <c r="GF139" s="233"/>
      <c r="GG139" s="233"/>
      <c r="GH139" s="233"/>
      <c r="GI139" s="233"/>
      <c r="GJ139" s="233"/>
      <c r="GK139" s="233"/>
      <c r="GL139" s="233"/>
      <c r="GM139" s="233"/>
      <c r="GN139" s="233"/>
      <c r="GO139" s="233"/>
      <c r="GP139" s="233"/>
      <c r="GQ139" s="233"/>
      <c r="GR139" s="233"/>
      <c r="GS139" s="233"/>
      <c r="GT139" s="233"/>
      <c r="GU139" s="233"/>
      <c r="GV139" s="233"/>
      <c r="GW139" s="233"/>
      <c r="GX139" s="233"/>
      <c r="GY139" s="233"/>
      <c r="GZ139" s="233"/>
      <c r="HA139" s="233"/>
      <c r="HB139" s="233"/>
      <c r="HC139" s="233"/>
      <c r="HD139" s="233"/>
      <c r="HE139" s="233"/>
      <c r="HF139" s="233"/>
      <c r="HG139" s="233"/>
      <c r="HH139" s="233"/>
      <c r="HI139" s="233"/>
      <c r="HJ139" s="233"/>
      <c r="HK139" s="233"/>
      <c r="HL139" s="233"/>
      <c r="HM139" s="233"/>
      <c r="HN139" s="233"/>
      <c r="HO139" s="233"/>
      <c r="HP139" s="233"/>
      <c r="HQ139" s="233"/>
      <c r="HR139" s="233"/>
      <c r="HS139" s="233"/>
      <c r="HT139" s="233"/>
      <c r="HU139" s="233"/>
      <c r="HV139" s="233"/>
      <c r="HW139" s="233"/>
      <c r="HX139" s="233"/>
      <c r="HY139" s="233"/>
      <c r="HZ139" s="233"/>
      <c r="IA139" s="233"/>
      <c r="IB139" s="233"/>
      <c r="IC139" s="233"/>
      <c r="ID139" s="233"/>
      <c r="IE139" s="233"/>
      <c r="IF139" s="233"/>
      <c r="IG139" s="233"/>
      <c r="IH139" s="233"/>
      <c r="II139" s="233"/>
      <c r="IJ139" s="233"/>
      <c r="IK139" s="233"/>
      <c r="IL139" s="233"/>
      <c r="IM139" s="233"/>
      <c r="IN139" s="233"/>
      <c r="IO139" s="233"/>
      <c r="IP139" s="233"/>
      <c r="IQ139" s="233"/>
      <c r="IR139" s="233"/>
      <c r="IS139" s="233"/>
      <c r="IT139" s="233"/>
      <c r="IU139" s="233"/>
      <c r="IV139" s="233"/>
      <c r="IW139" s="233"/>
      <c r="IX139" s="233"/>
      <c r="IY139" s="233"/>
      <c r="IZ139" s="233"/>
      <c r="JA139" s="233"/>
      <c r="JB139" s="233"/>
      <c r="JC139" s="233"/>
      <c r="JD139" s="233"/>
      <c r="JE139" s="233"/>
      <c r="JF139" s="233"/>
      <c r="JG139" s="233"/>
      <c r="JH139" s="233"/>
      <c r="JI139" s="233"/>
      <c r="JJ139" s="233"/>
      <c r="JK139" s="233"/>
      <c r="JL139" s="233"/>
      <c r="JM139" s="233"/>
      <c r="JN139" s="233"/>
      <c r="JO139" s="233"/>
      <c r="JP139" s="233"/>
      <c r="JQ139" s="233"/>
      <c r="JR139" s="233"/>
      <c r="JS139" s="233"/>
      <c r="JT139" s="233"/>
      <c r="JU139" s="233"/>
      <c r="JV139" s="233"/>
      <c r="JW139" s="233"/>
      <c r="JX139" s="233"/>
      <c r="JY139" s="233"/>
      <c r="JZ139" s="233"/>
      <c r="KA139" s="233"/>
      <c r="KB139" s="233"/>
      <c r="KC139" s="233"/>
      <c r="KD139" s="233"/>
      <c r="KE139" s="233"/>
      <c r="KF139" s="233"/>
      <c r="KG139" s="233"/>
      <c r="KH139" s="233"/>
      <c r="KI139" s="233"/>
      <c r="KJ139" s="233"/>
      <c r="KK139" s="233"/>
      <c r="KL139" s="233"/>
      <c r="KM139" s="233"/>
      <c r="KN139" s="233"/>
      <c r="KO139" s="233"/>
      <c r="KP139" s="233"/>
      <c r="KQ139" s="233"/>
      <c r="KR139" s="233"/>
      <c r="KS139" s="233"/>
      <c r="KT139" s="233"/>
      <c r="KU139" s="233"/>
      <c r="KV139" s="233"/>
      <c r="KW139" s="233"/>
      <c r="KX139" s="233"/>
      <c r="KY139" s="233"/>
      <c r="KZ139" s="233"/>
      <c r="LA139" s="233"/>
      <c r="LB139" s="233"/>
      <c r="LC139" s="233"/>
      <c r="LD139" s="233"/>
      <c r="LE139" s="233"/>
      <c r="LF139" s="233"/>
      <c r="LG139" s="233"/>
      <c r="LH139" s="233"/>
      <c r="LI139" s="233"/>
      <c r="LJ139" s="233"/>
      <c r="LK139" s="233"/>
      <c r="LL139" s="233"/>
      <c r="LM139" s="233"/>
      <c r="LN139" s="233"/>
      <c r="LO139" s="233"/>
      <c r="LP139" s="233"/>
      <c r="LQ139" s="233"/>
      <c r="LR139" s="233"/>
      <c r="LS139" s="233"/>
      <c r="LT139" s="233"/>
      <c r="LU139" s="233"/>
      <c r="LV139" s="233"/>
      <c r="LW139" s="233"/>
      <c r="LX139" s="233"/>
      <c r="LY139" s="233"/>
      <c r="LZ139" s="233"/>
      <c r="MA139" s="233"/>
      <c r="MB139" s="233"/>
      <c r="MC139" s="233"/>
      <c r="MD139" s="233"/>
      <c r="ME139" s="233"/>
      <c r="MF139" s="233"/>
      <c r="MG139" s="233"/>
      <c r="MH139" s="233"/>
      <c r="MI139" s="233"/>
      <c r="MJ139" s="233"/>
      <c r="MK139" s="233"/>
      <c r="ML139" s="233"/>
      <c r="MM139" s="233"/>
      <c r="MN139" s="233"/>
      <c r="MO139" s="233"/>
      <c r="MP139" s="233"/>
      <c r="MQ139" s="233"/>
      <c r="MR139" s="233"/>
      <c r="MS139" s="233"/>
      <c r="MT139" s="233"/>
      <c r="MU139" s="233"/>
      <c r="MV139" s="233"/>
      <c r="MW139" s="233"/>
      <c r="MX139" s="233"/>
      <c r="MY139" s="233"/>
      <c r="MZ139" s="233"/>
      <c r="NA139" s="233"/>
      <c r="NB139" s="233"/>
      <c r="NC139" s="233"/>
      <c r="ND139" s="233"/>
      <c r="NE139" s="233"/>
      <c r="NF139" s="233"/>
      <c r="NG139" s="233"/>
      <c r="NH139" s="233"/>
      <c r="NI139" s="233"/>
      <c r="NJ139" s="233"/>
      <c r="NK139" s="233"/>
      <c r="NL139" s="233"/>
      <c r="NM139" s="233"/>
      <c r="NN139" s="233"/>
      <c r="NO139" s="233"/>
      <c r="NP139" s="233"/>
      <c r="NQ139" s="233"/>
      <c r="NR139" s="233"/>
      <c r="NS139" s="233"/>
      <c r="NT139" s="233"/>
      <c r="NU139" s="233"/>
      <c r="NV139" s="233"/>
      <c r="NW139" s="233"/>
      <c r="NX139" s="233"/>
      <c r="NY139" s="233"/>
      <c r="NZ139" s="233"/>
      <c r="OA139" s="233"/>
      <c r="OB139" s="233"/>
      <c r="OC139" s="233"/>
      <c r="OD139" s="233"/>
      <c r="OE139" s="233"/>
      <c r="OF139" s="233"/>
      <c r="OG139" s="233"/>
      <c r="OH139" s="233"/>
      <c r="OI139" s="233"/>
      <c r="OJ139" s="233"/>
      <c r="OK139" s="233"/>
      <c r="OL139" s="233"/>
      <c r="OM139" s="233"/>
      <c r="ON139" s="233"/>
      <c r="OO139" s="233"/>
      <c r="OP139" s="233"/>
      <c r="OQ139" s="233"/>
      <c r="OR139" s="233"/>
      <c r="OS139" s="233"/>
      <c r="OT139" s="233"/>
      <c r="OU139" s="233"/>
      <c r="OV139" s="233"/>
      <c r="OW139" s="233"/>
      <c r="OX139" s="233"/>
      <c r="OY139" s="233"/>
      <c r="OZ139" s="233"/>
      <c r="PA139" s="233"/>
      <c r="PB139" s="233"/>
      <c r="PC139" s="233"/>
      <c r="PD139" s="233"/>
      <c r="PE139" s="233"/>
      <c r="PF139" s="233"/>
      <c r="PG139" s="233"/>
      <c r="PH139" s="233"/>
      <c r="PI139" s="233"/>
      <c r="PJ139" s="233"/>
      <c r="PK139" s="233"/>
      <c r="PL139" s="233"/>
      <c r="PM139" s="233"/>
      <c r="PN139" s="233"/>
      <c r="PO139" s="233"/>
      <c r="PP139" s="233"/>
      <c r="PQ139" s="233"/>
      <c r="PR139" s="233"/>
      <c r="PS139" s="233"/>
      <c r="PT139" s="233"/>
      <c r="PU139" s="233"/>
      <c r="PV139" s="233"/>
      <c r="PW139" s="233"/>
      <c r="PX139" s="233"/>
      <c r="PY139" s="233"/>
      <c r="PZ139" s="233"/>
      <c r="QA139" s="233"/>
      <c r="QB139" s="233"/>
      <c r="QC139" s="233"/>
      <c r="QD139" s="233"/>
      <c r="QE139" s="233"/>
      <c r="QF139" s="233"/>
      <c r="QG139" s="233"/>
      <c r="QH139" s="233"/>
      <c r="QI139" s="233"/>
      <c r="QJ139" s="233"/>
      <c r="QK139" s="233"/>
      <c r="QL139" s="233"/>
      <c r="QM139" s="233"/>
      <c r="QN139" s="233"/>
      <c r="QO139" s="233"/>
      <c r="QP139" s="233"/>
      <c r="QQ139" s="233"/>
      <c r="QR139" s="233"/>
      <c r="QS139" s="233"/>
      <c r="QT139" s="233"/>
      <c r="QU139" s="233"/>
      <c r="QV139" s="233"/>
      <c r="QW139" s="233"/>
      <c r="QX139" s="233"/>
      <c r="QY139" s="233"/>
      <c r="QZ139" s="233"/>
      <c r="RA139" s="233"/>
      <c r="RB139" s="233"/>
      <c r="RC139" s="233"/>
      <c r="RD139" s="233"/>
      <c r="RE139" s="233"/>
      <c r="RF139" s="233"/>
      <c r="RG139" s="233"/>
      <c r="RH139" s="233"/>
      <c r="RI139" s="233"/>
      <c r="RJ139" s="233"/>
      <c r="RK139" s="233"/>
      <c r="RL139" s="233"/>
      <c r="RM139" s="233"/>
      <c r="RN139" s="233"/>
      <c r="RO139" s="233"/>
      <c r="RP139" s="233"/>
      <c r="RQ139" s="233"/>
      <c r="RR139" s="233"/>
      <c r="RS139" s="233"/>
      <c r="RT139" s="233"/>
      <c r="RU139" s="233"/>
      <c r="RV139" s="233"/>
      <c r="RW139" s="233"/>
      <c r="RX139" s="233"/>
      <c r="RY139" s="233"/>
      <c r="RZ139" s="233"/>
      <c r="SA139" s="233"/>
      <c r="SB139" s="233"/>
      <c r="SC139" s="233"/>
      <c r="SD139" s="233"/>
      <c r="SE139" s="233"/>
      <c r="SF139" s="233"/>
      <c r="SG139" s="233"/>
      <c r="SH139" s="233"/>
      <c r="SI139" s="233"/>
      <c r="SJ139" s="233"/>
      <c r="SK139" s="233"/>
      <c r="SL139" s="233"/>
      <c r="SM139" s="233"/>
      <c r="SN139" s="233"/>
      <c r="SO139" s="233"/>
      <c r="SP139" s="233"/>
      <c r="SQ139" s="233"/>
      <c r="SR139" s="233"/>
      <c r="SS139" s="233"/>
      <c r="ST139" s="233"/>
      <c r="SU139" s="233"/>
      <c r="SV139" s="233"/>
      <c r="SW139" s="233"/>
      <c r="SX139" s="233"/>
      <c r="SY139" s="233"/>
      <c r="SZ139" s="233"/>
      <c r="TA139" s="233"/>
      <c r="TB139" s="233"/>
      <c r="TC139" s="233"/>
      <c r="TD139" s="233"/>
      <c r="TE139" s="233"/>
      <c r="TF139" s="233"/>
      <c r="TG139" s="233"/>
      <c r="TH139" s="233"/>
      <c r="TI139" s="233"/>
      <c r="TJ139" s="233"/>
      <c r="TK139" s="233"/>
      <c r="TL139" s="233"/>
      <c r="TM139" s="233"/>
      <c r="TN139" s="233"/>
      <c r="TO139" s="233"/>
      <c r="TP139" s="233"/>
      <c r="TQ139" s="233"/>
      <c r="TR139" s="233"/>
      <c r="TS139" s="233"/>
      <c r="TT139" s="233"/>
      <c r="TU139" s="233"/>
      <c r="TV139" s="233"/>
      <c r="TW139" s="233"/>
      <c r="TX139" s="233"/>
      <c r="TY139" s="233"/>
      <c r="TZ139" s="233"/>
      <c r="UA139" s="233"/>
      <c r="UB139" s="233"/>
      <c r="UC139" s="233"/>
      <c r="UD139" s="233"/>
      <c r="UE139" s="233"/>
      <c r="UF139" s="233"/>
      <c r="UG139" s="233"/>
      <c r="UH139" s="233"/>
      <c r="UI139" s="233"/>
      <c r="UJ139" s="233"/>
      <c r="UK139" s="233"/>
      <c r="UL139" s="233"/>
      <c r="UM139" s="233"/>
      <c r="UN139" s="233"/>
      <c r="UO139" s="233"/>
      <c r="UP139" s="233"/>
      <c r="UQ139" s="233"/>
      <c r="UR139" s="233"/>
      <c r="US139" s="233"/>
      <c r="UT139" s="233"/>
      <c r="UU139" s="233"/>
      <c r="UV139" s="233"/>
      <c r="UW139" s="233"/>
      <c r="UX139" s="233"/>
      <c r="UY139" s="233"/>
      <c r="UZ139" s="233"/>
      <c r="VA139" s="233"/>
      <c r="VB139" s="233"/>
      <c r="VC139" s="233"/>
      <c r="VD139" s="233"/>
      <c r="VE139" s="233"/>
      <c r="VF139" s="233"/>
      <c r="VG139" s="233"/>
      <c r="VH139" s="233"/>
      <c r="VI139" s="233"/>
      <c r="VJ139" s="233"/>
      <c r="VK139" s="233"/>
      <c r="VL139" s="233"/>
      <c r="VM139" s="233"/>
      <c r="VN139" s="233"/>
      <c r="VO139" s="233"/>
      <c r="VP139" s="233"/>
      <c r="VQ139" s="233"/>
      <c r="VR139" s="233"/>
      <c r="VS139" s="233"/>
      <c r="VT139" s="233"/>
      <c r="VU139" s="233"/>
      <c r="VV139" s="233"/>
      <c r="VW139" s="233"/>
      <c r="VX139" s="233"/>
      <c r="VY139" s="233"/>
      <c r="VZ139" s="233"/>
      <c r="WA139" s="233"/>
      <c r="WB139" s="233"/>
      <c r="WC139" s="233"/>
      <c r="WD139" s="233"/>
      <c r="WE139" s="233"/>
      <c r="WF139" s="233"/>
      <c r="WG139" s="233"/>
      <c r="WH139" s="233"/>
      <c r="WI139" s="233"/>
      <c r="WJ139" s="233"/>
      <c r="WK139" s="233"/>
      <c r="WL139" s="233"/>
      <c r="WM139" s="233"/>
      <c r="WN139" s="233"/>
      <c r="WO139" s="233"/>
      <c r="WP139" s="233"/>
      <c r="WQ139" s="233"/>
      <c r="WR139" s="233"/>
      <c r="WS139" s="233"/>
      <c r="WT139" s="233"/>
      <c r="WU139" s="233"/>
      <c r="WV139" s="233"/>
      <c r="WW139" s="233"/>
      <c r="WX139" s="233"/>
      <c r="WY139" s="233"/>
      <c r="WZ139" s="233"/>
      <c r="XA139" s="233"/>
      <c r="XB139" s="233"/>
      <c r="XC139" s="233"/>
      <c r="XD139" s="233"/>
      <c r="XE139" s="233"/>
      <c r="XF139" s="233"/>
      <c r="XG139" s="233"/>
      <c r="XH139" s="233"/>
      <c r="XI139" s="233"/>
      <c r="XJ139" s="233"/>
      <c r="XK139" s="233"/>
      <c r="XL139" s="233"/>
      <c r="XM139" s="233"/>
      <c r="XN139" s="233"/>
      <c r="XO139" s="233"/>
      <c r="XP139" s="233"/>
      <c r="XQ139" s="233"/>
      <c r="XR139" s="233"/>
      <c r="XS139" s="233"/>
      <c r="XT139" s="233"/>
      <c r="XU139" s="233"/>
      <c r="XV139" s="233"/>
      <c r="XW139" s="233"/>
      <c r="XX139" s="233"/>
      <c r="XY139" s="233"/>
      <c r="XZ139" s="233"/>
      <c r="YA139" s="233"/>
      <c r="YB139" s="233"/>
      <c r="YC139" s="233"/>
      <c r="YD139" s="233"/>
      <c r="YE139" s="233"/>
      <c r="YF139" s="233"/>
      <c r="YG139" s="233"/>
      <c r="YH139" s="233"/>
      <c r="YI139" s="233"/>
      <c r="YJ139" s="233"/>
      <c r="YK139" s="233"/>
      <c r="YL139" s="233"/>
      <c r="YM139" s="233"/>
      <c r="YN139" s="233"/>
      <c r="YO139" s="233"/>
      <c r="YP139" s="233"/>
      <c r="YQ139" s="233"/>
      <c r="YR139" s="233"/>
      <c r="YS139" s="233"/>
      <c r="YT139" s="233"/>
      <c r="YU139" s="233"/>
      <c r="YV139" s="233"/>
      <c r="YW139" s="233"/>
      <c r="YX139" s="233"/>
      <c r="YY139" s="233"/>
      <c r="YZ139" s="233"/>
      <c r="ZA139" s="233"/>
      <c r="ZB139" s="233"/>
      <c r="ZC139" s="233"/>
      <c r="ZD139" s="233"/>
      <c r="ZE139" s="233"/>
      <c r="ZF139" s="233"/>
      <c r="ZG139" s="233"/>
      <c r="ZH139" s="233"/>
      <c r="ZI139" s="233"/>
      <c r="ZJ139" s="233"/>
      <c r="ZK139" s="233"/>
      <c r="ZL139" s="233"/>
      <c r="ZM139" s="233"/>
      <c r="ZN139" s="233"/>
      <c r="ZO139" s="233"/>
      <c r="ZP139" s="233"/>
      <c r="ZQ139" s="233"/>
      <c r="ZR139" s="233"/>
      <c r="ZS139" s="233"/>
      <c r="ZT139" s="233"/>
      <c r="ZU139" s="233"/>
      <c r="ZV139" s="233"/>
      <c r="ZW139" s="233"/>
      <c r="ZX139" s="233"/>
      <c r="ZY139" s="233"/>
      <c r="ZZ139" s="233"/>
      <c r="AAA139" s="233"/>
      <c r="AAB139" s="233"/>
      <c r="AAC139" s="233"/>
      <c r="AAD139" s="233"/>
      <c r="AAE139" s="233"/>
      <c r="AAF139" s="233"/>
      <c r="AAG139" s="233"/>
      <c r="AAH139" s="233"/>
      <c r="AAI139" s="233"/>
      <c r="AAJ139" s="233"/>
      <c r="AAK139" s="233"/>
      <c r="AAL139" s="233"/>
      <c r="AAM139" s="233"/>
      <c r="AAN139" s="233"/>
      <c r="AAO139" s="233"/>
      <c r="AAP139" s="233"/>
      <c r="AAQ139" s="233"/>
      <c r="AAR139" s="233"/>
      <c r="AAS139" s="233"/>
      <c r="AAT139" s="233"/>
      <c r="AAU139" s="233"/>
      <c r="AAV139" s="233"/>
      <c r="AAW139" s="233"/>
      <c r="AAX139" s="233"/>
      <c r="AAY139" s="233"/>
      <c r="AAZ139" s="233"/>
      <c r="ABA139" s="233"/>
      <c r="ABB139" s="233"/>
      <c r="ABC139" s="233"/>
      <c r="ABD139" s="233"/>
      <c r="ABE139" s="233"/>
      <c r="ABF139" s="233"/>
      <c r="ABG139" s="233"/>
      <c r="ABH139" s="233"/>
      <c r="ABI139" s="233"/>
      <c r="ABJ139" s="233"/>
      <c r="ABK139" s="233"/>
      <c r="ABL139" s="233"/>
      <c r="ABM139" s="233"/>
      <c r="ABN139" s="233"/>
      <c r="ABO139" s="233"/>
      <c r="ABP139" s="233"/>
      <c r="ABQ139" s="233"/>
      <c r="ABR139" s="233"/>
      <c r="ABS139" s="233"/>
      <c r="ABT139" s="233"/>
      <c r="ABU139" s="233"/>
      <c r="ABV139" s="233"/>
      <c r="ABW139" s="233"/>
      <c r="ABX139" s="233"/>
      <c r="ABY139" s="233"/>
      <c r="ABZ139" s="233"/>
      <c r="ACA139" s="233"/>
      <c r="ACB139" s="233"/>
      <c r="ACC139" s="233"/>
      <c r="ACD139" s="233"/>
      <c r="ACE139" s="233"/>
      <c r="ACF139" s="233"/>
      <c r="ACG139" s="233"/>
      <c r="ACH139" s="233"/>
      <c r="ACI139" s="233"/>
      <c r="ACJ139" s="233"/>
      <c r="ACK139" s="233"/>
      <c r="ACL139" s="233"/>
      <c r="ACM139" s="233"/>
      <c r="ACN139" s="233"/>
      <c r="ACO139" s="233"/>
      <c r="ACP139" s="233"/>
      <c r="ACQ139" s="233"/>
      <c r="ACR139" s="233"/>
      <c r="ACS139" s="233"/>
      <c r="ACT139" s="233"/>
      <c r="ACU139" s="233"/>
      <c r="ACV139" s="233"/>
      <c r="ACW139" s="233"/>
      <c r="ACX139" s="233"/>
      <c r="ACY139" s="233"/>
      <c r="ACZ139" s="233"/>
      <c r="ADA139" s="233"/>
      <c r="ADB139" s="233"/>
      <c r="ADC139" s="233"/>
      <c r="ADD139" s="233"/>
      <c r="ADE139" s="233"/>
      <c r="ADF139" s="233"/>
      <c r="ADG139" s="233"/>
      <c r="ADH139" s="233"/>
      <c r="ADI139" s="233"/>
      <c r="ADJ139" s="233"/>
      <c r="ADK139" s="233"/>
      <c r="ADL139" s="233"/>
      <c r="ADM139" s="233"/>
      <c r="ADN139" s="233"/>
      <c r="ADO139" s="233"/>
      <c r="ADP139" s="233"/>
      <c r="ADQ139" s="233"/>
      <c r="ADR139" s="233"/>
      <c r="ADS139" s="233"/>
      <c r="ADT139" s="233"/>
      <c r="ADU139" s="233"/>
      <c r="ADV139" s="233"/>
      <c r="ADW139" s="233"/>
      <c r="ADX139" s="233"/>
      <c r="ADY139" s="233"/>
      <c r="ADZ139" s="233"/>
      <c r="AEA139" s="233"/>
      <c r="AEB139" s="233"/>
      <c r="AEC139" s="233"/>
      <c r="AED139" s="233"/>
      <c r="AEE139" s="233"/>
      <c r="AEF139" s="233"/>
      <c r="AEG139" s="233"/>
      <c r="AEH139" s="233"/>
      <c r="AEI139" s="233"/>
      <c r="AEJ139" s="233"/>
      <c r="AEK139" s="233"/>
      <c r="AEL139" s="233"/>
      <c r="AEM139" s="233"/>
      <c r="AEN139" s="233"/>
      <c r="AEO139" s="233"/>
      <c r="AEP139" s="233"/>
      <c r="AEQ139" s="233"/>
      <c r="AER139" s="233"/>
      <c r="AES139" s="233"/>
      <c r="AET139" s="233"/>
      <c r="AEU139" s="233"/>
      <c r="AEV139" s="233"/>
      <c r="AEW139" s="233"/>
      <c r="AEX139" s="233"/>
      <c r="AEY139" s="233"/>
      <c r="AEZ139" s="233"/>
      <c r="AFA139" s="233"/>
      <c r="AFB139" s="233"/>
      <c r="AFC139" s="233"/>
      <c r="AFD139" s="233"/>
      <c r="AFE139" s="233"/>
      <c r="AFF139" s="233"/>
      <c r="AFG139" s="233"/>
      <c r="AFH139" s="233"/>
      <c r="AFI139" s="233"/>
      <c r="AFJ139" s="233"/>
      <c r="AFK139" s="233"/>
      <c r="AFL139" s="233"/>
      <c r="AFM139" s="233"/>
      <c r="AFN139" s="233"/>
      <c r="AFO139" s="233"/>
      <c r="AFP139" s="233"/>
      <c r="AFQ139" s="233"/>
      <c r="AFR139" s="233"/>
      <c r="AFS139" s="233"/>
      <c r="AFT139" s="233"/>
      <c r="AFU139" s="233"/>
      <c r="AFV139" s="233"/>
      <c r="AFW139" s="233"/>
      <c r="AFX139" s="233"/>
      <c r="AFY139" s="233"/>
      <c r="AFZ139" s="233"/>
      <c r="AGA139" s="233"/>
      <c r="AGB139" s="233"/>
      <c r="AGC139" s="233"/>
      <c r="AGD139" s="233"/>
      <c r="AGE139" s="233"/>
      <c r="AGF139" s="233"/>
      <c r="AGG139" s="233"/>
      <c r="AGH139" s="233"/>
      <c r="AGI139" s="233"/>
      <c r="AGJ139" s="233"/>
      <c r="AGK139" s="233"/>
      <c r="AGL139" s="233"/>
      <c r="AGM139" s="233"/>
      <c r="AGN139" s="233"/>
      <c r="AGO139" s="233"/>
      <c r="AGP139" s="233"/>
      <c r="AGQ139" s="233"/>
      <c r="AGR139" s="233"/>
      <c r="AGS139" s="233"/>
      <c r="AGT139" s="233"/>
      <c r="AGU139" s="233"/>
      <c r="AGV139" s="233"/>
      <c r="AGW139" s="233"/>
      <c r="AGX139" s="233"/>
      <c r="AGY139" s="233"/>
      <c r="AGZ139" s="233"/>
      <c r="AHA139" s="233"/>
      <c r="AHB139" s="233"/>
      <c r="AHC139" s="233"/>
      <c r="AHD139" s="233"/>
      <c r="AHE139" s="233"/>
      <c r="AHF139" s="233"/>
      <c r="AHG139" s="233"/>
      <c r="AHH139" s="233"/>
      <c r="AHI139" s="233"/>
      <c r="AHJ139" s="233"/>
      <c r="AHK139" s="233"/>
      <c r="AHL139" s="233"/>
      <c r="AHM139" s="233"/>
      <c r="AHN139" s="233"/>
      <c r="AHO139" s="233"/>
      <c r="AHP139" s="233"/>
      <c r="AHQ139" s="233"/>
      <c r="AHR139" s="233"/>
      <c r="AHS139" s="233"/>
      <c r="AHT139" s="233"/>
      <c r="AHU139" s="233"/>
      <c r="AHV139" s="233"/>
      <c r="AHW139" s="233"/>
      <c r="AHX139" s="233"/>
      <c r="AHY139" s="233"/>
      <c r="AHZ139" s="233"/>
      <c r="AIA139" s="233"/>
      <c r="AIB139" s="233"/>
      <c r="AIC139" s="233"/>
      <c r="AID139" s="233"/>
      <c r="AIE139" s="233"/>
      <c r="AIF139" s="233"/>
      <c r="AIG139" s="233"/>
      <c r="AIH139" s="233"/>
      <c r="AII139" s="233"/>
      <c r="AIJ139" s="233"/>
      <c r="AIK139" s="233"/>
      <c r="AIL139" s="233"/>
      <c r="AIM139" s="233"/>
      <c r="AIN139" s="233"/>
      <c r="AIO139" s="233"/>
      <c r="AIP139" s="233"/>
      <c r="AIQ139" s="233"/>
      <c r="AIR139" s="233"/>
      <c r="AIS139" s="233"/>
      <c r="AIT139" s="233"/>
      <c r="AIU139" s="233"/>
      <c r="AIV139" s="233"/>
      <c r="AIW139" s="233"/>
      <c r="AIX139" s="233"/>
      <c r="AIY139" s="233"/>
      <c r="AIZ139" s="233"/>
      <c r="AJA139" s="233"/>
      <c r="AJB139" s="233"/>
      <c r="AJC139" s="233"/>
      <c r="AJD139" s="233"/>
      <c r="AJE139" s="233"/>
      <c r="AJF139" s="233"/>
      <c r="AJG139" s="233"/>
      <c r="AJH139" s="233"/>
      <c r="AJI139" s="233"/>
      <c r="AJJ139" s="233"/>
      <c r="AJK139" s="233"/>
      <c r="AJL139" s="233"/>
      <c r="AJM139" s="233"/>
      <c r="AJN139" s="233"/>
      <c r="AJO139" s="233"/>
      <c r="AJP139" s="233"/>
      <c r="AJQ139" s="233"/>
      <c r="AJR139" s="233"/>
      <c r="AJS139" s="233"/>
      <c r="AJT139" s="233"/>
      <c r="AJU139" s="233"/>
      <c r="AJV139" s="233"/>
      <c r="AJW139" s="233"/>
      <c r="AJX139" s="233"/>
      <c r="AJY139" s="233"/>
      <c r="AJZ139" s="233"/>
      <c r="AKA139" s="233"/>
      <c r="AKB139" s="233"/>
      <c r="AKC139" s="233"/>
      <c r="AKD139" s="233"/>
      <c r="AKE139" s="233"/>
      <c r="AKF139" s="233"/>
      <c r="AKG139" s="233"/>
      <c r="AKH139" s="233"/>
      <c r="AKI139" s="233"/>
      <c r="AKJ139" s="233"/>
      <c r="AKK139" s="233"/>
      <c r="AKL139" s="233"/>
      <c r="AKM139" s="233"/>
      <c r="AKN139" s="233"/>
      <c r="AKO139" s="233"/>
      <c r="AKP139" s="233"/>
      <c r="AKQ139" s="233"/>
      <c r="AKR139" s="233"/>
      <c r="AKS139" s="233"/>
      <c r="AKT139" s="233"/>
      <c r="AKU139" s="233"/>
      <c r="AKV139" s="233"/>
      <c r="AKW139" s="233"/>
      <c r="AKX139" s="233"/>
      <c r="AKY139" s="233"/>
      <c r="AKZ139" s="233"/>
      <c r="ALA139" s="233"/>
      <c r="ALB139" s="233"/>
      <c r="ALC139" s="233"/>
      <c r="ALD139" s="233"/>
      <c r="ALE139" s="233"/>
      <c r="ALF139" s="233"/>
      <c r="ALG139" s="233"/>
      <c r="ALH139" s="233"/>
      <c r="ALI139" s="233"/>
      <c r="ALJ139" s="233"/>
      <c r="ALK139" s="233"/>
      <c r="ALL139" s="233"/>
      <c r="ALM139" s="233"/>
      <c r="ALN139" s="233"/>
      <c r="ALO139" s="233"/>
      <c r="ALP139" s="233"/>
      <c r="ALQ139" s="233"/>
      <c r="ALR139" s="233"/>
      <c r="ALS139" s="233"/>
      <c r="ALT139" s="233"/>
      <c r="ALU139" s="233"/>
      <c r="ALV139" s="233"/>
      <c r="ALW139" s="233"/>
      <c r="ALX139" s="233"/>
      <c r="ALY139" s="233"/>
      <c r="ALZ139" s="233"/>
      <c r="AMA139" s="233"/>
    </row>
    <row r="140" spans="1:1015" ht="12">
      <c r="A140" s="256">
        <f>A138+1</f>
        <v>9</v>
      </c>
      <c r="B140" s="265" t="s">
        <v>201</v>
      </c>
      <c r="C140" s="258" t="s">
        <v>115</v>
      </c>
      <c r="D140" s="256">
        <v>1</v>
      </c>
      <c r="E140" s="246"/>
      <c r="F140" s="254">
        <f>E140*D140</f>
        <v>0</v>
      </c>
      <c r="G140" s="241"/>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c r="CO140" s="247"/>
      <c r="CP140" s="247"/>
      <c r="CQ140" s="247"/>
      <c r="CR140" s="247"/>
      <c r="CS140" s="247"/>
      <c r="CT140" s="247"/>
      <c r="CU140" s="247"/>
      <c r="CV140" s="247"/>
      <c r="CW140" s="247"/>
      <c r="CX140" s="247"/>
      <c r="CY140" s="247"/>
      <c r="CZ140" s="247"/>
      <c r="DA140" s="247"/>
      <c r="DB140" s="247"/>
      <c r="DC140" s="247"/>
      <c r="DD140" s="247"/>
      <c r="DE140" s="247"/>
      <c r="DF140" s="247"/>
      <c r="DG140" s="247"/>
      <c r="DH140" s="247"/>
      <c r="DI140" s="247"/>
      <c r="DJ140" s="247"/>
      <c r="DK140" s="247"/>
      <c r="DL140" s="247"/>
      <c r="DM140" s="247"/>
      <c r="DN140" s="247"/>
      <c r="DO140" s="247"/>
      <c r="DP140" s="247"/>
      <c r="DQ140" s="247"/>
      <c r="DR140" s="247"/>
      <c r="DS140" s="247"/>
      <c r="DT140" s="247"/>
      <c r="DU140" s="247"/>
      <c r="DV140" s="247"/>
      <c r="DW140" s="247"/>
      <c r="DX140" s="247"/>
      <c r="DY140" s="247"/>
      <c r="DZ140" s="247"/>
      <c r="EA140" s="247"/>
      <c r="EB140" s="247"/>
      <c r="EC140" s="247"/>
      <c r="ED140" s="247"/>
      <c r="EE140" s="247"/>
      <c r="EF140" s="247"/>
      <c r="EG140" s="247"/>
      <c r="EH140" s="247"/>
      <c r="EI140" s="247"/>
      <c r="EJ140" s="247"/>
      <c r="EK140" s="247"/>
      <c r="EL140" s="247"/>
      <c r="EM140" s="247"/>
      <c r="EN140" s="247"/>
      <c r="EO140" s="247"/>
      <c r="EP140" s="247"/>
      <c r="EQ140" s="247"/>
      <c r="ER140" s="247"/>
      <c r="ES140" s="247"/>
      <c r="ET140" s="247"/>
      <c r="EU140" s="247"/>
      <c r="EV140" s="247"/>
      <c r="EW140" s="247"/>
      <c r="EX140" s="247"/>
      <c r="EY140" s="247"/>
      <c r="EZ140" s="247"/>
      <c r="FA140" s="247"/>
      <c r="FB140" s="247"/>
      <c r="FC140" s="247"/>
      <c r="FD140" s="247"/>
      <c r="FE140" s="247"/>
      <c r="FF140" s="247"/>
      <c r="FG140" s="247"/>
      <c r="FH140" s="247"/>
      <c r="FI140" s="247"/>
      <c r="FJ140" s="247"/>
      <c r="FK140" s="247"/>
      <c r="FL140" s="247"/>
      <c r="FM140" s="247"/>
      <c r="FN140" s="247"/>
      <c r="FO140" s="247"/>
      <c r="FP140" s="247"/>
      <c r="FQ140" s="247"/>
      <c r="FR140" s="247"/>
      <c r="FS140" s="247"/>
      <c r="FT140" s="247"/>
      <c r="FU140" s="247"/>
      <c r="FV140" s="247"/>
      <c r="FW140" s="247"/>
      <c r="FX140" s="247"/>
      <c r="FY140" s="247"/>
      <c r="FZ140" s="247"/>
      <c r="GA140" s="247"/>
      <c r="GB140" s="247"/>
      <c r="GC140" s="247"/>
      <c r="GD140" s="247"/>
      <c r="GE140" s="247"/>
      <c r="GF140" s="247"/>
      <c r="GG140" s="247"/>
      <c r="GH140" s="247"/>
      <c r="GI140" s="247"/>
      <c r="GJ140" s="247"/>
      <c r="GK140" s="247"/>
      <c r="GL140" s="247"/>
      <c r="GM140" s="247"/>
      <c r="GN140" s="247"/>
      <c r="GO140" s="247"/>
      <c r="GP140" s="247"/>
      <c r="GQ140" s="247"/>
      <c r="GR140" s="247"/>
      <c r="GS140" s="247"/>
      <c r="GT140" s="247"/>
      <c r="GU140" s="247"/>
      <c r="GV140" s="247"/>
      <c r="GW140" s="247"/>
      <c r="GX140" s="247"/>
      <c r="GY140" s="247"/>
      <c r="GZ140" s="247"/>
      <c r="HA140" s="247"/>
      <c r="HB140" s="247"/>
      <c r="HC140" s="247"/>
      <c r="HD140" s="247"/>
      <c r="HE140" s="247"/>
      <c r="HF140" s="247"/>
      <c r="HG140" s="247"/>
      <c r="HH140" s="247"/>
      <c r="HI140" s="247"/>
      <c r="HJ140" s="247"/>
      <c r="HK140" s="247"/>
      <c r="HL140" s="247"/>
      <c r="HM140" s="247"/>
      <c r="HN140" s="247"/>
      <c r="HO140" s="247"/>
      <c r="HP140" s="247"/>
      <c r="HQ140" s="247"/>
      <c r="HR140" s="247"/>
      <c r="HS140" s="247"/>
      <c r="HT140" s="247"/>
      <c r="HU140" s="247"/>
      <c r="HV140" s="247"/>
      <c r="HW140" s="247"/>
      <c r="HX140" s="247"/>
      <c r="HY140" s="247"/>
      <c r="HZ140" s="247"/>
      <c r="IA140" s="247"/>
      <c r="IB140" s="247"/>
      <c r="IC140" s="247"/>
      <c r="ID140" s="247"/>
      <c r="IE140" s="247"/>
      <c r="IF140" s="247"/>
      <c r="IG140" s="247"/>
      <c r="IH140" s="247"/>
      <c r="II140" s="247"/>
      <c r="IJ140" s="247"/>
      <c r="IK140" s="247"/>
      <c r="IL140" s="247"/>
      <c r="IM140" s="247"/>
      <c r="IN140" s="247"/>
      <c r="IO140" s="247"/>
      <c r="IP140" s="247"/>
      <c r="IQ140" s="247"/>
      <c r="IR140" s="247"/>
      <c r="IS140" s="247"/>
      <c r="IT140" s="247"/>
      <c r="IU140" s="247"/>
      <c r="IV140" s="247"/>
      <c r="IW140" s="247"/>
      <c r="IX140" s="247"/>
      <c r="IY140" s="247"/>
      <c r="IZ140" s="247"/>
      <c r="JA140" s="247"/>
      <c r="JB140" s="247"/>
      <c r="JC140" s="247"/>
      <c r="JD140" s="247"/>
      <c r="JE140" s="247"/>
      <c r="JF140" s="247"/>
      <c r="JG140" s="247"/>
      <c r="JH140" s="247"/>
      <c r="JI140" s="247"/>
      <c r="JJ140" s="247"/>
      <c r="JK140" s="247"/>
      <c r="JL140" s="247"/>
      <c r="JM140" s="247"/>
      <c r="JN140" s="247"/>
      <c r="JO140" s="247"/>
      <c r="JP140" s="247"/>
      <c r="JQ140" s="247"/>
      <c r="JR140" s="247"/>
      <c r="JS140" s="247"/>
      <c r="JT140" s="247"/>
      <c r="JU140" s="247"/>
      <c r="JV140" s="247"/>
      <c r="JW140" s="247"/>
      <c r="JX140" s="247"/>
      <c r="JY140" s="247"/>
      <c r="JZ140" s="247"/>
      <c r="KA140" s="247"/>
      <c r="KB140" s="247"/>
      <c r="KC140" s="247"/>
      <c r="KD140" s="247"/>
      <c r="KE140" s="247"/>
      <c r="KF140" s="247"/>
      <c r="KG140" s="247"/>
      <c r="KH140" s="247"/>
      <c r="KI140" s="247"/>
      <c r="KJ140" s="247"/>
      <c r="KK140" s="247"/>
      <c r="KL140" s="247"/>
      <c r="KM140" s="247"/>
      <c r="KN140" s="247"/>
      <c r="KO140" s="247"/>
      <c r="KP140" s="247"/>
      <c r="KQ140" s="247"/>
      <c r="KR140" s="247"/>
      <c r="KS140" s="247"/>
      <c r="KT140" s="247"/>
      <c r="KU140" s="247"/>
      <c r="KV140" s="247"/>
      <c r="KW140" s="247"/>
      <c r="KX140" s="247"/>
      <c r="KY140" s="247"/>
      <c r="KZ140" s="247"/>
      <c r="LA140" s="247"/>
      <c r="LB140" s="247"/>
      <c r="LC140" s="247"/>
      <c r="LD140" s="247"/>
      <c r="LE140" s="247"/>
      <c r="LF140" s="247"/>
      <c r="LG140" s="247"/>
      <c r="LH140" s="247"/>
      <c r="LI140" s="247"/>
      <c r="LJ140" s="247"/>
      <c r="LK140" s="247"/>
      <c r="LL140" s="247"/>
      <c r="LM140" s="247"/>
      <c r="LN140" s="247"/>
      <c r="LO140" s="247"/>
      <c r="LP140" s="247"/>
      <c r="LQ140" s="247"/>
      <c r="LR140" s="247"/>
      <c r="LS140" s="247"/>
      <c r="LT140" s="247"/>
      <c r="LU140" s="247"/>
      <c r="LV140" s="247"/>
      <c r="LW140" s="247"/>
      <c r="LX140" s="247"/>
      <c r="LY140" s="247"/>
      <c r="LZ140" s="247"/>
      <c r="MA140" s="247"/>
      <c r="MB140" s="247"/>
      <c r="MC140" s="247"/>
      <c r="MD140" s="247"/>
      <c r="ME140" s="247"/>
      <c r="MF140" s="247"/>
      <c r="MG140" s="247"/>
      <c r="MH140" s="247"/>
      <c r="MI140" s="247"/>
      <c r="MJ140" s="247"/>
      <c r="MK140" s="247"/>
      <c r="ML140" s="247"/>
      <c r="MM140" s="247"/>
      <c r="MN140" s="247"/>
      <c r="MO140" s="247"/>
      <c r="MP140" s="247"/>
      <c r="MQ140" s="247"/>
      <c r="MR140" s="247"/>
      <c r="MS140" s="247"/>
      <c r="MT140" s="247"/>
      <c r="MU140" s="247"/>
      <c r="MV140" s="247"/>
      <c r="MW140" s="247"/>
      <c r="MX140" s="247"/>
      <c r="MY140" s="247"/>
      <c r="MZ140" s="247"/>
      <c r="NA140" s="247"/>
      <c r="NB140" s="247"/>
      <c r="NC140" s="247"/>
      <c r="ND140" s="247"/>
      <c r="NE140" s="247"/>
      <c r="NF140" s="247"/>
      <c r="NG140" s="247"/>
      <c r="NH140" s="247"/>
      <c r="NI140" s="247"/>
      <c r="NJ140" s="247"/>
      <c r="NK140" s="247"/>
      <c r="NL140" s="247"/>
      <c r="NM140" s="247"/>
      <c r="NN140" s="247"/>
      <c r="NO140" s="247"/>
      <c r="NP140" s="247"/>
      <c r="NQ140" s="247"/>
      <c r="NR140" s="247"/>
      <c r="NS140" s="247"/>
      <c r="NT140" s="247"/>
      <c r="NU140" s="247"/>
      <c r="NV140" s="247"/>
      <c r="NW140" s="247"/>
      <c r="NX140" s="247"/>
      <c r="NY140" s="247"/>
      <c r="NZ140" s="247"/>
      <c r="OA140" s="247"/>
      <c r="OB140" s="247"/>
      <c r="OC140" s="247"/>
      <c r="OD140" s="247"/>
      <c r="OE140" s="247"/>
      <c r="OF140" s="247"/>
      <c r="OG140" s="247"/>
      <c r="OH140" s="247"/>
      <c r="OI140" s="247"/>
      <c r="OJ140" s="247"/>
      <c r="OK140" s="247"/>
      <c r="OL140" s="247"/>
      <c r="OM140" s="247"/>
      <c r="ON140" s="247"/>
      <c r="OO140" s="247"/>
      <c r="OP140" s="247"/>
      <c r="OQ140" s="247"/>
      <c r="OR140" s="247"/>
      <c r="OS140" s="247"/>
      <c r="OT140" s="247"/>
      <c r="OU140" s="247"/>
      <c r="OV140" s="247"/>
      <c r="OW140" s="247"/>
      <c r="OX140" s="247"/>
      <c r="OY140" s="247"/>
      <c r="OZ140" s="247"/>
      <c r="PA140" s="247"/>
      <c r="PB140" s="247"/>
      <c r="PC140" s="247"/>
      <c r="PD140" s="247"/>
      <c r="PE140" s="247"/>
      <c r="PF140" s="247"/>
      <c r="PG140" s="247"/>
      <c r="PH140" s="247"/>
      <c r="PI140" s="247"/>
      <c r="PJ140" s="247"/>
      <c r="PK140" s="247"/>
      <c r="PL140" s="247"/>
      <c r="PM140" s="247"/>
      <c r="PN140" s="247"/>
      <c r="PO140" s="247"/>
      <c r="PP140" s="247"/>
      <c r="PQ140" s="247"/>
      <c r="PR140" s="247"/>
      <c r="PS140" s="247"/>
      <c r="PT140" s="247"/>
      <c r="PU140" s="247"/>
      <c r="PV140" s="247"/>
      <c r="PW140" s="247"/>
      <c r="PX140" s="247"/>
      <c r="PY140" s="247"/>
      <c r="PZ140" s="247"/>
      <c r="QA140" s="247"/>
      <c r="QB140" s="247"/>
      <c r="QC140" s="247"/>
      <c r="QD140" s="247"/>
      <c r="QE140" s="247"/>
      <c r="QF140" s="247"/>
      <c r="QG140" s="247"/>
      <c r="QH140" s="247"/>
      <c r="QI140" s="247"/>
      <c r="QJ140" s="247"/>
      <c r="QK140" s="247"/>
      <c r="QL140" s="247"/>
      <c r="QM140" s="247"/>
      <c r="QN140" s="247"/>
      <c r="QO140" s="247"/>
      <c r="QP140" s="247"/>
      <c r="QQ140" s="247"/>
      <c r="QR140" s="247"/>
      <c r="QS140" s="247"/>
      <c r="QT140" s="247"/>
      <c r="QU140" s="247"/>
      <c r="QV140" s="247"/>
      <c r="QW140" s="247"/>
      <c r="QX140" s="247"/>
      <c r="QY140" s="247"/>
      <c r="QZ140" s="247"/>
      <c r="RA140" s="247"/>
      <c r="RB140" s="247"/>
      <c r="RC140" s="247"/>
      <c r="RD140" s="247"/>
      <c r="RE140" s="247"/>
      <c r="RF140" s="247"/>
      <c r="RG140" s="247"/>
      <c r="RH140" s="247"/>
      <c r="RI140" s="247"/>
      <c r="RJ140" s="247"/>
      <c r="RK140" s="247"/>
      <c r="RL140" s="247"/>
      <c r="RM140" s="247"/>
      <c r="RN140" s="247"/>
      <c r="RO140" s="247"/>
      <c r="RP140" s="247"/>
      <c r="RQ140" s="247"/>
      <c r="RR140" s="247"/>
      <c r="RS140" s="247"/>
      <c r="RT140" s="247"/>
      <c r="RU140" s="247"/>
      <c r="RV140" s="247"/>
      <c r="RW140" s="247"/>
      <c r="RX140" s="247"/>
      <c r="RY140" s="247"/>
      <c r="RZ140" s="247"/>
      <c r="SA140" s="247"/>
      <c r="SB140" s="247"/>
      <c r="SC140" s="247"/>
      <c r="SD140" s="247"/>
      <c r="SE140" s="247"/>
      <c r="SF140" s="247"/>
      <c r="SG140" s="247"/>
      <c r="SH140" s="247"/>
      <c r="SI140" s="247"/>
      <c r="SJ140" s="247"/>
      <c r="SK140" s="247"/>
      <c r="SL140" s="247"/>
      <c r="SM140" s="247"/>
      <c r="SN140" s="247"/>
      <c r="SO140" s="247"/>
      <c r="SP140" s="247"/>
      <c r="SQ140" s="247"/>
      <c r="SR140" s="247"/>
      <c r="SS140" s="247"/>
      <c r="ST140" s="247"/>
      <c r="SU140" s="247"/>
      <c r="SV140" s="247"/>
      <c r="SW140" s="247"/>
      <c r="SX140" s="247"/>
      <c r="SY140" s="247"/>
      <c r="SZ140" s="247"/>
      <c r="TA140" s="247"/>
      <c r="TB140" s="247"/>
      <c r="TC140" s="247"/>
      <c r="TD140" s="247"/>
      <c r="TE140" s="247"/>
      <c r="TF140" s="247"/>
      <c r="TG140" s="247"/>
      <c r="TH140" s="247"/>
      <c r="TI140" s="247"/>
      <c r="TJ140" s="247"/>
      <c r="TK140" s="247"/>
      <c r="TL140" s="247"/>
      <c r="TM140" s="247"/>
      <c r="TN140" s="247"/>
      <c r="TO140" s="247"/>
      <c r="TP140" s="247"/>
      <c r="TQ140" s="247"/>
      <c r="TR140" s="247"/>
      <c r="TS140" s="247"/>
      <c r="TT140" s="247"/>
      <c r="TU140" s="247"/>
      <c r="TV140" s="247"/>
      <c r="TW140" s="247"/>
      <c r="TX140" s="247"/>
      <c r="TY140" s="247"/>
      <c r="TZ140" s="247"/>
      <c r="UA140" s="247"/>
      <c r="UB140" s="247"/>
      <c r="UC140" s="247"/>
      <c r="UD140" s="247"/>
      <c r="UE140" s="247"/>
      <c r="UF140" s="247"/>
      <c r="UG140" s="247"/>
      <c r="UH140" s="247"/>
      <c r="UI140" s="247"/>
      <c r="UJ140" s="247"/>
      <c r="UK140" s="247"/>
      <c r="UL140" s="247"/>
      <c r="UM140" s="247"/>
      <c r="UN140" s="247"/>
      <c r="UO140" s="247"/>
      <c r="UP140" s="247"/>
      <c r="UQ140" s="247"/>
      <c r="UR140" s="247"/>
      <c r="US140" s="247"/>
      <c r="UT140" s="247"/>
      <c r="UU140" s="247"/>
      <c r="UV140" s="247"/>
      <c r="UW140" s="247"/>
      <c r="UX140" s="247"/>
      <c r="UY140" s="247"/>
      <c r="UZ140" s="247"/>
      <c r="VA140" s="247"/>
      <c r="VB140" s="247"/>
      <c r="VC140" s="247"/>
      <c r="VD140" s="247"/>
      <c r="VE140" s="247"/>
      <c r="VF140" s="247"/>
      <c r="VG140" s="247"/>
      <c r="VH140" s="247"/>
      <c r="VI140" s="247"/>
      <c r="VJ140" s="247"/>
      <c r="VK140" s="247"/>
      <c r="VL140" s="247"/>
      <c r="VM140" s="247"/>
      <c r="VN140" s="247"/>
      <c r="VO140" s="247"/>
      <c r="VP140" s="247"/>
      <c r="VQ140" s="247"/>
      <c r="VR140" s="247"/>
      <c r="VS140" s="247"/>
      <c r="VT140" s="247"/>
      <c r="VU140" s="247"/>
      <c r="VV140" s="247"/>
      <c r="VW140" s="247"/>
      <c r="VX140" s="247"/>
      <c r="VY140" s="247"/>
      <c r="VZ140" s="247"/>
      <c r="WA140" s="247"/>
      <c r="WB140" s="247"/>
      <c r="WC140" s="247"/>
      <c r="WD140" s="247"/>
      <c r="WE140" s="247"/>
      <c r="WF140" s="247"/>
      <c r="WG140" s="247"/>
      <c r="WH140" s="247"/>
      <c r="WI140" s="247"/>
      <c r="WJ140" s="247"/>
      <c r="WK140" s="247"/>
      <c r="WL140" s="247"/>
      <c r="WM140" s="247"/>
      <c r="WN140" s="247"/>
      <c r="WO140" s="247"/>
      <c r="WP140" s="247"/>
      <c r="WQ140" s="247"/>
      <c r="WR140" s="247"/>
      <c r="WS140" s="247"/>
      <c r="WT140" s="247"/>
      <c r="WU140" s="247"/>
      <c r="WV140" s="247"/>
      <c r="WW140" s="247"/>
      <c r="WX140" s="247"/>
      <c r="WY140" s="247"/>
      <c r="WZ140" s="247"/>
      <c r="XA140" s="247"/>
      <c r="XB140" s="247"/>
      <c r="XC140" s="247"/>
      <c r="XD140" s="247"/>
      <c r="XE140" s="247"/>
      <c r="XF140" s="247"/>
      <c r="XG140" s="247"/>
      <c r="XH140" s="247"/>
      <c r="XI140" s="247"/>
      <c r="XJ140" s="247"/>
      <c r="XK140" s="247"/>
      <c r="XL140" s="247"/>
      <c r="XM140" s="247"/>
      <c r="XN140" s="247"/>
      <c r="XO140" s="247"/>
      <c r="XP140" s="247"/>
      <c r="XQ140" s="247"/>
      <c r="XR140" s="247"/>
      <c r="XS140" s="247"/>
      <c r="XT140" s="247"/>
      <c r="XU140" s="247"/>
      <c r="XV140" s="247"/>
      <c r="XW140" s="247"/>
      <c r="XX140" s="247"/>
      <c r="XY140" s="247"/>
      <c r="XZ140" s="247"/>
      <c r="YA140" s="247"/>
      <c r="YB140" s="247"/>
      <c r="YC140" s="247"/>
      <c r="YD140" s="247"/>
      <c r="YE140" s="247"/>
      <c r="YF140" s="247"/>
      <c r="YG140" s="247"/>
      <c r="YH140" s="247"/>
      <c r="YI140" s="247"/>
      <c r="YJ140" s="247"/>
      <c r="YK140" s="247"/>
      <c r="YL140" s="247"/>
      <c r="YM140" s="247"/>
      <c r="YN140" s="247"/>
      <c r="YO140" s="247"/>
      <c r="YP140" s="247"/>
      <c r="YQ140" s="247"/>
      <c r="YR140" s="247"/>
      <c r="YS140" s="247"/>
      <c r="YT140" s="247"/>
      <c r="YU140" s="247"/>
      <c r="YV140" s="247"/>
      <c r="YW140" s="247"/>
      <c r="YX140" s="247"/>
      <c r="YY140" s="247"/>
      <c r="YZ140" s="247"/>
      <c r="ZA140" s="247"/>
      <c r="ZB140" s="247"/>
      <c r="ZC140" s="247"/>
      <c r="ZD140" s="247"/>
      <c r="ZE140" s="247"/>
      <c r="ZF140" s="247"/>
      <c r="ZG140" s="247"/>
      <c r="ZH140" s="247"/>
      <c r="ZI140" s="247"/>
      <c r="ZJ140" s="247"/>
      <c r="ZK140" s="247"/>
      <c r="ZL140" s="247"/>
      <c r="ZM140" s="247"/>
      <c r="ZN140" s="247"/>
      <c r="ZO140" s="247"/>
      <c r="ZP140" s="247"/>
      <c r="ZQ140" s="247"/>
      <c r="ZR140" s="247"/>
      <c r="ZS140" s="247"/>
      <c r="ZT140" s="247"/>
      <c r="ZU140" s="247"/>
      <c r="ZV140" s="247"/>
      <c r="ZW140" s="247"/>
      <c r="ZX140" s="247"/>
      <c r="ZY140" s="247"/>
      <c r="ZZ140" s="247"/>
      <c r="AAA140" s="247"/>
      <c r="AAB140" s="247"/>
      <c r="AAC140" s="247"/>
      <c r="AAD140" s="247"/>
      <c r="AAE140" s="247"/>
      <c r="AAF140" s="247"/>
      <c r="AAG140" s="247"/>
      <c r="AAH140" s="247"/>
      <c r="AAI140" s="247"/>
      <c r="AAJ140" s="247"/>
      <c r="AAK140" s="247"/>
      <c r="AAL140" s="247"/>
      <c r="AAM140" s="247"/>
      <c r="AAN140" s="247"/>
      <c r="AAO140" s="247"/>
      <c r="AAP140" s="247"/>
      <c r="AAQ140" s="247"/>
      <c r="AAR140" s="247"/>
      <c r="AAS140" s="247"/>
      <c r="AAT140" s="247"/>
      <c r="AAU140" s="247"/>
      <c r="AAV140" s="247"/>
      <c r="AAW140" s="247"/>
      <c r="AAX140" s="247"/>
      <c r="AAY140" s="247"/>
      <c r="AAZ140" s="247"/>
      <c r="ABA140" s="247"/>
      <c r="ABB140" s="247"/>
      <c r="ABC140" s="247"/>
      <c r="ABD140" s="247"/>
      <c r="ABE140" s="247"/>
      <c r="ABF140" s="247"/>
      <c r="ABG140" s="247"/>
      <c r="ABH140" s="247"/>
      <c r="ABI140" s="247"/>
      <c r="ABJ140" s="247"/>
      <c r="ABK140" s="247"/>
      <c r="ABL140" s="247"/>
      <c r="ABM140" s="247"/>
      <c r="ABN140" s="247"/>
      <c r="ABO140" s="247"/>
      <c r="ABP140" s="247"/>
      <c r="ABQ140" s="247"/>
      <c r="ABR140" s="247"/>
      <c r="ABS140" s="247"/>
      <c r="ABT140" s="247"/>
      <c r="ABU140" s="247"/>
      <c r="ABV140" s="247"/>
      <c r="ABW140" s="247"/>
      <c r="ABX140" s="247"/>
      <c r="ABY140" s="247"/>
      <c r="ABZ140" s="247"/>
      <c r="ACA140" s="247"/>
      <c r="ACB140" s="247"/>
      <c r="ACC140" s="247"/>
      <c r="ACD140" s="247"/>
      <c r="ACE140" s="247"/>
      <c r="ACF140" s="247"/>
      <c r="ACG140" s="247"/>
      <c r="ACH140" s="247"/>
      <c r="ACI140" s="247"/>
      <c r="ACJ140" s="247"/>
      <c r="ACK140" s="247"/>
      <c r="ACL140" s="247"/>
      <c r="ACM140" s="247"/>
      <c r="ACN140" s="247"/>
      <c r="ACO140" s="247"/>
      <c r="ACP140" s="247"/>
      <c r="ACQ140" s="247"/>
      <c r="ACR140" s="247"/>
      <c r="ACS140" s="247"/>
      <c r="ACT140" s="247"/>
      <c r="ACU140" s="247"/>
      <c r="ACV140" s="247"/>
      <c r="ACW140" s="247"/>
      <c r="ACX140" s="247"/>
      <c r="ACY140" s="247"/>
      <c r="ACZ140" s="247"/>
      <c r="ADA140" s="247"/>
      <c r="ADB140" s="247"/>
      <c r="ADC140" s="247"/>
      <c r="ADD140" s="247"/>
      <c r="ADE140" s="247"/>
      <c r="ADF140" s="247"/>
      <c r="ADG140" s="247"/>
      <c r="ADH140" s="247"/>
      <c r="ADI140" s="247"/>
      <c r="ADJ140" s="247"/>
      <c r="ADK140" s="247"/>
      <c r="ADL140" s="247"/>
      <c r="ADM140" s="247"/>
      <c r="ADN140" s="247"/>
      <c r="ADO140" s="247"/>
      <c r="ADP140" s="247"/>
      <c r="ADQ140" s="247"/>
      <c r="ADR140" s="247"/>
      <c r="ADS140" s="247"/>
      <c r="ADT140" s="247"/>
      <c r="ADU140" s="247"/>
      <c r="ADV140" s="247"/>
      <c r="ADW140" s="247"/>
      <c r="ADX140" s="247"/>
      <c r="ADY140" s="247"/>
      <c r="ADZ140" s="247"/>
      <c r="AEA140" s="247"/>
      <c r="AEB140" s="247"/>
      <c r="AEC140" s="247"/>
      <c r="AED140" s="247"/>
      <c r="AEE140" s="247"/>
      <c r="AEF140" s="247"/>
      <c r="AEG140" s="247"/>
      <c r="AEH140" s="247"/>
      <c r="AEI140" s="247"/>
      <c r="AEJ140" s="247"/>
      <c r="AEK140" s="247"/>
      <c r="AEL140" s="247"/>
      <c r="AEM140" s="247"/>
      <c r="AEN140" s="247"/>
      <c r="AEO140" s="247"/>
      <c r="AEP140" s="247"/>
      <c r="AEQ140" s="247"/>
      <c r="AER140" s="247"/>
      <c r="AES140" s="247"/>
      <c r="AET140" s="247"/>
      <c r="AEU140" s="247"/>
      <c r="AEV140" s="247"/>
      <c r="AEW140" s="247"/>
      <c r="AEX140" s="247"/>
      <c r="AEY140" s="247"/>
      <c r="AEZ140" s="247"/>
      <c r="AFA140" s="247"/>
      <c r="AFB140" s="247"/>
      <c r="AFC140" s="247"/>
      <c r="AFD140" s="247"/>
      <c r="AFE140" s="247"/>
      <c r="AFF140" s="247"/>
      <c r="AFG140" s="247"/>
      <c r="AFH140" s="247"/>
      <c r="AFI140" s="247"/>
      <c r="AFJ140" s="247"/>
      <c r="AFK140" s="247"/>
      <c r="AFL140" s="247"/>
      <c r="AFM140" s="247"/>
      <c r="AFN140" s="247"/>
      <c r="AFO140" s="247"/>
      <c r="AFP140" s="247"/>
      <c r="AFQ140" s="247"/>
      <c r="AFR140" s="247"/>
      <c r="AFS140" s="247"/>
      <c r="AFT140" s="247"/>
      <c r="AFU140" s="247"/>
      <c r="AFV140" s="247"/>
      <c r="AFW140" s="247"/>
      <c r="AFX140" s="247"/>
      <c r="AFY140" s="247"/>
      <c r="AFZ140" s="247"/>
      <c r="AGA140" s="247"/>
      <c r="AGB140" s="247"/>
      <c r="AGC140" s="247"/>
      <c r="AGD140" s="247"/>
      <c r="AGE140" s="247"/>
      <c r="AGF140" s="247"/>
      <c r="AGG140" s="247"/>
      <c r="AGH140" s="247"/>
      <c r="AGI140" s="247"/>
      <c r="AGJ140" s="247"/>
      <c r="AGK140" s="247"/>
      <c r="AGL140" s="247"/>
      <c r="AGM140" s="247"/>
      <c r="AGN140" s="247"/>
      <c r="AGO140" s="247"/>
      <c r="AGP140" s="247"/>
      <c r="AGQ140" s="247"/>
      <c r="AGR140" s="247"/>
      <c r="AGS140" s="247"/>
      <c r="AGT140" s="247"/>
      <c r="AGU140" s="247"/>
      <c r="AGV140" s="247"/>
      <c r="AGW140" s="247"/>
      <c r="AGX140" s="247"/>
      <c r="AGY140" s="247"/>
      <c r="AGZ140" s="247"/>
      <c r="AHA140" s="247"/>
      <c r="AHB140" s="247"/>
      <c r="AHC140" s="247"/>
      <c r="AHD140" s="247"/>
      <c r="AHE140" s="247"/>
      <c r="AHF140" s="247"/>
      <c r="AHG140" s="247"/>
      <c r="AHH140" s="247"/>
      <c r="AHI140" s="247"/>
      <c r="AHJ140" s="247"/>
      <c r="AHK140" s="247"/>
      <c r="AHL140" s="247"/>
      <c r="AHM140" s="247"/>
      <c r="AHN140" s="247"/>
      <c r="AHO140" s="247"/>
      <c r="AHP140" s="247"/>
      <c r="AHQ140" s="247"/>
      <c r="AHR140" s="247"/>
      <c r="AHS140" s="247"/>
      <c r="AHT140" s="247"/>
      <c r="AHU140" s="247"/>
      <c r="AHV140" s="247"/>
      <c r="AHW140" s="247"/>
      <c r="AHX140" s="247"/>
      <c r="AHY140" s="247"/>
      <c r="AHZ140" s="247"/>
      <c r="AIA140" s="247"/>
      <c r="AIB140" s="247"/>
      <c r="AIC140" s="247"/>
      <c r="AID140" s="247"/>
      <c r="AIE140" s="247"/>
      <c r="AIF140" s="247"/>
      <c r="AIG140" s="247"/>
      <c r="AIH140" s="247"/>
      <c r="AII140" s="247"/>
      <c r="AIJ140" s="247"/>
      <c r="AIK140" s="247"/>
      <c r="AIL140" s="247"/>
      <c r="AIM140" s="247"/>
      <c r="AIN140" s="247"/>
      <c r="AIO140" s="247"/>
      <c r="AIP140" s="247"/>
      <c r="AIQ140" s="247"/>
      <c r="AIR140" s="247"/>
      <c r="AIS140" s="247"/>
      <c r="AIT140" s="247"/>
      <c r="AIU140" s="247"/>
      <c r="AIV140" s="247"/>
      <c r="AIW140" s="247"/>
      <c r="AIX140" s="247"/>
      <c r="AIY140" s="247"/>
      <c r="AIZ140" s="247"/>
      <c r="AJA140" s="247"/>
      <c r="AJB140" s="247"/>
      <c r="AJC140" s="247"/>
      <c r="AJD140" s="247"/>
      <c r="AJE140" s="247"/>
      <c r="AJF140" s="247"/>
      <c r="AJG140" s="247"/>
      <c r="AJH140" s="247"/>
      <c r="AJI140" s="247"/>
      <c r="AJJ140" s="247"/>
      <c r="AJK140" s="247"/>
      <c r="AJL140" s="247"/>
      <c r="AJM140" s="247"/>
      <c r="AJN140" s="247"/>
      <c r="AJO140" s="247"/>
      <c r="AJP140" s="247"/>
      <c r="AJQ140" s="247"/>
      <c r="AJR140" s="247"/>
      <c r="AJS140" s="247"/>
      <c r="AJT140" s="247"/>
      <c r="AJU140" s="247"/>
      <c r="AJV140" s="247"/>
      <c r="AJW140" s="247"/>
      <c r="AJX140" s="247"/>
      <c r="AJY140" s="247"/>
      <c r="AJZ140" s="247"/>
      <c r="AKA140" s="247"/>
      <c r="AKB140" s="247"/>
      <c r="AKC140" s="247"/>
      <c r="AKD140" s="247"/>
      <c r="AKE140" s="247"/>
      <c r="AKF140" s="247"/>
      <c r="AKG140" s="247"/>
      <c r="AKH140" s="247"/>
      <c r="AKI140" s="247"/>
      <c r="AKJ140" s="247"/>
      <c r="AKK140" s="247"/>
      <c r="AKL140" s="247"/>
      <c r="AKM140" s="247"/>
      <c r="AKN140" s="247"/>
      <c r="AKO140" s="247"/>
      <c r="AKP140" s="247"/>
      <c r="AKQ140" s="247"/>
      <c r="AKR140" s="247"/>
      <c r="AKS140" s="247"/>
      <c r="AKT140" s="247"/>
      <c r="AKU140" s="247"/>
      <c r="AKV140" s="247"/>
      <c r="AKW140" s="247"/>
      <c r="AKX140" s="247"/>
      <c r="AKY140" s="247"/>
      <c r="AKZ140" s="247"/>
      <c r="ALA140" s="247"/>
      <c r="ALB140" s="247"/>
      <c r="ALC140" s="247"/>
      <c r="ALD140" s="247"/>
      <c r="ALE140" s="247"/>
      <c r="ALF140" s="247"/>
      <c r="ALG140" s="247"/>
      <c r="ALH140" s="247"/>
      <c r="ALI140" s="247"/>
      <c r="ALJ140" s="247"/>
      <c r="ALK140" s="247"/>
      <c r="ALL140" s="247"/>
      <c r="ALM140" s="247"/>
      <c r="ALN140" s="247"/>
      <c r="ALO140" s="247"/>
      <c r="ALP140" s="247"/>
      <c r="ALQ140" s="247"/>
      <c r="ALR140" s="247"/>
      <c r="ALS140" s="247"/>
      <c r="ALT140" s="247"/>
      <c r="ALU140" s="247"/>
      <c r="ALV140" s="247"/>
      <c r="ALW140" s="247"/>
      <c r="ALX140" s="247"/>
      <c r="ALY140" s="247"/>
      <c r="ALZ140" s="247"/>
      <c r="AMA140" s="247"/>
    </row>
    <row r="141" spans="1:1015">
      <c r="A141" s="259"/>
      <c r="B141" s="233" t="s">
        <v>202</v>
      </c>
      <c r="C141" s="260"/>
      <c r="D141" s="260"/>
      <c r="E141" s="249"/>
      <c r="F141" s="262"/>
      <c r="G141" s="233"/>
      <c r="H141" s="233"/>
    </row>
    <row r="142" spans="1:1015" ht="12">
      <c r="A142" s="256">
        <f>A140+1</f>
        <v>10</v>
      </c>
      <c r="B142" s="265" t="s">
        <v>203</v>
      </c>
      <c r="C142" s="258" t="s">
        <v>131</v>
      </c>
      <c r="D142" s="256">
        <v>1</v>
      </c>
      <c r="E142" s="246"/>
      <c r="F142" s="254">
        <f>E142*D142</f>
        <v>0</v>
      </c>
      <c r="G142" s="241"/>
      <c r="H142" s="247"/>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c r="CO142" s="241"/>
      <c r="CP142" s="241"/>
      <c r="CQ142" s="241"/>
      <c r="CR142" s="241"/>
      <c r="CS142" s="241"/>
      <c r="CT142" s="241"/>
      <c r="CU142" s="241"/>
      <c r="CV142" s="241"/>
      <c r="CW142" s="241"/>
      <c r="CX142" s="241"/>
      <c r="CY142" s="241"/>
      <c r="CZ142" s="241"/>
      <c r="DA142" s="241"/>
      <c r="DB142" s="241"/>
      <c r="DC142" s="241"/>
      <c r="DD142" s="241"/>
      <c r="DE142" s="241"/>
      <c r="DF142" s="241"/>
      <c r="DG142" s="241"/>
      <c r="DH142" s="241"/>
      <c r="DI142" s="241"/>
      <c r="DJ142" s="241"/>
      <c r="DK142" s="241"/>
      <c r="DL142" s="241"/>
      <c r="DM142" s="241"/>
      <c r="DN142" s="241"/>
      <c r="DO142" s="241"/>
      <c r="DP142" s="241"/>
      <c r="DQ142" s="241"/>
      <c r="DR142" s="241"/>
      <c r="DS142" s="241"/>
      <c r="DT142" s="241"/>
      <c r="DU142" s="241"/>
      <c r="DV142" s="241"/>
      <c r="DW142" s="241"/>
      <c r="DX142" s="241"/>
      <c r="DY142" s="241"/>
      <c r="DZ142" s="241"/>
      <c r="EA142" s="241"/>
      <c r="EB142" s="241"/>
      <c r="EC142" s="241"/>
      <c r="ED142" s="241"/>
      <c r="EE142" s="241"/>
      <c r="EF142" s="241"/>
      <c r="EG142" s="241"/>
      <c r="EH142" s="241"/>
      <c r="EI142" s="241"/>
      <c r="EJ142" s="241"/>
      <c r="EK142" s="241"/>
      <c r="EL142" s="241"/>
      <c r="EM142" s="241"/>
      <c r="EN142" s="241"/>
      <c r="EO142" s="241"/>
      <c r="EP142" s="241"/>
      <c r="EQ142" s="241"/>
      <c r="ER142" s="241"/>
      <c r="ES142" s="241"/>
      <c r="ET142" s="241"/>
      <c r="EU142" s="241"/>
      <c r="EV142" s="241"/>
      <c r="EW142" s="241"/>
      <c r="EX142" s="241"/>
      <c r="EY142" s="241"/>
      <c r="EZ142" s="241"/>
      <c r="FA142" s="241"/>
      <c r="FB142" s="241"/>
      <c r="FC142" s="241"/>
      <c r="FD142" s="241"/>
      <c r="FE142" s="241"/>
      <c r="FF142" s="241"/>
      <c r="FG142" s="241"/>
      <c r="FH142" s="241"/>
      <c r="FI142" s="241"/>
      <c r="FJ142" s="241"/>
      <c r="FK142" s="241"/>
      <c r="FL142" s="241"/>
      <c r="FM142" s="241"/>
      <c r="FN142" s="241"/>
      <c r="FO142" s="241"/>
      <c r="FP142" s="241"/>
      <c r="FQ142" s="241"/>
      <c r="FR142" s="241"/>
      <c r="FS142" s="241"/>
      <c r="FT142" s="241"/>
      <c r="FU142" s="241"/>
      <c r="FV142" s="241"/>
      <c r="FW142" s="241"/>
      <c r="FX142" s="241"/>
      <c r="FY142" s="241"/>
      <c r="FZ142" s="241"/>
      <c r="GA142" s="241"/>
      <c r="GB142" s="241"/>
      <c r="GC142" s="241"/>
      <c r="GD142" s="241"/>
      <c r="GE142" s="241"/>
      <c r="GF142" s="241"/>
      <c r="GG142" s="241"/>
      <c r="GH142" s="241"/>
      <c r="GI142" s="241"/>
      <c r="GJ142" s="241"/>
      <c r="GK142" s="241"/>
      <c r="GL142" s="241"/>
      <c r="GM142" s="241"/>
      <c r="GN142" s="241"/>
      <c r="GO142" s="241"/>
      <c r="GP142" s="241"/>
      <c r="GQ142" s="241"/>
      <c r="GR142" s="241"/>
      <c r="GS142" s="241"/>
      <c r="GT142" s="241"/>
      <c r="GU142" s="241"/>
      <c r="GV142" s="241"/>
      <c r="GW142" s="241"/>
      <c r="GX142" s="241"/>
      <c r="GY142" s="241"/>
      <c r="GZ142" s="241"/>
      <c r="HA142" s="241"/>
      <c r="HB142" s="241"/>
      <c r="HC142" s="241"/>
      <c r="HD142" s="241"/>
      <c r="HE142" s="241"/>
      <c r="HF142" s="241"/>
      <c r="HG142" s="241"/>
      <c r="HH142" s="241"/>
      <c r="HI142" s="241"/>
      <c r="HJ142" s="241"/>
      <c r="HK142" s="241"/>
      <c r="HL142" s="241"/>
      <c r="HM142" s="241"/>
      <c r="HN142" s="241"/>
      <c r="HO142" s="241"/>
      <c r="HP142" s="241"/>
      <c r="HQ142" s="241"/>
      <c r="HR142" s="241"/>
      <c r="HS142" s="241"/>
      <c r="HT142" s="241"/>
      <c r="HU142" s="241"/>
      <c r="HV142" s="241"/>
      <c r="HW142" s="241"/>
      <c r="HX142" s="241"/>
      <c r="HY142" s="241"/>
      <c r="HZ142" s="241"/>
      <c r="IA142" s="241"/>
      <c r="IB142" s="241"/>
      <c r="IC142" s="241"/>
      <c r="ID142" s="241"/>
      <c r="IE142" s="241"/>
      <c r="IF142" s="241"/>
      <c r="IG142" s="241"/>
      <c r="IH142" s="241"/>
      <c r="II142" s="241"/>
      <c r="IJ142" s="241"/>
      <c r="IK142" s="241"/>
      <c r="IL142" s="241"/>
      <c r="IM142" s="241"/>
      <c r="IN142" s="241"/>
      <c r="IO142" s="241"/>
      <c r="IP142" s="241"/>
      <c r="IQ142" s="241"/>
      <c r="IR142" s="241"/>
      <c r="IS142" s="241"/>
      <c r="IT142" s="241"/>
      <c r="IU142" s="241"/>
      <c r="IV142" s="241"/>
      <c r="IW142" s="241"/>
      <c r="IX142" s="241"/>
      <c r="IY142" s="241"/>
      <c r="IZ142" s="241"/>
      <c r="JA142" s="241"/>
      <c r="JB142" s="241"/>
      <c r="JC142" s="241"/>
      <c r="JD142" s="241"/>
      <c r="JE142" s="241"/>
      <c r="JF142" s="241"/>
      <c r="JG142" s="241"/>
      <c r="JH142" s="241"/>
      <c r="JI142" s="241"/>
      <c r="JJ142" s="241"/>
      <c r="JK142" s="241"/>
      <c r="JL142" s="241"/>
      <c r="JM142" s="241"/>
      <c r="JN142" s="241"/>
      <c r="JO142" s="241"/>
      <c r="JP142" s="241"/>
      <c r="JQ142" s="241"/>
      <c r="JR142" s="241"/>
      <c r="JS142" s="241"/>
      <c r="JT142" s="241"/>
      <c r="JU142" s="241"/>
      <c r="JV142" s="241"/>
      <c r="JW142" s="241"/>
      <c r="JX142" s="241"/>
      <c r="JY142" s="241"/>
      <c r="JZ142" s="241"/>
      <c r="KA142" s="241"/>
      <c r="KB142" s="241"/>
      <c r="KC142" s="241"/>
      <c r="KD142" s="241"/>
      <c r="KE142" s="241"/>
      <c r="KF142" s="241"/>
      <c r="KG142" s="241"/>
      <c r="KH142" s="241"/>
      <c r="KI142" s="241"/>
      <c r="KJ142" s="241"/>
      <c r="KK142" s="241"/>
      <c r="KL142" s="241"/>
      <c r="KM142" s="241"/>
      <c r="KN142" s="241"/>
      <c r="KO142" s="241"/>
      <c r="KP142" s="241"/>
      <c r="KQ142" s="241"/>
      <c r="KR142" s="241"/>
      <c r="KS142" s="241"/>
      <c r="KT142" s="241"/>
      <c r="KU142" s="241"/>
      <c r="KV142" s="241"/>
      <c r="KW142" s="241"/>
      <c r="KX142" s="241"/>
      <c r="KY142" s="241"/>
      <c r="KZ142" s="241"/>
      <c r="LA142" s="241"/>
      <c r="LB142" s="241"/>
      <c r="LC142" s="241"/>
      <c r="LD142" s="241"/>
      <c r="LE142" s="241"/>
      <c r="LF142" s="241"/>
      <c r="LG142" s="241"/>
      <c r="LH142" s="241"/>
      <c r="LI142" s="241"/>
      <c r="LJ142" s="241"/>
      <c r="LK142" s="241"/>
      <c r="LL142" s="241"/>
      <c r="LM142" s="241"/>
      <c r="LN142" s="241"/>
      <c r="LO142" s="241"/>
      <c r="LP142" s="241"/>
      <c r="LQ142" s="241"/>
      <c r="LR142" s="241"/>
      <c r="LS142" s="241"/>
      <c r="LT142" s="241"/>
      <c r="LU142" s="241"/>
      <c r="LV142" s="241"/>
      <c r="LW142" s="241"/>
      <c r="LX142" s="241"/>
      <c r="LY142" s="241"/>
      <c r="LZ142" s="241"/>
      <c r="MA142" s="241"/>
      <c r="MB142" s="241"/>
      <c r="MC142" s="241"/>
      <c r="MD142" s="241"/>
      <c r="ME142" s="241"/>
      <c r="MF142" s="241"/>
      <c r="MG142" s="241"/>
      <c r="MH142" s="241"/>
      <c r="MI142" s="241"/>
      <c r="MJ142" s="241"/>
      <c r="MK142" s="241"/>
      <c r="ML142" s="241"/>
      <c r="MM142" s="241"/>
      <c r="MN142" s="241"/>
      <c r="MO142" s="241"/>
      <c r="MP142" s="241"/>
      <c r="MQ142" s="241"/>
      <c r="MR142" s="241"/>
      <c r="MS142" s="241"/>
      <c r="MT142" s="241"/>
      <c r="MU142" s="241"/>
      <c r="MV142" s="241"/>
      <c r="MW142" s="241"/>
      <c r="MX142" s="241"/>
      <c r="MY142" s="241"/>
      <c r="MZ142" s="241"/>
      <c r="NA142" s="241"/>
      <c r="NB142" s="241"/>
      <c r="NC142" s="241"/>
      <c r="ND142" s="241"/>
      <c r="NE142" s="241"/>
      <c r="NF142" s="241"/>
      <c r="NG142" s="241"/>
      <c r="NH142" s="241"/>
      <c r="NI142" s="241"/>
      <c r="NJ142" s="241"/>
      <c r="NK142" s="241"/>
      <c r="NL142" s="241"/>
      <c r="NM142" s="241"/>
      <c r="NN142" s="241"/>
      <c r="NO142" s="241"/>
      <c r="NP142" s="241"/>
      <c r="NQ142" s="241"/>
      <c r="NR142" s="241"/>
      <c r="NS142" s="241"/>
      <c r="NT142" s="241"/>
      <c r="NU142" s="241"/>
      <c r="NV142" s="241"/>
      <c r="NW142" s="241"/>
      <c r="NX142" s="241"/>
      <c r="NY142" s="241"/>
      <c r="NZ142" s="241"/>
      <c r="OA142" s="241"/>
      <c r="OB142" s="241"/>
      <c r="OC142" s="241"/>
      <c r="OD142" s="241"/>
      <c r="OE142" s="241"/>
      <c r="OF142" s="241"/>
      <c r="OG142" s="241"/>
      <c r="OH142" s="241"/>
      <c r="OI142" s="241"/>
      <c r="OJ142" s="241"/>
      <c r="OK142" s="241"/>
      <c r="OL142" s="241"/>
      <c r="OM142" s="241"/>
      <c r="ON142" s="241"/>
      <c r="OO142" s="241"/>
      <c r="OP142" s="241"/>
      <c r="OQ142" s="241"/>
      <c r="OR142" s="241"/>
      <c r="OS142" s="241"/>
      <c r="OT142" s="241"/>
      <c r="OU142" s="241"/>
      <c r="OV142" s="241"/>
      <c r="OW142" s="241"/>
      <c r="OX142" s="241"/>
      <c r="OY142" s="241"/>
      <c r="OZ142" s="241"/>
      <c r="PA142" s="241"/>
      <c r="PB142" s="241"/>
      <c r="PC142" s="241"/>
      <c r="PD142" s="241"/>
      <c r="PE142" s="241"/>
      <c r="PF142" s="241"/>
      <c r="PG142" s="241"/>
      <c r="PH142" s="241"/>
      <c r="PI142" s="241"/>
      <c r="PJ142" s="241"/>
      <c r="PK142" s="241"/>
      <c r="PL142" s="241"/>
      <c r="PM142" s="241"/>
      <c r="PN142" s="241"/>
      <c r="PO142" s="241"/>
      <c r="PP142" s="241"/>
      <c r="PQ142" s="241"/>
      <c r="PR142" s="241"/>
      <c r="PS142" s="241"/>
      <c r="PT142" s="241"/>
      <c r="PU142" s="241"/>
      <c r="PV142" s="241"/>
      <c r="PW142" s="241"/>
      <c r="PX142" s="241"/>
      <c r="PY142" s="241"/>
      <c r="PZ142" s="241"/>
      <c r="QA142" s="241"/>
      <c r="QB142" s="241"/>
      <c r="QC142" s="241"/>
      <c r="QD142" s="241"/>
      <c r="QE142" s="241"/>
      <c r="QF142" s="241"/>
      <c r="QG142" s="241"/>
      <c r="QH142" s="241"/>
      <c r="QI142" s="241"/>
      <c r="QJ142" s="241"/>
      <c r="QK142" s="241"/>
      <c r="QL142" s="241"/>
      <c r="QM142" s="241"/>
      <c r="QN142" s="241"/>
      <c r="QO142" s="241"/>
      <c r="QP142" s="241"/>
      <c r="QQ142" s="241"/>
      <c r="QR142" s="241"/>
      <c r="QS142" s="241"/>
      <c r="QT142" s="241"/>
      <c r="QU142" s="241"/>
      <c r="QV142" s="241"/>
      <c r="QW142" s="241"/>
      <c r="QX142" s="241"/>
      <c r="QY142" s="241"/>
      <c r="QZ142" s="241"/>
      <c r="RA142" s="241"/>
      <c r="RB142" s="241"/>
      <c r="RC142" s="241"/>
      <c r="RD142" s="241"/>
      <c r="RE142" s="241"/>
      <c r="RF142" s="241"/>
      <c r="RG142" s="241"/>
      <c r="RH142" s="241"/>
      <c r="RI142" s="241"/>
      <c r="RJ142" s="241"/>
      <c r="RK142" s="241"/>
      <c r="RL142" s="241"/>
      <c r="RM142" s="241"/>
      <c r="RN142" s="241"/>
      <c r="RO142" s="241"/>
      <c r="RP142" s="241"/>
      <c r="RQ142" s="241"/>
      <c r="RR142" s="241"/>
      <c r="RS142" s="241"/>
      <c r="RT142" s="241"/>
      <c r="RU142" s="241"/>
      <c r="RV142" s="241"/>
      <c r="RW142" s="241"/>
      <c r="RX142" s="241"/>
      <c r="RY142" s="241"/>
      <c r="RZ142" s="241"/>
      <c r="SA142" s="241"/>
      <c r="SB142" s="241"/>
      <c r="SC142" s="241"/>
      <c r="SD142" s="241"/>
      <c r="SE142" s="241"/>
      <c r="SF142" s="241"/>
      <c r="SG142" s="241"/>
      <c r="SH142" s="241"/>
      <c r="SI142" s="241"/>
      <c r="SJ142" s="241"/>
      <c r="SK142" s="241"/>
      <c r="SL142" s="241"/>
      <c r="SM142" s="241"/>
      <c r="SN142" s="241"/>
      <c r="SO142" s="241"/>
      <c r="SP142" s="241"/>
      <c r="SQ142" s="241"/>
      <c r="SR142" s="241"/>
      <c r="SS142" s="241"/>
      <c r="ST142" s="241"/>
      <c r="SU142" s="241"/>
      <c r="SV142" s="241"/>
      <c r="SW142" s="241"/>
      <c r="SX142" s="241"/>
      <c r="SY142" s="241"/>
      <c r="SZ142" s="241"/>
      <c r="TA142" s="241"/>
      <c r="TB142" s="241"/>
      <c r="TC142" s="241"/>
      <c r="TD142" s="241"/>
      <c r="TE142" s="241"/>
      <c r="TF142" s="241"/>
      <c r="TG142" s="241"/>
      <c r="TH142" s="241"/>
      <c r="TI142" s="241"/>
      <c r="TJ142" s="241"/>
      <c r="TK142" s="241"/>
      <c r="TL142" s="241"/>
      <c r="TM142" s="241"/>
      <c r="TN142" s="241"/>
      <c r="TO142" s="241"/>
      <c r="TP142" s="241"/>
      <c r="TQ142" s="241"/>
      <c r="TR142" s="241"/>
      <c r="TS142" s="241"/>
      <c r="TT142" s="241"/>
      <c r="TU142" s="241"/>
      <c r="TV142" s="241"/>
      <c r="TW142" s="241"/>
      <c r="TX142" s="241"/>
      <c r="TY142" s="241"/>
      <c r="TZ142" s="241"/>
      <c r="UA142" s="241"/>
      <c r="UB142" s="241"/>
      <c r="UC142" s="241"/>
      <c r="UD142" s="241"/>
      <c r="UE142" s="241"/>
      <c r="UF142" s="241"/>
      <c r="UG142" s="241"/>
      <c r="UH142" s="241"/>
      <c r="UI142" s="241"/>
      <c r="UJ142" s="241"/>
      <c r="UK142" s="241"/>
      <c r="UL142" s="241"/>
      <c r="UM142" s="241"/>
      <c r="UN142" s="241"/>
      <c r="UO142" s="241"/>
      <c r="UP142" s="241"/>
      <c r="UQ142" s="241"/>
      <c r="UR142" s="241"/>
      <c r="US142" s="241"/>
      <c r="UT142" s="241"/>
      <c r="UU142" s="241"/>
      <c r="UV142" s="241"/>
      <c r="UW142" s="241"/>
      <c r="UX142" s="241"/>
      <c r="UY142" s="241"/>
      <c r="UZ142" s="241"/>
      <c r="VA142" s="241"/>
      <c r="VB142" s="241"/>
      <c r="VC142" s="241"/>
      <c r="VD142" s="241"/>
      <c r="VE142" s="241"/>
      <c r="VF142" s="241"/>
      <c r="VG142" s="241"/>
      <c r="VH142" s="241"/>
      <c r="VI142" s="241"/>
      <c r="VJ142" s="241"/>
      <c r="VK142" s="241"/>
      <c r="VL142" s="241"/>
      <c r="VM142" s="241"/>
      <c r="VN142" s="241"/>
      <c r="VO142" s="241"/>
      <c r="VP142" s="241"/>
      <c r="VQ142" s="241"/>
      <c r="VR142" s="241"/>
      <c r="VS142" s="241"/>
      <c r="VT142" s="241"/>
      <c r="VU142" s="241"/>
      <c r="VV142" s="241"/>
      <c r="VW142" s="241"/>
      <c r="VX142" s="241"/>
      <c r="VY142" s="241"/>
      <c r="VZ142" s="241"/>
      <c r="WA142" s="241"/>
      <c r="WB142" s="241"/>
      <c r="WC142" s="241"/>
      <c r="WD142" s="241"/>
      <c r="WE142" s="241"/>
      <c r="WF142" s="241"/>
      <c r="WG142" s="241"/>
      <c r="WH142" s="241"/>
      <c r="WI142" s="241"/>
      <c r="WJ142" s="241"/>
      <c r="WK142" s="241"/>
      <c r="WL142" s="241"/>
      <c r="WM142" s="241"/>
      <c r="WN142" s="241"/>
      <c r="WO142" s="241"/>
      <c r="WP142" s="241"/>
      <c r="WQ142" s="241"/>
      <c r="WR142" s="241"/>
      <c r="WS142" s="241"/>
      <c r="WT142" s="241"/>
      <c r="WU142" s="241"/>
      <c r="WV142" s="241"/>
      <c r="WW142" s="241"/>
      <c r="WX142" s="241"/>
      <c r="WY142" s="241"/>
      <c r="WZ142" s="241"/>
      <c r="XA142" s="241"/>
      <c r="XB142" s="241"/>
      <c r="XC142" s="241"/>
      <c r="XD142" s="241"/>
      <c r="XE142" s="241"/>
      <c r="XF142" s="241"/>
      <c r="XG142" s="241"/>
      <c r="XH142" s="241"/>
      <c r="XI142" s="241"/>
      <c r="XJ142" s="241"/>
      <c r="XK142" s="241"/>
      <c r="XL142" s="241"/>
      <c r="XM142" s="241"/>
      <c r="XN142" s="241"/>
      <c r="XO142" s="241"/>
      <c r="XP142" s="241"/>
      <c r="XQ142" s="241"/>
      <c r="XR142" s="241"/>
      <c r="XS142" s="241"/>
      <c r="XT142" s="241"/>
      <c r="XU142" s="241"/>
      <c r="XV142" s="241"/>
      <c r="XW142" s="241"/>
      <c r="XX142" s="241"/>
      <c r="XY142" s="241"/>
      <c r="XZ142" s="241"/>
      <c r="YA142" s="241"/>
      <c r="YB142" s="241"/>
      <c r="YC142" s="241"/>
      <c r="YD142" s="241"/>
      <c r="YE142" s="241"/>
      <c r="YF142" s="241"/>
      <c r="YG142" s="241"/>
      <c r="YH142" s="241"/>
      <c r="YI142" s="241"/>
      <c r="YJ142" s="241"/>
      <c r="YK142" s="241"/>
      <c r="YL142" s="241"/>
      <c r="YM142" s="241"/>
      <c r="YN142" s="241"/>
      <c r="YO142" s="241"/>
      <c r="YP142" s="241"/>
      <c r="YQ142" s="241"/>
      <c r="YR142" s="241"/>
      <c r="YS142" s="241"/>
      <c r="YT142" s="241"/>
      <c r="YU142" s="241"/>
      <c r="YV142" s="241"/>
      <c r="YW142" s="241"/>
      <c r="YX142" s="241"/>
      <c r="YY142" s="241"/>
      <c r="YZ142" s="241"/>
      <c r="ZA142" s="241"/>
      <c r="ZB142" s="241"/>
      <c r="ZC142" s="241"/>
      <c r="ZD142" s="241"/>
      <c r="ZE142" s="241"/>
      <c r="ZF142" s="241"/>
      <c r="ZG142" s="241"/>
      <c r="ZH142" s="241"/>
      <c r="ZI142" s="241"/>
      <c r="ZJ142" s="241"/>
      <c r="ZK142" s="241"/>
      <c r="ZL142" s="241"/>
      <c r="ZM142" s="241"/>
      <c r="ZN142" s="241"/>
      <c r="ZO142" s="241"/>
      <c r="ZP142" s="241"/>
      <c r="ZQ142" s="241"/>
      <c r="ZR142" s="241"/>
      <c r="ZS142" s="241"/>
      <c r="ZT142" s="241"/>
      <c r="ZU142" s="241"/>
      <c r="ZV142" s="241"/>
      <c r="ZW142" s="241"/>
      <c r="ZX142" s="241"/>
      <c r="ZY142" s="241"/>
      <c r="ZZ142" s="241"/>
      <c r="AAA142" s="241"/>
      <c r="AAB142" s="241"/>
      <c r="AAC142" s="241"/>
      <c r="AAD142" s="241"/>
      <c r="AAE142" s="241"/>
      <c r="AAF142" s="241"/>
      <c r="AAG142" s="241"/>
      <c r="AAH142" s="241"/>
      <c r="AAI142" s="241"/>
      <c r="AAJ142" s="241"/>
      <c r="AAK142" s="241"/>
      <c r="AAL142" s="241"/>
      <c r="AAM142" s="241"/>
      <c r="AAN142" s="241"/>
      <c r="AAO142" s="241"/>
      <c r="AAP142" s="241"/>
      <c r="AAQ142" s="241"/>
      <c r="AAR142" s="241"/>
      <c r="AAS142" s="241"/>
      <c r="AAT142" s="241"/>
      <c r="AAU142" s="241"/>
      <c r="AAV142" s="241"/>
      <c r="AAW142" s="241"/>
      <c r="AAX142" s="241"/>
      <c r="AAY142" s="241"/>
      <c r="AAZ142" s="241"/>
      <c r="ABA142" s="241"/>
      <c r="ABB142" s="241"/>
      <c r="ABC142" s="241"/>
      <c r="ABD142" s="241"/>
      <c r="ABE142" s="241"/>
      <c r="ABF142" s="241"/>
      <c r="ABG142" s="241"/>
      <c r="ABH142" s="241"/>
      <c r="ABI142" s="241"/>
      <c r="ABJ142" s="241"/>
      <c r="ABK142" s="241"/>
      <c r="ABL142" s="241"/>
      <c r="ABM142" s="241"/>
      <c r="ABN142" s="241"/>
      <c r="ABO142" s="241"/>
      <c r="ABP142" s="241"/>
      <c r="ABQ142" s="241"/>
      <c r="ABR142" s="241"/>
      <c r="ABS142" s="241"/>
      <c r="ABT142" s="241"/>
      <c r="ABU142" s="241"/>
      <c r="ABV142" s="241"/>
      <c r="ABW142" s="241"/>
      <c r="ABX142" s="241"/>
      <c r="ABY142" s="241"/>
      <c r="ABZ142" s="241"/>
      <c r="ACA142" s="241"/>
      <c r="ACB142" s="241"/>
      <c r="ACC142" s="241"/>
      <c r="ACD142" s="241"/>
      <c r="ACE142" s="241"/>
      <c r="ACF142" s="241"/>
      <c r="ACG142" s="241"/>
      <c r="ACH142" s="241"/>
      <c r="ACI142" s="241"/>
      <c r="ACJ142" s="241"/>
      <c r="ACK142" s="241"/>
      <c r="ACL142" s="241"/>
      <c r="ACM142" s="241"/>
      <c r="ACN142" s="241"/>
      <c r="ACO142" s="241"/>
      <c r="ACP142" s="241"/>
      <c r="ACQ142" s="241"/>
      <c r="ACR142" s="241"/>
      <c r="ACS142" s="241"/>
      <c r="ACT142" s="241"/>
      <c r="ACU142" s="241"/>
      <c r="ACV142" s="241"/>
      <c r="ACW142" s="241"/>
      <c r="ACX142" s="241"/>
      <c r="ACY142" s="241"/>
      <c r="ACZ142" s="241"/>
      <c r="ADA142" s="241"/>
      <c r="ADB142" s="241"/>
      <c r="ADC142" s="241"/>
      <c r="ADD142" s="241"/>
      <c r="ADE142" s="241"/>
      <c r="ADF142" s="241"/>
      <c r="ADG142" s="241"/>
      <c r="ADH142" s="241"/>
      <c r="ADI142" s="241"/>
      <c r="ADJ142" s="241"/>
      <c r="ADK142" s="241"/>
      <c r="ADL142" s="241"/>
      <c r="ADM142" s="241"/>
      <c r="ADN142" s="241"/>
      <c r="ADO142" s="241"/>
      <c r="ADP142" s="241"/>
      <c r="ADQ142" s="241"/>
      <c r="ADR142" s="241"/>
      <c r="ADS142" s="241"/>
      <c r="ADT142" s="241"/>
      <c r="ADU142" s="241"/>
      <c r="ADV142" s="241"/>
      <c r="ADW142" s="241"/>
      <c r="ADX142" s="241"/>
      <c r="ADY142" s="241"/>
      <c r="ADZ142" s="241"/>
      <c r="AEA142" s="241"/>
      <c r="AEB142" s="241"/>
      <c r="AEC142" s="241"/>
      <c r="AED142" s="241"/>
      <c r="AEE142" s="241"/>
      <c r="AEF142" s="241"/>
      <c r="AEG142" s="241"/>
      <c r="AEH142" s="241"/>
      <c r="AEI142" s="241"/>
      <c r="AEJ142" s="241"/>
      <c r="AEK142" s="241"/>
      <c r="AEL142" s="241"/>
      <c r="AEM142" s="241"/>
      <c r="AEN142" s="241"/>
      <c r="AEO142" s="241"/>
      <c r="AEP142" s="241"/>
      <c r="AEQ142" s="241"/>
      <c r="AER142" s="241"/>
      <c r="AES142" s="241"/>
      <c r="AET142" s="241"/>
      <c r="AEU142" s="241"/>
      <c r="AEV142" s="241"/>
      <c r="AEW142" s="241"/>
      <c r="AEX142" s="241"/>
      <c r="AEY142" s="241"/>
      <c r="AEZ142" s="241"/>
      <c r="AFA142" s="241"/>
      <c r="AFB142" s="241"/>
      <c r="AFC142" s="241"/>
      <c r="AFD142" s="241"/>
      <c r="AFE142" s="241"/>
      <c r="AFF142" s="241"/>
      <c r="AFG142" s="241"/>
      <c r="AFH142" s="241"/>
      <c r="AFI142" s="241"/>
      <c r="AFJ142" s="241"/>
      <c r="AFK142" s="241"/>
      <c r="AFL142" s="241"/>
      <c r="AFM142" s="241"/>
      <c r="AFN142" s="241"/>
      <c r="AFO142" s="241"/>
      <c r="AFP142" s="241"/>
      <c r="AFQ142" s="241"/>
      <c r="AFR142" s="241"/>
      <c r="AFS142" s="241"/>
      <c r="AFT142" s="241"/>
      <c r="AFU142" s="241"/>
      <c r="AFV142" s="241"/>
      <c r="AFW142" s="241"/>
      <c r="AFX142" s="241"/>
      <c r="AFY142" s="241"/>
      <c r="AFZ142" s="241"/>
      <c r="AGA142" s="241"/>
      <c r="AGB142" s="241"/>
      <c r="AGC142" s="241"/>
      <c r="AGD142" s="241"/>
      <c r="AGE142" s="241"/>
      <c r="AGF142" s="241"/>
      <c r="AGG142" s="241"/>
      <c r="AGH142" s="241"/>
      <c r="AGI142" s="241"/>
      <c r="AGJ142" s="241"/>
      <c r="AGK142" s="241"/>
      <c r="AGL142" s="241"/>
      <c r="AGM142" s="241"/>
      <c r="AGN142" s="241"/>
      <c r="AGO142" s="241"/>
      <c r="AGP142" s="241"/>
      <c r="AGQ142" s="241"/>
      <c r="AGR142" s="241"/>
      <c r="AGS142" s="241"/>
      <c r="AGT142" s="241"/>
      <c r="AGU142" s="241"/>
      <c r="AGV142" s="241"/>
      <c r="AGW142" s="241"/>
      <c r="AGX142" s="241"/>
      <c r="AGY142" s="241"/>
      <c r="AGZ142" s="241"/>
      <c r="AHA142" s="241"/>
      <c r="AHB142" s="241"/>
      <c r="AHC142" s="241"/>
      <c r="AHD142" s="241"/>
      <c r="AHE142" s="241"/>
      <c r="AHF142" s="241"/>
      <c r="AHG142" s="241"/>
      <c r="AHH142" s="241"/>
      <c r="AHI142" s="241"/>
      <c r="AHJ142" s="241"/>
      <c r="AHK142" s="241"/>
      <c r="AHL142" s="241"/>
      <c r="AHM142" s="241"/>
      <c r="AHN142" s="241"/>
      <c r="AHO142" s="241"/>
      <c r="AHP142" s="241"/>
      <c r="AHQ142" s="241"/>
      <c r="AHR142" s="241"/>
      <c r="AHS142" s="241"/>
      <c r="AHT142" s="241"/>
      <c r="AHU142" s="241"/>
      <c r="AHV142" s="241"/>
      <c r="AHW142" s="241"/>
      <c r="AHX142" s="241"/>
      <c r="AHY142" s="241"/>
      <c r="AHZ142" s="241"/>
      <c r="AIA142" s="241"/>
      <c r="AIB142" s="241"/>
      <c r="AIC142" s="241"/>
      <c r="AID142" s="241"/>
      <c r="AIE142" s="241"/>
      <c r="AIF142" s="241"/>
      <c r="AIG142" s="241"/>
      <c r="AIH142" s="241"/>
      <c r="AII142" s="241"/>
      <c r="AIJ142" s="241"/>
      <c r="AIK142" s="241"/>
      <c r="AIL142" s="241"/>
      <c r="AIM142" s="241"/>
      <c r="AIN142" s="241"/>
      <c r="AIO142" s="241"/>
      <c r="AIP142" s="241"/>
      <c r="AIQ142" s="241"/>
      <c r="AIR142" s="241"/>
      <c r="AIS142" s="241"/>
      <c r="AIT142" s="241"/>
      <c r="AIU142" s="241"/>
      <c r="AIV142" s="241"/>
      <c r="AIW142" s="241"/>
      <c r="AIX142" s="241"/>
      <c r="AIY142" s="241"/>
      <c r="AIZ142" s="241"/>
      <c r="AJA142" s="241"/>
      <c r="AJB142" s="241"/>
      <c r="AJC142" s="241"/>
      <c r="AJD142" s="241"/>
      <c r="AJE142" s="241"/>
      <c r="AJF142" s="241"/>
      <c r="AJG142" s="241"/>
      <c r="AJH142" s="241"/>
      <c r="AJI142" s="241"/>
      <c r="AJJ142" s="241"/>
      <c r="AJK142" s="241"/>
      <c r="AJL142" s="241"/>
      <c r="AJM142" s="241"/>
      <c r="AJN142" s="241"/>
      <c r="AJO142" s="241"/>
      <c r="AJP142" s="241"/>
      <c r="AJQ142" s="241"/>
      <c r="AJR142" s="241"/>
      <c r="AJS142" s="241"/>
      <c r="AJT142" s="241"/>
      <c r="AJU142" s="241"/>
      <c r="AJV142" s="241"/>
      <c r="AJW142" s="241"/>
      <c r="AJX142" s="241"/>
      <c r="AJY142" s="241"/>
      <c r="AJZ142" s="241"/>
      <c r="AKA142" s="241"/>
      <c r="AKB142" s="241"/>
      <c r="AKC142" s="241"/>
      <c r="AKD142" s="241"/>
      <c r="AKE142" s="241"/>
      <c r="AKF142" s="241"/>
      <c r="AKG142" s="241"/>
      <c r="AKH142" s="241"/>
      <c r="AKI142" s="241"/>
      <c r="AKJ142" s="241"/>
      <c r="AKK142" s="241"/>
      <c r="AKL142" s="241"/>
      <c r="AKM142" s="241"/>
      <c r="AKN142" s="241"/>
      <c r="AKO142" s="241"/>
      <c r="AKP142" s="241"/>
      <c r="AKQ142" s="241"/>
      <c r="AKR142" s="241"/>
      <c r="AKS142" s="241"/>
      <c r="AKT142" s="241"/>
      <c r="AKU142" s="241"/>
      <c r="AKV142" s="241"/>
      <c r="AKW142" s="241"/>
      <c r="AKX142" s="241"/>
      <c r="AKY142" s="241"/>
      <c r="AKZ142" s="241"/>
      <c r="ALA142" s="241"/>
      <c r="ALB142" s="241"/>
      <c r="ALC142" s="241"/>
      <c r="ALD142" s="241"/>
      <c r="ALE142" s="241"/>
      <c r="ALF142" s="241"/>
      <c r="ALG142" s="241"/>
      <c r="ALH142" s="241"/>
      <c r="ALI142" s="241"/>
      <c r="ALJ142" s="241"/>
      <c r="ALK142" s="241"/>
      <c r="ALL142" s="241"/>
      <c r="ALM142" s="241"/>
      <c r="ALN142" s="241"/>
      <c r="ALO142" s="241"/>
      <c r="ALP142" s="241"/>
      <c r="ALQ142" s="241"/>
      <c r="ALR142" s="241"/>
      <c r="ALS142" s="241"/>
      <c r="ALT142" s="241"/>
      <c r="ALU142" s="241"/>
      <c r="ALV142" s="241"/>
      <c r="ALW142" s="241"/>
      <c r="ALX142" s="241"/>
      <c r="ALY142" s="241"/>
      <c r="ALZ142" s="241"/>
      <c r="AMA142" s="241"/>
    </row>
    <row r="143" spans="1:1015">
      <c r="A143" s="259"/>
      <c r="B143" s="260" t="s">
        <v>204</v>
      </c>
      <c r="C143" s="261"/>
      <c r="D143" s="261"/>
      <c r="E143" s="250"/>
      <c r="F143" s="262"/>
      <c r="G143" s="233"/>
      <c r="H143" s="233"/>
    </row>
    <row r="144" spans="1:1015" ht="12.9">
      <c r="A144" s="360" t="s">
        <v>266</v>
      </c>
      <c r="B144" s="360"/>
      <c r="C144" s="360"/>
      <c r="D144" s="362">
        <f>SUM(F145:F186)</f>
        <v>0</v>
      </c>
      <c r="E144" s="362"/>
      <c r="F144" s="283"/>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2"/>
      <c r="BD144" s="242"/>
      <c r="BE144" s="242"/>
      <c r="BF144" s="242"/>
      <c r="BG144" s="242"/>
      <c r="BH144" s="242"/>
      <c r="BI144" s="242"/>
      <c r="BJ144" s="242"/>
      <c r="BK144" s="242"/>
      <c r="BL144" s="242"/>
      <c r="BM144" s="242"/>
      <c r="BN144" s="242"/>
      <c r="BO144" s="242"/>
      <c r="BP144" s="242"/>
      <c r="BQ144" s="242"/>
      <c r="BR144" s="242"/>
      <c r="BS144" s="242"/>
      <c r="BT144" s="242"/>
      <c r="BU144" s="242"/>
      <c r="BV144" s="242"/>
      <c r="BW144" s="242"/>
      <c r="BX144" s="242"/>
      <c r="BY144" s="242"/>
      <c r="BZ144" s="242"/>
      <c r="CA144" s="242"/>
      <c r="CB144" s="242"/>
      <c r="CC144" s="242"/>
      <c r="CD144" s="242"/>
      <c r="CE144" s="242"/>
      <c r="CF144" s="242"/>
      <c r="CG144" s="242"/>
      <c r="CH144" s="242"/>
      <c r="CI144" s="242"/>
      <c r="CJ144" s="242"/>
      <c r="CK144" s="242"/>
      <c r="CL144" s="242"/>
      <c r="CM144" s="242"/>
      <c r="CN144" s="242"/>
      <c r="CO144" s="242"/>
      <c r="CP144" s="242"/>
      <c r="CQ144" s="242"/>
      <c r="CR144" s="242"/>
      <c r="CS144" s="242"/>
      <c r="CT144" s="242"/>
      <c r="CU144" s="242"/>
      <c r="CV144" s="242"/>
      <c r="CW144" s="242"/>
      <c r="CX144" s="242"/>
      <c r="CY144" s="242"/>
      <c r="CZ144" s="242"/>
      <c r="DA144" s="242"/>
      <c r="DB144" s="242"/>
      <c r="DC144" s="242"/>
      <c r="DD144" s="242"/>
      <c r="DE144" s="242"/>
      <c r="DF144" s="242"/>
      <c r="DG144" s="242"/>
      <c r="DH144" s="242"/>
      <c r="DI144" s="242"/>
      <c r="DJ144" s="242"/>
      <c r="DK144" s="242"/>
      <c r="DL144" s="242"/>
      <c r="DM144" s="242"/>
      <c r="DN144" s="242"/>
      <c r="DO144" s="242"/>
      <c r="DP144" s="242"/>
      <c r="DQ144" s="242"/>
      <c r="DR144" s="242"/>
      <c r="DS144" s="242"/>
      <c r="DT144" s="242"/>
      <c r="DU144" s="242"/>
      <c r="DV144" s="242"/>
      <c r="DW144" s="242"/>
      <c r="DX144" s="242"/>
      <c r="DY144" s="242"/>
      <c r="DZ144" s="242"/>
      <c r="EA144" s="242"/>
      <c r="EB144" s="242"/>
      <c r="EC144" s="242"/>
      <c r="ED144" s="242"/>
      <c r="EE144" s="242"/>
      <c r="EF144" s="242"/>
      <c r="EG144" s="242"/>
      <c r="EH144" s="242"/>
      <c r="EI144" s="242"/>
      <c r="EJ144" s="242"/>
      <c r="EK144" s="242"/>
      <c r="EL144" s="242"/>
      <c r="EM144" s="242"/>
      <c r="EN144" s="242"/>
      <c r="EO144" s="242"/>
      <c r="EP144" s="242"/>
      <c r="EQ144" s="242"/>
      <c r="ER144" s="242"/>
      <c r="ES144" s="242"/>
      <c r="ET144" s="242"/>
      <c r="EU144" s="242"/>
      <c r="EV144" s="242"/>
      <c r="EW144" s="242"/>
      <c r="EX144" s="242"/>
      <c r="EY144" s="242"/>
      <c r="EZ144" s="242"/>
      <c r="FA144" s="242"/>
      <c r="FB144" s="242"/>
      <c r="FC144" s="242"/>
      <c r="FD144" s="242"/>
      <c r="FE144" s="242"/>
      <c r="FF144" s="242"/>
      <c r="FG144" s="242"/>
      <c r="FH144" s="242"/>
      <c r="FI144" s="242"/>
      <c r="FJ144" s="242"/>
      <c r="FK144" s="242"/>
      <c r="FL144" s="242"/>
      <c r="FM144" s="242"/>
      <c r="FN144" s="242"/>
      <c r="FO144" s="242"/>
      <c r="FP144" s="242"/>
      <c r="FQ144" s="242"/>
      <c r="FR144" s="242"/>
      <c r="FS144" s="242"/>
      <c r="FT144" s="242"/>
      <c r="FU144" s="242"/>
      <c r="FV144" s="242"/>
      <c r="FW144" s="242"/>
      <c r="FX144" s="242"/>
      <c r="FY144" s="242"/>
      <c r="FZ144" s="242"/>
      <c r="GA144" s="242"/>
      <c r="GB144" s="242"/>
      <c r="GC144" s="242"/>
      <c r="GD144" s="242"/>
      <c r="GE144" s="242"/>
      <c r="GF144" s="242"/>
      <c r="GG144" s="242"/>
      <c r="GH144" s="242"/>
      <c r="GI144" s="242"/>
      <c r="GJ144" s="242"/>
      <c r="GK144" s="242"/>
      <c r="GL144" s="242"/>
      <c r="GM144" s="242"/>
      <c r="GN144" s="242"/>
      <c r="GO144" s="242"/>
      <c r="GP144" s="242"/>
      <c r="GQ144" s="242"/>
      <c r="GR144" s="242"/>
      <c r="GS144" s="242"/>
      <c r="GT144" s="242"/>
      <c r="GU144" s="242"/>
      <c r="GV144" s="242"/>
      <c r="GW144" s="242"/>
      <c r="GX144" s="242"/>
      <c r="GY144" s="242"/>
      <c r="GZ144" s="242"/>
      <c r="HA144" s="242"/>
      <c r="HB144" s="242"/>
      <c r="HC144" s="242"/>
      <c r="HD144" s="242"/>
      <c r="HE144" s="242"/>
      <c r="HF144" s="242"/>
      <c r="HG144" s="242"/>
      <c r="HH144" s="242"/>
      <c r="HI144" s="242"/>
      <c r="HJ144" s="242"/>
      <c r="HK144" s="242"/>
      <c r="HL144" s="242"/>
      <c r="HM144" s="242"/>
      <c r="HN144" s="242"/>
      <c r="HO144" s="242"/>
      <c r="HP144" s="242"/>
      <c r="HQ144" s="242"/>
      <c r="HR144" s="242"/>
      <c r="HS144" s="242"/>
      <c r="HT144" s="242"/>
      <c r="HU144" s="242"/>
      <c r="HV144" s="242"/>
      <c r="HW144" s="242"/>
      <c r="HX144" s="242"/>
      <c r="HY144" s="242"/>
      <c r="HZ144" s="242"/>
      <c r="IA144" s="242"/>
      <c r="IB144" s="242"/>
      <c r="IC144" s="242"/>
      <c r="ID144" s="242"/>
      <c r="IE144" s="242"/>
      <c r="IF144" s="242"/>
      <c r="IG144" s="242"/>
      <c r="IH144" s="242"/>
      <c r="II144" s="242"/>
      <c r="IJ144" s="242"/>
      <c r="IK144" s="242"/>
      <c r="IL144" s="242"/>
      <c r="IM144" s="242"/>
      <c r="IN144" s="242"/>
      <c r="IO144" s="242"/>
      <c r="IP144" s="242"/>
      <c r="IQ144" s="242"/>
      <c r="IR144" s="242"/>
      <c r="IS144" s="242"/>
      <c r="IT144" s="242"/>
      <c r="IU144" s="242"/>
      <c r="IV144" s="242"/>
      <c r="IW144" s="242"/>
      <c r="IX144" s="242"/>
      <c r="IY144" s="242"/>
      <c r="IZ144" s="242"/>
      <c r="JA144" s="242"/>
      <c r="JB144" s="242"/>
      <c r="JC144" s="242"/>
      <c r="JD144" s="242"/>
      <c r="JE144" s="242"/>
      <c r="JF144" s="242"/>
      <c r="JG144" s="242"/>
      <c r="JH144" s="242"/>
      <c r="JI144" s="242"/>
      <c r="JJ144" s="242"/>
      <c r="JK144" s="242"/>
      <c r="JL144" s="242"/>
      <c r="JM144" s="242"/>
      <c r="JN144" s="242"/>
      <c r="JO144" s="242"/>
      <c r="JP144" s="242"/>
      <c r="JQ144" s="242"/>
      <c r="JR144" s="242"/>
      <c r="JS144" s="242"/>
      <c r="JT144" s="242"/>
      <c r="JU144" s="242"/>
      <c r="JV144" s="242"/>
      <c r="JW144" s="242"/>
      <c r="JX144" s="242"/>
      <c r="JY144" s="242"/>
      <c r="JZ144" s="242"/>
      <c r="KA144" s="242"/>
      <c r="KB144" s="242"/>
      <c r="KC144" s="242"/>
      <c r="KD144" s="242"/>
      <c r="KE144" s="242"/>
      <c r="KF144" s="242"/>
      <c r="KG144" s="242"/>
      <c r="KH144" s="242"/>
      <c r="KI144" s="242"/>
      <c r="KJ144" s="242"/>
      <c r="KK144" s="242"/>
      <c r="KL144" s="242"/>
      <c r="KM144" s="242"/>
      <c r="KN144" s="242"/>
      <c r="KO144" s="242"/>
      <c r="KP144" s="242"/>
      <c r="KQ144" s="242"/>
      <c r="KR144" s="242"/>
      <c r="KS144" s="242"/>
      <c r="KT144" s="242"/>
      <c r="KU144" s="242"/>
      <c r="KV144" s="242"/>
      <c r="KW144" s="242"/>
      <c r="KX144" s="242"/>
      <c r="KY144" s="242"/>
      <c r="KZ144" s="242"/>
      <c r="LA144" s="242"/>
      <c r="LB144" s="242"/>
      <c r="LC144" s="242"/>
      <c r="LD144" s="242"/>
      <c r="LE144" s="242"/>
      <c r="LF144" s="242"/>
      <c r="LG144" s="242"/>
      <c r="LH144" s="242"/>
      <c r="LI144" s="242"/>
      <c r="LJ144" s="242"/>
      <c r="LK144" s="242"/>
      <c r="LL144" s="242"/>
      <c r="LM144" s="242"/>
      <c r="LN144" s="242"/>
      <c r="LO144" s="242"/>
      <c r="LP144" s="242"/>
      <c r="LQ144" s="242"/>
      <c r="LR144" s="242"/>
      <c r="LS144" s="242"/>
      <c r="LT144" s="242"/>
      <c r="LU144" s="242"/>
      <c r="LV144" s="242"/>
      <c r="LW144" s="242"/>
      <c r="LX144" s="242"/>
      <c r="LY144" s="242"/>
      <c r="LZ144" s="242"/>
      <c r="MA144" s="242"/>
      <c r="MB144" s="242"/>
      <c r="MC144" s="242"/>
      <c r="MD144" s="242"/>
      <c r="ME144" s="242"/>
      <c r="MF144" s="242"/>
      <c r="MG144" s="242"/>
      <c r="MH144" s="242"/>
      <c r="MI144" s="242"/>
      <c r="MJ144" s="242"/>
      <c r="MK144" s="242"/>
      <c r="ML144" s="242"/>
      <c r="MM144" s="242"/>
      <c r="MN144" s="242"/>
      <c r="MO144" s="242"/>
      <c r="MP144" s="242"/>
      <c r="MQ144" s="242"/>
      <c r="MR144" s="242"/>
      <c r="MS144" s="242"/>
      <c r="MT144" s="242"/>
      <c r="MU144" s="242"/>
      <c r="MV144" s="242"/>
      <c r="MW144" s="242"/>
      <c r="MX144" s="242"/>
      <c r="MY144" s="242"/>
      <c r="MZ144" s="242"/>
      <c r="NA144" s="242"/>
      <c r="NB144" s="242"/>
      <c r="NC144" s="242"/>
      <c r="ND144" s="242"/>
      <c r="NE144" s="242"/>
      <c r="NF144" s="242"/>
      <c r="NG144" s="242"/>
      <c r="NH144" s="242"/>
      <c r="NI144" s="242"/>
      <c r="NJ144" s="242"/>
      <c r="NK144" s="242"/>
      <c r="NL144" s="242"/>
      <c r="NM144" s="242"/>
      <c r="NN144" s="242"/>
      <c r="NO144" s="242"/>
      <c r="NP144" s="242"/>
      <c r="NQ144" s="242"/>
      <c r="NR144" s="242"/>
      <c r="NS144" s="242"/>
      <c r="NT144" s="242"/>
      <c r="NU144" s="242"/>
      <c r="NV144" s="242"/>
      <c r="NW144" s="242"/>
      <c r="NX144" s="242"/>
      <c r="NY144" s="242"/>
      <c r="NZ144" s="242"/>
      <c r="OA144" s="242"/>
      <c r="OB144" s="242"/>
      <c r="OC144" s="242"/>
      <c r="OD144" s="242"/>
      <c r="OE144" s="242"/>
      <c r="OF144" s="242"/>
      <c r="OG144" s="242"/>
      <c r="OH144" s="242"/>
      <c r="OI144" s="242"/>
      <c r="OJ144" s="242"/>
      <c r="OK144" s="242"/>
      <c r="OL144" s="242"/>
      <c r="OM144" s="242"/>
      <c r="ON144" s="242"/>
      <c r="OO144" s="242"/>
      <c r="OP144" s="242"/>
      <c r="OQ144" s="242"/>
      <c r="OR144" s="242"/>
      <c r="OS144" s="242"/>
      <c r="OT144" s="242"/>
      <c r="OU144" s="242"/>
      <c r="OV144" s="242"/>
      <c r="OW144" s="242"/>
      <c r="OX144" s="242"/>
      <c r="OY144" s="242"/>
      <c r="OZ144" s="242"/>
      <c r="PA144" s="242"/>
      <c r="PB144" s="242"/>
      <c r="PC144" s="242"/>
      <c r="PD144" s="242"/>
      <c r="PE144" s="242"/>
      <c r="PF144" s="242"/>
      <c r="PG144" s="242"/>
      <c r="PH144" s="242"/>
      <c r="PI144" s="242"/>
      <c r="PJ144" s="242"/>
      <c r="PK144" s="242"/>
      <c r="PL144" s="242"/>
      <c r="PM144" s="242"/>
      <c r="PN144" s="242"/>
      <c r="PO144" s="242"/>
      <c r="PP144" s="242"/>
      <c r="PQ144" s="242"/>
      <c r="PR144" s="242"/>
      <c r="PS144" s="242"/>
      <c r="PT144" s="242"/>
      <c r="PU144" s="242"/>
      <c r="PV144" s="242"/>
      <c r="PW144" s="242"/>
      <c r="PX144" s="242"/>
      <c r="PY144" s="242"/>
      <c r="PZ144" s="242"/>
      <c r="QA144" s="242"/>
      <c r="QB144" s="242"/>
      <c r="QC144" s="242"/>
      <c r="QD144" s="242"/>
      <c r="QE144" s="242"/>
      <c r="QF144" s="242"/>
      <c r="QG144" s="242"/>
      <c r="QH144" s="242"/>
      <c r="QI144" s="242"/>
      <c r="QJ144" s="242"/>
      <c r="QK144" s="242"/>
      <c r="QL144" s="242"/>
      <c r="QM144" s="242"/>
      <c r="QN144" s="242"/>
      <c r="QO144" s="242"/>
      <c r="QP144" s="242"/>
      <c r="QQ144" s="242"/>
      <c r="QR144" s="242"/>
      <c r="QS144" s="242"/>
      <c r="QT144" s="242"/>
      <c r="QU144" s="242"/>
      <c r="QV144" s="242"/>
      <c r="QW144" s="242"/>
      <c r="QX144" s="242"/>
      <c r="QY144" s="242"/>
      <c r="QZ144" s="242"/>
      <c r="RA144" s="242"/>
      <c r="RB144" s="242"/>
      <c r="RC144" s="242"/>
      <c r="RD144" s="242"/>
      <c r="RE144" s="242"/>
      <c r="RF144" s="242"/>
      <c r="RG144" s="242"/>
      <c r="RH144" s="242"/>
      <c r="RI144" s="242"/>
      <c r="RJ144" s="242"/>
      <c r="RK144" s="242"/>
      <c r="RL144" s="242"/>
      <c r="RM144" s="242"/>
      <c r="RN144" s="242"/>
      <c r="RO144" s="242"/>
      <c r="RP144" s="242"/>
      <c r="RQ144" s="242"/>
      <c r="RR144" s="242"/>
      <c r="RS144" s="242"/>
      <c r="RT144" s="242"/>
      <c r="RU144" s="242"/>
      <c r="RV144" s="242"/>
      <c r="RW144" s="242"/>
      <c r="RX144" s="242"/>
      <c r="RY144" s="242"/>
      <c r="RZ144" s="242"/>
      <c r="SA144" s="242"/>
      <c r="SB144" s="242"/>
      <c r="SC144" s="242"/>
      <c r="SD144" s="242"/>
      <c r="SE144" s="242"/>
      <c r="SF144" s="242"/>
      <c r="SG144" s="242"/>
      <c r="SH144" s="242"/>
      <c r="SI144" s="242"/>
      <c r="SJ144" s="242"/>
      <c r="SK144" s="242"/>
      <c r="SL144" s="242"/>
      <c r="SM144" s="242"/>
      <c r="SN144" s="242"/>
      <c r="SO144" s="242"/>
      <c r="SP144" s="242"/>
      <c r="SQ144" s="242"/>
      <c r="SR144" s="242"/>
      <c r="SS144" s="242"/>
      <c r="ST144" s="242"/>
      <c r="SU144" s="242"/>
      <c r="SV144" s="242"/>
      <c r="SW144" s="242"/>
      <c r="SX144" s="242"/>
      <c r="SY144" s="242"/>
      <c r="SZ144" s="242"/>
      <c r="TA144" s="242"/>
      <c r="TB144" s="242"/>
      <c r="TC144" s="242"/>
      <c r="TD144" s="242"/>
      <c r="TE144" s="242"/>
      <c r="TF144" s="242"/>
      <c r="TG144" s="242"/>
      <c r="TH144" s="242"/>
      <c r="TI144" s="242"/>
      <c r="TJ144" s="242"/>
      <c r="TK144" s="242"/>
      <c r="TL144" s="242"/>
      <c r="TM144" s="242"/>
      <c r="TN144" s="242"/>
      <c r="TO144" s="242"/>
      <c r="TP144" s="242"/>
      <c r="TQ144" s="242"/>
      <c r="TR144" s="242"/>
      <c r="TS144" s="242"/>
      <c r="TT144" s="242"/>
      <c r="TU144" s="242"/>
      <c r="TV144" s="242"/>
      <c r="TW144" s="242"/>
      <c r="TX144" s="242"/>
      <c r="TY144" s="242"/>
      <c r="TZ144" s="242"/>
      <c r="UA144" s="242"/>
      <c r="UB144" s="242"/>
      <c r="UC144" s="242"/>
      <c r="UD144" s="242"/>
      <c r="UE144" s="242"/>
      <c r="UF144" s="242"/>
      <c r="UG144" s="242"/>
      <c r="UH144" s="242"/>
      <c r="UI144" s="242"/>
      <c r="UJ144" s="242"/>
      <c r="UK144" s="242"/>
      <c r="UL144" s="242"/>
      <c r="UM144" s="242"/>
      <c r="UN144" s="242"/>
      <c r="UO144" s="242"/>
      <c r="UP144" s="242"/>
      <c r="UQ144" s="242"/>
      <c r="UR144" s="242"/>
      <c r="US144" s="242"/>
      <c r="UT144" s="242"/>
      <c r="UU144" s="242"/>
      <c r="UV144" s="242"/>
      <c r="UW144" s="242"/>
      <c r="UX144" s="242"/>
      <c r="UY144" s="242"/>
      <c r="UZ144" s="242"/>
      <c r="VA144" s="242"/>
      <c r="VB144" s="242"/>
      <c r="VC144" s="242"/>
      <c r="VD144" s="242"/>
      <c r="VE144" s="242"/>
      <c r="VF144" s="242"/>
      <c r="VG144" s="242"/>
      <c r="VH144" s="242"/>
      <c r="VI144" s="242"/>
      <c r="VJ144" s="242"/>
      <c r="VK144" s="242"/>
      <c r="VL144" s="242"/>
      <c r="VM144" s="242"/>
      <c r="VN144" s="242"/>
      <c r="VO144" s="242"/>
      <c r="VP144" s="242"/>
      <c r="VQ144" s="242"/>
      <c r="VR144" s="242"/>
      <c r="VS144" s="242"/>
      <c r="VT144" s="242"/>
      <c r="VU144" s="242"/>
      <c r="VV144" s="242"/>
      <c r="VW144" s="242"/>
      <c r="VX144" s="242"/>
      <c r="VY144" s="242"/>
      <c r="VZ144" s="242"/>
      <c r="WA144" s="242"/>
      <c r="WB144" s="242"/>
      <c r="WC144" s="242"/>
      <c r="WD144" s="242"/>
      <c r="WE144" s="242"/>
      <c r="WF144" s="242"/>
      <c r="WG144" s="242"/>
      <c r="WH144" s="242"/>
      <c r="WI144" s="242"/>
      <c r="WJ144" s="242"/>
      <c r="WK144" s="242"/>
      <c r="WL144" s="242"/>
      <c r="WM144" s="242"/>
      <c r="WN144" s="242"/>
      <c r="WO144" s="242"/>
      <c r="WP144" s="242"/>
      <c r="WQ144" s="242"/>
      <c r="WR144" s="242"/>
      <c r="WS144" s="242"/>
      <c r="WT144" s="242"/>
      <c r="WU144" s="242"/>
      <c r="WV144" s="242"/>
      <c r="WW144" s="242"/>
      <c r="WX144" s="242"/>
      <c r="WY144" s="242"/>
      <c r="WZ144" s="242"/>
      <c r="XA144" s="242"/>
      <c r="XB144" s="242"/>
      <c r="XC144" s="242"/>
      <c r="XD144" s="242"/>
      <c r="XE144" s="242"/>
      <c r="XF144" s="242"/>
      <c r="XG144" s="242"/>
      <c r="XH144" s="242"/>
      <c r="XI144" s="242"/>
      <c r="XJ144" s="242"/>
      <c r="XK144" s="242"/>
      <c r="XL144" s="242"/>
      <c r="XM144" s="242"/>
      <c r="XN144" s="242"/>
      <c r="XO144" s="242"/>
      <c r="XP144" s="242"/>
      <c r="XQ144" s="242"/>
      <c r="XR144" s="242"/>
      <c r="XS144" s="242"/>
      <c r="XT144" s="242"/>
      <c r="XU144" s="242"/>
      <c r="XV144" s="242"/>
      <c r="XW144" s="242"/>
      <c r="XX144" s="242"/>
      <c r="XY144" s="242"/>
      <c r="XZ144" s="242"/>
      <c r="YA144" s="242"/>
      <c r="YB144" s="242"/>
      <c r="YC144" s="242"/>
      <c r="YD144" s="242"/>
      <c r="YE144" s="242"/>
      <c r="YF144" s="242"/>
      <c r="YG144" s="242"/>
      <c r="YH144" s="242"/>
      <c r="YI144" s="242"/>
      <c r="YJ144" s="242"/>
      <c r="YK144" s="242"/>
      <c r="YL144" s="242"/>
      <c r="YM144" s="242"/>
      <c r="YN144" s="242"/>
      <c r="YO144" s="242"/>
      <c r="YP144" s="242"/>
      <c r="YQ144" s="242"/>
      <c r="YR144" s="242"/>
      <c r="YS144" s="242"/>
      <c r="YT144" s="242"/>
      <c r="YU144" s="242"/>
      <c r="YV144" s="242"/>
      <c r="YW144" s="242"/>
      <c r="YX144" s="242"/>
      <c r="YY144" s="242"/>
      <c r="YZ144" s="242"/>
      <c r="ZA144" s="242"/>
      <c r="ZB144" s="242"/>
      <c r="ZC144" s="242"/>
      <c r="ZD144" s="242"/>
      <c r="ZE144" s="242"/>
      <c r="ZF144" s="242"/>
      <c r="ZG144" s="242"/>
      <c r="ZH144" s="242"/>
      <c r="ZI144" s="242"/>
      <c r="ZJ144" s="242"/>
      <c r="ZK144" s="242"/>
      <c r="ZL144" s="242"/>
      <c r="ZM144" s="242"/>
      <c r="ZN144" s="242"/>
      <c r="ZO144" s="242"/>
      <c r="ZP144" s="242"/>
      <c r="ZQ144" s="242"/>
      <c r="ZR144" s="242"/>
      <c r="ZS144" s="242"/>
      <c r="ZT144" s="242"/>
      <c r="ZU144" s="242"/>
      <c r="ZV144" s="242"/>
      <c r="ZW144" s="242"/>
      <c r="ZX144" s="242"/>
      <c r="ZY144" s="242"/>
      <c r="ZZ144" s="242"/>
      <c r="AAA144" s="242"/>
      <c r="AAB144" s="242"/>
      <c r="AAC144" s="242"/>
      <c r="AAD144" s="242"/>
      <c r="AAE144" s="242"/>
      <c r="AAF144" s="242"/>
      <c r="AAG144" s="242"/>
      <c r="AAH144" s="242"/>
      <c r="AAI144" s="242"/>
      <c r="AAJ144" s="242"/>
      <c r="AAK144" s="242"/>
      <c r="AAL144" s="242"/>
      <c r="AAM144" s="242"/>
      <c r="AAN144" s="242"/>
      <c r="AAO144" s="242"/>
      <c r="AAP144" s="242"/>
      <c r="AAQ144" s="242"/>
      <c r="AAR144" s="242"/>
      <c r="AAS144" s="242"/>
      <c r="AAT144" s="242"/>
      <c r="AAU144" s="242"/>
      <c r="AAV144" s="242"/>
      <c r="AAW144" s="242"/>
      <c r="AAX144" s="242"/>
      <c r="AAY144" s="242"/>
      <c r="AAZ144" s="242"/>
      <c r="ABA144" s="242"/>
      <c r="ABB144" s="242"/>
      <c r="ABC144" s="242"/>
      <c r="ABD144" s="242"/>
      <c r="ABE144" s="242"/>
      <c r="ABF144" s="242"/>
      <c r="ABG144" s="242"/>
      <c r="ABH144" s="242"/>
      <c r="ABI144" s="242"/>
      <c r="ABJ144" s="242"/>
      <c r="ABK144" s="242"/>
      <c r="ABL144" s="242"/>
      <c r="ABM144" s="242"/>
      <c r="ABN144" s="242"/>
      <c r="ABO144" s="242"/>
      <c r="ABP144" s="242"/>
      <c r="ABQ144" s="242"/>
      <c r="ABR144" s="242"/>
      <c r="ABS144" s="242"/>
      <c r="ABT144" s="242"/>
      <c r="ABU144" s="242"/>
      <c r="ABV144" s="242"/>
      <c r="ABW144" s="242"/>
      <c r="ABX144" s="242"/>
      <c r="ABY144" s="242"/>
      <c r="ABZ144" s="242"/>
      <c r="ACA144" s="242"/>
      <c r="ACB144" s="242"/>
      <c r="ACC144" s="242"/>
      <c r="ACD144" s="242"/>
      <c r="ACE144" s="242"/>
      <c r="ACF144" s="242"/>
      <c r="ACG144" s="242"/>
      <c r="ACH144" s="242"/>
      <c r="ACI144" s="242"/>
      <c r="ACJ144" s="242"/>
      <c r="ACK144" s="242"/>
      <c r="ACL144" s="242"/>
      <c r="ACM144" s="242"/>
      <c r="ACN144" s="242"/>
      <c r="ACO144" s="242"/>
      <c r="ACP144" s="242"/>
      <c r="ACQ144" s="242"/>
      <c r="ACR144" s="242"/>
      <c r="ACS144" s="242"/>
      <c r="ACT144" s="242"/>
      <c r="ACU144" s="242"/>
      <c r="ACV144" s="242"/>
      <c r="ACW144" s="242"/>
      <c r="ACX144" s="242"/>
      <c r="ACY144" s="242"/>
      <c r="ACZ144" s="242"/>
      <c r="ADA144" s="242"/>
      <c r="ADB144" s="242"/>
      <c r="ADC144" s="242"/>
      <c r="ADD144" s="242"/>
      <c r="ADE144" s="242"/>
      <c r="ADF144" s="242"/>
      <c r="ADG144" s="242"/>
      <c r="ADH144" s="242"/>
      <c r="ADI144" s="242"/>
      <c r="ADJ144" s="242"/>
      <c r="ADK144" s="242"/>
      <c r="ADL144" s="242"/>
      <c r="ADM144" s="242"/>
      <c r="ADN144" s="242"/>
      <c r="ADO144" s="242"/>
      <c r="ADP144" s="242"/>
      <c r="ADQ144" s="242"/>
      <c r="ADR144" s="242"/>
      <c r="ADS144" s="242"/>
      <c r="ADT144" s="242"/>
      <c r="ADU144" s="242"/>
      <c r="ADV144" s="242"/>
      <c r="ADW144" s="242"/>
      <c r="ADX144" s="242"/>
      <c r="ADY144" s="242"/>
      <c r="ADZ144" s="242"/>
      <c r="AEA144" s="242"/>
      <c r="AEB144" s="242"/>
      <c r="AEC144" s="242"/>
      <c r="AED144" s="242"/>
      <c r="AEE144" s="242"/>
      <c r="AEF144" s="242"/>
      <c r="AEG144" s="242"/>
      <c r="AEH144" s="242"/>
      <c r="AEI144" s="242"/>
      <c r="AEJ144" s="242"/>
      <c r="AEK144" s="242"/>
      <c r="AEL144" s="242"/>
      <c r="AEM144" s="242"/>
      <c r="AEN144" s="242"/>
      <c r="AEO144" s="242"/>
      <c r="AEP144" s="242"/>
      <c r="AEQ144" s="242"/>
      <c r="AER144" s="242"/>
      <c r="AES144" s="242"/>
      <c r="AET144" s="242"/>
      <c r="AEU144" s="242"/>
      <c r="AEV144" s="242"/>
      <c r="AEW144" s="242"/>
      <c r="AEX144" s="242"/>
      <c r="AEY144" s="242"/>
      <c r="AEZ144" s="242"/>
      <c r="AFA144" s="242"/>
      <c r="AFB144" s="242"/>
      <c r="AFC144" s="242"/>
      <c r="AFD144" s="242"/>
      <c r="AFE144" s="242"/>
      <c r="AFF144" s="242"/>
      <c r="AFG144" s="242"/>
      <c r="AFH144" s="242"/>
      <c r="AFI144" s="242"/>
      <c r="AFJ144" s="242"/>
      <c r="AFK144" s="242"/>
      <c r="AFL144" s="242"/>
      <c r="AFM144" s="242"/>
      <c r="AFN144" s="242"/>
      <c r="AFO144" s="242"/>
      <c r="AFP144" s="242"/>
      <c r="AFQ144" s="242"/>
      <c r="AFR144" s="242"/>
      <c r="AFS144" s="242"/>
      <c r="AFT144" s="242"/>
      <c r="AFU144" s="242"/>
      <c r="AFV144" s="242"/>
      <c r="AFW144" s="242"/>
      <c r="AFX144" s="242"/>
      <c r="AFY144" s="242"/>
      <c r="AFZ144" s="242"/>
      <c r="AGA144" s="242"/>
      <c r="AGB144" s="242"/>
      <c r="AGC144" s="242"/>
      <c r="AGD144" s="242"/>
      <c r="AGE144" s="242"/>
      <c r="AGF144" s="242"/>
      <c r="AGG144" s="242"/>
      <c r="AGH144" s="242"/>
      <c r="AGI144" s="242"/>
      <c r="AGJ144" s="242"/>
      <c r="AGK144" s="242"/>
      <c r="AGL144" s="242"/>
      <c r="AGM144" s="242"/>
      <c r="AGN144" s="242"/>
      <c r="AGO144" s="242"/>
      <c r="AGP144" s="242"/>
      <c r="AGQ144" s="242"/>
      <c r="AGR144" s="242"/>
      <c r="AGS144" s="242"/>
      <c r="AGT144" s="242"/>
      <c r="AGU144" s="242"/>
      <c r="AGV144" s="242"/>
      <c r="AGW144" s="242"/>
      <c r="AGX144" s="242"/>
      <c r="AGY144" s="242"/>
      <c r="AGZ144" s="242"/>
      <c r="AHA144" s="242"/>
      <c r="AHB144" s="242"/>
      <c r="AHC144" s="242"/>
      <c r="AHD144" s="242"/>
      <c r="AHE144" s="242"/>
      <c r="AHF144" s="242"/>
      <c r="AHG144" s="242"/>
      <c r="AHH144" s="242"/>
      <c r="AHI144" s="242"/>
      <c r="AHJ144" s="242"/>
      <c r="AHK144" s="242"/>
      <c r="AHL144" s="242"/>
      <c r="AHM144" s="242"/>
      <c r="AHN144" s="242"/>
      <c r="AHO144" s="242"/>
      <c r="AHP144" s="242"/>
      <c r="AHQ144" s="242"/>
      <c r="AHR144" s="242"/>
      <c r="AHS144" s="242"/>
      <c r="AHT144" s="242"/>
      <c r="AHU144" s="242"/>
      <c r="AHV144" s="242"/>
      <c r="AHW144" s="242"/>
      <c r="AHX144" s="242"/>
      <c r="AHY144" s="242"/>
      <c r="AHZ144" s="242"/>
      <c r="AIA144" s="242"/>
      <c r="AIB144" s="242"/>
      <c r="AIC144" s="242"/>
      <c r="AID144" s="242"/>
      <c r="AIE144" s="242"/>
      <c r="AIF144" s="242"/>
      <c r="AIG144" s="242"/>
      <c r="AIH144" s="242"/>
      <c r="AII144" s="242"/>
      <c r="AIJ144" s="242"/>
      <c r="AIK144" s="242"/>
      <c r="AIL144" s="242"/>
      <c r="AIM144" s="242"/>
      <c r="AIN144" s="242"/>
      <c r="AIO144" s="242"/>
      <c r="AIP144" s="242"/>
      <c r="AIQ144" s="242"/>
      <c r="AIR144" s="242"/>
      <c r="AIS144" s="242"/>
      <c r="AIT144" s="242"/>
      <c r="AIU144" s="242"/>
      <c r="AIV144" s="242"/>
      <c r="AIW144" s="242"/>
      <c r="AIX144" s="242"/>
      <c r="AIY144" s="242"/>
      <c r="AIZ144" s="242"/>
      <c r="AJA144" s="242"/>
      <c r="AJB144" s="242"/>
      <c r="AJC144" s="242"/>
      <c r="AJD144" s="242"/>
      <c r="AJE144" s="242"/>
      <c r="AJF144" s="242"/>
      <c r="AJG144" s="242"/>
      <c r="AJH144" s="242"/>
      <c r="AJI144" s="242"/>
      <c r="AJJ144" s="242"/>
      <c r="AJK144" s="242"/>
      <c r="AJL144" s="242"/>
      <c r="AJM144" s="242"/>
      <c r="AJN144" s="242"/>
      <c r="AJO144" s="242"/>
      <c r="AJP144" s="242"/>
      <c r="AJQ144" s="242"/>
      <c r="AJR144" s="242"/>
      <c r="AJS144" s="242"/>
      <c r="AJT144" s="242"/>
      <c r="AJU144" s="242"/>
      <c r="AJV144" s="242"/>
      <c r="AJW144" s="242"/>
      <c r="AJX144" s="242"/>
      <c r="AJY144" s="242"/>
      <c r="AJZ144" s="242"/>
      <c r="AKA144" s="242"/>
      <c r="AKB144" s="242"/>
      <c r="AKC144" s="242"/>
      <c r="AKD144" s="242"/>
      <c r="AKE144" s="242"/>
      <c r="AKF144" s="242"/>
      <c r="AKG144" s="242"/>
      <c r="AKH144" s="242"/>
      <c r="AKI144" s="242"/>
      <c r="AKJ144" s="242"/>
      <c r="AKK144" s="242"/>
      <c r="AKL144" s="242"/>
      <c r="AKM144" s="242"/>
      <c r="AKN144" s="242"/>
      <c r="AKO144" s="242"/>
      <c r="AKP144" s="242"/>
      <c r="AKQ144" s="242"/>
      <c r="AKR144" s="242"/>
      <c r="AKS144" s="242"/>
      <c r="AKT144" s="242"/>
      <c r="AKU144" s="242"/>
      <c r="AKV144" s="242"/>
      <c r="AKW144" s="242"/>
      <c r="AKX144" s="242"/>
      <c r="AKY144" s="242"/>
      <c r="AKZ144" s="242"/>
      <c r="ALA144" s="242"/>
      <c r="ALB144" s="242"/>
      <c r="ALC144" s="242"/>
      <c r="ALD144" s="242"/>
      <c r="ALE144" s="242"/>
      <c r="ALF144" s="242"/>
      <c r="ALG144" s="242"/>
      <c r="ALH144" s="242"/>
      <c r="ALI144" s="242"/>
      <c r="ALJ144" s="242"/>
      <c r="ALK144" s="242"/>
      <c r="ALL144" s="242"/>
      <c r="ALM144" s="242"/>
      <c r="ALN144" s="242"/>
      <c r="ALO144" s="242"/>
      <c r="ALP144" s="242"/>
      <c r="ALQ144" s="242"/>
      <c r="ALR144" s="242"/>
      <c r="ALS144" s="242"/>
      <c r="ALT144" s="242"/>
      <c r="ALU144" s="242"/>
      <c r="ALV144" s="242"/>
      <c r="ALW144" s="242"/>
      <c r="ALX144" s="242"/>
      <c r="ALY144" s="242"/>
      <c r="ALZ144" s="242"/>
      <c r="AMA144" s="242"/>
    </row>
    <row r="145" spans="1:1016" s="241" customFormat="1" ht="12">
      <c r="A145" s="256">
        <v>1</v>
      </c>
      <c r="B145" s="257" t="s">
        <v>267</v>
      </c>
      <c r="C145" s="258" t="s">
        <v>131</v>
      </c>
      <c r="D145" s="256">
        <v>8</v>
      </c>
      <c r="E145" s="246"/>
      <c r="F145" s="254">
        <f>E145*D145</f>
        <v>0</v>
      </c>
      <c r="H145" s="247"/>
    </row>
    <row r="146" spans="1:1016" ht="64.3">
      <c r="A146" s="259"/>
      <c r="B146" s="260" t="s">
        <v>268</v>
      </c>
      <c r="C146" s="260"/>
      <c r="D146" s="260"/>
      <c r="E146" s="249"/>
      <c r="F146" s="262"/>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c r="CF146" s="233"/>
      <c r="CG146" s="233"/>
      <c r="CH146" s="233"/>
      <c r="CI146" s="233"/>
      <c r="CJ146" s="233"/>
      <c r="CK146" s="233"/>
      <c r="CL146" s="233"/>
      <c r="CM146" s="233"/>
      <c r="CN146" s="233"/>
      <c r="CO146" s="233"/>
      <c r="CP146" s="233"/>
      <c r="CQ146" s="233"/>
      <c r="CR146" s="233"/>
      <c r="CS146" s="233"/>
      <c r="CT146" s="233"/>
      <c r="CU146" s="233"/>
      <c r="CV146" s="233"/>
      <c r="CW146" s="233"/>
      <c r="CX146" s="233"/>
      <c r="CY146" s="233"/>
      <c r="CZ146" s="233"/>
      <c r="DA146" s="233"/>
      <c r="DB146" s="233"/>
      <c r="DC146" s="233"/>
      <c r="DD146" s="233"/>
      <c r="DE146" s="233"/>
      <c r="DF146" s="233"/>
      <c r="DG146" s="233"/>
      <c r="DH146" s="233"/>
      <c r="DI146" s="233"/>
      <c r="DJ146" s="233"/>
      <c r="DK146" s="233"/>
      <c r="DL146" s="233"/>
      <c r="DM146" s="233"/>
      <c r="DN146" s="233"/>
      <c r="DO146" s="233"/>
      <c r="DP146" s="233"/>
      <c r="DQ146" s="233"/>
      <c r="DR146" s="233"/>
      <c r="DS146" s="233"/>
      <c r="DT146" s="233"/>
      <c r="DU146" s="233"/>
      <c r="DV146" s="233"/>
      <c r="DW146" s="233"/>
      <c r="DX146" s="233"/>
      <c r="DY146" s="233"/>
      <c r="DZ146" s="233"/>
      <c r="EA146" s="233"/>
      <c r="EB146" s="233"/>
      <c r="EC146" s="233"/>
      <c r="ED146" s="233"/>
      <c r="EE146" s="233"/>
      <c r="EF146" s="233"/>
      <c r="EG146" s="233"/>
      <c r="EH146" s="233"/>
      <c r="EI146" s="233"/>
      <c r="EJ146" s="233"/>
      <c r="EK146" s="233"/>
      <c r="EL146" s="233"/>
      <c r="EM146" s="233"/>
      <c r="EN146" s="233"/>
      <c r="EO146" s="233"/>
      <c r="EP146" s="233"/>
      <c r="EQ146" s="233"/>
      <c r="ER146" s="233"/>
      <c r="ES146" s="233"/>
      <c r="ET146" s="233"/>
      <c r="EU146" s="233"/>
      <c r="EV146" s="233"/>
      <c r="EW146" s="233"/>
      <c r="EX146" s="233"/>
      <c r="EY146" s="233"/>
      <c r="EZ146" s="233"/>
      <c r="FA146" s="233"/>
      <c r="FB146" s="233"/>
      <c r="FC146" s="233"/>
      <c r="FD146" s="233"/>
      <c r="FE146" s="233"/>
      <c r="FF146" s="233"/>
      <c r="FG146" s="233"/>
      <c r="FH146" s="233"/>
      <c r="FI146" s="233"/>
      <c r="FJ146" s="233"/>
      <c r="FK146" s="233"/>
      <c r="FL146" s="233"/>
      <c r="FM146" s="233"/>
      <c r="FN146" s="233"/>
      <c r="FO146" s="233"/>
      <c r="FP146" s="233"/>
      <c r="FQ146" s="233"/>
      <c r="FR146" s="233"/>
      <c r="FS146" s="233"/>
      <c r="FT146" s="233"/>
      <c r="FU146" s="233"/>
      <c r="FV146" s="233"/>
      <c r="FW146" s="233"/>
      <c r="FX146" s="233"/>
      <c r="FY146" s="233"/>
      <c r="FZ146" s="233"/>
      <c r="GA146" s="233"/>
      <c r="GB146" s="233"/>
      <c r="GC146" s="233"/>
      <c r="GD146" s="233"/>
      <c r="GE146" s="233"/>
      <c r="GF146" s="233"/>
      <c r="GG146" s="233"/>
      <c r="GH146" s="233"/>
      <c r="GI146" s="233"/>
      <c r="GJ146" s="233"/>
      <c r="GK146" s="233"/>
      <c r="GL146" s="233"/>
      <c r="GM146" s="233"/>
      <c r="GN146" s="233"/>
      <c r="GO146" s="233"/>
      <c r="GP146" s="233"/>
      <c r="GQ146" s="233"/>
      <c r="GR146" s="233"/>
      <c r="GS146" s="233"/>
      <c r="GT146" s="233"/>
      <c r="GU146" s="233"/>
      <c r="GV146" s="233"/>
      <c r="GW146" s="233"/>
      <c r="GX146" s="233"/>
      <c r="GY146" s="233"/>
      <c r="GZ146" s="233"/>
      <c r="HA146" s="233"/>
      <c r="HB146" s="233"/>
      <c r="HC146" s="233"/>
      <c r="HD146" s="233"/>
      <c r="HE146" s="233"/>
      <c r="HF146" s="233"/>
      <c r="HG146" s="233"/>
      <c r="HH146" s="233"/>
      <c r="HI146" s="233"/>
      <c r="HJ146" s="233"/>
      <c r="HK146" s="233"/>
      <c r="HL146" s="233"/>
      <c r="HM146" s="233"/>
      <c r="HN146" s="233"/>
      <c r="HO146" s="233"/>
      <c r="HP146" s="233"/>
      <c r="HQ146" s="233"/>
      <c r="HR146" s="233"/>
      <c r="HS146" s="233"/>
      <c r="HT146" s="233"/>
      <c r="HU146" s="233"/>
      <c r="HV146" s="233"/>
      <c r="HW146" s="233"/>
      <c r="HX146" s="233"/>
      <c r="HY146" s="233"/>
      <c r="HZ146" s="233"/>
      <c r="IA146" s="233"/>
      <c r="IB146" s="233"/>
      <c r="IC146" s="233"/>
      <c r="ID146" s="233"/>
      <c r="IE146" s="233"/>
      <c r="IF146" s="233"/>
      <c r="IG146" s="233"/>
      <c r="IH146" s="233"/>
      <c r="II146" s="233"/>
      <c r="IJ146" s="233"/>
      <c r="IK146" s="233"/>
      <c r="IL146" s="233"/>
      <c r="IM146" s="233"/>
      <c r="IN146" s="233"/>
      <c r="IO146" s="233"/>
      <c r="IP146" s="233"/>
      <c r="IQ146" s="233"/>
      <c r="IR146" s="233"/>
      <c r="IS146" s="233"/>
      <c r="IT146" s="233"/>
      <c r="IU146" s="233"/>
      <c r="IV146" s="233"/>
      <c r="IW146" s="233"/>
      <c r="IX146" s="233"/>
      <c r="IY146" s="233"/>
      <c r="IZ146" s="233"/>
      <c r="JA146" s="233"/>
      <c r="JB146" s="233"/>
      <c r="JC146" s="233"/>
      <c r="JD146" s="233"/>
      <c r="JE146" s="233"/>
      <c r="JF146" s="233"/>
      <c r="JG146" s="233"/>
      <c r="JH146" s="233"/>
      <c r="JI146" s="233"/>
      <c r="JJ146" s="233"/>
      <c r="JK146" s="233"/>
      <c r="JL146" s="233"/>
      <c r="JM146" s="233"/>
      <c r="JN146" s="233"/>
      <c r="JO146" s="233"/>
      <c r="JP146" s="233"/>
      <c r="JQ146" s="233"/>
      <c r="JR146" s="233"/>
      <c r="JS146" s="233"/>
      <c r="JT146" s="233"/>
      <c r="JU146" s="233"/>
      <c r="JV146" s="233"/>
      <c r="JW146" s="233"/>
      <c r="JX146" s="233"/>
      <c r="JY146" s="233"/>
      <c r="JZ146" s="233"/>
      <c r="KA146" s="233"/>
      <c r="KB146" s="233"/>
      <c r="KC146" s="233"/>
      <c r="KD146" s="233"/>
      <c r="KE146" s="233"/>
      <c r="KF146" s="233"/>
      <c r="KG146" s="233"/>
      <c r="KH146" s="233"/>
      <c r="KI146" s="233"/>
      <c r="KJ146" s="233"/>
      <c r="KK146" s="233"/>
      <c r="KL146" s="233"/>
      <c r="KM146" s="233"/>
      <c r="KN146" s="233"/>
      <c r="KO146" s="233"/>
      <c r="KP146" s="233"/>
      <c r="KQ146" s="233"/>
      <c r="KR146" s="233"/>
      <c r="KS146" s="233"/>
      <c r="KT146" s="233"/>
      <c r="KU146" s="233"/>
      <c r="KV146" s="233"/>
      <c r="KW146" s="233"/>
      <c r="KX146" s="233"/>
      <c r="KY146" s="233"/>
      <c r="KZ146" s="233"/>
      <c r="LA146" s="233"/>
      <c r="LB146" s="233"/>
      <c r="LC146" s="233"/>
      <c r="LD146" s="233"/>
      <c r="LE146" s="233"/>
      <c r="LF146" s="233"/>
      <c r="LG146" s="233"/>
      <c r="LH146" s="233"/>
      <c r="LI146" s="233"/>
      <c r="LJ146" s="233"/>
      <c r="LK146" s="233"/>
      <c r="LL146" s="233"/>
      <c r="LM146" s="233"/>
      <c r="LN146" s="233"/>
      <c r="LO146" s="233"/>
      <c r="LP146" s="233"/>
      <c r="LQ146" s="233"/>
      <c r="LR146" s="233"/>
      <c r="LS146" s="233"/>
      <c r="LT146" s="233"/>
      <c r="LU146" s="233"/>
      <c r="LV146" s="233"/>
      <c r="LW146" s="233"/>
      <c r="LX146" s="233"/>
      <c r="LY146" s="233"/>
      <c r="LZ146" s="233"/>
      <c r="MA146" s="233"/>
      <c r="MB146" s="233"/>
      <c r="MC146" s="233"/>
      <c r="MD146" s="233"/>
      <c r="ME146" s="233"/>
      <c r="MF146" s="233"/>
      <c r="MG146" s="233"/>
      <c r="MH146" s="233"/>
      <c r="MI146" s="233"/>
      <c r="MJ146" s="233"/>
      <c r="MK146" s="233"/>
      <c r="ML146" s="233"/>
      <c r="MM146" s="233"/>
      <c r="MN146" s="233"/>
      <c r="MO146" s="233"/>
      <c r="MP146" s="233"/>
      <c r="MQ146" s="233"/>
      <c r="MR146" s="233"/>
      <c r="MS146" s="233"/>
      <c r="MT146" s="233"/>
      <c r="MU146" s="233"/>
      <c r="MV146" s="233"/>
      <c r="MW146" s="233"/>
      <c r="MX146" s="233"/>
      <c r="MY146" s="233"/>
      <c r="MZ146" s="233"/>
      <c r="NA146" s="233"/>
      <c r="NB146" s="233"/>
      <c r="NC146" s="233"/>
      <c r="ND146" s="233"/>
      <c r="NE146" s="233"/>
      <c r="NF146" s="233"/>
      <c r="NG146" s="233"/>
      <c r="NH146" s="233"/>
      <c r="NI146" s="233"/>
      <c r="NJ146" s="233"/>
      <c r="NK146" s="233"/>
      <c r="NL146" s="233"/>
      <c r="NM146" s="233"/>
      <c r="NN146" s="233"/>
      <c r="NO146" s="233"/>
      <c r="NP146" s="233"/>
      <c r="NQ146" s="233"/>
      <c r="NR146" s="233"/>
      <c r="NS146" s="233"/>
      <c r="NT146" s="233"/>
      <c r="NU146" s="233"/>
      <c r="NV146" s="233"/>
      <c r="NW146" s="233"/>
      <c r="NX146" s="233"/>
      <c r="NY146" s="233"/>
      <c r="NZ146" s="233"/>
      <c r="OA146" s="233"/>
      <c r="OB146" s="233"/>
      <c r="OC146" s="233"/>
      <c r="OD146" s="233"/>
      <c r="OE146" s="233"/>
      <c r="OF146" s="233"/>
      <c r="OG146" s="233"/>
      <c r="OH146" s="233"/>
      <c r="OI146" s="233"/>
      <c r="OJ146" s="233"/>
      <c r="OK146" s="233"/>
      <c r="OL146" s="233"/>
      <c r="OM146" s="233"/>
      <c r="ON146" s="233"/>
      <c r="OO146" s="233"/>
      <c r="OP146" s="233"/>
      <c r="OQ146" s="233"/>
      <c r="OR146" s="233"/>
      <c r="OS146" s="233"/>
      <c r="OT146" s="233"/>
      <c r="OU146" s="233"/>
      <c r="OV146" s="233"/>
      <c r="OW146" s="233"/>
      <c r="OX146" s="233"/>
      <c r="OY146" s="233"/>
      <c r="OZ146" s="233"/>
      <c r="PA146" s="233"/>
      <c r="PB146" s="233"/>
      <c r="PC146" s="233"/>
      <c r="PD146" s="233"/>
      <c r="PE146" s="233"/>
      <c r="PF146" s="233"/>
      <c r="PG146" s="233"/>
      <c r="PH146" s="233"/>
      <c r="PI146" s="233"/>
      <c r="PJ146" s="233"/>
      <c r="PK146" s="233"/>
      <c r="PL146" s="233"/>
      <c r="PM146" s="233"/>
      <c r="PN146" s="233"/>
      <c r="PO146" s="233"/>
      <c r="PP146" s="233"/>
      <c r="PQ146" s="233"/>
      <c r="PR146" s="233"/>
      <c r="PS146" s="233"/>
      <c r="PT146" s="233"/>
      <c r="PU146" s="233"/>
      <c r="PV146" s="233"/>
      <c r="PW146" s="233"/>
      <c r="PX146" s="233"/>
      <c r="PY146" s="233"/>
      <c r="PZ146" s="233"/>
      <c r="QA146" s="233"/>
      <c r="QB146" s="233"/>
      <c r="QC146" s="233"/>
      <c r="QD146" s="233"/>
      <c r="QE146" s="233"/>
      <c r="QF146" s="233"/>
      <c r="QG146" s="233"/>
      <c r="QH146" s="233"/>
      <c r="QI146" s="233"/>
      <c r="QJ146" s="233"/>
      <c r="QK146" s="233"/>
      <c r="QL146" s="233"/>
      <c r="QM146" s="233"/>
      <c r="QN146" s="233"/>
      <c r="QO146" s="233"/>
      <c r="QP146" s="233"/>
      <c r="QQ146" s="233"/>
      <c r="QR146" s="233"/>
      <c r="QS146" s="233"/>
      <c r="QT146" s="233"/>
      <c r="QU146" s="233"/>
      <c r="QV146" s="233"/>
      <c r="QW146" s="233"/>
      <c r="QX146" s="233"/>
      <c r="QY146" s="233"/>
      <c r="QZ146" s="233"/>
      <c r="RA146" s="233"/>
      <c r="RB146" s="233"/>
      <c r="RC146" s="233"/>
      <c r="RD146" s="233"/>
      <c r="RE146" s="233"/>
      <c r="RF146" s="233"/>
      <c r="RG146" s="233"/>
      <c r="RH146" s="233"/>
      <c r="RI146" s="233"/>
      <c r="RJ146" s="233"/>
      <c r="RK146" s="233"/>
      <c r="RL146" s="233"/>
      <c r="RM146" s="233"/>
      <c r="RN146" s="233"/>
      <c r="RO146" s="233"/>
      <c r="RP146" s="233"/>
      <c r="RQ146" s="233"/>
      <c r="RR146" s="233"/>
      <c r="RS146" s="233"/>
      <c r="RT146" s="233"/>
      <c r="RU146" s="233"/>
      <c r="RV146" s="233"/>
      <c r="RW146" s="233"/>
      <c r="RX146" s="233"/>
      <c r="RY146" s="233"/>
      <c r="RZ146" s="233"/>
      <c r="SA146" s="233"/>
      <c r="SB146" s="233"/>
      <c r="SC146" s="233"/>
      <c r="SD146" s="233"/>
      <c r="SE146" s="233"/>
      <c r="SF146" s="233"/>
      <c r="SG146" s="233"/>
      <c r="SH146" s="233"/>
      <c r="SI146" s="233"/>
      <c r="SJ146" s="233"/>
      <c r="SK146" s="233"/>
      <c r="SL146" s="233"/>
      <c r="SM146" s="233"/>
      <c r="SN146" s="233"/>
      <c r="SO146" s="233"/>
      <c r="SP146" s="233"/>
      <c r="SQ146" s="233"/>
      <c r="SR146" s="233"/>
      <c r="SS146" s="233"/>
      <c r="ST146" s="233"/>
      <c r="SU146" s="233"/>
      <c r="SV146" s="233"/>
      <c r="SW146" s="233"/>
      <c r="SX146" s="233"/>
      <c r="SY146" s="233"/>
      <c r="SZ146" s="233"/>
      <c r="TA146" s="233"/>
      <c r="TB146" s="233"/>
      <c r="TC146" s="233"/>
      <c r="TD146" s="233"/>
      <c r="TE146" s="233"/>
      <c r="TF146" s="233"/>
      <c r="TG146" s="233"/>
      <c r="TH146" s="233"/>
      <c r="TI146" s="233"/>
      <c r="TJ146" s="233"/>
      <c r="TK146" s="233"/>
      <c r="TL146" s="233"/>
      <c r="TM146" s="233"/>
      <c r="TN146" s="233"/>
      <c r="TO146" s="233"/>
      <c r="TP146" s="233"/>
      <c r="TQ146" s="233"/>
      <c r="TR146" s="233"/>
      <c r="TS146" s="233"/>
      <c r="TT146" s="233"/>
      <c r="TU146" s="233"/>
      <c r="TV146" s="233"/>
      <c r="TW146" s="233"/>
      <c r="TX146" s="233"/>
      <c r="TY146" s="233"/>
      <c r="TZ146" s="233"/>
      <c r="UA146" s="233"/>
      <c r="UB146" s="233"/>
      <c r="UC146" s="233"/>
      <c r="UD146" s="233"/>
      <c r="UE146" s="233"/>
      <c r="UF146" s="233"/>
      <c r="UG146" s="233"/>
      <c r="UH146" s="233"/>
      <c r="UI146" s="233"/>
      <c r="UJ146" s="233"/>
      <c r="UK146" s="233"/>
      <c r="UL146" s="233"/>
      <c r="UM146" s="233"/>
      <c r="UN146" s="233"/>
      <c r="UO146" s="233"/>
      <c r="UP146" s="233"/>
      <c r="UQ146" s="233"/>
      <c r="UR146" s="233"/>
      <c r="US146" s="233"/>
      <c r="UT146" s="233"/>
      <c r="UU146" s="233"/>
      <c r="UV146" s="233"/>
      <c r="UW146" s="233"/>
      <c r="UX146" s="233"/>
      <c r="UY146" s="233"/>
      <c r="UZ146" s="233"/>
      <c r="VA146" s="233"/>
      <c r="VB146" s="233"/>
      <c r="VC146" s="233"/>
      <c r="VD146" s="233"/>
      <c r="VE146" s="233"/>
      <c r="VF146" s="233"/>
      <c r="VG146" s="233"/>
      <c r="VH146" s="233"/>
      <c r="VI146" s="233"/>
      <c r="VJ146" s="233"/>
      <c r="VK146" s="233"/>
      <c r="VL146" s="233"/>
      <c r="VM146" s="233"/>
      <c r="VN146" s="233"/>
      <c r="VO146" s="233"/>
      <c r="VP146" s="233"/>
      <c r="VQ146" s="233"/>
      <c r="VR146" s="233"/>
      <c r="VS146" s="233"/>
      <c r="VT146" s="233"/>
      <c r="VU146" s="233"/>
      <c r="VV146" s="233"/>
      <c r="VW146" s="233"/>
      <c r="VX146" s="233"/>
      <c r="VY146" s="233"/>
      <c r="VZ146" s="233"/>
      <c r="WA146" s="233"/>
      <c r="WB146" s="233"/>
      <c r="WC146" s="233"/>
      <c r="WD146" s="233"/>
      <c r="WE146" s="233"/>
      <c r="WF146" s="233"/>
      <c r="WG146" s="233"/>
      <c r="WH146" s="233"/>
      <c r="WI146" s="233"/>
      <c r="WJ146" s="233"/>
      <c r="WK146" s="233"/>
      <c r="WL146" s="233"/>
      <c r="WM146" s="233"/>
      <c r="WN146" s="233"/>
      <c r="WO146" s="233"/>
      <c r="WP146" s="233"/>
      <c r="WQ146" s="233"/>
      <c r="WR146" s="233"/>
      <c r="WS146" s="233"/>
      <c r="WT146" s="233"/>
      <c r="WU146" s="233"/>
      <c r="WV146" s="233"/>
      <c r="WW146" s="233"/>
      <c r="WX146" s="233"/>
      <c r="WY146" s="233"/>
      <c r="WZ146" s="233"/>
      <c r="XA146" s="233"/>
      <c r="XB146" s="233"/>
      <c r="XC146" s="233"/>
      <c r="XD146" s="233"/>
      <c r="XE146" s="233"/>
      <c r="XF146" s="233"/>
      <c r="XG146" s="233"/>
      <c r="XH146" s="233"/>
      <c r="XI146" s="233"/>
      <c r="XJ146" s="233"/>
      <c r="XK146" s="233"/>
      <c r="XL146" s="233"/>
      <c r="XM146" s="233"/>
      <c r="XN146" s="233"/>
      <c r="XO146" s="233"/>
      <c r="XP146" s="233"/>
      <c r="XQ146" s="233"/>
      <c r="XR146" s="233"/>
      <c r="XS146" s="233"/>
      <c r="XT146" s="233"/>
      <c r="XU146" s="233"/>
      <c r="XV146" s="233"/>
      <c r="XW146" s="233"/>
      <c r="XX146" s="233"/>
      <c r="XY146" s="233"/>
      <c r="XZ146" s="233"/>
      <c r="YA146" s="233"/>
      <c r="YB146" s="233"/>
      <c r="YC146" s="233"/>
      <c r="YD146" s="233"/>
      <c r="YE146" s="233"/>
      <c r="YF146" s="233"/>
      <c r="YG146" s="233"/>
      <c r="YH146" s="233"/>
      <c r="YI146" s="233"/>
      <c r="YJ146" s="233"/>
      <c r="YK146" s="233"/>
      <c r="YL146" s="233"/>
      <c r="YM146" s="233"/>
      <c r="YN146" s="233"/>
      <c r="YO146" s="233"/>
      <c r="YP146" s="233"/>
      <c r="YQ146" s="233"/>
      <c r="YR146" s="233"/>
      <c r="YS146" s="233"/>
      <c r="YT146" s="233"/>
      <c r="YU146" s="233"/>
      <c r="YV146" s="233"/>
      <c r="YW146" s="233"/>
      <c r="YX146" s="233"/>
      <c r="YY146" s="233"/>
      <c r="YZ146" s="233"/>
      <c r="ZA146" s="233"/>
      <c r="ZB146" s="233"/>
      <c r="ZC146" s="233"/>
      <c r="ZD146" s="233"/>
      <c r="ZE146" s="233"/>
      <c r="ZF146" s="233"/>
      <c r="ZG146" s="233"/>
      <c r="ZH146" s="233"/>
      <c r="ZI146" s="233"/>
      <c r="ZJ146" s="233"/>
      <c r="ZK146" s="233"/>
      <c r="ZL146" s="233"/>
      <c r="ZM146" s="233"/>
      <c r="ZN146" s="233"/>
      <c r="ZO146" s="233"/>
      <c r="ZP146" s="233"/>
      <c r="ZQ146" s="233"/>
      <c r="ZR146" s="233"/>
      <c r="ZS146" s="233"/>
      <c r="ZT146" s="233"/>
      <c r="ZU146" s="233"/>
      <c r="ZV146" s="233"/>
      <c r="ZW146" s="233"/>
      <c r="ZX146" s="233"/>
      <c r="ZY146" s="233"/>
      <c r="ZZ146" s="233"/>
      <c r="AAA146" s="233"/>
      <c r="AAB146" s="233"/>
      <c r="AAC146" s="233"/>
      <c r="AAD146" s="233"/>
      <c r="AAE146" s="233"/>
      <c r="AAF146" s="233"/>
      <c r="AAG146" s="233"/>
      <c r="AAH146" s="233"/>
      <c r="AAI146" s="233"/>
      <c r="AAJ146" s="233"/>
      <c r="AAK146" s="233"/>
      <c r="AAL146" s="233"/>
      <c r="AAM146" s="233"/>
      <c r="AAN146" s="233"/>
      <c r="AAO146" s="233"/>
      <c r="AAP146" s="233"/>
      <c r="AAQ146" s="233"/>
      <c r="AAR146" s="233"/>
      <c r="AAS146" s="233"/>
      <c r="AAT146" s="233"/>
      <c r="AAU146" s="233"/>
      <c r="AAV146" s="233"/>
      <c r="AAW146" s="233"/>
      <c r="AAX146" s="233"/>
      <c r="AAY146" s="233"/>
      <c r="AAZ146" s="233"/>
      <c r="ABA146" s="233"/>
      <c r="ABB146" s="233"/>
      <c r="ABC146" s="233"/>
      <c r="ABD146" s="233"/>
      <c r="ABE146" s="233"/>
      <c r="ABF146" s="233"/>
      <c r="ABG146" s="233"/>
      <c r="ABH146" s="233"/>
      <c r="ABI146" s="233"/>
      <c r="ABJ146" s="233"/>
      <c r="ABK146" s="233"/>
      <c r="ABL146" s="233"/>
      <c r="ABM146" s="233"/>
      <c r="ABN146" s="233"/>
      <c r="ABO146" s="233"/>
      <c r="ABP146" s="233"/>
      <c r="ABQ146" s="233"/>
      <c r="ABR146" s="233"/>
      <c r="ABS146" s="233"/>
      <c r="ABT146" s="233"/>
      <c r="ABU146" s="233"/>
      <c r="ABV146" s="233"/>
      <c r="ABW146" s="233"/>
      <c r="ABX146" s="233"/>
      <c r="ABY146" s="233"/>
      <c r="ABZ146" s="233"/>
      <c r="ACA146" s="233"/>
      <c r="ACB146" s="233"/>
      <c r="ACC146" s="233"/>
      <c r="ACD146" s="233"/>
      <c r="ACE146" s="233"/>
      <c r="ACF146" s="233"/>
      <c r="ACG146" s="233"/>
      <c r="ACH146" s="233"/>
      <c r="ACI146" s="233"/>
      <c r="ACJ146" s="233"/>
      <c r="ACK146" s="233"/>
      <c r="ACL146" s="233"/>
      <c r="ACM146" s="233"/>
      <c r="ACN146" s="233"/>
      <c r="ACO146" s="233"/>
      <c r="ACP146" s="233"/>
      <c r="ACQ146" s="233"/>
      <c r="ACR146" s="233"/>
      <c r="ACS146" s="233"/>
      <c r="ACT146" s="233"/>
      <c r="ACU146" s="233"/>
      <c r="ACV146" s="233"/>
      <c r="ACW146" s="233"/>
      <c r="ACX146" s="233"/>
      <c r="ACY146" s="233"/>
      <c r="ACZ146" s="233"/>
      <c r="ADA146" s="233"/>
      <c r="ADB146" s="233"/>
      <c r="ADC146" s="233"/>
      <c r="ADD146" s="233"/>
      <c r="ADE146" s="233"/>
      <c r="ADF146" s="233"/>
      <c r="ADG146" s="233"/>
      <c r="ADH146" s="233"/>
      <c r="ADI146" s="233"/>
      <c r="ADJ146" s="233"/>
      <c r="ADK146" s="233"/>
      <c r="ADL146" s="233"/>
      <c r="ADM146" s="233"/>
      <c r="ADN146" s="233"/>
      <c r="ADO146" s="233"/>
      <c r="ADP146" s="233"/>
      <c r="ADQ146" s="233"/>
      <c r="ADR146" s="233"/>
      <c r="ADS146" s="233"/>
      <c r="ADT146" s="233"/>
      <c r="ADU146" s="233"/>
      <c r="ADV146" s="233"/>
      <c r="ADW146" s="233"/>
      <c r="ADX146" s="233"/>
      <c r="ADY146" s="233"/>
      <c r="ADZ146" s="233"/>
      <c r="AEA146" s="233"/>
      <c r="AEB146" s="233"/>
      <c r="AEC146" s="233"/>
      <c r="AED146" s="233"/>
      <c r="AEE146" s="233"/>
      <c r="AEF146" s="233"/>
      <c r="AEG146" s="233"/>
      <c r="AEH146" s="233"/>
      <c r="AEI146" s="233"/>
      <c r="AEJ146" s="233"/>
      <c r="AEK146" s="233"/>
      <c r="AEL146" s="233"/>
      <c r="AEM146" s="233"/>
      <c r="AEN146" s="233"/>
      <c r="AEO146" s="233"/>
      <c r="AEP146" s="233"/>
      <c r="AEQ146" s="233"/>
      <c r="AER146" s="233"/>
      <c r="AES146" s="233"/>
      <c r="AET146" s="233"/>
      <c r="AEU146" s="233"/>
      <c r="AEV146" s="233"/>
      <c r="AEW146" s="233"/>
      <c r="AEX146" s="233"/>
      <c r="AEY146" s="233"/>
      <c r="AEZ146" s="233"/>
      <c r="AFA146" s="233"/>
      <c r="AFB146" s="233"/>
      <c r="AFC146" s="233"/>
      <c r="AFD146" s="233"/>
      <c r="AFE146" s="233"/>
      <c r="AFF146" s="233"/>
      <c r="AFG146" s="233"/>
      <c r="AFH146" s="233"/>
      <c r="AFI146" s="233"/>
      <c r="AFJ146" s="233"/>
      <c r="AFK146" s="233"/>
      <c r="AFL146" s="233"/>
      <c r="AFM146" s="233"/>
      <c r="AFN146" s="233"/>
      <c r="AFO146" s="233"/>
      <c r="AFP146" s="233"/>
      <c r="AFQ146" s="233"/>
      <c r="AFR146" s="233"/>
      <c r="AFS146" s="233"/>
      <c r="AFT146" s="233"/>
      <c r="AFU146" s="233"/>
      <c r="AFV146" s="233"/>
      <c r="AFW146" s="233"/>
      <c r="AFX146" s="233"/>
      <c r="AFY146" s="233"/>
      <c r="AFZ146" s="233"/>
      <c r="AGA146" s="233"/>
      <c r="AGB146" s="233"/>
      <c r="AGC146" s="233"/>
      <c r="AGD146" s="233"/>
      <c r="AGE146" s="233"/>
      <c r="AGF146" s="233"/>
      <c r="AGG146" s="233"/>
      <c r="AGH146" s="233"/>
      <c r="AGI146" s="233"/>
      <c r="AGJ146" s="233"/>
      <c r="AGK146" s="233"/>
      <c r="AGL146" s="233"/>
      <c r="AGM146" s="233"/>
      <c r="AGN146" s="233"/>
      <c r="AGO146" s="233"/>
      <c r="AGP146" s="233"/>
      <c r="AGQ146" s="233"/>
      <c r="AGR146" s="233"/>
      <c r="AGS146" s="233"/>
      <c r="AGT146" s="233"/>
      <c r="AGU146" s="233"/>
      <c r="AGV146" s="233"/>
      <c r="AGW146" s="233"/>
      <c r="AGX146" s="233"/>
      <c r="AGY146" s="233"/>
      <c r="AGZ146" s="233"/>
      <c r="AHA146" s="233"/>
      <c r="AHB146" s="233"/>
      <c r="AHC146" s="233"/>
      <c r="AHD146" s="233"/>
      <c r="AHE146" s="233"/>
      <c r="AHF146" s="233"/>
      <c r="AHG146" s="233"/>
      <c r="AHH146" s="233"/>
      <c r="AHI146" s="233"/>
      <c r="AHJ146" s="233"/>
      <c r="AHK146" s="233"/>
      <c r="AHL146" s="233"/>
      <c r="AHM146" s="233"/>
      <c r="AHN146" s="233"/>
      <c r="AHO146" s="233"/>
      <c r="AHP146" s="233"/>
      <c r="AHQ146" s="233"/>
      <c r="AHR146" s="233"/>
      <c r="AHS146" s="233"/>
      <c r="AHT146" s="233"/>
      <c r="AHU146" s="233"/>
      <c r="AHV146" s="233"/>
      <c r="AHW146" s="233"/>
      <c r="AHX146" s="233"/>
      <c r="AHY146" s="233"/>
      <c r="AHZ146" s="233"/>
      <c r="AIA146" s="233"/>
      <c r="AIB146" s="233"/>
      <c r="AIC146" s="233"/>
      <c r="AID146" s="233"/>
      <c r="AIE146" s="233"/>
      <c r="AIF146" s="233"/>
      <c r="AIG146" s="233"/>
      <c r="AIH146" s="233"/>
      <c r="AII146" s="233"/>
      <c r="AIJ146" s="233"/>
      <c r="AIK146" s="233"/>
      <c r="AIL146" s="233"/>
      <c r="AIM146" s="233"/>
      <c r="AIN146" s="233"/>
      <c r="AIO146" s="233"/>
      <c r="AIP146" s="233"/>
      <c r="AIQ146" s="233"/>
      <c r="AIR146" s="233"/>
      <c r="AIS146" s="233"/>
      <c r="AIT146" s="233"/>
      <c r="AIU146" s="233"/>
      <c r="AIV146" s="233"/>
      <c r="AIW146" s="233"/>
      <c r="AIX146" s="233"/>
      <c r="AIY146" s="233"/>
      <c r="AIZ146" s="233"/>
      <c r="AJA146" s="233"/>
      <c r="AJB146" s="233"/>
      <c r="AJC146" s="233"/>
      <c r="AJD146" s="233"/>
      <c r="AJE146" s="233"/>
      <c r="AJF146" s="233"/>
      <c r="AJG146" s="233"/>
      <c r="AJH146" s="233"/>
      <c r="AJI146" s="233"/>
      <c r="AJJ146" s="233"/>
      <c r="AJK146" s="233"/>
      <c r="AJL146" s="233"/>
      <c r="AJM146" s="233"/>
      <c r="AJN146" s="233"/>
      <c r="AJO146" s="233"/>
      <c r="AJP146" s="233"/>
      <c r="AJQ146" s="233"/>
      <c r="AJR146" s="233"/>
      <c r="AJS146" s="233"/>
      <c r="AJT146" s="233"/>
      <c r="AJU146" s="233"/>
      <c r="AJV146" s="233"/>
      <c r="AJW146" s="233"/>
      <c r="AJX146" s="233"/>
      <c r="AJY146" s="233"/>
      <c r="AJZ146" s="233"/>
      <c r="AKA146" s="233"/>
      <c r="AKB146" s="233"/>
      <c r="AKC146" s="233"/>
      <c r="AKD146" s="233"/>
      <c r="AKE146" s="233"/>
      <c r="AKF146" s="233"/>
      <c r="AKG146" s="233"/>
      <c r="AKH146" s="233"/>
      <c r="AKI146" s="233"/>
      <c r="AKJ146" s="233"/>
      <c r="AKK146" s="233"/>
      <c r="AKL146" s="233"/>
      <c r="AKM146" s="233"/>
      <c r="AKN146" s="233"/>
      <c r="AKO146" s="233"/>
      <c r="AKP146" s="233"/>
      <c r="AKQ146" s="233"/>
      <c r="AKR146" s="233"/>
      <c r="AKS146" s="233"/>
      <c r="AKT146" s="233"/>
      <c r="AKU146" s="233"/>
      <c r="AKV146" s="233"/>
      <c r="AKW146" s="233"/>
      <c r="AKX146" s="233"/>
      <c r="AKY146" s="233"/>
      <c r="AKZ146" s="233"/>
      <c r="ALA146" s="233"/>
      <c r="ALB146" s="233"/>
      <c r="ALC146" s="233"/>
      <c r="ALD146" s="233"/>
      <c r="ALE146" s="233"/>
      <c r="ALF146" s="233"/>
      <c r="ALG146" s="233"/>
      <c r="ALH146" s="233"/>
      <c r="ALI146" s="233"/>
      <c r="ALJ146" s="233"/>
      <c r="ALK146" s="233"/>
      <c r="ALL146" s="233"/>
      <c r="ALM146" s="233"/>
      <c r="ALN146" s="233"/>
      <c r="ALO146" s="233"/>
      <c r="ALP146" s="233"/>
      <c r="ALQ146" s="233"/>
      <c r="ALR146" s="233"/>
      <c r="ALS146" s="233"/>
      <c r="ALT146" s="233"/>
      <c r="ALU146" s="233"/>
      <c r="ALV146" s="233"/>
      <c r="ALW146" s="233"/>
      <c r="ALX146" s="233"/>
      <c r="ALY146" s="233"/>
      <c r="ALZ146" s="233"/>
      <c r="AMA146" s="233"/>
    </row>
    <row r="147" spans="1:1016" ht="12">
      <c r="A147" s="256">
        <f>A145+1</f>
        <v>2</v>
      </c>
      <c r="B147" s="257" t="s">
        <v>267</v>
      </c>
      <c r="C147" s="258" t="s">
        <v>131</v>
      </c>
      <c r="D147" s="256">
        <v>4</v>
      </c>
      <c r="E147" s="246"/>
      <c r="F147" s="254">
        <f>E147*D147</f>
        <v>0</v>
      </c>
      <c r="G147" s="241"/>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c r="CO147" s="247"/>
      <c r="CP147" s="247"/>
      <c r="CQ147" s="247"/>
      <c r="CR147" s="247"/>
      <c r="CS147" s="247"/>
      <c r="CT147" s="247"/>
      <c r="CU147" s="247"/>
      <c r="CV147" s="247"/>
      <c r="CW147" s="247"/>
      <c r="CX147" s="247"/>
      <c r="CY147" s="247"/>
      <c r="CZ147" s="247"/>
      <c r="DA147" s="247"/>
      <c r="DB147" s="247"/>
      <c r="DC147" s="247"/>
      <c r="DD147" s="247"/>
      <c r="DE147" s="247"/>
      <c r="DF147" s="247"/>
      <c r="DG147" s="247"/>
      <c r="DH147" s="247"/>
      <c r="DI147" s="247"/>
      <c r="DJ147" s="247"/>
      <c r="DK147" s="247"/>
      <c r="DL147" s="247"/>
      <c r="DM147" s="247"/>
      <c r="DN147" s="247"/>
      <c r="DO147" s="247"/>
      <c r="DP147" s="247"/>
      <c r="DQ147" s="247"/>
      <c r="DR147" s="247"/>
      <c r="DS147" s="247"/>
      <c r="DT147" s="247"/>
      <c r="DU147" s="247"/>
      <c r="DV147" s="247"/>
      <c r="DW147" s="247"/>
      <c r="DX147" s="247"/>
      <c r="DY147" s="247"/>
      <c r="DZ147" s="247"/>
      <c r="EA147" s="247"/>
      <c r="EB147" s="247"/>
      <c r="EC147" s="247"/>
      <c r="ED147" s="247"/>
      <c r="EE147" s="247"/>
      <c r="EF147" s="247"/>
      <c r="EG147" s="247"/>
      <c r="EH147" s="247"/>
      <c r="EI147" s="247"/>
      <c r="EJ147" s="247"/>
      <c r="EK147" s="247"/>
      <c r="EL147" s="247"/>
      <c r="EM147" s="247"/>
      <c r="EN147" s="247"/>
      <c r="EO147" s="247"/>
      <c r="EP147" s="247"/>
      <c r="EQ147" s="247"/>
      <c r="ER147" s="247"/>
      <c r="ES147" s="247"/>
      <c r="ET147" s="247"/>
      <c r="EU147" s="247"/>
      <c r="EV147" s="247"/>
      <c r="EW147" s="247"/>
      <c r="EX147" s="247"/>
      <c r="EY147" s="247"/>
      <c r="EZ147" s="247"/>
      <c r="FA147" s="247"/>
      <c r="FB147" s="247"/>
      <c r="FC147" s="247"/>
      <c r="FD147" s="247"/>
      <c r="FE147" s="247"/>
      <c r="FF147" s="247"/>
      <c r="FG147" s="247"/>
      <c r="FH147" s="247"/>
      <c r="FI147" s="247"/>
      <c r="FJ147" s="247"/>
      <c r="FK147" s="247"/>
      <c r="FL147" s="247"/>
      <c r="FM147" s="247"/>
      <c r="FN147" s="247"/>
      <c r="FO147" s="247"/>
      <c r="FP147" s="247"/>
      <c r="FQ147" s="247"/>
      <c r="FR147" s="247"/>
      <c r="FS147" s="247"/>
      <c r="FT147" s="247"/>
      <c r="FU147" s="247"/>
      <c r="FV147" s="247"/>
      <c r="FW147" s="247"/>
      <c r="FX147" s="247"/>
      <c r="FY147" s="247"/>
      <c r="FZ147" s="247"/>
      <c r="GA147" s="247"/>
      <c r="GB147" s="247"/>
      <c r="GC147" s="247"/>
      <c r="GD147" s="247"/>
      <c r="GE147" s="247"/>
      <c r="GF147" s="247"/>
      <c r="GG147" s="247"/>
      <c r="GH147" s="247"/>
      <c r="GI147" s="247"/>
      <c r="GJ147" s="247"/>
      <c r="GK147" s="247"/>
      <c r="GL147" s="247"/>
      <c r="GM147" s="247"/>
      <c r="GN147" s="247"/>
      <c r="GO147" s="247"/>
      <c r="GP147" s="247"/>
      <c r="GQ147" s="247"/>
      <c r="GR147" s="247"/>
      <c r="GS147" s="247"/>
      <c r="GT147" s="247"/>
      <c r="GU147" s="247"/>
      <c r="GV147" s="247"/>
      <c r="GW147" s="247"/>
      <c r="GX147" s="247"/>
      <c r="GY147" s="247"/>
      <c r="GZ147" s="247"/>
      <c r="HA147" s="247"/>
      <c r="HB147" s="247"/>
      <c r="HC147" s="247"/>
      <c r="HD147" s="247"/>
      <c r="HE147" s="247"/>
      <c r="HF147" s="247"/>
      <c r="HG147" s="247"/>
      <c r="HH147" s="247"/>
      <c r="HI147" s="247"/>
      <c r="HJ147" s="247"/>
      <c r="HK147" s="247"/>
      <c r="HL147" s="247"/>
      <c r="HM147" s="247"/>
      <c r="HN147" s="247"/>
      <c r="HO147" s="247"/>
      <c r="HP147" s="247"/>
      <c r="HQ147" s="247"/>
      <c r="HR147" s="247"/>
      <c r="HS147" s="247"/>
      <c r="HT147" s="247"/>
      <c r="HU147" s="247"/>
      <c r="HV147" s="247"/>
      <c r="HW147" s="247"/>
      <c r="HX147" s="247"/>
      <c r="HY147" s="247"/>
      <c r="HZ147" s="247"/>
      <c r="IA147" s="247"/>
      <c r="IB147" s="247"/>
      <c r="IC147" s="247"/>
      <c r="ID147" s="247"/>
      <c r="IE147" s="247"/>
      <c r="IF147" s="247"/>
      <c r="IG147" s="247"/>
      <c r="IH147" s="247"/>
      <c r="II147" s="247"/>
      <c r="IJ147" s="247"/>
      <c r="IK147" s="247"/>
      <c r="IL147" s="247"/>
      <c r="IM147" s="247"/>
      <c r="IN147" s="247"/>
      <c r="IO147" s="247"/>
      <c r="IP147" s="247"/>
      <c r="IQ147" s="247"/>
      <c r="IR147" s="247"/>
      <c r="IS147" s="247"/>
      <c r="IT147" s="247"/>
      <c r="IU147" s="247"/>
      <c r="IV147" s="247"/>
      <c r="IW147" s="247"/>
      <c r="IX147" s="247"/>
      <c r="IY147" s="247"/>
      <c r="IZ147" s="247"/>
      <c r="JA147" s="247"/>
      <c r="JB147" s="247"/>
      <c r="JC147" s="247"/>
      <c r="JD147" s="247"/>
      <c r="JE147" s="247"/>
      <c r="JF147" s="247"/>
      <c r="JG147" s="247"/>
      <c r="JH147" s="247"/>
      <c r="JI147" s="247"/>
      <c r="JJ147" s="247"/>
      <c r="JK147" s="247"/>
      <c r="JL147" s="247"/>
      <c r="JM147" s="247"/>
      <c r="JN147" s="247"/>
      <c r="JO147" s="247"/>
      <c r="JP147" s="247"/>
      <c r="JQ147" s="247"/>
      <c r="JR147" s="247"/>
      <c r="JS147" s="247"/>
      <c r="JT147" s="247"/>
      <c r="JU147" s="247"/>
      <c r="JV147" s="247"/>
      <c r="JW147" s="247"/>
      <c r="JX147" s="247"/>
      <c r="JY147" s="247"/>
      <c r="JZ147" s="247"/>
      <c r="KA147" s="247"/>
      <c r="KB147" s="247"/>
      <c r="KC147" s="247"/>
      <c r="KD147" s="247"/>
      <c r="KE147" s="247"/>
      <c r="KF147" s="247"/>
      <c r="KG147" s="247"/>
      <c r="KH147" s="247"/>
      <c r="KI147" s="247"/>
      <c r="KJ147" s="247"/>
      <c r="KK147" s="247"/>
      <c r="KL147" s="247"/>
      <c r="KM147" s="247"/>
      <c r="KN147" s="247"/>
      <c r="KO147" s="247"/>
      <c r="KP147" s="247"/>
      <c r="KQ147" s="247"/>
      <c r="KR147" s="247"/>
      <c r="KS147" s="247"/>
      <c r="KT147" s="247"/>
      <c r="KU147" s="247"/>
      <c r="KV147" s="247"/>
      <c r="KW147" s="247"/>
      <c r="KX147" s="247"/>
      <c r="KY147" s="247"/>
      <c r="KZ147" s="247"/>
      <c r="LA147" s="247"/>
      <c r="LB147" s="247"/>
      <c r="LC147" s="247"/>
      <c r="LD147" s="247"/>
      <c r="LE147" s="247"/>
      <c r="LF147" s="247"/>
      <c r="LG147" s="247"/>
      <c r="LH147" s="247"/>
      <c r="LI147" s="247"/>
      <c r="LJ147" s="247"/>
      <c r="LK147" s="247"/>
      <c r="LL147" s="247"/>
      <c r="LM147" s="247"/>
      <c r="LN147" s="247"/>
      <c r="LO147" s="247"/>
      <c r="LP147" s="247"/>
      <c r="LQ147" s="247"/>
      <c r="LR147" s="247"/>
      <c r="LS147" s="247"/>
      <c r="LT147" s="247"/>
      <c r="LU147" s="247"/>
      <c r="LV147" s="247"/>
      <c r="LW147" s="247"/>
      <c r="LX147" s="247"/>
      <c r="LY147" s="247"/>
      <c r="LZ147" s="247"/>
      <c r="MA147" s="247"/>
      <c r="MB147" s="247"/>
      <c r="MC147" s="247"/>
      <c r="MD147" s="247"/>
      <c r="ME147" s="247"/>
      <c r="MF147" s="247"/>
      <c r="MG147" s="247"/>
      <c r="MH147" s="247"/>
      <c r="MI147" s="247"/>
      <c r="MJ147" s="247"/>
      <c r="MK147" s="247"/>
      <c r="ML147" s="247"/>
      <c r="MM147" s="247"/>
      <c r="MN147" s="247"/>
      <c r="MO147" s="247"/>
      <c r="MP147" s="247"/>
      <c r="MQ147" s="247"/>
      <c r="MR147" s="247"/>
      <c r="MS147" s="247"/>
      <c r="MT147" s="247"/>
      <c r="MU147" s="247"/>
      <c r="MV147" s="247"/>
      <c r="MW147" s="247"/>
      <c r="MX147" s="247"/>
      <c r="MY147" s="247"/>
      <c r="MZ147" s="247"/>
      <c r="NA147" s="247"/>
      <c r="NB147" s="247"/>
      <c r="NC147" s="247"/>
      <c r="ND147" s="247"/>
      <c r="NE147" s="247"/>
      <c r="NF147" s="247"/>
      <c r="NG147" s="247"/>
      <c r="NH147" s="247"/>
      <c r="NI147" s="247"/>
      <c r="NJ147" s="247"/>
      <c r="NK147" s="247"/>
      <c r="NL147" s="247"/>
      <c r="NM147" s="247"/>
      <c r="NN147" s="247"/>
      <c r="NO147" s="247"/>
      <c r="NP147" s="247"/>
      <c r="NQ147" s="247"/>
      <c r="NR147" s="247"/>
      <c r="NS147" s="247"/>
      <c r="NT147" s="247"/>
      <c r="NU147" s="247"/>
      <c r="NV147" s="247"/>
      <c r="NW147" s="247"/>
      <c r="NX147" s="247"/>
      <c r="NY147" s="247"/>
      <c r="NZ147" s="247"/>
      <c r="OA147" s="247"/>
      <c r="OB147" s="247"/>
      <c r="OC147" s="247"/>
      <c r="OD147" s="247"/>
      <c r="OE147" s="247"/>
      <c r="OF147" s="247"/>
      <c r="OG147" s="247"/>
      <c r="OH147" s="247"/>
      <c r="OI147" s="247"/>
      <c r="OJ147" s="247"/>
      <c r="OK147" s="247"/>
      <c r="OL147" s="247"/>
      <c r="OM147" s="247"/>
      <c r="ON147" s="247"/>
      <c r="OO147" s="247"/>
      <c r="OP147" s="247"/>
      <c r="OQ147" s="247"/>
      <c r="OR147" s="247"/>
      <c r="OS147" s="247"/>
      <c r="OT147" s="247"/>
      <c r="OU147" s="247"/>
      <c r="OV147" s="247"/>
      <c r="OW147" s="247"/>
      <c r="OX147" s="247"/>
      <c r="OY147" s="247"/>
      <c r="OZ147" s="247"/>
      <c r="PA147" s="247"/>
      <c r="PB147" s="247"/>
      <c r="PC147" s="247"/>
      <c r="PD147" s="247"/>
      <c r="PE147" s="247"/>
      <c r="PF147" s="247"/>
      <c r="PG147" s="247"/>
      <c r="PH147" s="247"/>
      <c r="PI147" s="247"/>
      <c r="PJ147" s="247"/>
      <c r="PK147" s="247"/>
      <c r="PL147" s="247"/>
      <c r="PM147" s="247"/>
      <c r="PN147" s="247"/>
      <c r="PO147" s="247"/>
      <c r="PP147" s="247"/>
      <c r="PQ147" s="247"/>
      <c r="PR147" s="247"/>
      <c r="PS147" s="247"/>
      <c r="PT147" s="247"/>
      <c r="PU147" s="247"/>
      <c r="PV147" s="247"/>
      <c r="PW147" s="247"/>
      <c r="PX147" s="247"/>
      <c r="PY147" s="247"/>
      <c r="PZ147" s="247"/>
      <c r="QA147" s="247"/>
      <c r="QB147" s="247"/>
      <c r="QC147" s="247"/>
      <c r="QD147" s="247"/>
      <c r="QE147" s="247"/>
      <c r="QF147" s="247"/>
      <c r="QG147" s="247"/>
      <c r="QH147" s="247"/>
      <c r="QI147" s="247"/>
      <c r="QJ147" s="247"/>
      <c r="QK147" s="247"/>
      <c r="QL147" s="247"/>
      <c r="QM147" s="247"/>
      <c r="QN147" s="247"/>
      <c r="QO147" s="247"/>
      <c r="QP147" s="247"/>
      <c r="QQ147" s="247"/>
      <c r="QR147" s="247"/>
      <c r="QS147" s="247"/>
      <c r="QT147" s="247"/>
      <c r="QU147" s="247"/>
      <c r="QV147" s="247"/>
      <c r="QW147" s="247"/>
      <c r="QX147" s="247"/>
      <c r="QY147" s="247"/>
      <c r="QZ147" s="247"/>
      <c r="RA147" s="247"/>
      <c r="RB147" s="247"/>
      <c r="RC147" s="247"/>
      <c r="RD147" s="247"/>
      <c r="RE147" s="247"/>
      <c r="RF147" s="247"/>
      <c r="RG147" s="247"/>
      <c r="RH147" s="247"/>
      <c r="RI147" s="247"/>
      <c r="RJ147" s="247"/>
      <c r="RK147" s="247"/>
      <c r="RL147" s="247"/>
      <c r="RM147" s="247"/>
      <c r="RN147" s="247"/>
      <c r="RO147" s="247"/>
      <c r="RP147" s="247"/>
      <c r="RQ147" s="247"/>
      <c r="RR147" s="247"/>
      <c r="RS147" s="247"/>
      <c r="RT147" s="247"/>
      <c r="RU147" s="247"/>
      <c r="RV147" s="247"/>
      <c r="RW147" s="247"/>
      <c r="RX147" s="247"/>
      <c r="RY147" s="247"/>
      <c r="RZ147" s="247"/>
      <c r="SA147" s="247"/>
      <c r="SB147" s="247"/>
      <c r="SC147" s="247"/>
      <c r="SD147" s="247"/>
      <c r="SE147" s="247"/>
      <c r="SF147" s="247"/>
      <c r="SG147" s="247"/>
      <c r="SH147" s="247"/>
      <c r="SI147" s="247"/>
      <c r="SJ147" s="247"/>
      <c r="SK147" s="247"/>
      <c r="SL147" s="247"/>
      <c r="SM147" s="247"/>
      <c r="SN147" s="247"/>
      <c r="SO147" s="247"/>
      <c r="SP147" s="247"/>
      <c r="SQ147" s="247"/>
      <c r="SR147" s="247"/>
      <c r="SS147" s="247"/>
      <c r="ST147" s="247"/>
      <c r="SU147" s="247"/>
      <c r="SV147" s="247"/>
      <c r="SW147" s="247"/>
      <c r="SX147" s="247"/>
      <c r="SY147" s="247"/>
      <c r="SZ147" s="247"/>
      <c r="TA147" s="247"/>
      <c r="TB147" s="247"/>
      <c r="TC147" s="247"/>
      <c r="TD147" s="247"/>
      <c r="TE147" s="247"/>
      <c r="TF147" s="247"/>
      <c r="TG147" s="247"/>
      <c r="TH147" s="247"/>
      <c r="TI147" s="247"/>
      <c r="TJ147" s="247"/>
      <c r="TK147" s="247"/>
      <c r="TL147" s="247"/>
      <c r="TM147" s="247"/>
      <c r="TN147" s="247"/>
      <c r="TO147" s="247"/>
      <c r="TP147" s="247"/>
      <c r="TQ147" s="247"/>
      <c r="TR147" s="247"/>
      <c r="TS147" s="247"/>
      <c r="TT147" s="247"/>
      <c r="TU147" s="247"/>
      <c r="TV147" s="247"/>
      <c r="TW147" s="247"/>
      <c r="TX147" s="247"/>
      <c r="TY147" s="247"/>
      <c r="TZ147" s="247"/>
      <c r="UA147" s="247"/>
      <c r="UB147" s="247"/>
      <c r="UC147" s="247"/>
      <c r="UD147" s="247"/>
      <c r="UE147" s="247"/>
      <c r="UF147" s="247"/>
      <c r="UG147" s="247"/>
      <c r="UH147" s="247"/>
      <c r="UI147" s="247"/>
      <c r="UJ147" s="247"/>
      <c r="UK147" s="247"/>
      <c r="UL147" s="247"/>
      <c r="UM147" s="247"/>
      <c r="UN147" s="247"/>
      <c r="UO147" s="247"/>
      <c r="UP147" s="247"/>
      <c r="UQ147" s="247"/>
      <c r="UR147" s="247"/>
      <c r="US147" s="247"/>
      <c r="UT147" s="247"/>
      <c r="UU147" s="247"/>
      <c r="UV147" s="247"/>
      <c r="UW147" s="247"/>
      <c r="UX147" s="247"/>
      <c r="UY147" s="247"/>
      <c r="UZ147" s="247"/>
      <c r="VA147" s="247"/>
      <c r="VB147" s="247"/>
      <c r="VC147" s="247"/>
      <c r="VD147" s="247"/>
      <c r="VE147" s="247"/>
      <c r="VF147" s="247"/>
      <c r="VG147" s="247"/>
      <c r="VH147" s="247"/>
      <c r="VI147" s="247"/>
      <c r="VJ147" s="247"/>
      <c r="VK147" s="247"/>
      <c r="VL147" s="247"/>
      <c r="VM147" s="247"/>
      <c r="VN147" s="247"/>
      <c r="VO147" s="247"/>
      <c r="VP147" s="247"/>
      <c r="VQ147" s="247"/>
      <c r="VR147" s="247"/>
      <c r="VS147" s="247"/>
      <c r="VT147" s="247"/>
      <c r="VU147" s="247"/>
      <c r="VV147" s="247"/>
      <c r="VW147" s="247"/>
      <c r="VX147" s="247"/>
      <c r="VY147" s="247"/>
      <c r="VZ147" s="247"/>
      <c r="WA147" s="247"/>
      <c r="WB147" s="247"/>
      <c r="WC147" s="247"/>
      <c r="WD147" s="247"/>
      <c r="WE147" s="247"/>
      <c r="WF147" s="247"/>
      <c r="WG147" s="247"/>
      <c r="WH147" s="247"/>
      <c r="WI147" s="247"/>
      <c r="WJ147" s="247"/>
      <c r="WK147" s="247"/>
      <c r="WL147" s="247"/>
      <c r="WM147" s="247"/>
      <c r="WN147" s="247"/>
      <c r="WO147" s="247"/>
      <c r="WP147" s="247"/>
      <c r="WQ147" s="247"/>
      <c r="WR147" s="247"/>
      <c r="WS147" s="247"/>
      <c r="WT147" s="247"/>
      <c r="WU147" s="247"/>
      <c r="WV147" s="247"/>
      <c r="WW147" s="247"/>
      <c r="WX147" s="247"/>
      <c r="WY147" s="247"/>
      <c r="WZ147" s="247"/>
      <c r="XA147" s="247"/>
      <c r="XB147" s="247"/>
      <c r="XC147" s="247"/>
      <c r="XD147" s="247"/>
      <c r="XE147" s="247"/>
      <c r="XF147" s="247"/>
      <c r="XG147" s="247"/>
      <c r="XH147" s="247"/>
      <c r="XI147" s="247"/>
      <c r="XJ147" s="247"/>
      <c r="XK147" s="247"/>
      <c r="XL147" s="247"/>
      <c r="XM147" s="247"/>
      <c r="XN147" s="247"/>
      <c r="XO147" s="247"/>
      <c r="XP147" s="247"/>
      <c r="XQ147" s="247"/>
      <c r="XR147" s="247"/>
      <c r="XS147" s="247"/>
      <c r="XT147" s="247"/>
      <c r="XU147" s="247"/>
      <c r="XV147" s="247"/>
      <c r="XW147" s="247"/>
      <c r="XX147" s="247"/>
      <c r="XY147" s="247"/>
      <c r="XZ147" s="247"/>
      <c r="YA147" s="247"/>
      <c r="YB147" s="247"/>
      <c r="YC147" s="247"/>
      <c r="YD147" s="247"/>
      <c r="YE147" s="247"/>
      <c r="YF147" s="247"/>
      <c r="YG147" s="247"/>
      <c r="YH147" s="247"/>
      <c r="YI147" s="247"/>
      <c r="YJ147" s="247"/>
      <c r="YK147" s="247"/>
      <c r="YL147" s="247"/>
      <c r="YM147" s="247"/>
      <c r="YN147" s="247"/>
      <c r="YO147" s="247"/>
      <c r="YP147" s="247"/>
      <c r="YQ147" s="247"/>
      <c r="YR147" s="247"/>
      <c r="YS147" s="247"/>
      <c r="YT147" s="247"/>
      <c r="YU147" s="247"/>
      <c r="YV147" s="247"/>
      <c r="YW147" s="247"/>
      <c r="YX147" s="247"/>
      <c r="YY147" s="247"/>
      <c r="YZ147" s="247"/>
      <c r="ZA147" s="247"/>
      <c r="ZB147" s="247"/>
      <c r="ZC147" s="247"/>
      <c r="ZD147" s="247"/>
      <c r="ZE147" s="247"/>
      <c r="ZF147" s="247"/>
      <c r="ZG147" s="247"/>
      <c r="ZH147" s="247"/>
      <c r="ZI147" s="247"/>
      <c r="ZJ147" s="247"/>
      <c r="ZK147" s="247"/>
      <c r="ZL147" s="247"/>
      <c r="ZM147" s="247"/>
      <c r="ZN147" s="247"/>
      <c r="ZO147" s="247"/>
      <c r="ZP147" s="247"/>
      <c r="ZQ147" s="247"/>
      <c r="ZR147" s="247"/>
      <c r="ZS147" s="247"/>
      <c r="ZT147" s="247"/>
      <c r="ZU147" s="247"/>
      <c r="ZV147" s="247"/>
      <c r="ZW147" s="247"/>
      <c r="ZX147" s="247"/>
      <c r="ZY147" s="247"/>
      <c r="ZZ147" s="247"/>
      <c r="AAA147" s="247"/>
      <c r="AAB147" s="247"/>
      <c r="AAC147" s="247"/>
      <c r="AAD147" s="247"/>
      <c r="AAE147" s="247"/>
      <c r="AAF147" s="247"/>
      <c r="AAG147" s="247"/>
      <c r="AAH147" s="247"/>
      <c r="AAI147" s="247"/>
      <c r="AAJ147" s="247"/>
      <c r="AAK147" s="247"/>
      <c r="AAL147" s="247"/>
      <c r="AAM147" s="247"/>
      <c r="AAN147" s="247"/>
      <c r="AAO147" s="247"/>
      <c r="AAP147" s="247"/>
      <c r="AAQ147" s="247"/>
      <c r="AAR147" s="247"/>
      <c r="AAS147" s="247"/>
      <c r="AAT147" s="247"/>
      <c r="AAU147" s="247"/>
      <c r="AAV147" s="247"/>
      <c r="AAW147" s="247"/>
      <c r="AAX147" s="247"/>
      <c r="AAY147" s="247"/>
      <c r="AAZ147" s="247"/>
      <c r="ABA147" s="247"/>
      <c r="ABB147" s="247"/>
      <c r="ABC147" s="247"/>
      <c r="ABD147" s="247"/>
      <c r="ABE147" s="247"/>
      <c r="ABF147" s="247"/>
      <c r="ABG147" s="247"/>
      <c r="ABH147" s="247"/>
      <c r="ABI147" s="247"/>
      <c r="ABJ147" s="247"/>
      <c r="ABK147" s="247"/>
      <c r="ABL147" s="247"/>
      <c r="ABM147" s="247"/>
      <c r="ABN147" s="247"/>
      <c r="ABO147" s="247"/>
      <c r="ABP147" s="247"/>
      <c r="ABQ147" s="247"/>
      <c r="ABR147" s="247"/>
      <c r="ABS147" s="247"/>
      <c r="ABT147" s="247"/>
      <c r="ABU147" s="247"/>
      <c r="ABV147" s="247"/>
      <c r="ABW147" s="247"/>
      <c r="ABX147" s="247"/>
      <c r="ABY147" s="247"/>
      <c r="ABZ147" s="247"/>
      <c r="ACA147" s="247"/>
      <c r="ACB147" s="247"/>
      <c r="ACC147" s="247"/>
      <c r="ACD147" s="247"/>
      <c r="ACE147" s="247"/>
      <c r="ACF147" s="247"/>
      <c r="ACG147" s="247"/>
      <c r="ACH147" s="247"/>
      <c r="ACI147" s="247"/>
      <c r="ACJ147" s="247"/>
      <c r="ACK147" s="247"/>
      <c r="ACL147" s="247"/>
      <c r="ACM147" s="247"/>
      <c r="ACN147" s="247"/>
      <c r="ACO147" s="247"/>
      <c r="ACP147" s="247"/>
      <c r="ACQ147" s="247"/>
      <c r="ACR147" s="247"/>
      <c r="ACS147" s="247"/>
      <c r="ACT147" s="247"/>
      <c r="ACU147" s="247"/>
      <c r="ACV147" s="247"/>
      <c r="ACW147" s="247"/>
      <c r="ACX147" s="247"/>
      <c r="ACY147" s="247"/>
      <c r="ACZ147" s="247"/>
      <c r="ADA147" s="247"/>
      <c r="ADB147" s="247"/>
      <c r="ADC147" s="247"/>
      <c r="ADD147" s="247"/>
      <c r="ADE147" s="247"/>
      <c r="ADF147" s="247"/>
      <c r="ADG147" s="247"/>
      <c r="ADH147" s="247"/>
      <c r="ADI147" s="247"/>
      <c r="ADJ147" s="247"/>
      <c r="ADK147" s="247"/>
      <c r="ADL147" s="247"/>
      <c r="ADM147" s="247"/>
      <c r="ADN147" s="247"/>
      <c r="ADO147" s="247"/>
      <c r="ADP147" s="247"/>
      <c r="ADQ147" s="247"/>
      <c r="ADR147" s="247"/>
      <c r="ADS147" s="247"/>
      <c r="ADT147" s="247"/>
      <c r="ADU147" s="247"/>
      <c r="ADV147" s="247"/>
      <c r="ADW147" s="247"/>
      <c r="ADX147" s="247"/>
      <c r="ADY147" s="247"/>
      <c r="ADZ147" s="247"/>
      <c r="AEA147" s="247"/>
      <c r="AEB147" s="247"/>
      <c r="AEC147" s="247"/>
      <c r="AED147" s="247"/>
      <c r="AEE147" s="247"/>
      <c r="AEF147" s="247"/>
      <c r="AEG147" s="247"/>
      <c r="AEH147" s="247"/>
      <c r="AEI147" s="247"/>
      <c r="AEJ147" s="247"/>
      <c r="AEK147" s="247"/>
      <c r="AEL147" s="247"/>
      <c r="AEM147" s="247"/>
      <c r="AEN147" s="247"/>
      <c r="AEO147" s="247"/>
      <c r="AEP147" s="247"/>
      <c r="AEQ147" s="247"/>
      <c r="AER147" s="247"/>
      <c r="AES147" s="247"/>
      <c r="AET147" s="247"/>
      <c r="AEU147" s="247"/>
      <c r="AEV147" s="247"/>
      <c r="AEW147" s="247"/>
      <c r="AEX147" s="247"/>
      <c r="AEY147" s="247"/>
      <c r="AEZ147" s="247"/>
      <c r="AFA147" s="247"/>
      <c r="AFB147" s="247"/>
      <c r="AFC147" s="247"/>
      <c r="AFD147" s="247"/>
      <c r="AFE147" s="247"/>
      <c r="AFF147" s="247"/>
      <c r="AFG147" s="247"/>
      <c r="AFH147" s="247"/>
      <c r="AFI147" s="247"/>
      <c r="AFJ147" s="247"/>
      <c r="AFK147" s="247"/>
      <c r="AFL147" s="247"/>
      <c r="AFM147" s="247"/>
      <c r="AFN147" s="247"/>
      <c r="AFO147" s="247"/>
      <c r="AFP147" s="247"/>
      <c r="AFQ147" s="247"/>
      <c r="AFR147" s="247"/>
      <c r="AFS147" s="247"/>
      <c r="AFT147" s="247"/>
      <c r="AFU147" s="247"/>
      <c r="AFV147" s="247"/>
      <c r="AFW147" s="247"/>
      <c r="AFX147" s="247"/>
      <c r="AFY147" s="247"/>
      <c r="AFZ147" s="247"/>
      <c r="AGA147" s="247"/>
      <c r="AGB147" s="247"/>
      <c r="AGC147" s="247"/>
      <c r="AGD147" s="247"/>
      <c r="AGE147" s="247"/>
      <c r="AGF147" s="247"/>
      <c r="AGG147" s="247"/>
      <c r="AGH147" s="247"/>
      <c r="AGI147" s="247"/>
      <c r="AGJ147" s="247"/>
      <c r="AGK147" s="247"/>
      <c r="AGL147" s="247"/>
      <c r="AGM147" s="247"/>
      <c r="AGN147" s="247"/>
      <c r="AGO147" s="247"/>
      <c r="AGP147" s="247"/>
      <c r="AGQ147" s="247"/>
      <c r="AGR147" s="247"/>
      <c r="AGS147" s="247"/>
      <c r="AGT147" s="247"/>
      <c r="AGU147" s="247"/>
      <c r="AGV147" s="247"/>
      <c r="AGW147" s="247"/>
      <c r="AGX147" s="247"/>
      <c r="AGY147" s="247"/>
      <c r="AGZ147" s="247"/>
      <c r="AHA147" s="247"/>
      <c r="AHB147" s="247"/>
      <c r="AHC147" s="247"/>
      <c r="AHD147" s="247"/>
      <c r="AHE147" s="247"/>
      <c r="AHF147" s="247"/>
      <c r="AHG147" s="247"/>
      <c r="AHH147" s="247"/>
      <c r="AHI147" s="247"/>
      <c r="AHJ147" s="247"/>
      <c r="AHK147" s="247"/>
      <c r="AHL147" s="247"/>
      <c r="AHM147" s="247"/>
      <c r="AHN147" s="247"/>
      <c r="AHO147" s="247"/>
      <c r="AHP147" s="247"/>
      <c r="AHQ147" s="247"/>
      <c r="AHR147" s="247"/>
      <c r="AHS147" s="247"/>
      <c r="AHT147" s="247"/>
      <c r="AHU147" s="247"/>
      <c r="AHV147" s="247"/>
      <c r="AHW147" s="247"/>
      <c r="AHX147" s="247"/>
      <c r="AHY147" s="247"/>
      <c r="AHZ147" s="247"/>
      <c r="AIA147" s="247"/>
      <c r="AIB147" s="247"/>
      <c r="AIC147" s="247"/>
      <c r="AID147" s="247"/>
      <c r="AIE147" s="247"/>
      <c r="AIF147" s="247"/>
      <c r="AIG147" s="247"/>
      <c r="AIH147" s="247"/>
      <c r="AII147" s="247"/>
      <c r="AIJ147" s="247"/>
      <c r="AIK147" s="247"/>
      <c r="AIL147" s="247"/>
      <c r="AIM147" s="247"/>
      <c r="AIN147" s="247"/>
      <c r="AIO147" s="247"/>
      <c r="AIP147" s="247"/>
      <c r="AIQ147" s="247"/>
      <c r="AIR147" s="247"/>
      <c r="AIS147" s="247"/>
      <c r="AIT147" s="247"/>
      <c r="AIU147" s="247"/>
      <c r="AIV147" s="247"/>
      <c r="AIW147" s="247"/>
      <c r="AIX147" s="247"/>
      <c r="AIY147" s="247"/>
      <c r="AIZ147" s="247"/>
      <c r="AJA147" s="247"/>
      <c r="AJB147" s="247"/>
      <c r="AJC147" s="247"/>
      <c r="AJD147" s="247"/>
      <c r="AJE147" s="247"/>
      <c r="AJF147" s="247"/>
      <c r="AJG147" s="247"/>
      <c r="AJH147" s="247"/>
      <c r="AJI147" s="247"/>
      <c r="AJJ147" s="247"/>
      <c r="AJK147" s="247"/>
      <c r="AJL147" s="247"/>
      <c r="AJM147" s="247"/>
      <c r="AJN147" s="247"/>
      <c r="AJO147" s="247"/>
      <c r="AJP147" s="247"/>
      <c r="AJQ147" s="247"/>
      <c r="AJR147" s="247"/>
      <c r="AJS147" s="247"/>
      <c r="AJT147" s="247"/>
      <c r="AJU147" s="247"/>
      <c r="AJV147" s="247"/>
      <c r="AJW147" s="247"/>
      <c r="AJX147" s="247"/>
      <c r="AJY147" s="247"/>
      <c r="AJZ147" s="247"/>
      <c r="AKA147" s="247"/>
      <c r="AKB147" s="247"/>
      <c r="AKC147" s="247"/>
      <c r="AKD147" s="247"/>
      <c r="AKE147" s="247"/>
      <c r="AKF147" s="247"/>
      <c r="AKG147" s="247"/>
      <c r="AKH147" s="247"/>
      <c r="AKI147" s="247"/>
      <c r="AKJ147" s="247"/>
      <c r="AKK147" s="247"/>
      <c r="AKL147" s="247"/>
      <c r="AKM147" s="247"/>
      <c r="AKN147" s="247"/>
      <c r="AKO147" s="247"/>
      <c r="AKP147" s="247"/>
      <c r="AKQ147" s="247"/>
      <c r="AKR147" s="247"/>
      <c r="AKS147" s="247"/>
      <c r="AKT147" s="247"/>
      <c r="AKU147" s="247"/>
      <c r="AKV147" s="247"/>
      <c r="AKW147" s="247"/>
      <c r="AKX147" s="247"/>
      <c r="AKY147" s="247"/>
      <c r="AKZ147" s="247"/>
      <c r="ALA147" s="247"/>
      <c r="ALB147" s="247"/>
      <c r="ALC147" s="247"/>
      <c r="ALD147" s="247"/>
      <c r="ALE147" s="247"/>
      <c r="ALF147" s="247"/>
      <c r="ALG147" s="247"/>
      <c r="ALH147" s="247"/>
      <c r="ALI147" s="247"/>
      <c r="ALJ147" s="247"/>
      <c r="ALK147" s="247"/>
      <c r="ALL147" s="247"/>
      <c r="ALM147" s="247"/>
      <c r="ALN147" s="247"/>
      <c r="ALO147" s="247"/>
      <c r="ALP147" s="247"/>
      <c r="ALQ147" s="247"/>
      <c r="ALR147" s="247"/>
      <c r="ALS147" s="247"/>
      <c r="ALT147" s="247"/>
      <c r="ALU147" s="247"/>
      <c r="ALV147" s="247"/>
      <c r="ALW147" s="247"/>
      <c r="ALX147" s="247"/>
      <c r="ALY147" s="247"/>
      <c r="ALZ147" s="247"/>
      <c r="AMA147" s="247"/>
    </row>
    <row r="148" spans="1:1016" ht="21.45">
      <c r="A148" s="237"/>
      <c r="B148" s="233" t="s">
        <v>269</v>
      </c>
      <c r="C148" s="233"/>
      <c r="D148" s="233"/>
      <c r="E148" s="249"/>
      <c r="F148" s="255"/>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c r="EI148" s="233"/>
      <c r="EJ148" s="233"/>
      <c r="EK148" s="233"/>
      <c r="EL148" s="233"/>
      <c r="EM148" s="233"/>
      <c r="EN148" s="233"/>
      <c r="EO148" s="233"/>
      <c r="EP148" s="233"/>
      <c r="EQ148" s="233"/>
      <c r="ER148" s="233"/>
      <c r="ES148" s="233"/>
      <c r="ET148" s="233"/>
      <c r="EU148" s="233"/>
      <c r="EV148" s="233"/>
      <c r="EW148" s="233"/>
      <c r="EX148" s="233"/>
      <c r="EY148" s="233"/>
      <c r="EZ148" s="233"/>
      <c r="FA148" s="233"/>
      <c r="FB148" s="233"/>
      <c r="FC148" s="233"/>
      <c r="FD148" s="233"/>
      <c r="FE148" s="233"/>
      <c r="FF148" s="233"/>
      <c r="FG148" s="233"/>
      <c r="FH148" s="233"/>
      <c r="FI148" s="233"/>
      <c r="FJ148" s="233"/>
      <c r="FK148" s="233"/>
      <c r="FL148" s="233"/>
      <c r="FM148" s="233"/>
      <c r="FN148" s="233"/>
      <c r="FO148" s="233"/>
      <c r="FP148" s="233"/>
      <c r="FQ148" s="233"/>
      <c r="FR148" s="233"/>
      <c r="FS148" s="233"/>
      <c r="FT148" s="233"/>
      <c r="FU148" s="233"/>
      <c r="FV148" s="233"/>
      <c r="FW148" s="233"/>
      <c r="FX148" s="233"/>
      <c r="FY148" s="233"/>
      <c r="FZ148" s="233"/>
      <c r="GA148" s="233"/>
      <c r="GB148" s="233"/>
      <c r="GC148" s="233"/>
      <c r="GD148" s="233"/>
      <c r="GE148" s="233"/>
      <c r="GF148" s="233"/>
      <c r="GG148" s="233"/>
      <c r="GH148" s="233"/>
      <c r="GI148" s="233"/>
      <c r="GJ148" s="233"/>
      <c r="GK148" s="233"/>
      <c r="GL148" s="233"/>
      <c r="GM148" s="233"/>
      <c r="GN148" s="233"/>
      <c r="GO148" s="233"/>
      <c r="GP148" s="233"/>
      <c r="GQ148" s="233"/>
      <c r="GR148" s="233"/>
      <c r="GS148" s="233"/>
      <c r="GT148" s="233"/>
      <c r="GU148" s="233"/>
      <c r="GV148" s="233"/>
      <c r="GW148" s="233"/>
      <c r="GX148" s="233"/>
      <c r="GY148" s="233"/>
      <c r="GZ148" s="233"/>
      <c r="HA148" s="233"/>
      <c r="HB148" s="233"/>
      <c r="HC148" s="233"/>
      <c r="HD148" s="233"/>
      <c r="HE148" s="233"/>
      <c r="HF148" s="233"/>
      <c r="HG148" s="233"/>
      <c r="HH148" s="233"/>
      <c r="HI148" s="233"/>
      <c r="HJ148" s="233"/>
      <c r="HK148" s="233"/>
      <c r="HL148" s="233"/>
      <c r="HM148" s="233"/>
      <c r="HN148" s="233"/>
      <c r="HO148" s="233"/>
      <c r="HP148" s="233"/>
      <c r="HQ148" s="233"/>
      <c r="HR148" s="233"/>
      <c r="HS148" s="233"/>
      <c r="HT148" s="233"/>
      <c r="HU148" s="233"/>
      <c r="HV148" s="233"/>
      <c r="HW148" s="233"/>
      <c r="HX148" s="233"/>
      <c r="HY148" s="233"/>
      <c r="HZ148" s="233"/>
      <c r="IA148" s="233"/>
      <c r="IB148" s="233"/>
      <c r="IC148" s="233"/>
      <c r="ID148" s="233"/>
      <c r="IE148" s="233"/>
      <c r="IF148" s="233"/>
      <c r="IG148" s="233"/>
      <c r="IH148" s="233"/>
      <c r="II148" s="233"/>
      <c r="IJ148" s="233"/>
      <c r="IK148" s="233"/>
      <c r="IL148" s="233"/>
      <c r="IM148" s="233"/>
      <c r="IN148" s="233"/>
      <c r="IO148" s="233"/>
      <c r="IP148" s="233"/>
      <c r="IQ148" s="233"/>
      <c r="IR148" s="233"/>
      <c r="IS148" s="233"/>
      <c r="IT148" s="233"/>
      <c r="IU148" s="233"/>
      <c r="IV148" s="233"/>
      <c r="IW148" s="233"/>
      <c r="IX148" s="233"/>
      <c r="IY148" s="233"/>
      <c r="IZ148" s="233"/>
      <c r="JA148" s="233"/>
      <c r="JB148" s="233"/>
      <c r="JC148" s="233"/>
      <c r="JD148" s="233"/>
      <c r="JE148" s="233"/>
      <c r="JF148" s="233"/>
      <c r="JG148" s="233"/>
      <c r="JH148" s="233"/>
      <c r="JI148" s="233"/>
      <c r="JJ148" s="233"/>
      <c r="JK148" s="233"/>
      <c r="JL148" s="233"/>
      <c r="JM148" s="233"/>
      <c r="JN148" s="233"/>
      <c r="JO148" s="233"/>
      <c r="JP148" s="233"/>
      <c r="JQ148" s="233"/>
      <c r="JR148" s="233"/>
      <c r="JS148" s="233"/>
      <c r="JT148" s="233"/>
      <c r="JU148" s="233"/>
      <c r="JV148" s="233"/>
      <c r="JW148" s="233"/>
      <c r="JX148" s="233"/>
      <c r="JY148" s="233"/>
      <c r="JZ148" s="233"/>
      <c r="KA148" s="233"/>
      <c r="KB148" s="233"/>
      <c r="KC148" s="233"/>
      <c r="KD148" s="233"/>
      <c r="KE148" s="233"/>
      <c r="KF148" s="233"/>
      <c r="KG148" s="233"/>
      <c r="KH148" s="233"/>
      <c r="KI148" s="233"/>
      <c r="KJ148" s="233"/>
      <c r="KK148" s="233"/>
      <c r="KL148" s="233"/>
      <c r="KM148" s="233"/>
      <c r="KN148" s="233"/>
      <c r="KO148" s="233"/>
      <c r="KP148" s="233"/>
      <c r="KQ148" s="233"/>
      <c r="KR148" s="233"/>
      <c r="KS148" s="233"/>
      <c r="KT148" s="233"/>
      <c r="KU148" s="233"/>
      <c r="KV148" s="233"/>
      <c r="KW148" s="233"/>
      <c r="KX148" s="233"/>
      <c r="KY148" s="233"/>
      <c r="KZ148" s="233"/>
      <c r="LA148" s="233"/>
      <c r="LB148" s="233"/>
      <c r="LC148" s="233"/>
      <c r="LD148" s="233"/>
      <c r="LE148" s="233"/>
      <c r="LF148" s="233"/>
      <c r="LG148" s="233"/>
      <c r="LH148" s="233"/>
      <c r="LI148" s="233"/>
      <c r="LJ148" s="233"/>
      <c r="LK148" s="233"/>
      <c r="LL148" s="233"/>
      <c r="LM148" s="233"/>
      <c r="LN148" s="233"/>
      <c r="LO148" s="233"/>
      <c r="LP148" s="233"/>
      <c r="LQ148" s="233"/>
      <c r="LR148" s="233"/>
      <c r="LS148" s="233"/>
      <c r="LT148" s="233"/>
      <c r="LU148" s="233"/>
      <c r="LV148" s="233"/>
      <c r="LW148" s="233"/>
      <c r="LX148" s="233"/>
      <c r="LY148" s="233"/>
      <c r="LZ148" s="233"/>
      <c r="MA148" s="233"/>
      <c r="MB148" s="233"/>
      <c r="MC148" s="233"/>
      <c r="MD148" s="233"/>
      <c r="ME148" s="233"/>
      <c r="MF148" s="233"/>
      <c r="MG148" s="233"/>
      <c r="MH148" s="233"/>
      <c r="MI148" s="233"/>
      <c r="MJ148" s="233"/>
      <c r="MK148" s="233"/>
      <c r="ML148" s="233"/>
      <c r="MM148" s="233"/>
      <c r="MN148" s="233"/>
      <c r="MO148" s="233"/>
      <c r="MP148" s="233"/>
      <c r="MQ148" s="233"/>
      <c r="MR148" s="233"/>
      <c r="MS148" s="233"/>
      <c r="MT148" s="233"/>
      <c r="MU148" s="233"/>
      <c r="MV148" s="233"/>
      <c r="MW148" s="233"/>
      <c r="MX148" s="233"/>
      <c r="MY148" s="233"/>
      <c r="MZ148" s="233"/>
      <c r="NA148" s="233"/>
      <c r="NB148" s="233"/>
      <c r="NC148" s="233"/>
      <c r="ND148" s="233"/>
      <c r="NE148" s="233"/>
      <c r="NF148" s="233"/>
      <c r="NG148" s="233"/>
      <c r="NH148" s="233"/>
      <c r="NI148" s="233"/>
      <c r="NJ148" s="233"/>
      <c r="NK148" s="233"/>
      <c r="NL148" s="233"/>
      <c r="NM148" s="233"/>
      <c r="NN148" s="233"/>
      <c r="NO148" s="233"/>
      <c r="NP148" s="233"/>
      <c r="NQ148" s="233"/>
      <c r="NR148" s="233"/>
      <c r="NS148" s="233"/>
      <c r="NT148" s="233"/>
      <c r="NU148" s="233"/>
      <c r="NV148" s="233"/>
      <c r="NW148" s="233"/>
      <c r="NX148" s="233"/>
      <c r="NY148" s="233"/>
      <c r="NZ148" s="233"/>
      <c r="OA148" s="233"/>
      <c r="OB148" s="233"/>
      <c r="OC148" s="233"/>
      <c r="OD148" s="233"/>
      <c r="OE148" s="233"/>
      <c r="OF148" s="233"/>
      <c r="OG148" s="233"/>
      <c r="OH148" s="233"/>
      <c r="OI148" s="233"/>
      <c r="OJ148" s="233"/>
      <c r="OK148" s="233"/>
      <c r="OL148" s="233"/>
      <c r="OM148" s="233"/>
      <c r="ON148" s="233"/>
      <c r="OO148" s="233"/>
      <c r="OP148" s="233"/>
      <c r="OQ148" s="233"/>
      <c r="OR148" s="233"/>
      <c r="OS148" s="233"/>
      <c r="OT148" s="233"/>
      <c r="OU148" s="233"/>
      <c r="OV148" s="233"/>
      <c r="OW148" s="233"/>
      <c r="OX148" s="233"/>
      <c r="OY148" s="233"/>
      <c r="OZ148" s="233"/>
      <c r="PA148" s="233"/>
      <c r="PB148" s="233"/>
      <c r="PC148" s="233"/>
      <c r="PD148" s="233"/>
      <c r="PE148" s="233"/>
      <c r="PF148" s="233"/>
      <c r="PG148" s="233"/>
      <c r="PH148" s="233"/>
      <c r="PI148" s="233"/>
      <c r="PJ148" s="233"/>
      <c r="PK148" s="233"/>
      <c r="PL148" s="233"/>
      <c r="PM148" s="233"/>
      <c r="PN148" s="233"/>
      <c r="PO148" s="233"/>
      <c r="PP148" s="233"/>
      <c r="PQ148" s="233"/>
      <c r="PR148" s="233"/>
      <c r="PS148" s="233"/>
      <c r="PT148" s="233"/>
      <c r="PU148" s="233"/>
      <c r="PV148" s="233"/>
      <c r="PW148" s="233"/>
      <c r="PX148" s="233"/>
      <c r="PY148" s="233"/>
      <c r="PZ148" s="233"/>
      <c r="QA148" s="233"/>
      <c r="QB148" s="233"/>
      <c r="QC148" s="233"/>
      <c r="QD148" s="233"/>
      <c r="QE148" s="233"/>
      <c r="QF148" s="233"/>
      <c r="QG148" s="233"/>
      <c r="QH148" s="233"/>
      <c r="QI148" s="233"/>
      <c r="QJ148" s="233"/>
      <c r="QK148" s="233"/>
      <c r="QL148" s="233"/>
      <c r="QM148" s="233"/>
      <c r="QN148" s="233"/>
      <c r="QO148" s="233"/>
      <c r="QP148" s="233"/>
      <c r="QQ148" s="233"/>
      <c r="QR148" s="233"/>
      <c r="QS148" s="233"/>
      <c r="QT148" s="233"/>
      <c r="QU148" s="233"/>
      <c r="QV148" s="233"/>
      <c r="QW148" s="233"/>
      <c r="QX148" s="233"/>
      <c r="QY148" s="233"/>
      <c r="QZ148" s="233"/>
      <c r="RA148" s="233"/>
      <c r="RB148" s="233"/>
      <c r="RC148" s="233"/>
      <c r="RD148" s="233"/>
      <c r="RE148" s="233"/>
      <c r="RF148" s="233"/>
      <c r="RG148" s="233"/>
      <c r="RH148" s="233"/>
      <c r="RI148" s="233"/>
      <c r="RJ148" s="233"/>
      <c r="RK148" s="233"/>
      <c r="RL148" s="233"/>
      <c r="RM148" s="233"/>
      <c r="RN148" s="233"/>
      <c r="RO148" s="233"/>
      <c r="RP148" s="233"/>
      <c r="RQ148" s="233"/>
      <c r="RR148" s="233"/>
      <c r="RS148" s="233"/>
      <c r="RT148" s="233"/>
      <c r="RU148" s="233"/>
      <c r="RV148" s="233"/>
      <c r="RW148" s="233"/>
      <c r="RX148" s="233"/>
      <c r="RY148" s="233"/>
      <c r="RZ148" s="233"/>
      <c r="SA148" s="233"/>
      <c r="SB148" s="233"/>
      <c r="SC148" s="233"/>
      <c r="SD148" s="233"/>
      <c r="SE148" s="233"/>
      <c r="SF148" s="233"/>
      <c r="SG148" s="233"/>
      <c r="SH148" s="233"/>
      <c r="SI148" s="233"/>
      <c r="SJ148" s="233"/>
      <c r="SK148" s="233"/>
      <c r="SL148" s="233"/>
      <c r="SM148" s="233"/>
      <c r="SN148" s="233"/>
      <c r="SO148" s="233"/>
      <c r="SP148" s="233"/>
      <c r="SQ148" s="233"/>
      <c r="SR148" s="233"/>
      <c r="SS148" s="233"/>
      <c r="ST148" s="233"/>
      <c r="SU148" s="233"/>
      <c r="SV148" s="233"/>
      <c r="SW148" s="233"/>
      <c r="SX148" s="233"/>
      <c r="SY148" s="233"/>
      <c r="SZ148" s="233"/>
      <c r="TA148" s="233"/>
      <c r="TB148" s="233"/>
      <c r="TC148" s="233"/>
      <c r="TD148" s="233"/>
      <c r="TE148" s="233"/>
      <c r="TF148" s="233"/>
      <c r="TG148" s="233"/>
      <c r="TH148" s="233"/>
      <c r="TI148" s="233"/>
      <c r="TJ148" s="233"/>
      <c r="TK148" s="233"/>
      <c r="TL148" s="233"/>
      <c r="TM148" s="233"/>
      <c r="TN148" s="233"/>
      <c r="TO148" s="233"/>
      <c r="TP148" s="233"/>
      <c r="TQ148" s="233"/>
      <c r="TR148" s="233"/>
      <c r="TS148" s="233"/>
      <c r="TT148" s="233"/>
      <c r="TU148" s="233"/>
      <c r="TV148" s="233"/>
      <c r="TW148" s="233"/>
      <c r="TX148" s="233"/>
      <c r="TY148" s="233"/>
      <c r="TZ148" s="233"/>
      <c r="UA148" s="233"/>
      <c r="UB148" s="233"/>
      <c r="UC148" s="233"/>
      <c r="UD148" s="233"/>
      <c r="UE148" s="233"/>
      <c r="UF148" s="233"/>
      <c r="UG148" s="233"/>
      <c r="UH148" s="233"/>
      <c r="UI148" s="233"/>
      <c r="UJ148" s="233"/>
      <c r="UK148" s="233"/>
      <c r="UL148" s="233"/>
      <c r="UM148" s="233"/>
      <c r="UN148" s="233"/>
      <c r="UO148" s="233"/>
      <c r="UP148" s="233"/>
      <c r="UQ148" s="233"/>
      <c r="UR148" s="233"/>
      <c r="US148" s="233"/>
      <c r="UT148" s="233"/>
      <c r="UU148" s="233"/>
      <c r="UV148" s="233"/>
      <c r="UW148" s="233"/>
      <c r="UX148" s="233"/>
      <c r="UY148" s="233"/>
      <c r="UZ148" s="233"/>
      <c r="VA148" s="233"/>
      <c r="VB148" s="233"/>
      <c r="VC148" s="233"/>
      <c r="VD148" s="233"/>
      <c r="VE148" s="233"/>
      <c r="VF148" s="233"/>
      <c r="VG148" s="233"/>
      <c r="VH148" s="233"/>
      <c r="VI148" s="233"/>
      <c r="VJ148" s="233"/>
      <c r="VK148" s="233"/>
      <c r="VL148" s="233"/>
      <c r="VM148" s="233"/>
      <c r="VN148" s="233"/>
      <c r="VO148" s="233"/>
      <c r="VP148" s="233"/>
      <c r="VQ148" s="233"/>
      <c r="VR148" s="233"/>
      <c r="VS148" s="233"/>
      <c r="VT148" s="233"/>
      <c r="VU148" s="233"/>
      <c r="VV148" s="233"/>
      <c r="VW148" s="233"/>
      <c r="VX148" s="233"/>
      <c r="VY148" s="233"/>
      <c r="VZ148" s="233"/>
      <c r="WA148" s="233"/>
      <c r="WB148" s="233"/>
      <c r="WC148" s="233"/>
      <c r="WD148" s="233"/>
      <c r="WE148" s="233"/>
      <c r="WF148" s="233"/>
      <c r="WG148" s="233"/>
      <c r="WH148" s="233"/>
      <c r="WI148" s="233"/>
      <c r="WJ148" s="233"/>
      <c r="WK148" s="233"/>
      <c r="WL148" s="233"/>
      <c r="WM148" s="233"/>
      <c r="WN148" s="233"/>
      <c r="WO148" s="233"/>
      <c r="WP148" s="233"/>
      <c r="WQ148" s="233"/>
      <c r="WR148" s="233"/>
      <c r="WS148" s="233"/>
      <c r="WT148" s="233"/>
      <c r="WU148" s="233"/>
      <c r="WV148" s="233"/>
      <c r="WW148" s="233"/>
      <c r="WX148" s="233"/>
      <c r="WY148" s="233"/>
      <c r="WZ148" s="233"/>
      <c r="XA148" s="233"/>
      <c r="XB148" s="233"/>
      <c r="XC148" s="233"/>
      <c r="XD148" s="233"/>
      <c r="XE148" s="233"/>
      <c r="XF148" s="233"/>
      <c r="XG148" s="233"/>
      <c r="XH148" s="233"/>
      <c r="XI148" s="233"/>
      <c r="XJ148" s="233"/>
      <c r="XK148" s="233"/>
      <c r="XL148" s="233"/>
      <c r="XM148" s="233"/>
      <c r="XN148" s="233"/>
      <c r="XO148" s="233"/>
      <c r="XP148" s="233"/>
      <c r="XQ148" s="233"/>
      <c r="XR148" s="233"/>
      <c r="XS148" s="233"/>
      <c r="XT148" s="233"/>
      <c r="XU148" s="233"/>
      <c r="XV148" s="233"/>
      <c r="XW148" s="233"/>
      <c r="XX148" s="233"/>
      <c r="XY148" s="233"/>
      <c r="XZ148" s="233"/>
      <c r="YA148" s="233"/>
      <c r="YB148" s="233"/>
      <c r="YC148" s="233"/>
      <c r="YD148" s="233"/>
      <c r="YE148" s="233"/>
      <c r="YF148" s="233"/>
      <c r="YG148" s="233"/>
      <c r="YH148" s="233"/>
      <c r="YI148" s="233"/>
      <c r="YJ148" s="233"/>
      <c r="YK148" s="233"/>
      <c r="YL148" s="233"/>
      <c r="YM148" s="233"/>
      <c r="YN148" s="233"/>
      <c r="YO148" s="233"/>
      <c r="YP148" s="233"/>
      <c r="YQ148" s="233"/>
      <c r="YR148" s="233"/>
      <c r="YS148" s="233"/>
      <c r="YT148" s="233"/>
      <c r="YU148" s="233"/>
      <c r="YV148" s="233"/>
      <c r="YW148" s="233"/>
      <c r="YX148" s="233"/>
      <c r="YY148" s="233"/>
      <c r="YZ148" s="233"/>
      <c r="ZA148" s="233"/>
      <c r="ZB148" s="233"/>
      <c r="ZC148" s="233"/>
      <c r="ZD148" s="233"/>
      <c r="ZE148" s="233"/>
      <c r="ZF148" s="233"/>
      <c r="ZG148" s="233"/>
      <c r="ZH148" s="233"/>
      <c r="ZI148" s="233"/>
      <c r="ZJ148" s="233"/>
      <c r="ZK148" s="233"/>
      <c r="ZL148" s="233"/>
      <c r="ZM148" s="233"/>
      <c r="ZN148" s="233"/>
      <c r="ZO148" s="233"/>
      <c r="ZP148" s="233"/>
      <c r="ZQ148" s="233"/>
      <c r="ZR148" s="233"/>
      <c r="ZS148" s="233"/>
      <c r="ZT148" s="233"/>
      <c r="ZU148" s="233"/>
      <c r="ZV148" s="233"/>
      <c r="ZW148" s="233"/>
      <c r="ZX148" s="233"/>
      <c r="ZY148" s="233"/>
      <c r="ZZ148" s="233"/>
      <c r="AAA148" s="233"/>
      <c r="AAB148" s="233"/>
      <c r="AAC148" s="233"/>
      <c r="AAD148" s="233"/>
      <c r="AAE148" s="233"/>
      <c r="AAF148" s="233"/>
      <c r="AAG148" s="233"/>
      <c r="AAH148" s="233"/>
      <c r="AAI148" s="233"/>
      <c r="AAJ148" s="233"/>
      <c r="AAK148" s="233"/>
      <c r="AAL148" s="233"/>
      <c r="AAM148" s="233"/>
      <c r="AAN148" s="233"/>
      <c r="AAO148" s="233"/>
      <c r="AAP148" s="233"/>
      <c r="AAQ148" s="233"/>
      <c r="AAR148" s="233"/>
      <c r="AAS148" s="233"/>
      <c r="AAT148" s="233"/>
      <c r="AAU148" s="233"/>
      <c r="AAV148" s="233"/>
      <c r="AAW148" s="233"/>
      <c r="AAX148" s="233"/>
      <c r="AAY148" s="233"/>
      <c r="AAZ148" s="233"/>
      <c r="ABA148" s="233"/>
      <c r="ABB148" s="233"/>
      <c r="ABC148" s="233"/>
      <c r="ABD148" s="233"/>
      <c r="ABE148" s="233"/>
      <c r="ABF148" s="233"/>
      <c r="ABG148" s="233"/>
      <c r="ABH148" s="233"/>
      <c r="ABI148" s="233"/>
      <c r="ABJ148" s="233"/>
      <c r="ABK148" s="233"/>
      <c r="ABL148" s="233"/>
      <c r="ABM148" s="233"/>
      <c r="ABN148" s="233"/>
      <c r="ABO148" s="233"/>
      <c r="ABP148" s="233"/>
      <c r="ABQ148" s="233"/>
      <c r="ABR148" s="233"/>
      <c r="ABS148" s="233"/>
      <c r="ABT148" s="233"/>
      <c r="ABU148" s="233"/>
      <c r="ABV148" s="233"/>
      <c r="ABW148" s="233"/>
      <c r="ABX148" s="233"/>
      <c r="ABY148" s="233"/>
      <c r="ABZ148" s="233"/>
      <c r="ACA148" s="233"/>
      <c r="ACB148" s="233"/>
      <c r="ACC148" s="233"/>
      <c r="ACD148" s="233"/>
      <c r="ACE148" s="233"/>
      <c r="ACF148" s="233"/>
      <c r="ACG148" s="233"/>
      <c r="ACH148" s="233"/>
      <c r="ACI148" s="233"/>
      <c r="ACJ148" s="233"/>
      <c r="ACK148" s="233"/>
      <c r="ACL148" s="233"/>
      <c r="ACM148" s="233"/>
      <c r="ACN148" s="233"/>
      <c r="ACO148" s="233"/>
      <c r="ACP148" s="233"/>
      <c r="ACQ148" s="233"/>
      <c r="ACR148" s="233"/>
      <c r="ACS148" s="233"/>
      <c r="ACT148" s="233"/>
      <c r="ACU148" s="233"/>
      <c r="ACV148" s="233"/>
      <c r="ACW148" s="233"/>
      <c r="ACX148" s="233"/>
      <c r="ACY148" s="233"/>
      <c r="ACZ148" s="233"/>
      <c r="ADA148" s="233"/>
      <c r="ADB148" s="233"/>
      <c r="ADC148" s="233"/>
      <c r="ADD148" s="233"/>
      <c r="ADE148" s="233"/>
      <c r="ADF148" s="233"/>
      <c r="ADG148" s="233"/>
      <c r="ADH148" s="233"/>
      <c r="ADI148" s="233"/>
      <c r="ADJ148" s="233"/>
      <c r="ADK148" s="233"/>
      <c r="ADL148" s="233"/>
      <c r="ADM148" s="233"/>
      <c r="ADN148" s="233"/>
      <c r="ADO148" s="233"/>
      <c r="ADP148" s="233"/>
      <c r="ADQ148" s="233"/>
      <c r="ADR148" s="233"/>
      <c r="ADS148" s="233"/>
      <c r="ADT148" s="233"/>
      <c r="ADU148" s="233"/>
      <c r="ADV148" s="233"/>
      <c r="ADW148" s="233"/>
      <c r="ADX148" s="233"/>
      <c r="ADY148" s="233"/>
      <c r="ADZ148" s="233"/>
      <c r="AEA148" s="233"/>
      <c r="AEB148" s="233"/>
      <c r="AEC148" s="233"/>
      <c r="AED148" s="233"/>
      <c r="AEE148" s="233"/>
      <c r="AEF148" s="233"/>
      <c r="AEG148" s="233"/>
      <c r="AEH148" s="233"/>
      <c r="AEI148" s="233"/>
      <c r="AEJ148" s="233"/>
      <c r="AEK148" s="233"/>
      <c r="AEL148" s="233"/>
      <c r="AEM148" s="233"/>
      <c r="AEN148" s="233"/>
      <c r="AEO148" s="233"/>
      <c r="AEP148" s="233"/>
      <c r="AEQ148" s="233"/>
      <c r="AER148" s="233"/>
      <c r="AES148" s="233"/>
      <c r="AET148" s="233"/>
      <c r="AEU148" s="233"/>
      <c r="AEV148" s="233"/>
      <c r="AEW148" s="233"/>
      <c r="AEX148" s="233"/>
      <c r="AEY148" s="233"/>
      <c r="AEZ148" s="233"/>
      <c r="AFA148" s="233"/>
      <c r="AFB148" s="233"/>
      <c r="AFC148" s="233"/>
      <c r="AFD148" s="233"/>
      <c r="AFE148" s="233"/>
      <c r="AFF148" s="233"/>
      <c r="AFG148" s="233"/>
      <c r="AFH148" s="233"/>
      <c r="AFI148" s="233"/>
      <c r="AFJ148" s="233"/>
      <c r="AFK148" s="233"/>
      <c r="AFL148" s="233"/>
      <c r="AFM148" s="233"/>
      <c r="AFN148" s="233"/>
      <c r="AFO148" s="233"/>
      <c r="AFP148" s="233"/>
      <c r="AFQ148" s="233"/>
      <c r="AFR148" s="233"/>
      <c r="AFS148" s="233"/>
      <c r="AFT148" s="233"/>
      <c r="AFU148" s="233"/>
      <c r="AFV148" s="233"/>
      <c r="AFW148" s="233"/>
      <c r="AFX148" s="233"/>
      <c r="AFY148" s="233"/>
      <c r="AFZ148" s="233"/>
      <c r="AGA148" s="233"/>
      <c r="AGB148" s="233"/>
      <c r="AGC148" s="233"/>
      <c r="AGD148" s="233"/>
      <c r="AGE148" s="233"/>
      <c r="AGF148" s="233"/>
      <c r="AGG148" s="233"/>
      <c r="AGH148" s="233"/>
      <c r="AGI148" s="233"/>
      <c r="AGJ148" s="233"/>
      <c r="AGK148" s="233"/>
      <c r="AGL148" s="233"/>
      <c r="AGM148" s="233"/>
      <c r="AGN148" s="233"/>
      <c r="AGO148" s="233"/>
      <c r="AGP148" s="233"/>
      <c r="AGQ148" s="233"/>
      <c r="AGR148" s="233"/>
      <c r="AGS148" s="233"/>
      <c r="AGT148" s="233"/>
      <c r="AGU148" s="233"/>
      <c r="AGV148" s="233"/>
      <c r="AGW148" s="233"/>
      <c r="AGX148" s="233"/>
      <c r="AGY148" s="233"/>
      <c r="AGZ148" s="233"/>
      <c r="AHA148" s="233"/>
      <c r="AHB148" s="233"/>
      <c r="AHC148" s="233"/>
      <c r="AHD148" s="233"/>
      <c r="AHE148" s="233"/>
      <c r="AHF148" s="233"/>
      <c r="AHG148" s="233"/>
      <c r="AHH148" s="233"/>
      <c r="AHI148" s="233"/>
      <c r="AHJ148" s="233"/>
      <c r="AHK148" s="233"/>
      <c r="AHL148" s="233"/>
      <c r="AHM148" s="233"/>
      <c r="AHN148" s="233"/>
      <c r="AHO148" s="233"/>
      <c r="AHP148" s="233"/>
      <c r="AHQ148" s="233"/>
      <c r="AHR148" s="233"/>
      <c r="AHS148" s="233"/>
      <c r="AHT148" s="233"/>
      <c r="AHU148" s="233"/>
      <c r="AHV148" s="233"/>
      <c r="AHW148" s="233"/>
      <c r="AHX148" s="233"/>
      <c r="AHY148" s="233"/>
      <c r="AHZ148" s="233"/>
      <c r="AIA148" s="233"/>
      <c r="AIB148" s="233"/>
      <c r="AIC148" s="233"/>
      <c r="AID148" s="233"/>
      <c r="AIE148" s="233"/>
      <c r="AIF148" s="233"/>
      <c r="AIG148" s="233"/>
      <c r="AIH148" s="233"/>
      <c r="AII148" s="233"/>
      <c r="AIJ148" s="233"/>
      <c r="AIK148" s="233"/>
      <c r="AIL148" s="233"/>
      <c r="AIM148" s="233"/>
      <c r="AIN148" s="233"/>
      <c r="AIO148" s="233"/>
      <c r="AIP148" s="233"/>
      <c r="AIQ148" s="233"/>
      <c r="AIR148" s="233"/>
      <c r="AIS148" s="233"/>
      <c r="AIT148" s="233"/>
      <c r="AIU148" s="233"/>
      <c r="AIV148" s="233"/>
      <c r="AIW148" s="233"/>
      <c r="AIX148" s="233"/>
      <c r="AIY148" s="233"/>
      <c r="AIZ148" s="233"/>
      <c r="AJA148" s="233"/>
      <c r="AJB148" s="233"/>
      <c r="AJC148" s="233"/>
      <c r="AJD148" s="233"/>
      <c r="AJE148" s="233"/>
      <c r="AJF148" s="233"/>
      <c r="AJG148" s="233"/>
      <c r="AJH148" s="233"/>
      <c r="AJI148" s="233"/>
      <c r="AJJ148" s="233"/>
      <c r="AJK148" s="233"/>
      <c r="AJL148" s="233"/>
      <c r="AJM148" s="233"/>
      <c r="AJN148" s="233"/>
      <c r="AJO148" s="233"/>
      <c r="AJP148" s="233"/>
      <c r="AJQ148" s="233"/>
      <c r="AJR148" s="233"/>
      <c r="AJS148" s="233"/>
      <c r="AJT148" s="233"/>
      <c r="AJU148" s="233"/>
      <c r="AJV148" s="233"/>
      <c r="AJW148" s="233"/>
      <c r="AJX148" s="233"/>
      <c r="AJY148" s="233"/>
      <c r="AJZ148" s="233"/>
      <c r="AKA148" s="233"/>
      <c r="AKB148" s="233"/>
      <c r="AKC148" s="233"/>
      <c r="AKD148" s="233"/>
      <c r="AKE148" s="233"/>
      <c r="AKF148" s="233"/>
      <c r="AKG148" s="233"/>
      <c r="AKH148" s="233"/>
      <c r="AKI148" s="233"/>
      <c r="AKJ148" s="233"/>
      <c r="AKK148" s="233"/>
      <c r="AKL148" s="233"/>
      <c r="AKM148" s="233"/>
      <c r="AKN148" s="233"/>
      <c r="AKO148" s="233"/>
      <c r="AKP148" s="233"/>
      <c r="AKQ148" s="233"/>
      <c r="AKR148" s="233"/>
      <c r="AKS148" s="233"/>
      <c r="AKT148" s="233"/>
      <c r="AKU148" s="233"/>
      <c r="AKV148" s="233"/>
      <c r="AKW148" s="233"/>
      <c r="AKX148" s="233"/>
      <c r="AKY148" s="233"/>
      <c r="AKZ148" s="233"/>
      <c r="ALA148" s="233"/>
      <c r="ALB148" s="233"/>
      <c r="ALC148" s="233"/>
      <c r="ALD148" s="233"/>
      <c r="ALE148" s="233"/>
      <c r="ALF148" s="233"/>
      <c r="ALG148" s="233"/>
      <c r="ALH148" s="233"/>
      <c r="ALI148" s="233"/>
      <c r="ALJ148" s="233"/>
      <c r="ALK148" s="233"/>
      <c r="ALL148" s="233"/>
      <c r="ALM148" s="233"/>
      <c r="ALN148" s="233"/>
      <c r="ALO148" s="233"/>
      <c r="ALP148" s="233"/>
      <c r="ALQ148" s="233"/>
      <c r="ALR148" s="233"/>
      <c r="ALS148" s="233"/>
      <c r="ALT148" s="233"/>
      <c r="ALU148" s="233"/>
      <c r="ALV148" s="233"/>
      <c r="ALW148" s="233"/>
      <c r="ALX148" s="233"/>
      <c r="ALY148" s="233"/>
      <c r="ALZ148" s="233"/>
      <c r="AMA148" s="233"/>
    </row>
    <row r="149" spans="1:1016" s="241" customFormat="1" ht="12">
      <c r="A149" s="256">
        <f>A147+1</f>
        <v>3</v>
      </c>
      <c r="B149" s="257" t="s">
        <v>270</v>
      </c>
      <c r="C149" s="258" t="s">
        <v>131</v>
      </c>
      <c r="D149" s="256">
        <v>4</v>
      </c>
      <c r="E149" s="246"/>
      <c r="F149" s="254">
        <f>E149*D149</f>
        <v>0</v>
      </c>
      <c r="H149" s="247"/>
    </row>
    <row r="150" spans="1:1016" ht="32.15">
      <c r="A150" s="259"/>
      <c r="B150" s="260" t="s">
        <v>271</v>
      </c>
      <c r="C150" s="260"/>
      <c r="D150" s="260"/>
      <c r="E150" s="249"/>
      <c r="F150" s="262"/>
      <c r="G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c r="EI150" s="233"/>
      <c r="EJ150" s="233"/>
      <c r="EK150" s="233"/>
      <c r="EL150" s="233"/>
      <c r="EM150" s="233"/>
      <c r="EN150" s="233"/>
      <c r="EO150" s="233"/>
      <c r="EP150" s="233"/>
      <c r="EQ150" s="233"/>
      <c r="ER150" s="233"/>
      <c r="ES150" s="233"/>
      <c r="ET150" s="233"/>
      <c r="EU150" s="233"/>
      <c r="EV150" s="233"/>
      <c r="EW150" s="233"/>
      <c r="EX150" s="233"/>
      <c r="EY150" s="233"/>
      <c r="EZ150" s="233"/>
      <c r="FA150" s="233"/>
      <c r="FB150" s="233"/>
      <c r="FC150" s="233"/>
      <c r="FD150" s="233"/>
      <c r="FE150" s="233"/>
      <c r="FF150" s="233"/>
      <c r="FG150" s="233"/>
      <c r="FH150" s="233"/>
      <c r="FI150" s="233"/>
      <c r="FJ150" s="233"/>
      <c r="FK150" s="233"/>
      <c r="FL150" s="233"/>
      <c r="FM150" s="233"/>
      <c r="FN150" s="233"/>
      <c r="FO150" s="233"/>
      <c r="FP150" s="233"/>
      <c r="FQ150" s="233"/>
      <c r="FR150" s="233"/>
      <c r="FS150" s="233"/>
      <c r="FT150" s="233"/>
      <c r="FU150" s="233"/>
      <c r="FV150" s="233"/>
      <c r="FW150" s="233"/>
      <c r="FX150" s="233"/>
      <c r="FY150" s="233"/>
      <c r="FZ150" s="233"/>
      <c r="GA150" s="233"/>
      <c r="GB150" s="233"/>
      <c r="GC150" s="233"/>
      <c r="GD150" s="233"/>
      <c r="GE150" s="233"/>
      <c r="GF150" s="233"/>
      <c r="GG150" s="233"/>
      <c r="GH150" s="233"/>
      <c r="GI150" s="233"/>
      <c r="GJ150" s="233"/>
      <c r="GK150" s="233"/>
      <c r="GL150" s="233"/>
      <c r="GM150" s="233"/>
      <c r="GN150" s="233"/>
      <c r="GO150" s="233"/>
      <c r="GP150" s="233"/>
      <c r="GQ150" s="233"/>
      <c r="GR150" s="233"/>
      <c r="GS150" s="233"/>
      <c r="GT150" s="233"/>
      <c r="GU150" s="233"/>
      <c r="GV150" s="233"/>
      <c r="GW150" s="233"/>
      <c r="GX150" s="233"/>
      <c r="GY150" s="233"/>
      <c r="GZ150" s="233"/>
      <c r="HA150" s="233"/>
      <c r="HB150" s="233"/>
      <c r="HC150" s="233"/>
      <c r="HD150" s="233"/>
      <c r="HE150" s="233"/>
      <c r="HF150" s="233"/>
      <c r="HG150" s="233"/>
      <c r="HH150" s="233"/>
      <c r="HI150" s="233"/>
      <c r="HJ150" s="233"/>
      <c r="HK150" s="233"/>
      <c r="HL150" s="233"/>
      <c r="HM150" s="233"/>
      <c r="HN150" s="233"/>
      <c r="HO150" s="233"/>
      <c r="HP150" s="233"/>
      <c r="HQ150" s="233"/>
      <c r="HR150" s="233"/>
      <c r="HS150" s="233"/>
      <c r="HT150" s="233"/>
      <c r="HU150" s="233"/>
      <c r="HV150" s="233"/>
      <c r="HW150" s="233"/>
      <c r="HX150" s="233"/>
      <c r="HY150" s="233"/>
      <c r="HZ150" s="233"/>
      <c r="IA150" s="233"/>
      <c r="IB150" s="233"/>
      <c r="IC150" s="233"/>
      <c r="ID150" s="233"/>
      <c r="IE150" s="233"/>
      <c r="IF150" s="233"/>
      <c r="IG150" s="233"/>
      <c r="IH150" s="233"/>
      <c r="II150" s="233"/>
      <c r="IJ150" s="233"/>
      <c r="IK150" s="233"/>
      <c r="IL150" s="233"/>
      <c r="IM150" s="233"/>
      <c r="IN150" s="233"/>
      <c r="IO150" s="233"/>
      <c r="IP150" s="233"/>
      <c r="IQ150" s="233"/>
      <c r="IR150" s="233"/>
      <c r="IS150" s="233"/>
      <c r="IT150" s="233"/>
      <c r="IU150" s="233"/>
      <c r="IV150" s="233"/>
      <c r="IW150" s="233"/>
      <c r="IX150" s="233"/>
      <c r="IY150" s="233"/>
      <c r="IZ150" s="233"/>
      <c r="JA150" s="233"/>
      <c r="JB150" s="233"/>
      <c r="JC150" s="233"/>
      <c r="JD150" s="233"/>
      <c r="JE150" s="233"/>
      <c r="JF150" s="233"/>
      <c r="JG150" s="233"/>
      <c r="JH150" s="233"/>
      <c r="JI150" s="233"/>
      <c r="JJ150" s="233"/>
      <c r="JK150" s="233"/>
      <c r="JL150" s="233"/>
      <c r="JM150" s="233"/>
      <c r="JN150" s="233"/>
      <c r="JO150" s="233"/>
      <c r="JP150" s="233"/>
      <c r="JQ150" s="233"/>
      <c r="JR150" s="233"/>
      <c r="JS150" s="233"/>
      <c r="JT150" s="233"/>
      <c r="JU150" s="233"/>
      <c r="JV150" s="233"/>
      <c r="JW150" s="233"/>
      <c r="JX150" s="233"/>
      <c r="JY150" s="233"/>
      <c r="JZ150" s="233"/>
      <c r="KA150" s="233"/>
      <c r="KB150" s="233"/>
      <c r="KC150" s="233"/>
      <c r="KD150" s="233"/>
      <c r="KE150" s="233"/>
      <c r="KF150" s="233"/>
      <c r="KG150" s="233"/>
      <c r="KH150" s="233"/>
      <c r="KI150" s="233"/>
      <c r="KJ150" s="233"/>
      <c r="KK150" s="233"/>
      <c r="KL150" s="233"/>
      <c r="KM150" s="233"/>
      <c r="KN150" s="233"/>
      <c r="KO150" s="233"/>
      <c r="KP150" s="233"/>
      <c r="KQ150" s="233"/>
      <c r="KR150" s="233"/>
      <c r="KS150" s="233"/>
      <c r="KT150" s="233"/>
      <c r="KU150" s="233"/>
      <c r="KV150" s="233"/>
      <c r="KW150" s="233"/>
      <c r="KX150" s="233"/>
      <c r="KY150" s="233"/>
      <c r="KZ150" s="233"/>
      <c r="LA150" s="233"/>
      <c r="LB150" s="233"/>
      <c r="LC150" s="233"/>
      <c r="LD150" s="233"/>
      <c r="LE150" s="233"/>
      <c r="LF150" s="233"/>
      <c r="LG150" s="233"/>
      <c r="LH150" s="233"/>
      <c r="LI150" s="233"/>
      <c r="LJ150" s="233"/>
      <c r="LK150" s="233"/>
      <c r="LL150" s="233"/>
      <c r="LM150" s="233"/>
      <c r="LN150" s="233"/>
      <c r="LO150" s="233"/>
      <c r="LP150" s="233"/>
      <c r="LQ150" s="233"/>
      <c r="LR150" s="233"/>
      <c r="LS150" s="233"/>
      <c r="LT150" s="233"/>
      <c r="LU150" s="233"/>
      <c r="LV150" s="233"/>
      <c r="LW150" s="233"/>
      <c r="LX150" s="233"/>
      <c r="LY150" s="233"/>
      <c r="LZ150" s="233"/>
      <c r="MA150" s="233"/>
      <c r="MB150" s="233"/>
      <c r="MC150" s="233"/>
      <c r="MD150" s="233"/>
      <c r="ME150" s="233"/>
      <c r="MF150" s="233"/>
      <c r="MG150" s="233"/>
      <c r="MH150" s="233"/>
      <c r="MI150" s="233"/>
      <c r="MJ150" s="233"/>
      <c r="MK150" s="233"/>
      <c r="ML150" s="233"/>
      <c r="MM150" s="233"/>
      <c r="MN150" s="233"/>
      <c r="MO150" s="233"/>
      <c r="MP150" s="233"/>
      <c r="MQ150" s="233"/>
      <c r="MR150" s="233"/>
      <c r="MS150" s="233"/>
      <c r="MT150" s="233"/>
      <c r="MU150" s="233"/>
      <c r="MV150" s="233"/>
      <c r="MW150" s="233"/>
      <c r="MX150" s="233"/>
      <c r="MY150" s="233"/>
      <c r="MZ150" s="233"/>
      <c r="NA150" s="233"/>
      <c r="NB150" s="233"/>
      <c r="NC150" s="233"/>
      <c r="ND150" s="233"/>
      <c r="NE150" s="233"/>
      <c r="NF150" s="233"/>
      <c r="NG150" s="233"/>
      <c r="NH150" s="233"/>
      <c r="NI150" s="233"/>
      <c r="NJ150" s="233"/>
      <c r="NK150" s="233"/>
      <c r="NL150" s="233"/>
      <c r="NM150" s="233"/>
      <c r="NN150" s="233"/>
      <c r="NO150" s="233"/>
      <c r="NP150" s="233"/>
      <c r="NQ150" s="233"/>
      <c r="NR150" s="233"/>
      <c r="NS150" s="233"/>
      <c r="NT150" s="233"/>
      <c r="NU150" s="233"/>
      <c r="NV150" s="233"/>
      <c r="NW150" s="233"/>
      <c r="NX150" s="233"/>
      <c r="NY150" s="233"/>
      <c r="NZ150" s="233"/>
      <c r="OA150" s="233"/>
      <c r="OB150" s="233"/>
      <c r="OC150" s="233"/>
      <c r="OD150" s="233"/>
      <c r="OE150" s="233"/>
      <c r="OF150" s="233"/>
      <c r="OG150" s="233"/>
      <c r="OH150" s="233"/>
      <c r="OI150" s="233"/>
      <c r="OJ150" s="233"/>
      <c r="OK150" s="233"/>
      <c r="OL150" s="233"/>
      <c r="OM150" s="233"/>
      <c r="ON150" s="233"/>
      <c r="OO150" s="233"/>
      <c r="OP150" s="233"/>
      <c r="OQ150" s="233"/>
      <c r="OR150" s="233"/>
      <c r="OS150" s="233"/>
      <c r="OT150" s="233"/>
      <c r="OU150" s="233"/>
      <c r="OV150" s="233"/>
      <c r="OW150" s="233"/>
      <c r="OX150" s="233"/>
      <c r="OY150" s="233"/>
      <c r="OZ150" s="233"/>
      <c r="PA150" s="233"/>
      <c r="PB150" s="233"/>
      <c r="PC150" s="233"/>
      <c r="PD150" s="233"/>
      <c r="PE150" s="233"/>
      <c r="PF150" s="233"/>
      <c r="PG150" s="233"/>
      <c r="PH150" s="233"/>
      <c r="PI150" s="233"/>
      <c r="PJ150" s="233"/>
      <c r="PK150" s="233"/>
      <c r="PL150" s="233"/>
      <c r="PM150" s="233"/>
      <c r="PN150" s="233"/>
      <c r="PO150" s="233"/>
      <c r="PP150" s="233"/>
      <c r="PQ150" s="233"/>
      <c r="PR150" s="233"/>
      <c r="PS150" s="233"/>
      <c r="PT150" s="233"/>
      <c r="PU150" s="233"/>
      <c r="PV150" s="233"/>
      <c r="PW150" s="233"/>
      <c r="PX150" s="233"/>
      <c r="PY150" s="233"/>
      <c r="PZ150" s="233"/>
      <c r="QA150" s="233"/>
      <c r="QB150" s="233"/>
      <c r="QC150" s="233"/>
      <c r="QD150" s="233"/>
      <c r="QE150" s="233"/>
      <c r="QF150" s="233"/>
      <c r="QG150" s="233"/>
      <c r="QH150" s="233"/>
      <c r="QI150" s="233"/>
      <c r="QJ150" s="233"/>
      <c r="QK150" s="233"/>
      <c r="QL150" s="233"/>
      <c r="QM150" s="233"/>
      <c r="QN150" s="233"/>
      <c r="QO150" s="233"/>
      <c r="QP150" s="233"/>
      <c r="QQ150" s="233"/>
      <c r="QR150" s="233"/>
      <c r="QS150" s="233"/>
      <c r="QT150" s="233"/>
      <c r="QU150" s="233"/>
      <c r="QV150" s="233"/>
      <c r="QW150" s="233"/>
      <c r="QX150" s="233"/>
      <c r="QY150" s="233"/>
      <c r="QZ150" s="233"/>
      <c r="RA150" s="233"/>
      <c r="RB150" s="233"/>
      <c r="RC150" s="233"/>
      <c r="RD150" s="233"/>
      <c r="RE150" s="233"/>
      <c r="RF150" s="233"/>
      <c r="RG150" s="233"/>
      <c r="RH150" s="233"/>
      <c r="RI150" s="233"/>
      <c r="RJ150" s="233"/>
      <c r="RK150" s="233"/>
      <c r="RL150" s="233"/>
      <c r="RM150" s="233"/>
      <c r="RN150" s="233"/>
      <c r="RO150" s="233"/>
      <c r="RP150" s="233"/>
      <c r="RQ150" s="233"/>
      <c r="RR150" s="233"/>
      <c r="RS150" s="233"/>
      <c r="RT150" s="233"/>
      <c r="RU150" s="233"/>
      <c r="RV150" s="233"/>
      <c r="RW150" s="233"/>
      <c r="RX150" s="233"/>
      <c r="RY150" s="233"/>
      <c r="RZ150" s="233"/>
      <c r="SA150" s="233"/>
      <c r="SB150" s="233"/>
      <c r="SC150" s="233"/>
      <c r="SD150" s="233"/>
      <c r="SE150" s="233"/>
      <c r="SF150" s="233"/>
      <c r="SG150" s="233"/>
      <c r="SH150" s="233"/>
      <c r="SI150" s="233"/>
      <c r="SJ150" s="233"/>
      <c r="SK150" s="233"/>
      <c r="SL150" s="233"/>
      <c r="SM150" s="233"/>
      <c r="SN150" s="233"/>
      <c r="SO150" s="233"/>
      <c r="SP150" s="233"/>
      <c r="SQ150" s="233"/>
      <c r="SR150" s="233"/>
      <c r="SS150" s="233"/>
      <c r="ST150" s="233"/>
      <c r="SU150" s="233"/>
      <c r="SV150" s="233"/>
      <c r="SW150" s="233"/>
      <c r="SX150" s="233"/>
      <c r="SY150" s="233"/>
      <c r="SZ150" s="233"/>
      <c r="TA150" s="233"/>
      <c r="TB150" s="233"/>
      <c r="TC150" s="233"/>
      <c r="TD150" s="233"/>
      <c r="TE150" s="233"/>
      <c r="TF150" s="233"/>
      <c r="TG150" s="233"/>
      <c r="TH150" s="233"/>
      <c r="TI150" s="233"/>
      <c r="TJ150" s="233"/>
      <c r="TK150" s="233"/>
      <c r="TL150" s="233"/>
      <c r="TM150" s="233"/>
      <c r="TN150" s="233"/>
      <c r="TO150" s="233"/>
      <c r="TP150" s="233"/>
      <c r="TQ150" s="233"/>
      <c r="TR150" s="233"/>
      <c r="TS150" s="233"/>
      <c r="TT150" s="233"/>
      <c r="TU150" s="233"/>
      <c r="TV150" s="233"/>
      <c r="TW150" s="233"/>
      <c r="TX150" s="233"/>
      <c r="TY150" s="233"/>
      <c r="TZ150" s="233"/>
      <c r="UA150" s="233"/>
      <c r="UB150" s="233"/>
      <c r="UC150" s="233"/>
      <c r="UD150" s="233"/>
      <c r="UE150" s="233"/>
      <c r="UF150" s="233"/>
      <c r="UG150" s="233"/>
      <c r="UH150" s="233"/>
      <c r="UI150" s="233"/>
      <c r="UJ150" s="233"/>
      <c r="UK150" s="233"/>
      <c r="UL150" s="233"/>
      <c r="UM150" s="233"/>
      <c r="UN150" s="233"/>
      <c r="UO150" s="233"/>
      <c r="UP150" s="233"/>
      <c r="UQ150" s="233"/>
      <c r="UR150" s="233"/>
      <c r="US150" s="233"/>
      <c r="UT150" s="233"/>
      <c r="UU150" s="233"/>
      <c r="UV150" s="233"/>
      <c r="UW150" s="233"/>
      <c r="UX150" s="233"/>
      <c r="UY150" s="233"/>
      <c r="UZ150" s="233"/>
      <c r="VA150" s="233"/>
      <c r="VB150" s="233"/>
      <c r="VC150" s="233"/>
      <c r="VD150" s="233"/>
      <c r="VE150" s="233"/>
      <c r="VF150" s="233"/>
      <c r="VG150" s="233"/>
      <c r="VH150" s="233"/>
      <c r="VI150" s="233"/>
      <c r="VJ150" s="233"/>
      <c r="VK150" s="233"/>
      <c r="VL150" s="233"/>
      <c r="VM150" s="233"/>
      <c r="VN150" s="233"/>
      <c r="VO150" s="233"/>
      <c r="VP150" s="233"/>
      <c r="VQ150" s="233"/>
      <c r="VR150" s="233"/>
      <c r="VS150" s="233"/>
      <c r="VT150" s="233"/>
      <c r="VU150" s="233"/>
      <c r="VV150" s="233"/>
      <c r="VW150" s="233"/>
      <c r="VX150" s="233"/>
      <c r="VY150" s="233"/>
      <c r="VZ150" s="233"/>
      <c r="WA150" s="233"/>
      <c r="WB150" s="233"/>
      <c r="WC150" s="233"/>
      <c r="WD150" s="233"/>
      <c r="WE150" s="233"/>
      <c r="WF150" s="233"/>
      <c r="WG150" s="233"/>
      <c r="WH150" s="233"/>
      <c r="WI150" s="233"/>
      <c r="WJ150" s="233"/>
      <c r="WK150" s="233"/>
      <c r="WL150" s="233"/>
      <c r="WM150" s="233"/>
      <c r="WN150" s="233"/>
      <c r="WO150" s="233"/>
      <c r="WP150" s="233"/>
      <c r="WQ150" s="233"/>
      <c r="WR150" s="233"/>
      <c r="WS150" s="233"/>
      <c r="WT150" s="233"/>
      <c r="WU150" s="233"/>
      <c r="WV150" s="233"/>
      <c r="WW150" s="233"/>
      <c r="WX150" s="233"/>
      <c r="WY150" s="233"/>
      <c r="WZ150" s="233"/>
      <c r="XA150" s="233"/>
      <c r="XB150" s="233"/>
      <c r="XC150" s="233"/>
      <c r="XD150" s="233"/>
      <c r="XE150" s="233"/>
      <c r="XF150" s="233"/>
      <c r="XG150" s="233"/>
      <c r="XH150" s="233"/>
      <c r="XI150" s="233"/>
      <c r="XJ150" s="233"/>
      <c r="XK150" s="233"/>
      <c r="XL150" s="233"/>
      <c r="XM150" s="233"/>
      <c r="XN150" s="233"/>
      <c r="XO150" s="233"/>
      <c r="XP150" s="233"/>
      <c r="XQ150" s="233"/>
      <c r="XR150" s="233"/>
      <c r="XS150" s="233"/>
      <c r="XT150" s="233"/>
      <c r="XU150" s="233"/>
      <c r="XV150" s="233"/>
      <c r="XW150" s="233"/>
      <c r="XX150" s="233"/>
      <c r="XY150" s="233"/>
      <c r="XZ150" s="233"/>
      <c r="YA150" s="233"/>
      <c r="YB150" s="233"/>
      <c r="YC150" s="233"/>
      <c r="YD150" s="233"/>
      <c r="YE150" s="233"/>
      <c r="YF150" s="233"/>
      <c r="YG150" s="233"/>
      <c r="YH150" s="233"/>
      <c r="YI150" s="233"/>
      <c r="YJ150" s="233"/>
      <c r="YK150" s="233"/>
      <c r="YL150" s="233"/>
      <c r="YM150" s="233"/>
      <c r="YN150" s="233"/>
      <c r="YO150" s="233"/>
      <c r="YP150" s="233"/>
      <c r="YQ150" s="233"/>
      <c r="YR150" s="233"/>
      <c r="YS150" s="233"/>
      <c r="YT150" s="233"/>
      <c r="YU150" s="233"/>
      <c r="YV150" s="233"/>
      <c r="YW150" s="233"/>
      <c r="YX150" s="233"/>
      <c r="YY150" s="233"/>
      <c r="YZ150" s="233"/>
      <c r="ZA150" s="233"/>
      <c r="ZB150" s="233"/>
      <c r="ZC150" s="233"/>
      <c r="ZD150" s="233"/>
      <c r="ZE150" s="233"/>
      <c r="ZF150" s="233"/>
      <c r="ZG150" s="233"/>
      <c r="ZH150" s="233"/>
      <c r="ZI150" s="233"/>
      <c r="ZJ150" s="233"/>
      <c r="ZK150" s="233"/>
      <c r="ZL150" s="233"/>
      <c r="ZM150" s="233"/>
      <c r="ZN150" s="233"/>
      <c r="ZO150" s="233"/>
      <c r="ZP150" s="233"/>
      <c r="ZQ150" s="233"/>
      <c r="ZR150" s="233"/>
      <c r="ZS150" s="233"/>
      <c r="ZT150" s="233"/>
      <c r="ZU150" s="233"/>
      <c r="ZV150" s="233"/>
      <c r="ZW150" s="233"/>
      <c r="ZX150" s="233"/>
      <c r="ZY150" s="233"/>
      <c r="ZZ150" s="233"/>
      <c r="AAA150" s="233"/>
      <c r="AAB150" s="233"/>
      <c r="AAC150" s="233"/>
      <c r="AAD150" s="233"/>
      <c r="AAE150" s="233"/>
      <c r="AAF150" s="233"/>
      <c r="AAG150" s="233"/>
      <c r="AAH150" s="233"/>
      <c r="AAI150" s="233"/>
      <c r="AAJ150" s="233"/>
      <c r="AAK150" s="233"/>
      <c r="AAL150" s="233"/>
      <c r="AAM150" s="233"/>
      <c r="AAN150" s="233"/>
      <c r="AAO150" s="233"/>
      <c r="AAP150" s="233"/>
      <c r="AAQ150" s="233"/>
      <c r="AAR150" s="233"/>
      <c r="AAS150" s="233"/>
      <c r="AAT150" s="233"/>
      <c r="AAU150" s="233"/>
      <c r="AAV150" s="233"/>
      <c r="AAW150" s="233"/>
      <c r="AAX150" s="233"/>
      <c r="AAY150" s="233"/>
      <c r="AAZ150" s="233"/>
      <c r="ABA150" s="233"/>
      <c r="ABB150" s="233"/>
      <c r="ABC150" s="233"/>
      <c r="ABD150" s="233"/>
      <c r="ABE150" s="233"/>
      <c r="ABF150" s="233"/>
      <c r="ABG150" s="233"/>
      <c r="ABH150" s="233"/>
      <c r="ABI150" s="233"/>
      <c r="ABJ150" s="233"/>
      <c r="ABK150" s="233"/>
      <c r="ABL150" s="233"/>
      <c r="ABM150" s="233"/>
      <c r="ABN150" s="233"/>
      <c r="ABO150" s="233"/>
      <c r="ABP150" s="233"/>
      <c r="ABQ150" s="233"/>
      <c r="ABR150" s="233"/>
      <c r="ABS150" s="233"/>
      <c r="ABT150" s="233"/>
      <c r="ABU150" s="233"/>
      <c r="ABV150" s="233"/>
      <c r="ABW150" s="233"/>
      <c r="ABX150" s="233"/>
      <c r="ABY150" s="233"/>
      <c r="ABZ150" s="233"/>
      <c r="ACA150" s="233"/>
      <c r="ACB150" s="233"/>
      <c r="ACC150" s="233"/>
      <c r="ACD150" s="233"/>
      <c r="ACE150" s="233"/>
      <c r="ACF150" s="233"/>
      <c r="ACG150" s="233"/>
      <c r="ACH150" s="233"/>
      <c r="ACI150" s="233"/>
      <c r="ACJ150" s="233"/>
      <c r="ACK150" s="233"/>
      <c r="ACL150" s="233"/>
      <c r="ACM150" s="233"/>
      <c r="ACN150" s="233"/>
      <c r="ACO150" s="233"/>
      <c r="ACP150" s="233"/>
      <c r="ACQ150" s="233"/>
      <c r="ACR150" s="233"/>
      <c r="ACS150" s="233"/>
      <c r="ACT150" s="233"/>
      <c r="ACU150" s="233"/>
      <c r="ACV150" s="233"/>
      <c r="ACW150" s="233"/>
      <c r="ACX150" s="233"/>
      <c r="ACY150" s="233"/>
      <c r="ACZ150" s="233"/>
      <c r="ADA150" s="233"/>
      <c r="ADB150" s="233"/>
      <c r="ADC150" s="233"/>
      <c r="ADD150" s="233"/>
      <c r="ADE150" s="233"/>
      <c r="ADF150" s="233"/>
      <c r="ADG150" s="233"/>
      <c r="ADH150" s="233"/>
      <c r="ADI150" s="233"/>
      <c r="ADJ150" s="233"/>
      <c r="ADK150" s="233"/>
      <c r="ADL150" s="233"/>
      <c r="ADM150" s="233"/>
      <c r="ADN150" s="233"/>
      <c r="ADO150" s="233"/>
      <c r="ADP150" s="233"/>
      <c r="ADQ150" s="233"/>
      <c r="ADR150" s="233"/>
      <c r="ADS150" s="233"/>
      <c r="ADT150" s="233"/>
      <c r="ADU150" s="233"/>
      <c r="ADV150" s="233"/>
      <c r="ADW150" s="233"/>
      <c r="ADX150" s="233"/>
      <c r="ADY150" s="233"/>
      <c r="ADZ150" s="233"/>
      <c r="AEA150" s="233"/>
      <c r="AEB150" s="233"/>
      <c r="AEC150" s="233"/>
      <c r="AED150" s="233"/>
      <c r="AEE150" s="233"/>
      <c r="AEF150" s="233"/>
      <c r="AEG150" s="233"/>
      <c r="AEH150" s="233"/>
      <c r="AEI150" s="233"/>
      <c r="AEJ150" s="233"/>
      <c r="AEK150" s="233"/>
      <c r="AEL150" s="233"/>
      <c r="AEM150" s="233"/>
      <c r="AEN150" s="233"/>
      <c r="AEO150" s="233"/>
      <c r="AEP150" s="233"/>
      <c r="AEQ150" s="233"/>
      <c r="AER150" s="233"/>
      <c r="AES150" s="233"/>
      <c r="AET150" s="233"/>
      <c r="AEU150" s="233"/>
      <c r="AEV150" s="233"/>
      <c r="AEW150" s="233"/>
      <c r="AEX150" s="233"/>
      <c r="AEY150" s="233"/>
      <c r="AEZ150" s="233"/>
      <c r="AFA150" s="233"/>
      <c r="AFB150" s="233"/>
      <c r="AFC150" s="233"/>
      <c r="AFD150" s="233"/>
      <c r="AFE150" s="233"/>
      <c r="AFF150" s="233"/>
      <c r="AFG150" s="233"/>
      <c r="AFH150" s="233"/>
      <c r="AFI150" s="233"/>
      <c r="AFJ150" s="233"/>
      <c r="AFK150" s="233"/>
      <c r="AFL150" s="233"/>
      <c r="AFM150" s="233"/>
      <c r="AFN150" s="233"/>
      <c r="AFO150" s="233"/>
      <c r="AFP150" s="233"/>
      <c r="AFQ150" s="233"/>
      <c r="AFR150" s="233"/>
      <c r="AFS150" s="233"/>
      <c r="AFT150" s="233"/>
      <c r="AFU150" s="233"/>
      <c r="AFV150" s="233"/>
      <c r="AFW150" s="233"/>
      <c r="AFX150" s="233"/>
      <c r="AFY150" s="233"/>
      <c r="AFZ150" s="233"/>
      <c r="AGA150" s="233"/>
      <c r="AGB150" s="233"/>
      <c r="AGC150" s="233"/>
      <c r="AGD150" s="233"/>
      <c r="AGE150" s="233"/>
      <c r="AGF150" s="233"/>
      <c r="AGG150" s="233"/>
      <c r="AGH150" s="233"/>
      <c r="AGI150" s="233"/>
      <c r="AGJ150" s="233"/>
      <c r="AGK150" s="233"/>
      <c r="AGL150" s="233"/>
      <c r="AGM150" s="233"/>
      <c r="AGN150" s="233"/>
      <c r="AGO150" s="233"/>
      <c r="AGP150" s="233"/>
      <c r="AGQ150" s="233"/>
      <c r="AGR150" s="233"/>
      <c r="AGS150" s="233"/>
      <c r="AGT150" s="233"/>
      <c r="AGU150" s="233"/>
      <c r="AGV150" s="233"/>
      <c r="AGW150" s="233"/>
      <c r="AGX150" s="233"/>
      <c r="AGY150" s="233"/>
      <c r="AGZ150" s="233"/>
      <c r="AHA150" s="233"/>
      <c r="AHB150" s="233"/>
      <c r="AHC150" s="233"/>
      <c r="AHD150" s="233"/>
      <c r="AHE150" s="233"/>
      <c r="AHF150" s="233"/>
      <c r="AHG150" s="233"/>
      <c r="AHH150" s="233"/>
      <c r="AHI150" s="233"/>
      <c r="AHJ150" s="233"/>
      <c r="AHK150" s="233"/>
      <c r="AHL150" s="233"/>
      <c r="AHM150" s="233"/>
      <c r="AHN150" s="233"/>
      <c r="AHO150" s="233"/>
      <c r="AHP150" s="233"/>
      <c r="AHQ150" s="233"/>
      <c r="AHR150" s="233"/>
      <c r="AHS150" s="233"/>
      <c r="AHT150" s="233"/>
      <c r="AHU150" s="233"/>
      <c r="AHV150" s="233"/>
      <c r="AHW150" s="233"/>
      <c r="AHX150" s="233"/>
      <c r="AHY150" s="233"/>
      <c r="AHZ150" s="233"/>
      <c r="AIA150" s="233"/>
      <c r="AIB150" s="233"/>
      <c r="AIC150" s="233"/>
      <c r="AID150" s="233"/>
      <c r="AIE150" s="233"/>
      <c r="AIF150" s="233"/>
      <c r="AIG150" s="233"/>
      <c r="AIH150" s="233"/>
      <c r="AII150" s="233"/>
      <c r="AIJ150" s="233"/>
      <c r="AIK150" s="233"/>
      <c r="AIL150" s="233"/>
      <c r="AIM150" s="233"/>
      <c r="AIN150" s="233"/>
      <c r="AIO150" s="233"/>
      <c r="AIP150" s="233"/>
      <c r="AIQ150" s="233"/>
      <c r="AIR150" s="233"/>
      <c r="AIS150" s="233"/>
      <c r="AIT150" s="233"/>
      <c r="AIU150" s="233"/>
      <c r="AIV150" s="233"/>
      <c r="AIW150" s="233"/>
      <c r="AIX150" s="233"/>
      <c r="AIY150" s="233"/>
      <c r="AIZ150" s="233"/>
      <c r="AJA150" s="233"/>
      <c r="AJB150" s="233"/>
      <c r="AJC150" s="233"/>
      <c r="AJD150" s="233"/>
      <c r="AJE150" s="233"/>
      <c r="AJF150" s="233"/>
      <c r="AJG150" s="233"/>
      <c r="AJH150" s="233"/>
      <c r="AJI150" s="233"/>
      <c r="AJJ150" s="233"/>
      <c r="AJK150" s="233"/>
      <c r="AJL150" s="233"/>
      <c r="AJM150" s="233"/>
      <c r="AJN150" s="233"/>
      <c r="AJO150" s="233"/>
      <c r="AJP150" s="233"/>
      <c r="AJQ150" s="233"/>
      <c r="AJR150" s="233"/>
      <c r="AJS150" s="233"/>
      <c r="AJT150" s="233"/>
      <c r="AJU150" s="233"/>
      <c r="AJV150" s="233"/>
      <c r="AJW150" s="233"/>
      <c r="AJX150" s="233"/>
      <c r="AJY150" s="233"/>
      <c r="AJZ150" s="233"/>
      <c r="AKA150" s="233"/>
      <c r="AKB150" s="233"/>
      <c r="AKC150" s="233"/>
      <c r="AKD150" s="233"/>
      <c r="AKE150" s="233"/>
      <c r="AKF150" s="233"/>
      <c r="AKG150" s="233"/>
      <c r="AKH150" s="233"/>
      <c r="AKI150" s="233"/>
      <c r="AKJ150" s="233"/>
      <c r="AKK150" s="233"/>
      <c r="AKL150" s="233"/>
      <c r="AKM150" s="233"/>
      <c r="AKN150" s="233"/>
      <c r="AKO150" s="233"/>
      <c r="AKP150" s="233"/>
      <c r="AKQ150" s="233"/>
      <c r="AKR150" s="233"/>
      <c r="AKS150" s="233"/>
      <c r="AKT150" s="233"/>
      <c r="AKU150" s="233"/>
      <c r="AKV150" s="233"/>
      <c r="AKW150" s="233"/>
      <c r="AKX150" s="233"/>
      <c r="AKY150" s="233"/>
      <c r="AKZ150" s="233"/>
      <c r="ALA150" s="233"/>
      <c r="ALB150" s="233"/>
      <c r="ALC150" s="233"/>
      <c r="ALD150" s="233"/>
      <c r="ALE150" s="233"/>
      <c r="ALF150" s="233"/>
      <c r="ALG150" s="233"/>
      <c r="ALH150" s="233"/>
      <c r="ALI150" s="233"/>
      <c r="ALJ150" s="233"/>
      <c r="ALK150" s="233"/>
      <c r="ALL150" s="233"/>
      <c r="ALM150" s="233"/>
      <c r="ALN150" s="233"/>
      <c r="ALO150" s="233"/>
      <c r="ALP150" s="233"/>
      <c r="ALQ150" s="233"/>
      <c r="ALR150" s="233"/>
      <c r="ALS150" s="233"/>
      <c r="ALT150" s="233"/>
      <c r="ALU150" s="233"/>
      <c r="ALV150" s="233"/>
      <c r="ALW150" s="233"/>
      <c r="ALX150" s="233"/>
      <c r="ALY150" s="233"/>
      <c r="ALZ150" s="233"/>
      <c r="AMA150" s="233"/>
    </row>
    <row r="151" spans="1:1016" ht="12">
      <c r="A151" s="256">
        <f>A149+1</f>
        <v>4</v>
      </c>
      <c r="B151" s="257" t="s">
        <v>272</v>
      </c>
      <c r="C151" s="258" t="s">
        <v>131</v>
      </c>
      <c r="D151" s="256">
        <v>8</v>
      </c>
      <c r="E151" s="246"/>
      <c r="F151" s="254">
        <f>E151*D151</f>
        <v>0</v>
      </c>
      <c r="G151" s="241"/>
      <c r="H151" s="247"/>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4"/>
      <c r="CE151" s="274"/>
      <c r="CF151" s="274"/>
      <c r="CG151" s="274"/>
      <c r="CH151" s="274"/>
      <c r="CI151" s="274"/>
      <c r="CJ151" s="274"/>
      <c r="CK151" s="274"/>
      <c r="CL151" s="274"/>
      <c r="CM151" s="274"/>
      <c r="CN151" s="274"/>
      <c r="CO151" s="274"/>
      <c r="CP151" s="274"/>
      <c r="CQ151" s="274"/>
      <c r="CR151" s="274"/>
      <c r="CS151" s="274"/>
      <c r="CT151" s="274"/>
      <c r="CU151" s="274"/>
      <c r="CV151" s="274"/>
      <c r="CW151" s="274"/>
      <c r="CX151" s="274"/>
      <c r="CY151" s="274"/>
      <c r="CZ151" s="274"/>
      <c r="DA151" s="274"/>
      <c r="DB151" s="274"/>
      <c r="DC151" s="274"/>
      <c r="DD151" s="274"/>
      <c r="DE151" s="274"/>
      <c r="DF151" s="274"/>
      <c r="DG151" s="274"/>
      <c r="DH151" s="274"/>
      <c r="DI151" s="274"/>
      <c r="DJ151" s="274"/>
      <c r="DK151" s="274"/>
      <c r="DL151" s="274"/>
      <c r="DM151" s="274"/>
      <c r="DN151" s="274"/>
      <c r="DO151" s="274"/>
      <c r="DP151" s="274"/>
      <c r="DQ151" s="274"/>
      <c r="DR151" s="274"/>
      <c r="DS151" s="274"/>
      <c r="DT151" s="274"/>
      <c r="DU151" s="274"/>
      <c r="DV151" s="274"/>
      <c r="DW151" s="274"/>
      <c r="DX151" s="274"/>
      <c r="DY151" s="274"/>
      <c r="DZ151" s="274"/>
      <c r="EA151" s="274"/>
      <c r="EB151" s="274"/>
      <c r="EC151" s="274"/>
      <c r="ED151" s="274"/>
      <c r="EE151" s="274"/>
      <c r="EF151" s="274"/>
      <c r="EG151" s="274"/>
      <c r="EH151" s="274"/>
      <c r="EI151" s="274"/>
      <c r="EJ151" s="274"/>
      <c r="EK151" s="274"/>
      <c r="EL151" s="274"/>
      <c r="EM151" s="274"/>
      <c r="EN151" s="274"/>
      <c r="EO151" s="274"/>
      <c r="EP151" s="274"/>
      <c r="EQ151" s="274"/>
      <c r="ER151" s="274"/>
      <c r="ES151" s="274"/>
      <c r="ET151" s="274"/>
      <c r="EU151" s="274"/>
      <c r="EV151" s="274"/>
      <c r="EW151" s="274"/>
      <c r="EX151" s="274"/>
      <c r="EY151" s="274"/>
      <c r="EZ151" s="274"/>
      <c r="FA151" s="274"/>
      <c r="FB151" s="274"/>
      <c r="FC151" s="274"/>
      <c r="FD151" s="274"/>
      <c r="FE151" s="274"/>
      <c r="FF151" s="274"/>
      <c r="FG151" s="274"/>
      <c r="FH151" s="274"/>
      <c r="FI151" s="274"/>
      <c r="FJ151" s="274"/>
      <c r="FK151" s="274"/>
      <c r="FL151" s="274"/>
      <c r="FM151" s="274"/>
      <c r="FN151" s="274"/>
      <c r="FO151" s="274"/>
      <c r="FP151" s="274"/>
      <c r="FQ151" s="274"/>
      <c r="FR151" s="274"/>
      <c r="FS151" s="274"/>
      <c r="FT151" s="274"/>
      <c r="FU151" s="274"/>
      <c r="FV151" s="274"/>
      <c r="FW151" s="274"/>
      <c r="FX151" s="274"/>
      <c r="FY151" s="274"/>
      <c r="FZ151" s="274"/>
      <c r="GA151" s="274"/>
      <c r="GB151" s="274"/>
      <c r="GC151" s="274"/>
      <c r="GD151" s="274"/>
      <c r="GE151" s="274"/>
      <c r="GF151" s="274"/>
      <c r="GG151" s="274"/>
      <c r="GH151" s="274"/>
      <c r="GI151" s="274"/>
      <c r="GJ151" s="274"/>
      <c r="GK151" s="274"/>
      <c r="GL151" s="274"/>
      <c r="GM151" s="274"/>
      <c r="GN151" s="274"/>
      <c r="GO151" s="274"/>
      <c r="GP151" s="274"/>
      <c r="GQ151" s="274"/>
      <c r="GR151" s="274"/>
      <c r="GS151" s="274"/>
      <c r="GT151" s="274"/>
      <c r="GU151" s="274"/>
      <c r="GV151" s="274"/>
      <c r="GW151" s="274"/>
      <c r="GX151" s="274"/>
      <c r="GY151" s="274"/>
      <c r="GZ151" s="274"/>
      <c r="HA151" s="274"/>
      <c r="HB151" s="274"/>
      <c r="HC151" s="274"/>
      <c r="HD151" s="274"/>
      <c r="HE151" s="274"/>
      <c r="HF151" s="274"/>
      <c r="HG151" s="274"/>
      <c r="HH151" s="274"/>
      <c r="HI151" s="274"/>
      <c r="HJ151" s="274"/>
      <c r="HK151" s="274"/>
      <c r="HL151" s="274"/>
      <c r="HM151" s="274"/>
      <c r="HN151" s="274"/>
      <c r="HO151" s="274"/>
      <c r="HP151" s="274"/>
      <c r="HQ151" s="274"/>
      <c r="HR151" s="274"/>
      <c r="HS151" s="274"/>
      <c r="HT151" s="274"/>
      <c r="HU151" s="274"/>
      <c r="HV151" s="274"/>
      <c r="HW151" s="274"/>
      <c r="HX151" s="274"/>
      <c r="HY151" s="274"/>
      <c r="HZ151" s="274"/>
      <c r="IA151" s="274"/>
      <c r="IB151" s="274"/>
      <c r="IC151" s="274"/>
      <c r="ID151" s="274"/>
      <c r="IE151" s="274"/>
      <c r="IF151" s="274"/>
      <c r="IG151" s="274"/>
      <c r="IH151" s="274"/>
      <c r="II151" s="274"/>
      <c r="IJ151" s="274"/>
      <c r="IK151" s="274"/>
      <c r="IL151" s="274"/>
      <c r="IM151" s="274"/>
      <c r="IN151" s="274"/>
      <c r="IO151" s="274"/>
      <c r="IP151" s="274"/>
      <c r="IQ151" s="274"/>
      <c r="IR151" s="274"/>
      <c r="IS151" s="274"/>
      <c r="IT151" s="274"/>
      <c r="IU151" s="274"/>
      <c r="IV151" s="274"/>
      <c r="IW151" s="274"/>
      <c r="IX151" s="274"/>
      <c r="IY151" s="274"/>
      <c r="IZ151" s="274"/>
      <c r="JA151" s="274"/>
      <c r="JB151" s="274"/>
      <c r="JC151" s="274"/>
      <c r="JD151" s="274"/>
      <c r="JE151" s="274"/>
      <c r="JF151" s="274"/>
      <c r="JG151" s="274"/>
      <c r="JH151" s="274"/>
      <c r="JI151" s="274"/>
      <c r="JJ151" s="274"/>
      <c r="JK151" s="274"/>
      <c r="JL151" s="274"/>
      <c r="JM151" s="274"/>
      <c r="JN151" s="274"/>
      <c r="JO151" s="274"/>
      <c r="JP151" s="274"/>
      <c r="JQ151" s="274"/>
      <c r="JR151" s="274"/>
      <c r="JS151" s="274"/>
      <c r="JT151" s="274"/>
      <c r="JU151" s="274"/>
      <c r="JV151" s="274"/>
      <c r="JW151" s="274"/>
      <c r="JX151" s="274"/>
      <c r="JY151" s="274"/>
      <c r="JZ151" s="274"/>
      <c r="KA151" s="274"/>
      <c r="KB151" s="274"/>
      <c r="KC151" s="274"/>
      <c r="KD151" s="274"/>
      <c r="KE151" s="274"/>
      <c r="KF151" s="274"/>
      <c r="KG151" s="274"/>
      <c r="KH151" s="274"/>
      <c r="KI151" s="274"/>
      <c r="KJ151" s="274"/>
      <c r="KK151" s="274"/>
      <c r="KL151" s="274"/>
      <c r="KM151" s="274"/>
      <c r="KN151" s="274"/>
      <c r="KO151" s="274"/>
      <c r="KP151" s="274"/>
      <c r="KQ151" s="274"/>
      <c r="KR151" s="274"/>
      <c r="KS151" s="274"/>
      <c r="KT151" s="274"/>
      <c r="KU151" s="274"/>
      <c r="KV151" s="274"/>
      <c r="KW151" s="274"/>
      <c r="KX151" s="274"/>
      <c r="KY151" s="274"/>
      <c r="KZ151" s="274"/>
      <c r="LA151" s="274"/>
      <c r="LB151" s="274"/>
      <c r="LC151" s="274"/>
      <c r="LD151" s="274"/>
      <c r="LE151" s="274"/>
      <c r="LF151" s="274"/>
      <c r="LG151" s="274"/>
      <c r="LH151" s="274"/>
      <c r="LI151" s="274"/>
      <c r="LJ151" s="274"/>
      <c r="LK151" s="274"/>
      <c r="LL151" s="274"/>
      <c r="LM151" s="274"/>
      <c r="LN151" s="274"/>
      <c r="LO151" s="274"/>
      <c r="LP151" s="274"/>
      <c r="LQ151" s="274"/>
      <c r="LR151" s="274"/>
      <c r="LS151" s="274"/>
      <c r="LT151" s="274"/>
      <c r="LU151" s="274"/>
      <c r="LV151" s="274"/>
      <c r="LW151" s="274"/>
      <c r="LX151" s="274"/>
      <c r="LY151" s="274"/>
      <c r="LZ151" s="274"/>
      <c r="MA151" s="274"/>
      <c r="MB151" s="274"/>
      <c r="MC151" s="274"/>
      <c r="MD151" s="274"/>
      <c r="ME151" s="274"/>
      <c r="MF151" s="274"/>
      <c r="MG151" s="274"/>
      <c r="MH151" s="274"/>
      <c r="MI151" s="274"/>
      <c r="MJ151" s="274"/>
      <c r="MK151" s="274"/>
      <c r="ML151" s="274"/>
      <c r="MM151" s="274"/>
      <c r="MN151" s="274"/>
      <c r="MO151" s="274"/>
      <c r="MP151" s="274"/>
      <c r="MQ151" s="274"/>
      <c r="MR151" s="274"/>
      <c r="MS151" s="274"/>
      <c r="MT151" s="274"/>
      <c r="MU151" s="274"/>
      <c r="MV151" s="274"/>
      <c r="MW151" s="274"/>
      <c r="MX151" s="274"/>
      <c r="MY151" s="274"/>
      <c r="MZ151" s="274"/>
      <c r="NA151" s="274"/>
      <c r="NB151" s="274"/>
      <c r="NC151" s="274"/>
      <c r="ND151" s="274"/>
      <c r="NE151" s="274"/>
      <c r="NF151" s="274"/>
      <c r="NG151" s="274"/>
      <c r="NH151" s="274"/>
      <c r="NI151" s="274"/>
      <c r="NJ151" s="274"/>
      <c r="NK151" s="274"/>
      <c r="NL151" s="274"/>
      <c r="NM151" s="274"/>
      <c r="NN151" s="274"/>
      <c r="NO151" s="274"/>
      <c r="NP151" s="274"/>
      <c r="NQ151" s="274"/>
      <c r="NR151" s="274"/>
      <c r="NS151" s="274"/>
      <c r="NT151" s="274"/>
      <c r="NU151" s="274"/>
      <c r="NV151" s="274"/>
      <c r="NW151" s="274"/>
      <c r="NX151" s="274"/>
      <c r="NY151" s="274"/>
      <c r="NZ151" s="274"/>
      <c r="OA151" s="274"/>
      <c r="OB151" s="274"/>
      <c r="OC151" s="274"/>
      <c r="OD151" s="274"/>
      <c r="OE151" s="274"/>
      <c r="OF151" s="274"/>
      <c r="OG151" s="274"/>
      <c r="OH151" s="274"/>
      <c r="OI151" s="274"/>
      <c r="OJ151" s="274"/>
      <c r="OK151" s="274"/>
      <c r="OL151" s="274"/>
      <c r="OM151" s="274"/>
      <c r="ON151" s="274"/>
      <c r="OO151" s="274"/>
      <c r="OP151" s="274"/>
      <c r="OQ151" s="274"/>
      <c r="OR151" s="274"/>
      <c r="OS151" s="274"/>
      <c r="OT151" s="274"/>
      <c r="OU151" s="274"/>
      <c r="OV151" s="274"/>
      <c r="OW151" s="274"/>
      <c r="OX151" s="274"/>
      <c r="OY151" s="274"/>
      <c r="OZ151" s="274"/>
      <c r="PA151" s="274"/>
      <c r="PB151" s="274"/>
      <c r="PC151" s="274"/>
      <c r="PD151" s="274"/>
      <c r="PE151" s="274"/>
      <c r="PF151" s="274"/>
      <c r="PG151" s="274"/>
      <c r="PH151" s="274"/>
      <c r="PI151" s="274"/>
      <c r="PJ151" s="274"/>
      <c r="PK151" s="274"/>
      <c r="PL151" s="274"/>
      <c r="PM151" s="274"/>
      <c r="PN151" s="274"/>
      <c r="PO151" s="274"/>
      <c r="PP151" s="274"/>
      <c r="PQ151" s="274"/>
      <c r="PR151" s="274"/>
      <c r="PS151" s="274"/>
      <c r="PT151" s="274"/>
      <c r="PU151" s="274"/>
      <c r="PV151" s="274"/>
      <c r="PW151" s="274"/>
      <c r="PX151" s="274"/>
      <c r="PY151" s="274"/>
      <c r="PZ151" s="274"/>
      <c r="QA151" s="274"/>
      <c r="QB151" s="274"/>
      <c r="QC151" s="274"/>
      <c r="QD151" s="274"/>
      <c r="QE151" s="274"/>
      <c r="QF151" s="274"/>
      <c r="QG151" s="274"/>
      <c r="QH151" s="274"/>
      <c r="QI151" s="274"/>
      <c r="QJ151" s="274"/>
      <c r="QK151" s="274"/>
      <c r="QL151" s="274"/>
      <c r="QM151" s="274"/>
      <c r="QN151" s="274"/>
      <c r="QO151" s="274"/>
      <c r="QP151" s="274"/>
      <c r="QQ151" s="274"/>
      <c r="QR151" s="274"/>
      <c r="QS151" s="274"/>
      <c r="QT151" s="274"/>
      <c r="QU151" s="274"/>
      <c r="QV151" s="274"/>
      <c r="QW151" s="274"/>
      <c r="QX151" s="274"/>
      <c r="QY151" s="274"/>
      <c r="QZ151" s="274"/>
      <c r="RA151" s="274"/>
      <c r="RB151" s="274"/>
      <c r="RC151" s="274"/>
      <c r="RD151" s="274"/>
      <c r="RE151" s="274"/>
      <c r="RF151" s="274"/>
      <c r="RG151" s="274"/>
      <c r="RH151" s="274"/>
      <c r="RI151" s="274"/>
      <c r="RJ151" s="274"/>
      <c r="RK151" s="274"/>
      <c r="RL151" s="274"/>
      <c r="RM151" s="274"/>
      <c r="RN151" s="274"/>
      <c r="RO151" s="274"/>
      <c r="RP151" s="274"/>
      <c r="RQ151" s="274"/>
      <c r="RR151" s="274"/>
      <c r="RS151" s="274"/>
      <c r="RT151" s="274"/>
      <c r="RU151" s="274"/>
      <c r="RV151" s="274"/>
      <c r="RW151" s="274"/>
      <c r="RX151" s="274"/>
      <c r="RY151" s="274"/>
      <c r="RZ151" s="274"/>
      <c r="SA151" s="274"/>
      <c r="SB151" s="274"/>
      <c r="SC151" s="274"/>
      <c r="SD151" s="274"/>
      <c r="SE151" s="274"/>
      <c r="SF151" s="274"/>
      <c r="SG151" s="274"/>
      <c r="SH151" s="274"/>
      <c r="SI151" s="274"/>
      <c r="SJ151" s="274"/>
      <c r="SK151" s="274"/>
      <c r="SL151" s="274"/>
      <c r="SM151" s="274"/>
      <c r="SN151" s="274"/>
      <c r="SO151" s="274"/>
      <c r="SP151" s="274"/>
      <c r="SQ151" s="274"/>
      <c r="SR151" s="274"/>
      <c r="SS151" s="274"/>
      <c r="ST151" s="274"/>
      <c r="SU151" s="274"/>
      <c r="SV151" s="274"/>
      <c r="SW151" s="274"/>
      <c r="SX151" s="274"/>
      <c r="SY151" s="274"/>
      <c r="SZ151" s="274"/>
      <c r="TA151" s="274"/>
      <c r="TB151" s="274"/>
      <c r="TC151" s="274"/>
      <c r="TD151" s="274"/>
      <c r="TE151" s="274"/>
      <c r="TF151" s="274"/>
      <c r="TG151" s="274"/>
      <c r="TH151" s="274"/>
      <c r="TI151" s="274"/>
      <c r="TJ151" s="274"/>
      <c r="TK151" s="274"/>
      <c r="TL151" s="274"/>
      <c r="TM151" s="274"/>
      <c r="TN151" s="274"/>
      <c r="TO151" s="274"/>
      <c r="TP151" s="274"/>
      <c r="TQ151" s="274"/>
      <c r="TR151" s="274"/>
      <c r="TS151" s="274"/>
      <c r="TT151" s="274"/>
      <c r="TU151" s="274"/>
      <c r="TV151" s="274"/>
      <c r="TW151" s="274"/>
      <c r="TX151" s="274"/>
      <c r="TY151" s="274"/>
      <c r="TZ151" s="274"/>
      <c r="UA151" s="274"/>
      <c r="UB151" s="274"/>
      <c r="UC151" s="274"/>
      <c r="UD151" s="274"/>
      <c r="UE151" s="274"/>
      <c r="UF151" s="274"/>
      <c r="UG151" s="274"/>
      <c r="UH151" s="274"/>
      <c r="UI151" s="274"/>
      <c r="UJ151" s="274"/>
      <c r="UK151" s="274"/>
      <c r="UL151" s="274"/>
      <c r="UM151" s="274"/>
      <c r="UN151" s="274"/>
      <c r="UO151" s="274"/>
      <c r="UP151" s="274"/>
      <c r="UQ151" s="274"/>
      <c r="UR151" s="274"/>
      <c r="US151" s="274"/>
      <c r="UT151" s="274"/>
      <c r="UU151" s="274"/>
      <c r="UV151" s="274"/>
      <c r="UW151" s="274"/>
      <c r="UX151" s="274"/>
      <c r="UY151" s="274"/>
      <c r="UZ151" s="274"/>
      <c r="VA151" s="274"/>
      <c r="VB151" s="274"/>
      <c r="VC151" s="274"/>
      <c r="VD151" s="274"/>
      <c r="VE151" s="274"/>
      <c r="VF151" s="274"/>
      <c r="VG151" s="274"/>
      <c r="VH151" s="274"/>
      <c r="VI151" s="274"/>
      <c r="VJ151" s="274"/>
      <c r="VK151" s="274"/>
      <c r="VL151" s="274"/>
      <c r="VM151" s="274"/>
      <c r="VN151" s="274"/>
      <c r="VO151" s="274"/>
      <c r="VP151" s="274"/>
      <c r="VQ151" s="274"/>
      <c r="VR151" s="274"/>
      <c r="VS151" s="274"/>
      <c r="VT151" s="274"/>
      <c r="VU151" s="274"/>
      <c r="VV151" s="274"/>
      <c r="VW151" s="274"/>
      <c r="VX151" s="274"/>
      <c r="VY151" s="274"/>
      <c r="VZ151" s="274"/>
      <c r="WA151" s="274"/>
      <c r="WB151" s="274"/>
      <c r="WC151" s="274"/>
      <c r="WD151" s="274"/>
      <c r="WE151" s="274"/>
      <c r="WF151" s="274"/>
      <c r="WG151" s="274"/>
      <c r="WH151" s="274"/>
      <c r="WI151" s="274"/>
      <c r="WJ151" s="274"/>
      <c r="WK151" s="274"/>
      <c r="WL151" s="274"/>
      <c r="WM151" s="274"/>
      <c r="WN151" s="274"/>
      <c r="WO151" s="274"/>
      <c r="WP151" s="274"/>
      <c r="WQ151" s="274"/>
      <c r="WR151" s="274"/>
      <c r="WS151" s="274"/>
      <c r="WT151" s="274"/>
      <c r="WU151" s="274"/>
      <c r="WV151" s="274"/>
      <c r="WW151" s="274"/>
      <c r="WX151" s="274"/>
      <c r="WY151" s="274"/>
      <c r="WZ151" s="274"/>
      <c r="XA151" s="274"/>
      <c r="XB151" s="274"/>
      <c r="XC151" s="274"/>
      <c r="XD151" s="274"/>
      <c r="XE151" s="274"/>
      <c r="XF151" s="274"/>
      <c r="XG151" s="274"/>
      <c r="XH151" s="274"/>
      <c r="XI151" s="274"/>
      <c r="XJ151" s="274"/>
      <c r="XK151" s="274"/>
      <c r="XL151" s="274"/>
      <c r="XM151" s="274"/>
      <c r="XN151" s="274"/>
      <c r="XO151" s="274"/>
      <c r="XP151" s="274"/>
      <c r="XQ151" s="274"/>
      <c r="XR151" s="274"/>
      <c r="XS151" s="274"/>
      <c r="XT151" s="274"/>
      <c r="XU151" s="274"/>
      <c r="XV151" s="274"/>
      <c r="XW151" s="274"/>
      <c r="XX151" s="274"/>
      <c r="XY151" s="274"/>
      <c r="XZ151" s="274"/>
      <c r="YA151" s="274"/>
      <c r="YB151" s="274"/>
      <c r="YC151" s="274"/>
      <c r="YD151" s="274"/>
      <c r="YE151" s="274"/>
      <c r="YF151" s="274"/>
      <c r="YG151" s="274"/>
      <c r="YH151" s="274"/>
      <c r="YI151" s="274"/>
      <c r="YJ151" s="274"/>
      <c r="YK151" s="274"/>
      <c r="YL151" s="274"/>
      <c r="YM151" s="274"/>
      <c r="YN151" s="274"/>
      <c r="YO151" s="274"/>
      <c r="YP151" s="274"/>
      <c r="YQ151" s="274"/>
      <c r="YR151" s="274"/>
      <c r="YS151" s="274"/>
      <c r="YT151" s="274"/>
      <c r="YU151" s="274"/>
      <c r="YV151" s="274"/>
      <c r="YW151" s="274"/>
      <c r="YX151" s="274"/>
      <c r="YY151" s="274"/>
      <c r="YZ151" s="274"/>
      <c r="ZA151" s="274"/>
      <c r="ZB151" s="274"/>
      <c r="ZC151" s="274"/>
      <c r="ZD151" s="274"/>
      <c r="ZE151" s="274"/>
      <c r="ZF151" s="274"/>
      <c r="ZG151" s="274"/>
      <c r="ZH151" s="274"/>
      <c r="ZI151" s="274"/>
      <c r="ZJ151" s="274"/>
      <c r="ZK151" s="274"/>
      <c r="ZL151" s="274"/>
      <c r="ZM151" s="274"/>
      <c r="ZN151" s="274"/>
      <c r="ZO151" s="274"/>
      <c r="ZP151" s="274"/>
      <c r="ZQ151" s="274"/>
      <c r="ZR151" s="274"/>
      <c r="ZS151" s="274"/>
      <c r="ZT151" s="274"/>
      <c r="ZU151" s="274"/>
      <c r="ZV151" s="274"/>
      <c r="ZW151" s="274"/>
      <c r="ZX151" s="274"/>
      <c r="ZY151" s="274"/>
      <c r="ZZ151" s="274"/>
      <c r="AAA151" s="274"/>
      <c r="AAB151" s="274"/>
      <c r="AAC151" s="274"/>
      <c r="AAD151" s="274"/>
      <c r="AAE151" s="274"/>
      <c r="AAF151" s="274"/>
      <c r="AAG151" s="274"/>
      <c r="AAH151" s="274"/>
      <c r="AAI151" s="274"/>
      <c r="AAJ151" s="274"/>
      <c r="AAK151" s="274"/>
      <c r="AAL151" s="274"/>
      <c r="AAM151" s="274"/>
      <c r="AAN151" s="274"/>
      <c r="AAO151" s="274"/>
      <c r="AAP151" s="274"/>
      <c r="AAQ151" s="274"/>
      <c r="AAR151" s="274"/>
      <c r="AAS151" s="274"/>
      <c r="AAT151" s="274"/>
      <c r="AAU151" s="274"/>
      <c r="AAV151" s="274"/>
      <c r="AAW151" s="274"/>
      <c r="AAX151" s="274"/>
      <c r="AAY151" s="274"/>
      <c r="AAZ151" s="274"/>
      <c r="ABA151" s="274"/>
      <c r="ABB151" s="274"/>
      <c r="ABC151" s="274"/>
      <c r="ABD151" s="274"/>
      <c r="ABE151" s="274"/>
      <c r="ABF151" s="274"/>
      <c r="ABG151" s="274"/>
      <c r="ABH151" s="274"/>
      <c r="ABI151" s="274"/>
      <c r="ABJ151" s="274"/>
      <c r="ABK151" s="274"/>
      <c r="ABL151" s="274"/>
      <c r="ABM151" s="274"/>
      <c r="ABN151" s="274"/>
      <c r="ABO151" s="274"/>
      <c r="ABP151" s="274"/>
      <c r="ABQ151" s="274"/>
      <c r="ABR151" s="274"/>
      <c r="ABS151" s="274"/>
      <c r="ABT151" s="274"/>
      <c r="ABU151" s="274"/>
      <c r="ABV151" s="274"/>
      <c r="ABW151" s="274"/>
      <c r="ABX151" s="274"/>
      <c r="ABY151" s="274"/>
      <c r="ABZ151" s="274"/>
      <c r="ACA151" s="274"/>
      <c r="ACB151" s="274"/>
      <c r="ACC151" s="274"/>
      <c r="ACD151" s="274"/>
      <c r="ACE151" s="274"/>
      <c r="ACF151" s="274"/>
      <c r="ACG151" s="274"/>
      <c r="ACH151" s="274"/>
      <c r="ACI151" s="274"/>
      <c r="ACJ151" s="274"/>
      <c r="ACK151" s="274"/>
      <c r="ACL151" s="274"/>
      <c r="ACM151" s="274"/>
      <c r="ACN151" s="274"/>
      <c r="ACO151" s="274"/>
      <c r="ACP151" s="274"/>
      <c r="ACQ151" s="274"/>
      <c r="ACR151" s="274"/>
      <c r="ACS151" s="274"/>
      <c r="ACT151" s="274"/>
      <c r="ACU151" s="274"/>
      <c r="ACV151" s="274"/>
      <c r="ACW151" s="274"/>
      <c r="ACX151" s="274"/>
      <c r="ACY151" s="274"/>
      <c r="ACZ151" s="274"/>
      <c r="ADA151" s="274"/>
      <c r="ADB151" s="274"/>
      <c r="ADC151" s="274"/>
      <c r="ADD151" s="274"/>
      <c r="ADE151" s="274"/>
      <c r="ADF151" s="274"/>
      <c r="ADG151" s="274"/>
      <c r="ADH151" s="274"/>
      <c r="ADI151" s="274"/>
      <c r="ADJ151" s="274"/>
      <c r="ADK151" s="274"/>
      <c r="ADL151" s="274"/>
      <c r="ADM151" s="274"/>
      <c r="ADN151" s="274"/>
      <c r="ADO151" s="274"/>
      <c r="ADP151" s="274"/>
      <c r="ADQ151" s="274"/>
      <c r="ADR151" s="274"/>
      <c r="ADS151" s="274"/>
      <c r="ADT151" s="274"/>
      <c r="ADU151" s="274"/>
      <c r="ADV151" s="274"/>
      <c r="ADW151" s="274"/>
      <c r="ADX151" s="274"/>
      <c r="ADY151" s="274"/>
      <c r="ADZ151" s="274"/>
      <c r="AEA151" s="274"/>
      <c r="AEB151" s="274"/>
      <c r="AEC151" s="274"/>
      <c r="AED151" s="274"/>
      <c r="AEE151" s="274"/>
      <c r="AEF151" s="274"/>
      <c r="AEG151" s="274"/>
      <c r="AEH151" s="274"/>
      <c r="AEI151" s="274"/>
      <c r="AEJ151" s="274"/>
      <c r="AEK151" s="274"/>
      <c r="AEL151" s="274"/>
      <c r="AEM151" s="274"/>
      <c r="AEN151" s="274"/>
      <c r="AEO151" s="274"/>
      <c r="AEP151" s="274"/>
      <c r="AEQ151" s="274"/>
      <c r="AER151" s="274"/>
      <c r="AES151" s="274"/>
      <c r="AET151" s="274"/>
      <c r="AEU151" s="274"/>
      <c r="AEV151" s="274"/>
      <c r="AEW151" s="274"/>
      <c r="AEX151" s="274"/>
      <c r="AEY151" s="274"/>
      <c r="AEZ151" s="274"/>
      <c r="AFA151" s="274"/>
      <c r="AFB151" s="274"/>
      <c r="AFC151" s="274"/>
      <c r="AFD151" s="274"/>
      <c r="AFE151" s="274"/>
      <c r="AFF151" s="274"/>
      <c r="AFG151" s="274"/>
      <c r="AFH151" s="274"/>
      <c r="AFI151" s="274"/>
      <c r="AFJ151" s="274"/>
      <c r="AFK151" s="274"/>
      <c r="AFL151" s="274"/>
      <c r="AFM151" s="274"/>
      <c r="AFN151" s="274"/>
      <c r="AFO151" s="274"/>
      <c r="AFP151" s="274"/>
      <c r="AFQ151" s="274"/>
      <c r="AFR151" s="274"/>
      <c r="AFS151" s="274"/>
      <c r="AFT151" s="274"/>
      <c r="AFU151" s="274"/>
      <c r="AFV151" s="274"/>
      <c r="AFW151" s="274"/>
      <c r="AFX151" s="274"/>
      <c r="AFY151" s="274"/>
      <c r="AFZ151" s="274"/>
      <c r="AGA151" s="274"/>
      <c r="AGB151" s="274"/>
      <c r="AGC151" s="274"/>
      <c r="AGD151" s="274"/>
      <c r="AGE151" s="274"/>
      <c r="AGF151" s="274"/>
      <c r="AGG151" s="274"/>
      <c r="AGH151" s="274"/>
      <c r="AGI151" s="274"/>
      <c r="AGJ151" s="274"/>
      <c r="AGK151" s="274"/>
      <c r="AGL151" s="274"/>
      <c r="AGM151" s="274"/>
      <c r="AGN151" s="274"/>
      <c r="AGO151" s="274"/>
      <c r="AGP151" s="274"/>
      <c r="AGQ151" s="274"/>
      <c r="AGR151" s="274"/>
      <c r="AGS151" s="274"/>
      <c r="AGT151" s="274"/>
      <c r="AGU151" s="274"/>
      <c r="AGV151" s="274"/>
      <c r="AGW151" s="274"/>
      <c r="AGX151" s="274"/>
      <c r="AGY151" s="274"/>
      <c r="AGZ151" s="274"/>
      <c r="AHA151" s="274"/>
      <c r="AHB151" s="274"/>
      <c r="AHC151" s="274"/>
      <c r="AHD151" s="274"/>
      <c r="AHE151" s="274"/>
      <c r="AHF151" s="274"/>
      <c r="AHG151" s="274"/>
      <c r="AHH151" s="274"/>
      <c r="AHI151" s="274"/>
      <c r="AHJ151" s="274"/>
      <c r="AHK151" s="274"/>
      <c r="AHL151" s="274"/>
      <c r="AHM151" s="274"/>
      <c r="AHN151" s="274"/>
      <c r="AHO151" s="274"/>
      <c r="AHP151" s="274"/>
      <c r="AHQ151" s="274"/>
      <c r="AHR151" s="274"/>
      <c r="AHS151" s="274"/>
      <c r="AHT151" s="274"/>
      <c r="AHU151" s="274"/>
      <c r="AHV151" s="274"/>
      <c r="AHW151" s="274"/>
      <c r="AHX151" s="274"/>
      <c r="AHY151" s="274"/>
      <c r="AHZ151" s="274"/>
      <c r="AIA151" s="274"/>
      <c r="AIB151" s="274"/>
      <c r="AIC151" s="274"/>
      <c r="AID151" s="274"/>
      <c r="AIE151" s="274"/>
      <c r="AIF151" s="274"/>
      <c r="AIG151" s="274"/>
      <c r="AIH151" s="274"/>
      <c r="AII151" s="274"/>
      <c r="AIJ151" s="274"/>
      <c r="AIK151" s="274"/>
      <c r="AIL151" s="274"/>
      <c r="AIM151" s="274"/>
      <c r="AIN151" s="274"/>
      <c r="AIO151" s="274"/>
      <c r="AIP151" s="274"/>
      <c r="AIQ151" s="274"/>
      <c r="AIR151" s="274"/>
      <c r="AIS151" s="274"/>
      <c r="AIT151" s="274"/>
      <c r="AIU151" s="274"/>
      <c r="AIV151" s="274"/>
      <c r="AIW151" s="274"/>
      <c r="AIX151" s="274"/>
      <c r="AIY151" s="274"/>
      <c r="AIZ151" s="274"/>
      <c r="AJA151" s="274"/>
      <c r="AJB151" s="274"/>
      <c r="AJC151" s="274"/>
      <c r="AJD151" s="274"/>
      <c r="AJE151" s="274"/>
      <c r="AJF151" s="274"/>
      <c r="AJG151" s="274"/>
      <c r="AJH151" s="274"/>
      <c r="AJI151" s="274"/>
      <c r="AJJ151" s="274"/>
      <c r="AJK151" s="274"/>
      <c r="AJL151" s="274"/>
      <c r="AJM151" s="274"/>
      <c r="AJN151" s="274"/>
      <c r="AJO151" s="274"/>
      <c r="AJP151" s="274"/>
      <c r="AJQ151" s="274"/>
      <c r="AJR151" s="274"/>
      <c r="AJS151" s="274"/>
      <c r="AJT151" s="274"/>
      <c r="AJU151" s="274"/>
      <c r="AJV151" s="274"/>
      <c r="AJW151" s="274"/>
      <c r="AJX151" s="274"/>
      <c r="AJY151" s="274"/>
      <c r="AJZ151" s="274"/>
      <c r="AKA151" s="274"/>
      <c r="AKB151" s="274"/>
      <c r="AKC151" s="274"/>
      <c r="AKD151" s="274"/>
      <c r="AKE151" s="274"/>
      <c r="AKF151" s="274"/>
      <c r="AKG151" s="274"/>
      <c r="AKH151" s="274"/>
      <c r="AKI151" s="274"/>
      <c r="AKJ151" s="274"/>
      <c r="AKK151" s="274"/>
      <c r="AKL151" s="274"/>
      <c r="AKM151" s="274"/>
      <c r="AKN151" s="274"/>
      <c r="AKO151" s="274"/>
      <c r="AKP151" s="274"/>
      <c r="AKQ151" s="274"/>
      <c r="AKR151" s="274"/>
      <c r="AKS151" s="274"/>
      <c r="AKT151" s="274"/>
      <c r="AKU151" s="274"/>
      <c r="AKV151" s="274"/>
      <c r="AKW151" s="274"/>
      <c r="AKX151" s="274"/>
      <c r="AKY151" s="274"/>
      <c r="AKZ151" s="274"/>
      <c r="ALA151" s="274"/>
      <c r="ALB151" s="274"/>
      <c r="ALC151" s="274"/>
      <c r="ALD151" s="274"/>
      <c r="ALE151" s="274"/>
      <c r="ALF151" s="274"/>
      <c r="ALG151" s="274"/>
      <c r="ALH151" s="274"/>
      <c r="ALI151" s="274"/>
      <c r="ALJ151" s="274"/>
      <c r="ALK151" s="274"/>
      <c r="ALL151" s="274"/>
      <c r="ALM151" s="274"/>
      <c r="ALN151" s="274"/>
      <c r="ALO151" s="274"/>
      <c r="ALP151" s="274"/>
      <c r="ALQ151" s="274"/>
      <c r="ALR151" s="274"/>
      <c r="ALS151" s="274"/>
      <c r="ALT151" s="274"/>
      <c r="ALU151" s="274"/>
      <c r="ALV151" s="274"/>
      <c r="ALW151" s="274"/>
      <c r="ALX151" s="274"/>
      <c r="ALY151" s="274"/>
      <c r="ALZ151" s="274"/>
      <c r="AMA151" s="274"/>
      <c r="AMB151" s="241"/>
    </row>
    <row r="152" spans="1:1016" ht="53.6">
      <c r="A152" s="259"/>
      <c r="B152" s="260" t="s">
        <v>273</v>
      </c>
      <c r="C152" s="260"/>
      <c r="D152" s="260"/>
      <c r="E152" s="249"/>
      <c r="F152" s="262"/>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c r="CF152" s="233"/>
      <c r="CG152" s="233"/>
      <c r="CH152" s="233"/>
      <c r="CI152" s="233"/>
      <c r="CJ152" s="233"/>
      <c r="CK152" s="233"/>
      <c r="CL152" s="233"/>
      <c r="CM152" s="233"/>
      <c r="CN152" s="233"/>
      <c r="CO152" s="233"/>
      <c r="CP152" s="233"/>
      <c r="CQ152" s="233"/>
      <c r="CR152" s="233"/>
      <c r="CS152" s="233"/>
      <c r="CT152" s="233"/>
      <c r="CU152" s="233"/>
      <c r="CV152" s="233"/>
      <c r="CW152" s="233"/>
      <c r="CX152" s="233"/>
      <c r="CY152" s="233"/>
      <c r="CZ152" s="233"/>
      <c r="DA152" s="233"/>
      <c r="DB152" s="233"/>
      <c r="DC152" s="233"/>
      <c r="DD152" s="233"/>
      <c r="DE152" s="233"/>
      <c r="DF152" s="233"/>
      <c r="DG152" s="233"/>
      <c r="DH152" s="233"/>
      <c r="DI152" s="233"/>
      <c r="DJ152" s="233"/>
      <c r="DK152" s="233"/>
      <c r="DL152" s="233"/>
      <c r="DM152" s="233"/>
      <c r="DN152" s="233"/>
      <c r="DO152" s="233"/>
      <c r="DP152" s="233"/>
      <c r="DQ152" s="233"/>
      <c r="DR152" s="233"/>
      <c r="DS152" s="233"/>
      <c r="DT152" s="233"/>
      <c r="DU152" s="233"/>
      <c r="DV152" s="233"/>
      <c r="DW152" s="233"/>
      <c r="DX152" s="233"/>
      <c r="DY152" s="233"/>
      <c r="DZ152" s="233"/>
      <c r="EA152" s="233"/>
      <c r="EB152" s="233"/>
      <c r="EC152" s="233"/>
      <c r="ED152" s="233"/>
      <c r="EE152" s="233"/>
      <c r="EF152" s="233"/>
      <c r="EG152" s="233"/>
      <c r="EH152" s="233"/>
      <c r="EI152" s="233"/>
      <c r="EJ152" s="233"/>
      <c r="EK152" s="233"/>
      <c r="EL152" s="233"/>
      <c r="EM152" s="233"/>
      <c r="EN152" s="233"/>
      <c r="EO152" s="233"/>
      <c r="EP152" s="233"/>
      <c r="EQ152" s="233"/>
      <c r="ER152" s="233"/>
      <c r="ES152" s="233"/>
      <c r="ET152" s="233"/>
      <c r="EU152" s="233"/>
      <c r="EV152" s="233"/>
      <c r="EW152" s="233"/>
      <c r="EX152" s="233"/>
      <c r="EY152" s="233"/>
      <c r="EZ152" s="233"/>
      <c r="FA152" s="233"/>
      <c r="FB152" s="233"/>
      <c r="FC152" s="233"/>
      <c r="FD152" s="233"/>
      <c r="FE152" s="233"/>
      <c r="FF152" s="233"/>
      <c r="FG152" s="233"/>
      <c r="FH152" s="233"/>
      <c r="FI152" s="233"/>
      <c r="FJ152" s="233"/>
      <c r="FK152" s="233"/>
      <c r="FL152" s="233"/>
      <c r="FM152" s="233"/>
      <c r="FN152" s="233"/>
      <c r="FO152" s="233"/>
      <c r="FP152" s="233"/>
      <c r="FQ152" s="233"/>
      <c r="FR152" s="233"/>
      <c r="FS152" s="233"/>
      <c r="FT152" s="233"/>
      <c r="FU152" s="233"/>
      <c r="FV152" s="233"/>
      <c r="FW152" s="233"/>
      <c r="FX152" s="233"/>
      <c r="FY152" s="233"/>
      <c r="FZ152" s="233"/>
      <c r="GA152" s="233"/>
      <c r="GB152" s="233"/>
      <c r="GC152" s="233"/>
      <c r="GD152" s="233"/>
      <c r="GE152" s="233"/>
      <c r="GF152" s="233"/>
      <c r="GG152" s="233"/>
      <c r="GH152" s="233"/>
      <c r="GI152" s="233"/>
      <c r="GJ152" s="233"/>
      <c r="GK152" s="233"/>
      <c r="GL152" s="233"/>
      <c r="GM152" s="233"/>
      <c r="GN152" s="233"/>
      <c r="GO152" s="233"/>
      <c r="GP152" s="233"/>
      <c r="GQ152" s="233"/>
      <c r="GR152" s="233"/>
      <c r="GS152" s="233"/>
      <c r="GT152" s="233"/>
      <c r="GU152" s="233"/>
      <c r="GV152" s="233"/>
      <c r="GW152" s="233"/>
      <c r="GX152" s="233"/>
      <c r="GY152" s="233"/>
      <c r="GZ152" s="233"/>
      <c r="HA152" s="233"/>
      <c r="HB152" s="233"/>
      <c r="HC152" s="233"/>
      <c r="HD152" s="233"/>
      <c r="HE152" s="233"/>
      <c r="HF152" s="233"/>
      <c r="HG152" s="233"/>
      <c r="HH152" s="233"/>
      <c r="HI152" s="233"/>
      <c r="HJ152" s="233"/>
      <c r="HK152" s="233"/>
      <c r="HL152" s="233"/>
      <c r="HM152" s="233"/>
      <c r="HN152" s="233"/>
      <c r="HO152" s="233"/>
      <c r="HP152" s="233"/>
      <c r="HQ152" s="233"/>
      <c r="HR152" s="233"/>
      <c r="HS152" s="233"/>
      <c r="HT152" s="233"/>
      <c r="HU152" s="233"/>
      <c r="HV152" s="233"/>
      <c r="HW152" s="233"/>
      <c r="HX152" s="233"/>
      <c r="HY152" s="233"/>
      <c r="HZ152" s="233"/>
      <c r="IA152" s="233"/>
      <c r="IB152" s="233"/>
      <c r="IC152" s="233"/>
      <c r="ID152" s="233"/>
      <c r="IE152" s="233"/>
      <c r="IF152" s="233"/>
      <c r="IG152" s="233"/>
      <c r="IH152" s="233"/>
      <c r="II152" s="233"/>
      <c r="IJ152" s="233"/>
      <c r="IK152" s="233"/>
      <c r="IL152" s="233"/>
      <c r="IM152" s="233"/>
      <c r="IN152" s="233"/>
      <c r="IO152" s="233"/>
      <c r="IP152" s="233"/>
      <c r="IQ152" s="233"/>
      <c r="IR152" s="233"/>
      <c r="IS152" s="233"/>
      <c r="IT152" s="233"/>
      <c r="IU152" s="233"/>
      <c r="IV152" s="233"/>
      <c r="IW152" s="233"/>
      <c r="IX152" s="233"/>
      <c r="IY152" s="233"/>
      <c r="IZ152" s="233"/>
      <c r="JA152" s="233"/>
      <c r="JB152" s="233"/>
      <c r="JC152" s="233"/>
      <c r="JD152" s="233"/>
      <c r="JE152" s="233"/>
      <c r="JF152" s="233"/>
      <c r="JG152" s="233"/>
      <c r="JH152" s="233"/>
      <c r="JI152" s="233"/>
      <c r="JJ152" s="233"/>
      <c r="JK152" s="233"/>
      <c r="JL152" s="233"/>
      <c r="JM152" s="233"/>
      <c r="JN152" s="233"/>
      <c r="JO152" s="233"/>
      <c r="JP152" s="233"/>
      <c r="JQ152" s="233"/>
      <c r="JR152" s="233"/>
      <c r="JS152" s="233"/>
      <c r="JT152" s="233"/>
      <c r="JU152" s="233"/>
      <c r="JV152" s="233"/>
      <c r="JW152" s="233"/>
      <c r="JX152" s="233"/>
      <c r="JY152" s="233"/>
      <c r="JZ152" s="233"/>
      <c r="KA152" s="233"/>
      <c r="KB152" s="233"/>
      <c r="KC152" s="233"/>
      <c r="KD152" s="233"/>
      <c r="KE152" s="233"/>
      <c r="KF152" s="233"/>
      <c r="KG152" s="233"/>
      <c r="KH152" s="233"/>
      <c r="KI152" s="233"/>
      <c r="KJ152" s="233"/>
      <c r="KK152" s="233"/>
      <c r="KL152" s="233"/>
      <c r="KM152" s="233"/>
      <c r="KN152" s="233"/>
      <c r="KO152" s="233"/>
      <c r="KP152" s="233"/>
      <c r="KQ152" s="233"/>
      <c r="KR152" s="233"/>
      <c r="KS152" s="233"/>
      <c r="KT152" s="233"/>
      <c r="KU152" s="233"/>
      <c r="KV152" s="233"/>
      <c r="KW152" s="233"/>
      <c r="KX152" s="233"/>
      <c r="KY152" s="233"/>
      <c r="KZ152" s="233"/>
      <c r="LA152" s="233"/>
      <c r="LB152" s="233"/>
      <c r="LC152" s="233"/>
      <c r="LD152" s="233"/>
      <c r="LE152" s="233"/>
      <c r="LF152" s="233"/>
      <c r="LG152" s="233"/>
      <c r="LH152" s="233"/>
      <c r="LI152" s="233"/>
      <c r="LJ152" s="233"/>
      <c r="LK152" s="233"/>
      <c r="LL152" s="233"/>
      <c r="LM152" s="233"/>
      <c r="LN152" s="233"/>
      <c r="LO152" s="233"/>
      <c r="LP152" s="233"/>
      <c r="LQ152" s="233"/>
      <c r="LR152" s="233"/>
      <c r="LS152" s="233"/>
      <c r="LT152" s="233"/>
      <c r="LU152" s="233"/>
      <c r="LV152" s="233"/>
      <c r="LW152" s="233"/>
      <c r="LX152" s="233"/>
      <c r="LY152" s="233"/>
      <c r="LZ152" s="233"/>
      <c r="MA152" s="233"/>
      <c r="MB152" s="233"/>
      <c r="MC152" s="233"/>
      <c r="MD152" s="233"/>
      <c r="ME152" s="233"/>
      <c r="MF152" s="233"/>
      <c r="MG152" s="233"/>
      <c r="MH152" s="233"/>
      <c r="MI152" s="233"/>
      <c r="MJ152" s="233"/>
      <c r="MK152" s="233"/>
      <c r="ML152" s="233"/>
      <c r="MM152" s="233"/>
      <c r="MN152" s="233"/>
      <c r="MO152" s="233"/>
      <c r="MP152" s="233"/>
      <c r="MQ152" s="233"/>
      <c r="MR152" s="233"/>
      <c r="MS152" s="233"/>
      <c r="MT152" s="233"/>
      <c r="MU152" s="233"/>
      <c r="MV152" s="233"/>
      <c r="MW152" s="233"/>
      <c r="MX152" s="233"/>
      <c r="MY152" s="233"/>
      <c r="MZ152" s="233"/>
      <c r="NA152" s="233"/>
      <c r="NB152" s="233"/>
      <c r="NC152" s="233"/>
      <c r="ND152" s="233"/>
      <c r="NE152" s="233"/>
      <c r="NF152" s="233"/>
      <c r="NG152" s="233"/>
      <c r="NH152" s="233"/>
      <c r="NI152" s="233"/>
      <c r="NJ152" s="233"/>
      <c r="NK152" s="233"/>
      <c r="NL152" s="233"/>
      <c r="NM152" s="233"/>
      <c r="NN152" s="233"/>
      <c r="NO152" s="233"/>
      <c r="NP152" s="233"/>
      <c r="NQ152" s="233"/>
      <c r="NR152" s="233"/>
      <c r="NS152" s="233"/>
      <c r="NT152" s="233"/>
      <c r="NU152" s="233"/>
      <c r="NV152" s="233"/>
      <c r="NW152" s="233"/>
      <c r="NX152" s="233"/>
      <c r="NY152" s="233"/>
      <c r="NZ152" s="233"/>
      <c r="OA152" s="233"/>
      <c r="OB152" s="233"/>
      <c r="OC152" s="233"/>
      <c r="OD152" s="233"/>
      <c r="OE152" s="233"/>
      <c r="OF152" s="233"/>
      <c r="OG152" s="233"/>
      <c r="OH152" s="233"/>
      <c r="OI152" s="233"/>
      <c r="OJ152" s="233"/>
      <c r="OK152" s="233"/>
      <c r="OL152" s="233"/>
      <c r="OM152" s="233"/>
      <c r="ON152" s="233"/>
      <c r="OO152" s="233"/>
      <c r="OP152" s="233"/>
      <c r="OQ152" s="233"/>
      <c r="OR152" s="233"/>
      <c r="OS152" s="233"/>
      <c r="OT152" s="233"/>
      <c r="OU152" s="233"/>
      <c r="OV152" s="233"/>
      <c r="OW152" s="233"/>
      <c r="OX152" s="233"/>
      <c r="OY152" s="233"/>
      <c r="OZ152" s="233"/>
      <c r="PA152" s="233"/>
      <c r="PB152" s="233"/>
      <c r="PC152" s="233"/>
      <c r="PD152" s="233"/>
      <c r="PE152" s="233"/>
      <c r="PF152" s="233"/>
      <c r="PG152" s="233"/>
      <c r="PH152" s="233"/>
      <c r="PI152" s="233"/>
      <c r="PJ152" s="233"/>
      <c r="PK152" s="233"/>
      <c r="PL152" s="233"/>
      <c r="PM152" s="233"/>
      <c r="PN152" s="233"/>
      <c r="PO152" s="233"/>
      <c r="PP152" s="233"/>
      <c r="PQ152" s="233"/>
      <c r="PR152" s="233"/>
      <c r="PS152" s="233"/>
      <c r="PT152" s="233"/>
      <c r="PU152" s="233"/>
      <c r="PV152" s="233"/>
      <c r="PW152" s="233"/>
      <c r="PX152" s="233"/>
      <c r="PY152" s="233"/>
      <c r="PZ152" s="233"/>
      <c r="QA152" s="233"/>
      <c r="QB152" s="233"/>
      <c r="QC152" s="233"/>
      <c r="QD152" s="233"/>
      <c r="QE152" s="233"/>
      <c r="QF152" s="233"/>
      <c r="QG152" s="233"/>
      <c r="QH152" s="233"/>
      <c r="QI152" s="233"/>
      <c r="QJ152" s="233"/>
      <c r="QK152" s="233"/>
      <c r="QL152" s="233"/>
      <c r="QM152" s="233"/>
      <c r="QN152" s="233"/>
      <c r="QO152" s="233"/>
      <c r="QP152" s="233"/>
      <c r="QQ152" s="233"/>
      <c r="QR152" s="233"/>
      <c r="QS152" s="233"/>
      <c r="QT152" s="233"/>
      <c r="QU152" s="233"/>
      <c r="QV152" s="233"/>
      <c r="QW152" s="233"/>
      <c r="QX152" s="233"/>
      <c r="QY152" s="233"/>
      <c r="QZ152" s="233"/>
      <c r="RA152" s="233"/>
      <c r="RB152" s="233"/>
      <c r="RC152" s="233"/>
      <c r="RD152" s="233"/>
      <c r="RE152" s="233"/>
      <c r="RF152" s="233"/>
      <c r="RG152" s="233"/>
      <c r="RH152" s="233"/>
      <c r="RI152" s="233"/>
      <c r="RJ152" s="233"/>
      <c r="RK152" s="233"/>
      <c r="RL152" s="233"/>
      <c r="RM152" s="233"/>
      <c r="RN152" s="233"/>
      <c r="RO152" s="233"/>
      <c r="RP152" s="233"/>
      <c r="RQ152" s="233"/>
      <c r="RR152" s="233"/>
      <c r="RS152" s="233"/>
      <c r="RT152" s="233"/>
      <c r="RU152" s="233"/>
      <c r="RV152" s="233"/>
      <c r="RW152" s="233"/>
      <c r="RX152" s="233"/>
      <c r="RY152" s="233"/>
      <c r="RZ152" s="233"/>
      <c r="SA152" s="233"/>
      <c r="SB152" s="233"/>
      <c r="SC152" s="233"/>
      <c r="SD152" s="233"/>
      <c r="SE152" s="233"/>
      <c r="SF152" s="233"/>
      <c r="SG152" s="233"/>
      <c r="SH152" s="233"/>
      <c r="SI152" s="233"/>
      <c r="SJ152" s="233"/>
      <c r="SK152" s="233"/>
      <c r="SL152" s="233"/>
      <c r="SM152" s="233"/>
      <c r="SN152" s="233"/>
      <c r="SO152" s="233"/>
      <c r="SP152" s="233"/>
      <c r="SQ152" s="233"/>
      <c r="SR152" s="233"/>
      <c r="SS152" s="233"/>
      <c r="ST152" s="233"/>
      <c r="SU152" s="233"/>
      <c r="SV152" s="233"/>
      <c r="SW152" s="233"/>
      <c r="SX152" s="233"/>
      <c r="SY152" s="233"/>
      <c r="SZ152" s="233"/>
      <c r="TA152" s="233"/>
      <c r="TB152" s="233"/>
      <c r="TC152" s="233"/>
      <c r="TD152" s="233"/>
      <c r="TE152" s="233"/>
      <c r="TF152" s="233"/>
      <c r="TG152" s="233"/>
      <c r="TH152" s="233"/>
      <c r="TI152" s="233"/>
      <c r="TJ152" s="233"/>
      <c r="TK152" s="233"/>
      <c r="TL152" s="233"/>
      <c r="TM152" s="233"/>
      <c r="TN152" s="233"/>
      <c r="TO152" s="233"/>
      <c r="TP152" s="233"/>
      <c r="TQ152" s="233"/>
      <c r="TR152" s="233"/>
      <c r="TS152" s="233"/>
      <c r="TT152" s="233"/>
      <c r="TU152" s="233"/>
      <c r="TV152" s="233"/>
      <c r="TW152" s="233"/>
      <c r="TX152" s="233"/>
      <c r="TY152" s="233"/>
      <c r="TZ152" s="233"/>
      <c r="UA152" s="233"/>
      <c r="UB152" s="233"/>
      <c r="UC152" s="233"/>
      <c r="UD152" s="233"/>
      <c r="UE152" s="233"/>
      <c r="UF152" s="233"/>
      <c r="UG152" s="233"/>
      <c r="UH152" s="233"/>
      <c r="UI152" s="233"/>
      <c r="UJ152" s="233"/>
      <c r="UK152" s="233"/>
      <c r="UL152" s="233"/>
      <c r="UM152" s="233"/>
      <c r="UN152" s="233"/>
      <c r="UO152" s="233"/>
      <c r="UP152" s="233"/>
      <c r="UQ152" s="233"/>
      <c r="UR152" s="233"/>
      <c r="US152" s="233"/>
      <c r="UT152" s="233"/>
      <c r="UU152" s="233"/>
      <c r="UV152" s="233"/>
      <c r="UW152" s="233"/>
      <c r="UX152" s="233"/>
      <c r="UY152" s="233"/>
      <c r="UZ152" s="233"/>
      <c r="VA152" s="233"/>
      <c r="VB152" s="233"/>
      <c r="VC152" s="233"/>
      <c r="VD152" s="233"/>
      <c r="VE152" s="233"/>
      <c r="VF152" s="233"/>
      <c r="VG152" s="233"/>
      <c r="VH152" s="233"/>
      <c r="VI152" s="233"/>
      <c r="VJ152" s="233"/>
      <c r="VK152" s="233"/>
      <c r="VL152" s="233"/>
      <c r="VM152" s="233"/>
      <c r="VN152" s="233"/>
      <c r="VO152" s="233"/>
      <c r="VP152" s="233"/>
      <c r="VQ152" s="233"/>
      <c r="VR152" s="233"/>
      <c r="VS152" s="233"/>
      <c r="VT152" s="233"/>
      <c r="VU152" s="233"/>
      <c r="VV152" s="233"/>
      <c r="VW152" s="233"/>
      <c r="VX152" s="233"/>
      <c r="VY152" s="233"/>
      <c r="VZ152" s="233"/>
      <c r="WA152" s="233"/>
      <c r="WB152" s="233"/>
      <c r="WC152" s="233"/>
      <c r="WD152" s="233"/>
      <c r="WE152" s="233"/>
      <c r="WF152" s="233"/>
      <c r="WG152" s="233"/>
      <c r="WH152" s="233"/>
      <c r="WI152" s="233"/>
      <c r="WJ152" s="233"/>
      <c r="WK152" s="233"/>
      <c r="WL152" s="233"/>
      <c r="WM152" s="233"/>
      <c r="WN152" s="233"/>
      <c r="WO152" s="233"/>
      <c r="WP152" s="233"/>
      <c r="WQ152" s="233"/>
      <c r="WR152" s="233"/>
      <c r="WS152" s="233"/>
      <c r="WT152" s="233"/>
      <c r="WU152" s="233"/>
      <c r="WV152" s="233"/>
      <c r="WW152" s="233"/>
      <c r="WX152" s="233"/>
      <c r="WY152" s="233"/>
      <c r="WZ152" s="233"/>
      <c r="XA152" s="233"/>
      <c r="XB152" s="233"/>
      <c r="XC152" s="233"/>
      <c r="XD152" s="233"/>
      <c r="XE152" s="233"/>
      <c r="XF152" s="233"/>
      <c r="XG152" s="233"/>
      <c r="XH152" s="233"/>
      <c r="XI152" s="233"/>
      <c r="XJ152" s="233"/>
      <c r="XK152" s="233"/>
      <c r="XL152" s="233"/>
      <c r="XM152" s="233"/>
      <c r="XN152" s="233"/>
      <c r="XO152" s="233"/>
      <c r="XP152" s="233"/>
      <c r="XQ152" s="233"/>
      <c r="XR152" s="233"/>
      <c r="XS152" s="233"/>
      <c r="XT152" s="233"/>
      <c r="XU152" s="233"/>
      <c r="XV152" s="233"/>
      <c r="XW152" s="233"/>
      <c r="XX152" s="233"/>
      <c r="XY152" s="233"/>
      <c r="XZ152" s="233"/>
      <c r="YA152" s="233"/>
      <c r="YB152" s="233"/>
      <c r="YC152" s="233"/>
      <c r="YD152" s="233"/>
      <c r="YE152" s="233"/>
      <c r="YF152" s="233"/>
      <c r="YG152" s="233"/>
      <c r="YH152" s="233"/>
      <c r="YI152" s="233"/>
      <c r="YJ152" s="233"/>
      <c r="YK152" s="233"/>
      <c r="YL152" s="233"/>
      <c r="YM152" s="233"/>
      <c r="YN152" s="233"/>
      <c r="YO152" s="233"/>
      <c r="YP152" s="233"/>
      <c r="YQ152" s="233"/>
      <c r="YR152" s="233"/>
      <c r="YS152" s="233"/>
      <c r="YT152" s="233"/>
      <c r="YU152" s="233"/>
      <c r="YV152" s="233"/>
      <c r="YW152" s="233"/>
      <c r="YX152" s="233"/>
      <c r="YY152" s="233"/>
      <c r="YZ152" s="233"/>
      <c r="ZA152" s="233"/>
      <c r="ZB152" s="233"/>
      <c r="ZC152" s="233"/>
      <c r="ZD152" s="233"/>
      <c r="ZE152" s="233"/>
      <c r="ZF152" s="233"/>
      <c r="ZG152" s="233"/>
      <c r="ZH152" s="233"/>
      <c r="ZI152" s="233"/>
      <c r="ZJ152" s="233"/>
      <c r="ZK152" s="233"/>
      <c r="ZL152" s="233"/>
      <c r="ZM152" s="233"/>
      <c r="ZN152" s="233"/>
      <c r="ZO152" s="233"/>
      <c r="ZP152" s="233"/>
      <c r="ZQ152" s="233"/>
      <c r="ZR152" s="233"/>
      <c r="ZS152" s="233"/>
      <c r="ZT152" s="233"/>
      <c r="ZU152" s="233"/>
      <c r="ZV152" s="233"/>
      <c r="ZW152" s="233"/>
      <c r="ZX152" s="233"/>
      <c r="ZY152" s="233"/>
      <c r="ZZ152" s="233"/>
      <c r="AAA152" s="233"/>
      <c r="AAB152" s="233"/>
      <c r="AAC152" s="233"/>
      <c r="AAD152" s="233"/>
      <c r="AAE152" s="233"/>
      <c r="AAF152" s="233"/>
      <c r="AAG152" s="233"/>
      <c r="AAH152" s="233"/>
      <c r="AAI152" s="233"/>
      <c r="AAJ152" s="233"/>
      <c r="AAK152" s="233"/>
      <c r="AAL152" s="233"/>
      <c r="AAM152" s="233"/>
      <c r="AAN152" s="233"/>
      <c r="AAO152" s="233"/>
      <c r="AAP152" s="233"/>
      <c r="AAQ152" s="233"/>
      <c r="AAR152" s="233"/>
      <c r="AAS152" s="233"/>
      <c r="AAT152" s="233"/>
      <c r="AAU152" s="233"/>
      <c r="AAV152" s="233"/>
      <c r="AAW152" s="233"/>
      <c r="AAX152" s="233"/>
      <c r="AAY152" s="233"/>
      <c r="AAZ152" s="233"/>
      <c r="ABA152" s="233"/>
      <c r="ABB152" s="233"/>
      <c r="ABC152" s="233"/>
      <c r="ABD152" s="233"/>
      <c r="ABE152" s="233"/>
      <c r="ABF152" s="233"/>
      <c r="ABG152" s="233"/>
      <c r="ABH152" s="233"/>
      <c r="ABI152" s="233"/>
      <c r="ABJ152" s="233"/>
      <c r="ABK152" s="233"/>
      <c r="ABL152" s="233"/>
      <c r="ABM152" s="233"/>
      <c r="ABN152" s="233"/>
      <c r="ABO152" s="233"/>
      <c r="ABP152" s="233"/>
      <c r="ABQ152" s="233"/>
      <c r="ABR152" s="233"/>
      <c r="ABS152" s="233"/>
      <c r="ABT152" s="233"/>
      <c r="ABU152" s="233"/>
      <c r="ABV152" s="233"/>
      <c r="ABW152" s="233"/>
      <c r="ABX152" s="233"/>
      <c r="ABY152" s="233"/>
      <c r="ABZ152" s="233"/>
      <c r="ACA152" s="233"/>
      <c r="ACB152" s="233"/>
      <c r="ACC152" s="233"/>
      <c r="ACD152" s="233"/>
      <c r="ACE152" s="233"/>
      <c r="ACF152" s="233"/>
      <c r="ACG152" s="233"/>
      <c r="ACH152" s="233"/>
      <c r="ACI152" s="233"/>
      <c r="ACJ152" s="233"/>
      <c r="ACK152" s="233"/>
      <c r="ACL152" s="233"/>
      <c r="ACM152" s="233"/>
      <c r="ACN152" s="233"/>
      <c r="ACO152" s="233"/>
      <c r="ACP152" s="233"/>
      <c r="ACQ152" s="233"/>
      <c r="ACR152" s="233"/>
      <c r="ACS152" s="233"/>
      <c r="ACT152" s="233"/>
      <c r="ACU152" s="233"/>
      <c r="ACV152" s="233"/>
      <c r="ACW152" s="233"/>
      <c r="ACX152" s="233"/>
      <c r="ACY152" s="233"/>
      <c r="ACZ152" s="233"/>
      <c r="ADA152" s="233"/>
      <c r="ADB152" s="233"/>
      <c r="ADC152" s="233"/>
      <c r="ADD152" s="233"/>
      <c r="ADE152" s="233"/>
      <c r="ADF152" s="233"/>
      <c r="ADG152" s="233"/>
      <c r="ADH152" s="233"/>
      <c r="ADI152" s="233"/>
      <c r="ADJ152" s="233"/>
      <c r="ADK152" s="233"/>
      <c r="ADL152" s="233"/>
      <c r="ADM152" s="233"/>
      <c r="ADN152" s="233"/>
      <c r="ADO152" s="233"/>
      <c r="ADP152" s="233"/>
      <c r="ADQ152" s="233"/>
      <c r="ADR152" s="233"/>
      <c r="ADS152" s="233"/>
      <c r="ADT152" s="233"/>
      <c r="ADU152" s="233"/>
      <c r="ADV152" s="233"/>
      <c r="ADW152" s="233"/>
      <c r="ADX152" s="233"/>
      <c r="ADY152" s="233"/>
      <c r="ADZ152" s="233"/>
      <c r="AEA152" s="233"/>
      <c r="AEB152" s="233"/>
      <c r="AEC152" s="233"/>
      <c r="AED152" s="233"/>
      <c r="AEE152" s="233"/>
      <c r="AEF152" s="233"/>
      <c r="AEG152" s="233"/>
      <c r="AEH152" s="233"/>
      <c r="AEI152" s="233"/>
      <c r="AEJ152" s="233"/>
      <c r="AEK152" s="233"/>
      <c r="AEL152" s="233"/>
      <c r="AEM152" s="233"/>
      <c r="AEN152" s="233"/>
      <c r="AEO152" s="233"/>
      <c r="AEP152" s="233"/>
      <c r="AEQ152" s="233"/>
      <c r="AER152" s="233"/>
      <c r="AES152" s="233"/>
      <c r="AET152" s="233"/>
      <c r="AEU152" s="233"/>
      <c r="AEV152" s="233"/>
      <c r="AEW152" s="233"/>
      <c r="AEX152" s="233"/>
      <c r="AEY152" s="233"/>
      <c r="AEZ152" s="233"/>
      <c r="AFA152" s="233"/>
      <c r="AFB152" s="233"/>
      <c r="AFC152" s="233"/>
      <c r="AFD152" s="233"/>
      <c r="AFE152" s="233"/>
      <c r="AFF152" s="233"/>
      <c r="AFG152" s="233"/>
      <c r="AFH152" s="233"/>
      <c r="AFI152" s="233"/>
      <c r="AFJ152" s="233"/>
      <c r="AFK152" s="233"/>
      <c r="AFL152" s="233"/>
      <c r="AFM152" s="233"/>
      <c r="AFN152" s="233"/>
      <c r="AFO152" s="233"/>
      <c r="AFP152" s="233"/>
      <c r="AFQ152" s="233"/>
      <c r="AFR152" s="233"/>
      <c r="AFS152" s="233"/>
      <c r="AFT152" s="233"/>
      <c r="AFU152" s="233"/>
      <c r="AFV152" s="233"/>
      <c r="AFW152" s="233"/>
      <c r="AFX152" s="233"/>
      <c r="AFY152" s="233"/>
      <c r="AFZ152" s="233"/>
      <c r="AGA152" s="233"/>
      <c r="AGB152" s="233"/>
      <c r="AGC152" s="233"/>
      <c r="AGD152" s="233"/>
      <c r="AGE152" s="233"/>
      <c r="AGF152" s="233"/>
      <c r="AGG152" s="233"/>
      <c r="AGH152" s="233"/>
      <c r="AGI152" s="233"/>
      <c r="AGJ152" s="233"/>
      <c r="AGK152" s="233"/>
      <c r="AGL152" s="233"/>
      <c r="AGM152" s="233"/>
      <c r="AGN152" s="233"/>
      <c r="AGO152" s="233"/>
      <c r="AGP152" s="233"/>
      <c r="AGQ152" s="233"/>
      <c r="AGR152" s="233"/>
      <c r="AGS152" s="233"/>
      <c r="AGT152" s="233"/>
      <c r="AGU152" s="233"/>
      <c r="AGV152" s="233"/>
      <c r="AGW152" s="233"/>
      <c r="AGX152" s="233"/>
      <c r="AGY152" s="233"/>
      <c r="AGZ152" s="233"/>
      <c r="AHA152" s="233"/>
      <c r="AHB152" s="233"/>
      <c r="AHC152" s="233"/>
      <c r="AHD152" s="233"/>
      <c r="AHE152" s="233"/>
      <c r="AHF152" s="233"/>
      <c r="AHG152" s="233"/>
      <c r="AHH152" s="233"/>
      <c r="AHI152" s="233"/>
      <c r="AHJ152" s="233"/>
      <c r="AHK152" s="233"/>
      <c r="AHL152" s="233"/>
      <c r="AHM152" s="233"/>
      <c r="AHN152" s="233"/>
      <c r="AHO152" s="233"/>
      <c r="AHP152" s="233"/>
      <c r="AHQ152" s="233"/>
      <c r="AHR152" s="233"/>
      <c r="AHS152" s="233"/>
      <c r="AHT152" s="233"/>
      <c r="AHU152" s="233"/>
      <c r="AHV152" s="233"/>
      <c r="AHW152" s="233"/>
      <c r="AHX152" s="233"/>
      <c r="AHY152" s="233"/>
      <c r="AHZ152" s="233"/>
      <c r="AIA152" s="233"/>
      <c r="AIB152" s="233"/>
      <c r="AIC152" s="233"/>
      <c r="AID152" s="233"/>
      <c r="AIE152" s="233"/>
      <c r="AIF152" s="233"/>
      <c r="AIG152" s="233"/>
      <c r="AIH152" s="233"/>
      <c r="AII152" s="233"/>
      <c r="AIJ152" s="233"/>
      <c r="AIK152" s="233"/>
      <c r="AIL152" s="233"/>
      <c r="AIM152" s="233"/>
      <c r="AIN152" s="233"/>
      <c r="AIO152" s="233"/>
      <c r="AIP152" s="233"/>
      <c r="AIQ152" s="233"/>
      <c r="AIR152" s="233"/>
      <c r="AIS152" s="233"/>
      <c r="AIT152" s="233"/>
      <c r="AIU152" s="233"/>
      <c r="AIV152" s="233"/>
      <c r="AIW152" s="233"/>
      <c r="AIX152" s="233"/>
      <c r="AIY152" s="233"/>
      <c r="AIZ152" s="233"/>
      <c r="AJA152" s="233"/>
      <c r="AJB152" s="233"/>
      <c r="AJC152" s="233"/>
      <c r="AJD152" s="233"/>
      <c r="AJE152" s="233"/>
      <c r="AJF152" s="233"/>
      <c r="AJG152" s="233"/>
      <c r="AJH152" s="233"/>
      <c r="AJI152" s="233"/>
      <c r="AJJ152" s="233"/>
      <c r="AJK152" s="233"/>
      <c r="AJL152" s="233"/>
      <c r="AJM152" s="233"/>
      <c r="AJN152" s="233"/>
      <c r="AJO152" s="233"/>
      <c r="AJP152" s="233"/>
      <c r="AJQ152" s="233"/>
      <c r="AJR152" s="233"/>
      <c r="AJS152" s="233"/>
      <c r="AJT152" s="233"/>
      <c r="AJU152" s="233"/>
      <c r="AJV152" s="233"/>
      <c r="AJW152" s="233"/>
      <c r="AJX152" s="233"/>
      <c r="AJY152" s="233"/>
      <c r="AJZ152" s="233"/>
      <c r="AKA152" s="233"/>
      <c r="AKB152" s="233"/>
      <c r="AKC152" s="233"/>
      <c r="AKD152" s="233"/>
      <c r="AKE152" s="233"/>
      <c r="AKF152" s="233"/>
      <c r="AKG152" s="233"/>
      <c r="AKH152" s="233"/>
      <c r="AKI152" s="233"/>
      <c r="AKJ152" s="233"/>
      <c r="AKK152" s="233"/>
      <c r="AKL152" s="233"/>
      <c r="AKM152" s="233"/>
      <c r="AKN152" s="233"/>
      <c r="AKO152" s="233"/>
      <c r="AKP152" s="233"/>
      <c r="AKQ152" s="233"/>
      <c r="AKR152" s="233"/>
      <c r="AKS152" s="233"/>
      <c r="AKT152" s="233"/>
      <c r="AKU152" s="233"/>
      <c r="AKV152" s="233"/>
      <c r="AKW152" s="233"/>
      <c r="AKX152" s="233"/>
      <c r="AKY152" s="233"/>
      <c r="AKZ152" s="233"/>
      <c r="ALA152" s="233"/>
      <c r="ALB152" s="233"/>
      <c r="ALC152" s="233"/>
      <c r="ALD152" s="233"/>
      <c r="ALE152" s="233"/>
      <c r="ALF152" s="233"/>
      <c r="ALG152" s="233"/>
      <c r="ALH152" s="233"/>
      <c r="ALI152" s="233"/>
      <c r="ALJ152" s="233"/>
      <c r="ALK152" s="233"/>
      <c r="ALL152" s="233"/>
      <c r="ALM152" s="233"/>
      <c r="ALN152" s="233"/>
      <c r="ALO152" s="233"/>
      <c r="ALP152" s="233"/>
      <c r="ALQ152" s="233"/>
      <c r="ALR152" s="233"/>
      <c r="ALS152" s="233"/>
      <c r="ALT152" s="233"/>
      <c r="ALU152" s="233"/>
      <c r="ALV152" s="233"/>
      <c r="ALW152" s="233"/>
      <c r="ALX152" s="233"/>
      <c r="ALY152" s="233"/>
      <c r="ALZ152" s="233"/>
      <c r="AMA152" s="233"/>
    </row>
    <row r="153" spans="1:1016" s="287" customFormat="1" ht="12">
      <c r="A153" s="256">
        <f>A151+1</f>
        <v>5</v>
      </c>
      <c r="B153" s="284" t="s">
        <v>272</v>
      </c>
      <c r="C153" s="285" t="s">
        <v>131</v>
      </c>
      <c r="D153" s="286">
        <v>8</v>
      </c>
      <c r="E153" s="246"/>
      <c r="F153" s="254">
        <f>E153*D153</f>
        <v>0</v>
      </c>
      <c r="H153" s="288"/>
    </row>
    <row r="154" spans="1:1016">
      <c r="A154" s="259"/>
      <c r="B154" s="260" t="s">
        <v>274</v>
      </c>
      <c r="C154" s="261"/>
      <c r="D154" s="261"/>
      <c r="E154" s="249"/>
      <c r="F154" s="262"/>
      <c r="G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c r="CF154" s="233"/>
      <c r="CG154" s="233"/>
      <c r="CH154" s="233"/>
      <c r="CI154" s="233"/>
      <c r="CJ154" s="233"/>
      <c r="CK154" s="233"/>
      <c r="CL154" s="233"/>
      <c r="CM154" s="233"/>
      <c r="CN154" s="233"/>
      <c r="CO154" s="233"/>
      <c r="CP154" s="233"/>
      <c r="CQ154" s="233"/>
      <c r="CR154" s="233"/>
      <c r="CS154" s="233"/>
      <c r="CT154" s="233"/>
      <c r="CU154" s="233"/>
      <c r="CV154" s="233"/>
      <c r="CW154" s="233"/>
      <c r="CX154" s="233"/>
      <c r="CY154" s="233"/>
      <c r="CZ154" s="233"/>
      <c r="DA154" s="233"/>
      <c r="DB154" s="233"/>
      <c r="DC154" s="233"/>
      <c r="DD154" s="233"/>
      <c r="DE154" s="233"/>
      <c r="DF154" s="233"/>
      <c r="DG154" s="233"/>
      <c r="DH154" s="233"/>
      <c r="DI154" s="233"/>
      <c r="DJ154" s="233"/>
      <c r="DK154" s="233"/>
      <c r="DL154" s="233"/>
      <c r="DM154" s="233"/>
      <c r="DN154" s="233"/>
      <c r="DO154" s="233"/>
      <c r="DP154" s="233"/>
      <c r="DQ154" s="233"/>
      <c r="DR154" s="233"/>
      <c r="DS154" s="233"/>
      <c r="DT154" s="233"/>
      <c r="DU154" s="233"/>
      <c r="DV154" s="233"/>
      <c r="DW154" s="233"/>
      <c r="DX154" s="233"/>
      <c r="DY154" s="233"/>
      <c r="DZ154" s="233"/>
      <c r="EA154" s="233"/>
      <c r="EB154" s="233"/>
      <c r="EC154" s="233"/>
      <c r="ED154" s="233"/>
      <c r="EE154" s="233"/>
      <c r="EF154" s="233"/>
      <c r="EG154" s="233"/>
      <c r="EH154" s="233"/>
      <c r="EI154" s="233"/>
      <c r="EJ154" s="233"/>
      <c r="EK154" s="233"/>
      <c r="EL154" s="233"/>
      <c r="EM154" s="233"/>
      <c r="EN154" s="233"/>
      <c r="EO154" s="233"/>
      <c r="EP154" s="233"/>
      <c r="EQ154" s="233"/>
      <c r="ER154" s="233"/>
      <c r="ES154" s="233"/>
      <c r="ET154" s="233"/>
      <c r="EU154" s="233"/>
      <c r="EV154" s="233"/>
      <c r="EW154" s="233"/>
      <c r="EX154" s="233"/>
      <c r="EY154" s="233"/>
      <c r="EZ154" s="233"/>
      <c r="FA154" s="233"/>
      <c r="FB154" s="233"/>
      <c r="FC154" s="233"/>
      <c r="FD154" s="233"/>
      <c r="FE154" s="233"/>
      <c r="FF154" s="233"/>
      <c r="FG154" s="233"/>
      <c r="FH154" s="233"/>
      <c r="FI154" s="233"/>
      <c r="FJ154" s="233"/>
      <c r="FK154" s="233"/>
      <c r="FL154" s="233"/>
      <c r="FM154" s="233"/>
      <c r="FN154" s="233"/>
      <c r="FO154" s="233"/>
      <c r="FP154" s="233"/>
      <c r="FQ154" s="233"/>
      <c r="FR154" s="233"/>
      <c r="FS154" s="233"/>
      <c r="FT154" s="233"/>
      <c r="FU154" s="233"/>
      <c r="FV154" s="233"/>
      <c r="FW154" s="233"/>
      <c r="FX154" s="233"/>
      <c r="FY154" s="233"/>
      <c r="FZ154" s="233"/>
      <c r="GA154" s="233"/>
      <c r="GB154" s="233"/>
      <c r="GC154" s="233"/>
      <c r="GD154" s="233"/>
      <c r="GE154" s="233"/>
      <c r="GF154" s="233"/>
      <c r="GG154" s="233"/>
      <c r="GH154" s="233"/>
      <c r="GI154" s="233"/>
      <c r="GJ154" s="233"/>
      <c r="GK154" s="233"/>
      <c r="GL154" s="233"/>
      <c r="GM154" s="233"/>
      <c r="GN154" s="233"/>
      <c r="GO154" s="233"/>
      <c r="GP154" s="233"/>
      <c r="GQ154" s="233"/>
      <c r="GR154" s="233"/>
      <c r="GS154" s="233"/>
      <c r="GT154" s="233"/>
      <c r="GU154" s="233"/>
      <c r="GV154" s="233"/>
      <c r="GW154" s="233"/>
      <c r="GX154" s="233"/>
      <c r="GY154" s="233"/>
      <c r="GZ154" s="233"/>
      <c r="HA154" s="233"/>
      <c r="HB154" s="233"/>
      <c r="HC154" s="233"/>
      <c r="HD154" s="233"/>
      <c r="HE154" s="233"/>
      <c r="HF154" s="233"/>
      <c r="HG154" s="233"/>
      <c r="HH154" s="233"/>
      <c r="HI154" s="233"/>
      <c r="HJ154" s="233"/>
      <c r="HK154" s="233"/>
      <c r="HL154" s="233"/>
      <c r="HM154" s="233"/>
      <c r="HN154" s="233"/>
      <c r="HO154" s="233"/>
      <c r="HP154" s="233"/>
      <c r="HQ154" s="233"/>
      <c r="HR154" s="233"/>
      <c r="HS154" s="233"/>
      <c r="HT154" s="233"/>
      <c r="HU154" s="233"/>
      <c r="HV154" s="233"/>
      <c r="HW154" s="233"/>
      <c r="HX154" s="233"/>
      <c r="HY154" s="233"/>
      <c r="HZ154" s="233"/>
      <c r="IA154" s="233"/>
      <c r="IB154" s="233"/>
      <c r="IC154" s="233"/>
      <c r="ID154" s="233"/>
      <c r="IE154" s="233"/>
      <c r="IF154" s="233"/>
      <c r="IG154" s="233"/>
      <c r="IH154" s="233"/>
      <c r="II154" s="233"/>
      <c r="IJ154" s="233"/>
      <c r="IK154" s="233"/>
      <c r="IL154" s="233"/>
      <c r="IM154" s="233"/>
      <c r="IN154" s="233"/>
      <c r="IO154" s="233"/>
      <c r="IP154" s="233"/>
      <c r="IQ154" s="233"/>
      <c r="IR154" s="233"/>
      <c r="IS154" s="233"/>
      <c r="IT154" s="233"/>
      <c r="IU154" s="233"/>
      <c r="IV154" s="233"/>
      <c r="IW154" s="233"/>
      <c r="IX154" s="233"/>
      <c r="IY154" s="233"/>
      <c r="IZ154" s="233"/>
      <c r="JA154" s="233"/>
      <c r="JB154" s="233"/>
      <c r="JC154" s="233"/>
      <c r="JD154" s="233"/>
      <c r="JE154" s="233"/>
      <c r="JF154" s="233"/>
      <c r="JG154" s="233"/>
      <c r="JH154" s="233"/>
      <c r="JI154" s="233"/>
      <c r="JJ154" s="233"/>
      <c r="JK154" s="233"/>
      <c r="JL154" s="233"/>
      <c r="JM154" s="233"/>
      <c r="JN154" s="233"/>
      <c r="JO154" s="233"/>
      <c r="JP154" s="233"/>
      <c r="JQ154" s="233"/>
      <c r="JR154" s="233"/>
      <c r="JS154" s="233"/>
      <c r="JT154" s="233"/>
      <c r="JU154" s="233"/>
      <c r="JV154" s="233"/>
      <c r="JW154" s="233"/>
      <c r="JX154" s="233"/>
      <c r="JY154" s="233"/>
      <c r="JZ154" s="233"/>
      <c r="KA154" s="233"/>
      <c r="KB154" s="233"/>
      <c r="KC154" s="233"/>
      <c r="KD154" s="233"/>
      <c r="KE154" s="233"/>
      <c r="KF154" s="233"/>
      <c r="KG154" s="233"/>
      <c r="KH154" s="233"/>
      <c r="KI154" s="233"/>
      <c r="KJ154" s="233"/>
      <c r="KK154" s="233"/>
      <c r="KL154" s="233"/>
      <c r="KM154" s="233"/>
      <c r="KN154" s="233"/>
      <c r="KO154" s="233"/>
      <c r="KP154" s="233"/>
      <c r="KQ154" s="233"/>
      <c r="KR154" s="233"/>
      <c r="KS154" s="233"/>
      <c r="KT154" s="233"/>
      <c r="KU154" s="233"/>
      <c r="KV154" s="233"/>
      <c r="KW154" s="233"/>
      <c r="KX154" s="233"/>
      <c r="KY154" s="233"/>
      <c r="KZ154" s="233"/>
      <c r="LA154" s="233"/>
      <c r="LB154" s="233"/>
      <c r="LC154" s="233"/>
      <c r="LD154" s="233"/>
      <c r="LE154" s="233"/>
      <c r="LF154" s="233"/>
      <c r="LG154" s="233"/>
      <c r="LH154" s="233"/>
      <c r="LI154" s="233"/>
      <c r="LJ154" s="233"/>
      <c r="LK154" s="233"/>
      <c r="LL154" s="233"/>
      <c r="LM154" s="233"/>
      <c r="LN154" s="233"/>
      <c r="LO154" s="233"/>
      <c r="LP154" s="233"/>
      <c r="LQ154" s="233"/>
      <c r="LR154" s="233"/>
      <c r="LS154" s="233"/>
      <c r="LT154" s="233"/>
      <c r="LU154" s="233"/>
      <c r="LV154" s="233"/>
      <c r="LW154" s="233"/>
      <c r="LX154" s="233"/>
      <c r="LY154" s="233"/>
      <c r="LZ154" s="233"/>
      <c r="MA154" s="233"/>
      <c r="MB154" s="233"/>
      <c r="MC154" s="233"/>
      <c r="MD154" s="233"/>
      <c r="ME154" s="233"/>
      <c r="MF154" s="233"/>
      <c r="MG154" s="233"/>
      <c r="MH154" s="233"/>
      <c r="MI154" s="233"/>
      <c r="MJ154" s="233"/>
      <c r="MK154" s="233"/>
      <c r="ML154" s="233"/>
      <c r="MM154" s="233"/>
      <c r="MN154" s="233"/>
      <c r="MO154" s="233"/>
      <c r="MP154" s="233"/>
      <c r="MQ154" s="233"/>
      <c r="MR154" s="233"/>
      <c r="MS154" s="233"/>
      <c r="MT154" s="233"/>
      <c r="MU154" s="233"/>
      <c r="MV154" s="233"/>
      <c r="MW154" s="233"/>
      <c r="MX154" s="233"/>
      <c r="MY154" s="233"/>
      <c r="MZ154" s="233"/>
      <c r="NA154" s="233"/>
      <c r="NB154" s="233"/>
      <c r="NC154" s="233"/>
      <c r="ND154" s="233"/>
      <c r="NE154" s="233"/>
      <c r="NF154" s="233"/>
      <c r="NG154" s="233"/>
      <c r="NH154" s="233"/>
      <c r="NI154" s="233"/>
      <c r="NJ154" s="233"/>
      <c r="NK154" s="233"/>
      <c r="NL154" s="233"/>
      <c r="NM154" s="233"/>
      <c r="NN154" s="233"/>
      <c r="NO154" s="233"/>
      <c r="NP154" s="233"/>
      <c r="NQ154" s="233"/>
      <c r="NR154" s="233"/>
      <c r="NS154" s="233"/>
      <c r="NT154" s="233"/>
      <c r="NU154" s="233"/>
      <c r="NV154" s="233"/>
      <c r="NW154" s="233"/>
      <c r="NX154" s="233"/>
      <c r="NY154" s="233"/>
      <c r="NZ154" s="233"/>
      <c r="OA154" s="233"/>
      <c r="OB154" s="233"/>
      <c r="OC154" s="233"/>
      <c r="OD154" s="233"/>
      <c r="OE154" s="233"/>
      <c r="OF154" s="233"/>
      <c r="OG154" s="233"/>
      <c r="OH154" s="233"/>
      <c r="OI154" s="233"/>
      <c r="OJ154" s="233"/>
      <c r="OK154" s="233"/>
      <c r="OL154" s="233"/>
      <c r="OM154" s="233"/>
      <c r="ON154" s="233"/>
      <c r="OO154" s="233"/>
      <c r="OP154" s="233"/>
      <c r="OQ154" s="233"/>
      <c r="OR154" s="233"/>
      <c r="OS154" s="233"/>
      <c r="OT154" s="233"/>
      <c r="OU154" s="233"/>
      <c r="OV154" s="233"/>
      <c r="OW154" s="233"/>
      <c r="OX154" s="233"/>
      <c r="OY154" s="233"/>
      <c r="OZ154" s="233"/>
      <c r="PA154" s="233"/>
      <c r="PB154" s="233"/>
      <c r="PC154" s="233"/>
      <c r="PD154" s="233"/>
      <c r="PE154" s="233"/>
      <c r="PF154" s="233"/>
      <c r="PG154" s="233"/>
      <c r="PH154" s="233"/>
      <c r="PI154" s="233"/>
      <c r="PJ154" s="233"/>
      <c r="PK154" s="233"/>
      <c r="PL154" s="233"/>
      <c r="PM154" s="233"/>
      <c r="PN154" s="233"/>
      <c r="PO154" s="233"/>
      <c r="PP154" s="233"/>
      <c r="PQ154" s="233"/>
      <c r="PR154" s="233"/>
      <c r="PS154" s="233"/>
      <c r="PT154" s="233"/>
      <c r="PU154" s="233"/>
      <c r="PV154" s="233"/>
      <c r="PW154" s="233"/>
      <c r="PX154" s="233"/>
      <c r="PY154" s="233"/>
      <c r="PZ154" s="233"/>
      <c r="QA154" s="233"/>
      <c r="QB154" s="233"/>
      <c r="QC154" s="233"/>
      <c r="QD154" s="233"/>
      <c r="QE154" s="233"/>
      <c r="QF154" s="233"/>
      <c r="QG154" s="233"/>
      <c r="QH154" s="233"/>
      <c r="QI154" s="233"/>
      <c r="QJ154" s="233"/>
      <c r="QK154" s="233"/>
      <c r="QL154" s="233"/>
      <c r="QM154" s="233"/>
      <c r="QN154" s="233"/>
      <c r="QO154" s="233"/>
      <c r="QP154" s="233"/>
      <c r="QQ154" s="233"/>
      <c r="QR154" s="233"/>
      <c r="QS154" s="233"/>
      <c r="QT154" s="233"/>
      <c r="QU154" s="233"/>
      <c r="QV154" s="233"/>
      <c r="QW154" s="233"/>
      <c r="QX154" s="233"/>
      <c r="QY154" s="233"/>
      <c r="QZ154" s="233"/>
      <c r="RA154" s="233"/>
      <c r="RB154" s="233"/>
      <c r="RC154" s="233"/>
      <c r="RD154" s="233"/>
      <c r="RE154" s="233"/>
      <c r="RF154" s="233"/>
      <c r="RG154" s="233"/>
      <c r="RH154" s="233"/>
      <c r="RI154" s="233"/>
      <c r="RJ154" s="233"/>
      <c r="RK154" s="233"/>
      <c r="RL154" s="233"/>
      <c r="RM154" s="233"/>
      <c r="RN154" s="233"/>
      <c r="RO154" s="233"/>
      <c r="RP154" s="233"/>
      <c r="RQ154" s="233"/>
      <c r="RR154" s="233"/>
      <c r="RS154" s="233"/>
      <c r="RT154" s="233"/>
      <c r="RU154" s="233"/>
      <c r="RV154" s="233"/>
      <c r="RW154" s="233"/>
      <c r="RX154" s="233"/>
      <c r="RY154" s="233"/>
      <c r="RZ154" s="233"/>
      <c r="SA154" s="233"/>
      <c r="SB154" s="233"/>
      <c r="SC154" s="233"/>
      <c r="SD154" s="233"/>
      <c r="SE154" s="233"/>
      <c r="SF154" s="233"/>
      <c r="SG154" s="233"/>
      <c r="SH154" s="233"/>
      <c r="SI154" s="233"/>
      <c r="SJ154" s="233"/>
      <c r="SK154" s="233"/>
      <c r="SL154" s="233"/>
      <c r="SM154" s="233"/>
      <c r="SN154" s="233"/>
      <c r="SO154" s="233"/>
      <c r="SP154" s="233"/>
      <c r="SQ154" s="233"/>
      <c r="SR154" s="233"/>
      <c r="SS154" s="233"/>
      <c r="ST154" s="233"/>
      <c r="SU154" s="233"/>
      <c r="SV154" s="233"/>
      <c r="SW154" s="233"/>
      <c r="SX154" s="233"/>
      <c r="SY154" s="233"/>
      <c r="SZ154" s="233"/>
      <c r="TA154" s="233"/>
      <c r="TB154" s="233"/>
      <c r="TC154" s="233"/>
      <c r="TD154" s="233"/>
      <c r="TE154" s="233"/>
      <c r="TF154" s="233"/>
      <c r="TG154" s="233"/>
      <c r="TH154" s="233"/>
      <c r="TI154" s="233"/>
      <c r="TJ154" s="233"/>
      <c r="TK154" s="233"/>
      <c r="TL154" s="233"/>
      <c r="TM154" s="233"/>
      <c r="TN154" s="233"/>
      <c r="TO154" s="233"/>
      <c r="TP154" s="233"/>
      <c r="TQ154" s="233"/>
      <c r="TR154" s="233"/>
      <c r="TS154" s="233"/>
      <c r="TT154" s="233"/>
      <c r="TU154" s="233"/>
      <c r="TV154" s="233"/>
      <c r="TW154" s="233"/>
      <c r="TX154" s="233"/>
      <c r="TY154" s="233"/>
      <c r="TZ154" s="233"/>
      <c r="UA154" s="233"/>
      <c r="UB154" s="233"/>
      <c r="UC154" s="233"/>
      <c r="UD154" s="233"/>
      <c r="UE154" s="233"/>
      <c r="UF154" s="233"/>
      <c r="UG154" s="233"/>
      <c r="UH154" s="233"/>
      <c r="UI154" s="233"/>
      <c r="UJ154" s="233"/>
      <c r="UK154" s="233"/>
      <c r="UL154" s="233"/>
      <c r="UM154" s="233"/>
      <c r="UN154" s="233"/>
      <c r="UO154" s="233"/>
      <c r="UP154" s="233"/>
      <c r="UQ154" s="233"/>
      <c r="UR154" s="233"/>
      <c r="US154" s="233"/>
      <c r="UT154" s="233"/>
      <c r="UU154" s="233"/>
      <c r="UV154" s="233"/>
      <c r="UW154" s="233"/>
      <c r="UX154" s="233"/>
      <c r="UY154" s="233"/>
      <c r="UZ154" s="233"/>
      <c r="VA154" s="233"/>
      <c r="VB154" s="233"/>
      <c r="VC154" s="233"/>
      <c r="VD154" s="233"/>
      <c r="VE154" s="233"/>
      <c r="VF154" s="233"/>
      <c r="VG154" s="233"/>
      <c r="VH154" s="233"/>
      <c r="VI154" s="233"/>
      <c r="VJ154" s="233"/>
      <c r="VK154" s="233"/>
      <c r="VL154" s="233"/>
      <c r="VM154" s="233"/>
      <c r="VN154" s="233"/>
      <c r="VO154" s="233"/>
      <c r="VP154" s="233"/>
      <c r="VQ154" s="233"/>
      <c r="VR154" s="233"/>
      <c r="VS154" s="233"/>
      <c r="VT154" s="233"/>
      <c r="VU154" s="233"/>
      <c r="VV154" s="233"/>
      <c r="VW154" s="233"/>
      <c r="VX154" s="233"/>
      <c r="VY154" s="233"/>
      <c r="VZ154" s="233"/>
      <c r="WA154" s="233"/>
      <c r="WB154" s="233"/>
      <c r="WC154" s="233"/>
      <c r="WD154" s="233"/>
      <c r="WE154" s="233"/>
      <c r="WF154" s="233"/>
      <c r="WG154" s="233"/>
      <c r="WH154" s="233"/>
      <c r="WI154" s="233"/>
      <c r="WJ154" s="233"/>
      <c r="WK154" s="233"/>
      <c r="WL154" s="233"/>
      <c r="WM154" s="233"/>
      <c r="WN154" s="233"/>
      <c r="WO154" s="233"/>
      <c r="WP154" s="233"/>
      <c r="WQ154" s="233"/>
      <c r="WR154" s="233"/>
      <c r="WS154" s="233"/>
      <c r="WT154" s="233"/>
      <c r="WU154" s="233"/>
      <c r="WV154" s="233"/>
      <c r="WW154" s="233"/>
      <c r="WX154" s="233"/>
      <c r="WY154" s="233"/>
      <c r="WZ154" s="233"/>
      <c r="XA154" s="233"/>
      <c r="XB154" s="233"/>
      <c r="XC154" s="233"/>
      <c r="XD154" s="233"/>
      <c r="XE154" s="233"/>
      <c r="XF154" s="233"/>
      <c r="XG154" s="233"/>
      <c r="XH154" s="233"/>
      <c r="XI154" s="233"/>
      <c r="XJ154" s="233"/>
      <c r="XK154" s="233"/>
      <c r="XL154" s="233"/>
      <c r="XM154" s="233"/>
      <c r="XN154" s="233"/>
      <c r="XO154" s="233"/>
      <c r="XP154" s="233"/>
      <c r="XQ154" s="233"/>
      <c r="XR154" s="233"/>
      <c r="XS154" s="233"/>
      <c r="XT154" s="233"/>
      <c r="XU154" s="233"/>
      <c r="XV154" s="233"/>
      <c r="XW154" s="233"/>
      <c r="XX154" s="233"/>
      <c r="XY154" s="233"/>
      <c r="XZ154" s="233"/>
      <c r="YA154" s="233"/>
      <c r="YB154" s="233"/>
      <c r="YC154" s="233"/>
      <c r="YD154" s="233"/>
      <c r="YE154" s="233"/>
      <c r="YF154" s="233"/>
      <c r="YG154" s="233"/>
      <c r="YH154" s="233"/>
      <c r="YI154" s="233"/>
      <c r="YJ154" s="233"/>
      <c r="YK154" s="233"/>
      <c r="YL154" s="233"/>
      <c r="YM154" s="233"/>
      <c r="YN154" s="233"/>
      <c r="YO154" s="233"/>
      <c r="YP154" s="233"/>
      <c r="YQ154" s="233"/>
      <c r="YR154" s="233"/>
      <c r="YS154" s="233"/>
      <c r="YT154" s="233"/>
      <c r="YU154" s="233"/>
      <c r="YV154" s="233"/>
      <c r="YW154" s="233"/>
      <c r="YX154" s="233"/>
      <c r="YY154" s="233"/>
      <c r="YZ154" s="233"/>
      <c r="ZA154" s="233"/>
      <c r="ZB154" s="233"/>
      <c r="ZC154" s="233"/>
      <c r="ZD154" s="233"/>
      <c r="ZE154" s="233"/>
      <c r="ZF154" s="233"/>
      <c r="ZG154" s="233"/>
      <c r="ZH154" s="233"/>
      <c r="ZI154" s="233"/>
      <c r="ZJ154" s="233"/>
      <c r="ZK154" s="233"/>
      <c r="ZL154" s="233"/>
      <c r="ZM154" s="233"/>
      <c r="ZN154" s="233"/>
      <c r="ZO154" s="233"/>
      <c r="ZP154" s="233"/>
      <c r="ZQ154" s="233"/>
      <c r="ZR154" s="233"/>
      <c r="ZS154" s="233"/>
      <c r="ZT154" s="233"/>
      <c r="ZU154" s="233"/>
      <c r="ZV154" s="233"/>
      <c r="ZW154" s="233"/>
      <c r="ZX154" s="233"/>
      <c r="ZY154" s="233"/>
      <c r="ZZ154" s="233"/>
      <c r="AAA154" s="233"/>
      <c r="AAB154" s="233"/>
      <c r="AAC154" s="233"/>
      <c r="AAD154" s="233"/>
      <c r="AAE154" s="233"/>
      <c r="AAF154" s="233"/>
      <c r="AAG154" s="233"/>
      <c r="AAH154" s="233"/>
      <c r="AAI154" s="233"/>
      <c r="AAJ154" s="233"/>
      <c r="AAK154" s="233"/>
      <c r="AAL154" s="233"/>
      <c r="AAM154" s="233"/>
      <c r="AAN154" s="233"/>
      <c r="AAO154" s="233"/>
      <c r="AAP154" s="233"/>
      <c r="AAQ154" s="233"/>
      <c r="AAR154" s="233"/>
      <c r="AAS154" s="233"/>
      <c r="AAT154" s="233"/>
      <c r="AAU154" s="233"/>
      <c r="AAV154" s="233"/>
      <c r="AAW154" s="233"/>
      <c r="AAX154" s="233"/>
      <c r="AAY154" s="233"/>
      <c r="AAZ154" s="233"/>
      <c r="ABA154" s="233"/>
      <c r="ABB154" s="233"/>
      <c r="ABC154" s="233"/>
      <c r="ABD154" s="233"/>
      <c r="ABE154" s="233"/>
      <c r="ABF154" s="233"/>
      <c r="ABG154" s="233"/>
      <c r="ABH154" s="233"/>
      <c r="ABI154" s="233"/>
      <c r="ABJ154" s="233"/>
      <c r="ABK154" s="233"/>
      <c r="ABL154" s="233"/>
      <c r="ABM154" s="233"/>
      <c r="ABN154" s="233"/>
      <c r="ABO154" s="233"/>
      <c r="ABP154" s="233"/>
      <c r="ABQ154" s="233"/>
      <c r="ABR154" s="233"/>
      <c r="ABS154" s="233"/>
      <c r="ABT154" s="233"/>
      <c r="ABU154" s="233"/>
      <c r="ABV154" s="233"/>
      <c r="ABW154" s="233"/>
      <c r="ABX154" s="233"/>
      <c r="ABY154" s="233"/>
      <c r="ABZ154" s="233"/>
      <c r="ACA154" s="233"/>
      <c r="ACB154" s="233"/>
      <c r="ACC154" s="233"/>
      <c r="ACD154" s="233"/>
      <c r="ACE154" s="233"/>
      <c r="ACF154" s="233"/>
      <c r="ACG154" s="233"/>
      <c r="ACH154" s="233"/>
      <c r="ACI154" s="233"/>
      <c r="ACJ154" s="233"/>
      <c r="ACK154" s="233"/>
      <c r="ACL154" s="233"/>
      <c r="ACM154" s="233"/>
      <c r="ACN154" s="233"/>
      <c r="ACO154" s="233"/>
      <c r="ACP154" s="233"/>
      <c r="ACQ154" s="233"/>
      <c r="ACR154" s="233"/>
      <c r="ACS154" s="233"/>
      <c r="ACT154" s="233"/>
      <c r="ACU154" s="233"/>
      <c r="ACV154" s="233"/>
      <c r="ACW154" s="233"/>
      <c r="ACX154" s="233"/>
      <c r="ACY154" s="233"/>
      <c r="ACZ154" s="233"/>
      <c r="ADA154" s="233"/>
      <c r="ADB154" s="233"/>
      <c r="ADC154" s="233"/>
      <c r="ADD154" s="233"/>
      <c r="ADE154" s="233"/>
      <c r="ADF154" s="233"/>
      <c r="ADG154" s="233"/>
      <c r="ADH154" s="233"/>
      <c r="ADI154" s="233"/>
      <c r="ADJ154" s="233"/>
      <c r="ADK154" s="233"/>
      <c r="ADL154" s="233"/>
      <c r="ADM154" s="233"/>
      <c r="ADN154" s="233"/>
      <c r="ADO154" s="233"/>
      <c r="ADP154" s="233"/>
      <c r="ADQ154" s="233"/>
      <c r="ADR154" s="233"/>
      <c r="ADS154" s="233"/>
      <c r="ADT154" s="233"/>
      <c r="ADU154" s="233"/>
      <c r="ADV154" s="233"/>
      <c r="ADW154" s="233"/>
      <c r="ADX154" s="233"/>
      <c r="ADY154" s="233"/>
      <c r="ADZ154" s="233"/>
      <c r="AEA154" s="233"/>
      <c r="AEB154" s="233"/>
      <c r="AEC154" s="233"/>
      <c r="AED154" s="233"/>
      <c r="AEE154" s="233"/>
      <c r="AEF154" s="233"/>
      <c r="AEG154" s="233"/>
      <c r="AEH154" s="233"/>
      <c r="AEI154" s="233"/>
      <c r="AEJ154" s="233"/>
      <c r="AEK154" s="233"/>
      <c r="AEL154" s="233"/>
      <c r="AEM154" s="233"/>
      <c r="AEN154" s="233"/>
      <c r="AEO154" s="233"/>
      <c r="AEP154" s="233"/>
      <c r="AEQ154" s="233"/>
      <c r="AER154" s="233"/>
      <c r="AES154" s="233"/>
      <c r="AET154" s="233"/>
      <c r="AEU154" s="233"/>
      <c r="AEV154" s="233"/>
      <c r="AEW154" s="233"/>
      <c r="AEX154" s="233"/>
      <c r="AEY154" s="233"/>
      <c r="AEZ154" s="233"/>
      <c r="AFA154" s="233"/>
      <c r="AFB154" s="233"/>
      <c r="AFC154" s="233"/>
      <c r="AFD154" s="233"/>
      <c r="AFE154" s="233"/>
      <c r="AFF154" s="233"/>
      <c r="AFG154" s="233"/>
      <c r="AFH154" s="233"/>
      <c r="AFI154" s="233"/>
      <c r="AFJ154" s="233"/>
      <c r="AFK154" s="233"/>
      <c r="AFL154" s="233"/>
      <c r="AFM154" s="233"/>
      <c r="AFN154" s="233"/>
      <c r="AFO154" s="233"/>
      <c r="AFP154" s="233"/>
      <c r="AFQ154" s="233"/>
      <c r="AFR154" s="233"/>
      <c r="AFS154" s="233"/>
      <c r="AFT154" s="233"/>
      <c r="AFU154" s="233"/>
      <c r="AFV154" s="233"/>
      <c r="AFW154" s="233"/>
      <c r="AFX154" s="233"/>
      <c r="AFY154" s="233"/>
      <c r="AFZ154" s="233"/>
      <c r="AGA154" s="233"/>
      <c r="AGB154" s="233"/>
      <c r="AGC154" s="233"/>
      <c r="AGD154" s="233"/>
      <c r="AGE154" s="233"/>
      <c r="AGF154" s="233"/>
      <c r="AGG154" s="233"/>
      <c r="AGH154" s="233"/>
      <c r="AGI154" s="233"/>
      <c r="AGJ154" s="233"/>
      <c r="AGK154" s="233"/>
      <c r="AGL154" s="233"/>
      <c r="AGM154" s="233"/>
      <c r="AGN154" s="233"/>
      <c r="AGO154" s="233"/>
      <c r="AGP154" s="233"/>
      <c r="AGQ154" s="233"/>
      <c r="AGR154" s="233"/>
      <c r="AGS154" s="233"/>
      <c r="AGT154" s="233"/>
      <c r="AGU154" s="233"/>
      <c r="AGV154" s="233"/>
      <c r="AGW154" s="233"/>
      <c r="AGX154" s="233"/>
      <c r="AGY154" s="233"/>
      <c r="AGZ154" s="233"/>
      <c r="AHA154" s="233"/>
      <c r="AHB154" s="233"/>
      <c r="AHC154" s="233"/>
      <c r="AHD154" s="233"/>
      <c r="AHE154" s="233"/>
      <c r="AHF154" s="233"/>
      <c r="AHG154" s="233"/>
      <c r="AHH154" s="233"/>
      <c r="AHI154" s="233"/>
      <c r="AHJ154" s="233"/>
      <c r="AHK154" s="233"/>
      <c r="AHL154" s="233"/>
      <c r="AHM154" s="233"/>
      <c r="AHN154" s="233"/>
      <c r="AHO154" s="233"/>
      <c r="AHP154" s="233"/>
      <c r="AHQ154" s="233"/>
      <c r="AHR154" s="233"/>
      <c r="AHS154" s="233"/>
      <c r="AHT154" s="233"/>
      <c r="AHU154" s="233"/>
      <c r="AHV154" s="233"/>
      <c r="AHW154" s="233"/>
      <c r="AHX154" s="233"/>
      <c r="AHY154" s="233"/>
      <c r="AHZ154" s="233"/>
      <c r="AIA154" s="233"/>
      <c r="AIB154" s="233"/>
      <c r="AIC154" s="233"/>
      <c r="AID154" s="233"/>
      <c r="AIE154" s="233"/>
      <c r="AIF154" s="233"/>
      <c r="AIG154" s="233"/>
      <c r="AIH154" s="233"/>
      <c r="AII154" s="233"/>
      <c r="AIJ154" s="233"/>
      <c r="AIK154" s="233"/>
      <c r="AIL154" s="233"/>
      <c r="AIM154" s="233"/>
      <c r="AIN154" s="233"/>
      <c r="AIO154" s="233"/>
      <c r="AIP154" s="233"/>
      <c r="AIQ154" s="233"/>
      <c r="AIR154" s="233"/>
      <c r="AIS154" s="233"/>
      <c r="AIT154" s="233"/>
      <c r="AIU154" s="233"/>
      <c r="AIV154" s="233"/>
      <c r="AIW154" s="233"/>
      <c r="AIX154" s="233"/>
      <c r="AIY154" s="233"/>
      <c r="AIZ154" s="233"/>
      <c r="AJA154" s="233"/>
      <c r="AJB154" s="233"/>
      <c r="AJC154" s="233"/>
      <c r="AJD154" s="233"/>
      <c r="AJE154" s="233"/>
      <c r="AJF154" s="233"/>
      <c r="AJG154" s="233"/>
      <c r="AJH154" s="233"/>
      <c r="AJI154" s="233"/>
      <c r="AJJ154" s="233"/>
      <c r="AJK154" s="233"/>
      <c r="AJL154" s="233"/>
      <c r="AJM154" s="233"/>
      <c r="AJN154" s="233"/>
      <c r="AJO154" s="233"/>
      <c r="AJP154" s="233"/>
      <c r="AJQ154" s="233"/>
      <c r="AJR154" s="233"/>
      <c r="AJS154" s="233"/>
      <c r="AJT154" s="233"/>
      <c r="AJU154" s="233"/>
      <c r="AJV154" s="233"/>
      <c r="AJW154" s="233"/>
      <c r="AJX154" s="233"/>
      <c r="AJY154" s="233"/>
      <c r="AJZ154" s="233"/>
      <c r="AKA154" s="233"/>
      <c r="AKB154" s="233"/>
      <c r="AKC154" s="233"/>
      <c r="AKD154" s="233"/>
      <c r="AKE154" s="233"/>
      <c r="AKF154" s="233"/>
      <c r="AKG154" s="233"/>
      <c r="AKH154" s="233"/>
      <c r="AKI154" s="233"/>
      <c r="AKJ154" s="233"/>
      <c r="AKK154" s="233"/>
      <c r="AKL154" s="233"/>
      <c r="AKM154" s="233"/>
      <c r="AKN154" s="233"/>
      <c r="AKO154" s="233"/>
      <c r="AKP154" s="233"/>
      <c r="AKQ154" s="233"/>
      <c r="AKR154" s="233"/>
      <c r="AKS154" s="233"/>
      <c r="AKT154" s="233"/>
      <c r="AKU154" s="233"/>
      <c r="AKV154" s="233"/>
      <c r="AKW154" s="233"/>
      <c r="AKX154" s="233"/>
      <c r="AKY154" s="233"/>
      <c r="AKZ154" s="233"/>
      <c r="ALA154" s="233"/>
      <c r="ALB154" s="233"/>
      <c r="ALC154" s="233"/>
      <c r="ALD154" s="233"/>
      <c r="ALE154" s="233"/>
      <c r="ALF154" s="233"/>
      <c r="ALG154" s="233"/>
      <c r="ALH154" s="233"/>
      <c r="ALI154" s="233"/>
      <c r="ALJ154" s="233"/>
      <c r="ALK154" s="233"/>
      <c r="ALL154" s="233"/>
      <c r="ALM154" s="233"/>
      <c r="ALN154" s="233"/>
      <c r="ALO154" s="233"/>
      <c r="ALP154" s="233"/>
      <c r="ALQ154" s="233"/>
      <c r="ALR154" s="233"/>
      <c r="ALS154" s="233"/>
      <c r="ALT154" s="233"/>
      <c r="ALU154" s="233"/>
      <c r="ALV154" s="233"/>
      <c r="ALW154" s="233"/>
      <c r="ALX154" s="233"/>
      <c r="ALY154" s="233"/>
      <c r="ALZ154" s="233"/>
      <c r="AMA154" s="233"/>
    </row>
    <row r="155" spans="1:1016" s="241" customFormat="1" ht="12">
      <c r="A155" s="256">
        <f>A153+1</f>
        <v>6</v>
      </c>
      <c r="B155" s="275" t="s">
        <v>275</v>
      </c>
      <c r="C155" s="258" t="s">
        <v>131</v>
      </c>
      <c r="D155" s="256">
        <v>20</v>
      </c>
      <c r="E155" s="246"/>
      <c r="F155" s="254">
        <f>E155*D155</f>
        <v>0</v>
      </c>
      <c r="G155" s="274"/>
      <c r="H155" s="247"/>
    </row>
    <row r="156" spans="1:1016" ht="53.6">
      <c r="A156" s="259"/>
      <c r="B156" s="260" t="s">
        <v>276</v>
      </c>
      <c r="C156" s="261"/>
      <c r="D156" s="261"/>
      <c r="E156" s="249"/>
      <c r="F156" s="262"/>
      <c r="G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c r="CF156" s="233"/>
      <c r="CG156" s="233"/>
      <c r="CH156" s="233"/>
      <c r="CI156" s="233"/>
      <c r="CJ156" s="233"/>
      <c r="CK156" s="233"/>
      <c r="CL156" s="233"/>
      <c r="CM156" s="233"/>
      <c r="CN156" s="233"/>
      <c r="CO156" s="233"/>
      <c r="CP156" s="233"/>
      <c r="CQ156" s="233"/>
      <c r="CR156" s="233"/>
      <c r="CS156" s="233"/>
      <c r="CT156" s="233"/>
      <c r="CU156" s="233"/>
      <c r="CV156" s="233"/>
      <c r="CW156" s="233"/>
      <c r="CX156" s="233"/>
      <c r="CY156" s="233"/>
      <c r="CZ156" s="233"/>
      <c r="DA156" s="233"/>
      <c r="DB156" s="233"/>
      <c r="DC156" s="233"/>
      <c r="DD156" s="233"/>
      <c r="DE156" s="233"/>
      <c r="DF156" s="233"/>
      <c r="DG156" s="233"/>
      <c r="DH156" s="233"/>
      <c r="DI156" s="233"/>
      <c r="DJ156" s="233"/>
      <c r="DK156" s="233"/>
      <c r="DL156" s="233"/>
      <c r="DM156" s="233"/>
      <c r="DN156" s="233"/>
      <c r="DO156" s="233"/>
      <c r="DP156" s="233"/>
      <c r="DQ156" s="233"/>
      <c r="DR156" s="233"/>
      <c r="DS156" s="233"/>
      <c r="DT156" s="233"/>
      <c r="DU156" s="233"/>
      <c r="DV156" s="233"/>
      <c r="DW156" s="233"/>
      <c r="DX156" s="233"/>
      <c r="DY156" s="233"/>
      <c r="DZ156" s="233"/>
      <c r="EA156" s="233"/>
      <c r="EB156" s="233"/>
      <c r="EC156" s="233"/>
      <c r="ED156" s="233"/>
      <c r="EE156" s="233"/>
      <c r="EF156" s="233"/>
      <c r="EG156" s="233"/>
      <c r="EH156" s="233"/>
      <c r="EI156" s="233"/>
      <c r="EJ156" s="233"/>
      <c r="EK156" s="233"/>
      <c r="EL156" s="233"/>
      <c r="EM156" s="233"/>
      <c r="EN156" s="233"/>
      <c r="EO156" s="233"/>
      <c r="EP156" s="233"/>
      <c r="EQ156" s="233"/>
      <c r="ER156" s="233"/>
      <c r="ES156" s="233"/>
      <c r="ET156" s="233"/>
      <c r="EU156" s="233"/>
      <c r="EV156" s="233"/>
      <c r="EW156" s="233"/>
      <c r="EX156" s="233"/>
      <c r="EY156" s="233"/>
      <c r="EZ156" s="233"/>
      <c r="FA156" s="233"/>
      <c r="FB156" s="233"/>
      <c r="FC156" s="233"/>
      <c r="FD156" s="233"/>
      <c r="FE156" s="233"/>
      <c r="FF156" s="233"/>
      <c r="FG156" s="233"/>
      <c r="FH156" s="233"/>
      <c r="FI156" s="233"/>
      <c r="FJ156" s="233"/>
      <c r="FK156" s="233"/>
      <c r="FL156" s="233"/>
      <c r="FM156" s="233"/>
      <c r="FN156" s="233"/>
      <c r="FO156" s="233"/>
      <c r="FP156" s="233"/>
      <c r="FQ156" s="233"/>
      <c r="FR156" s="233"/>
      <c r="FS156" s="233"/>
      <c r="FT156" s="233"/>
      <c r="FU156" s="233"/>
      <c r="FV156" s="233"/>
      <c r="FW156" s="233"/>
      <c r="FX156" s="233"/>
      <c r="FY156" s="233"/>
      <c r="FZ156" s="233"/>
      <c r="GA156" s="233"/>
      <c r="GB156" s="233"/>
      <c r="GC156" s="233"/>
      <c r="GD156" s="233"/>
      <c r="GE156" s="233"/>
      <c r="GF156" s="233"/>
      <c r="GG156" s="233"/>
      <c r="GH156" s="233"/>
      <c r="GI156" s="233"/>
      <c r="GJ156" s="233"/>
      <c r="GK156" s="233"/>
      <c r="GL156" s="233"/>
      <c r="GM156" s="233"/>
      <c r="GN156" s="233"/>
      <c r="GO156" s="233"/>
      <c r="GP156" s="233"/>
      <c r="GQ156" s="233"/>
      <c r="GR156" s="233"/>
      <c r="GS156" s="233"/>
      <c r="GT156" s="233"/>
      <c r="GU156" s="233"/>
      <c r="GV156" s="233"/>
      <c r="GW156" s="233"/>
      <c r="GX156" s="233"/>
      <c r="GY156" s="233"/>
      <c r="GZ156" s="233"/>
      <c r="HA156" s="233"/>
      <c r="HB156" s="233"/>
      <c r="HC156" s="233"/>
      <c r="HD156" s="233"/>
      <c r="HE156" s="233"/>
      <c r="HF156" s="233"/>
      <c r="HG156" s="233"/>
      <c r="HH156" s="233"/>
      <c r="HI156" s="233"/>
      <c r="HJ156" s="233"/>
      <c r="HK156" s="233"/>
      <c r="HL156" s="233"/>
      <c r="HM156" s="233"/>
      <c r="HN156" s="233"/>
      <c r="HO156" s="233"/>
      <c r="HP156" s="233"/>
      <c r="HQ156" s="233"/>
      <c r="HR156" s="233"/>
      <c r="HS156" s="233"/>
      <c r="HT156" s="233"/>
      <c r="HU156" s="233"/>
      <c r="HV156" s="233"/>
      <c r="HW156" s="233"/>
      <c r="HX156" s="233"/>
      <c r="HY156" s="233"/>
      <c r="HZ156" s="233"/>
      <c r="IA156" s="233"/>
      <c r="IB156" s="233"/>
      <c r="IC156" s="233"/>
      <c r="ID156" s="233"/>
      <c r="IE156" s="233"/>
      <c r="IF156" s="233"/>
      <c r="IG156" s="233"/>
      <c r="IH156" s="233"/>
      <c r="II156" s="233"/>
      <c r="IJ156" s="233"/>
      <c r="IK156" s="233"/>
      <c r="IL156" s="233"/>
      <c r="IM156" s="233"/>
      <c r="IN156" s="233"/>
      <c r="IO156" s="233"/>
      <c r="IP156" s="233"/>
      <c r="IQ156" s="233"/>
      <c r="IR156" s="233"/>
      <c r="IS156" s="233"/>
      <c r="IT156" s="233"/>
      <c r="IU156" s="233"/>
      <c r="IV156" s="233"/>
      <c r="IW156" s="233"/>
      <c r="IX156" s="233"/>
      <c r="IY156" s="233"/>
      <c r="IZ156" s="233"/>
      <c r="JA156" s="233"/>
      <c r="JB156" s="233"/>
      <c r="JC156" s="233"/>
      <c r="JD156" s="233"/>
      <c r="JE156" s="233"/>
      <c r="JF156" s="233"/>
      <c r="JG156" s="233"/>
      <c r="JH156" s="233"/>
      <c r="JI156" s="233"/>
      <c r="JJ156" s="233"/>
      <c r="JK156" s="233"/>
      <c r="JL156" s="233"/>
      <c r="JM156" s="233"/>
      <c r="JN156" s="233"/>
      <c r="JO156" s="233"/>
      <c r="JP156" s="233"/>
      <c r="JQ156" s="233"/>
      <c r="JR156" s="233"/>
      <c r="JS156" s="233"/>
      <c r="JT156" s="233"/>
      <c r="JU156" s="233"/>
      <c r="JV156" s="233"/>
      <c r="JW156" s="233"/>
      <c r="JX156" s="233"/>
      <c r="JY156" s="233"/>
      <c r="JZ156" s="233"/>
      <c r="KA156" s="233"/>
      <c r="KB156" s="233"/>
      <c r="KC156" s="233"/>
      <c r="KD156" s="233"/>
      <c r="KE156" s="233"/>
      <c r="KF156" s="233"/>
      <c r="KG156" s="233"/>
      <c r="KH156" s="233"/>
      <c r="KI156" s="233"/>
      <c r="KJ156" s="233"/>
      <c r="KK156" s="233"/>
      <c r="KL156" s="233"/>
      <c r="KM156" s="233"/>
      <c r="KN156" s="233"/>
      <c r="KO156" s="233"/>
      <c r="KP156" s="233"/>
      <c r="KQ156" s="233"/>
      <c r="KR156" s="233"/>
      <c r="KS156" s="233"/>
      <c r="KT156" s="233"/>
      <c r="KU156" s="233"/>
      <c r="KV156" s="233"/>
      <c r="KW156" s="233"/>
      <c r="KX156" s="233"/>
      <c r="KY156" s="233"/>
      <c r="KZ156" s="233"/>
      <c r="LA156" s="233"/>
      <c r="LB156" s="233"/>
      <c r="LC156" s="233"/>
      <c r="LD156" s="233"/>
      <c r="LE156" s="233"/>
      <c r="LF156" s="233"/>
      <c r="LG156" s="233"/>
      <c r="LH156" s="233"/>
      <c r="LI156" s="233"/>
      <c r="LJ156" s="233"/>
      <c r="LK156" s="233"/>
      <c r="LL156" s="233"/>
      <c r="LM156" s="233"/>
      <c r="LN156" s="233"/>
      <c r="LO156" s="233"/>
      <c r="LP156" s="233"/>
      <c r="LQ156" s="233"/>
      <c r="LR156" s="233"/>
      <c r="LS156" s="233"/>
      <c r="LT156" s="233"/>
      <c r="LU156" s="233"/>
      <c r="LV156" s="233"/>
      <c r="LW156" s="233"/>
      <c r="LX156" s="233"/>
      <c r="LY156" s="233"/>
      <c r="LZ156" s="233"/>
      <c r="MA156" s="233"/>
      <c r="MB156" s="233"/>
      <c r="MC156" s="233"/>
      <c r="MD156" s="233"/>
      <c r="ME156" s="233"/>
      <c r="MF156" s="233"/>
      <c r="MG156" s="233"/>
      <c r="MH156" s="233"/>
      <c r="MI156" s="233"/>
      <c r="MJ156" s="233"/>
      <c r="MK156" s="233"/>
      <c r="ML156" s="233"/>
      <c r="MM156" s="233"/>
      <c r="MN156" s="233"/>
      <c r="MO156" s="233"/>
      <c r="MP156" s="233"/>
      <c r="MQ156" s="233"/>
      <c r="MR156" s="233"/>
      <c r="MS156" s="233"/>
      <c r="MT156" s="233"/>
      <c r="MU156" s="233"/>
      <c r="MV156" s="233"/>
      <c r="MW156" s="233"/>
      <c r="MX156" s="233"/>
      <c r="MY156" s="233"/>
      <c r="MZ156" s="233"/>
      <c r="NA156" s="233"/>
      <c r="NB156" s="233"/>
      <c r="NC156" s="233"/>
      <c r="ND156" s="233"/>
      <c r="NE156" s="233"/>
      <c r="NF156" s="233"/>
      <c r="NG156" s="233"/>
      <c r="NH156" s="233"/>
      <c r="NI156" s="233"/>
      <c r="NJ156" s="233"/>
      <c r="NK156" s="233"/>
      <c r="NL156" s="233"/>
      <c r="NM156" s="233"/>
      <c r="NN156" s="233"/>
      <c r="NO156" s="233"/>
      <c r="NP156" s="233"/>
      <c r="NQ156" s="233"/>
      <c r="NR156" s="233"/>
      <c r="NS156" s="233"/>
      <c r="NT156" s="233"/>
      <c r="NU156" s="233"/>
      <c r="NV156" s="233"/>
      <c r="NW156" s="233"/>
      <c r="NX156" s="233"/>
      <c r="NY156" s="233"/>
      <c r="NZ156" s="233"/>
      <c r="OA156" s="233"/>
      <c r="OB156" s="233"/>
      <c r="OC156" s="233"/>
      <c r="OD156" s="233"/>
      <c r="OE156" s="233"/>
      <c r="OF156" s="233"/>
      <c r="OG156" s="233"/>
      <c r="OH156" s="233"/>
      <c r="OI156" s="233"/>
      <c r="OJ156" s="233"/>
      <c r="OK156" s="233"/>
      <c r="OL156" s="233"/>
      <c r="OM156" s="233"/>
      <c r="ON156" s="233"/>
      <c r="OO156" s="233"/>
      <c r="OP156" s="233"/>
      <c r="OQ156" s="233"/>
      <c r="OR156" s="233"/>
      <c r="OS156" s="233"/>
      <c r="OT156" s="233"/>
      <c r="OU156" s="233"/>
      <c r="OV156" s="233"/>
      <c r="OW156" s="233"/>
      <c r="OX156" s="233"/>
      <c r="OY156" s="233"/>
      <c r="OZ156" s="233"/>
      <c r="PA156" s="233"/>
      <c r="PB156" s="233"/>
      <c r="PC156" s="233"/>
      <c r="PD156" s="233"/>
      <c r="PE156" s="233"/>
      <c r="PF156" s="233"/>
      <c r="PG156" s="233"/>
      <c r="PH156" s="233"/>
      <c r="PI156" s="233"/>
      <c r="PJ156" s="233"/>
      <c r="PK156" s="233"/>
      <c r="PL156" s="233"/>
      <c r="PM156" s="233"/>
      <c r="PN156" s="233"/>
      <c r="PO156" s="233"/>
      <c r="PP156" s="233"/>
      <c r="PQ156" s="233"/>
      <c r="PR156" s="233"/>
      <c r="PS156" s="233"/>
      <c r="PT156" s="233"/>
      <c r="PU156" s="233"/>
      <c r="PV156" s="233"/>
      <c r="PW156" s="233"/>
      <c r="PX156" s="233"/>
      <c r="PY156" s="233"/>
      <c r="PZ156" s="233"/>
      <c r="QA156" s="233"/>
      <c r="QB156" s="233"/>
      <c r="QC156" s="233"/>
      <c r="QD156" s="233"/>
      <c r="QE156" s="233"/>
      <c r="QF156" s="233"/>
      <c r="QG156" s="233"/>
      <c r="QH156" s="233"/>
      <c r="QI156" s="233"/>
      <c r="QJ156" s="233"/>
      <c r="QK156" s="233"/>
      <c r="QL156" s="233"/>
      <c r="QM156" s="233"/>
      <c r="QN156" s="233"/>
      <c r="QO156" s="233"/>
      <c r="QP156" s="233"/>
      <c r="QQ156" s="233"/>
      <c r="QR156" s="233"/>
      <c r="QS156" s="233"/>
      <c r="QT156" s="233"/>
      <c r="QU156" s="233"/>
      <c r="QV156" s="233"/>
      <c r="QW156" s="233"/>
      <c r="QX156" s="233"/>
      <c r="QY156" s="233"/>
      <c r="QZ156" s="233"/>
      <c r="RA156" s="233"/>
      <c r="RB156" s="233"/>
      <c r="RC156" s="233"/>
      <c r="RD156" s="233"/>
      <c r="RE156" s="233"/>
      <c r="RF156" s="233"/>
      <c r="RG156" s="233"/>
      <c r="RH156" s="233"/>
      <c r="RI156" s="233"/>
      <c r="RJ156" s="233"/>
      <c r="RK156" s="233"/>
      <c r="RL156" s="233"/>
      <c r="RM156" s="233"/>
      <c r="RN156" s="233"/>
      <c r="RO156" s="233"/>
      <c r="RP156" s="233"/>
      <c r="RQ156" s="233"/>
      <c r="RR156" s="233"/>
      <c r="RS156" s="233"/>
      <c r="RT156" s="233"/>
      <c r="RU156" s="233"/>
      <c r="RV156" s="233"/>
      <c r="RW156" s="233"/>
      <c r="RX156" s="233"/>
      <c r="RY156" s="233"/>
      <c r="RZ156" s="233"/>
      <c r="SA156" s="233"/>
      <c r="SB156" s="233"/>
      <c r="SC156" s="233"/>
      <c r="SD156" s="233"/>
      <c r="SE156" s="233"/>
      <c r="SF156" s="233"/>
      <c r="SG156" s="233"/>
      <c r="SH156" s="233"/>
      <c r="SI156" s="233"/>
      <c r="SJ156" s="233"/>
      <c r="SK156" s="233"/>
      <c r="SL156" s="233"/>
      <c r="SM156" s="233"/>
      <c r="SN156" s="233"/>
      <c r="SO156" s="233"/>
      <c r="SP156" s="233"/>
      <c r="SQ156" s="233"/>
      <c r="SR156" s="233"/>
      <c r="SS156" s="233"/>
      <c r="ST156" s="233"/>
      <c r="SU156" s="233"/>
      <c r="SV156" s="233"/>
      <c r="SW156" s="233"/>
      <c r="SX156" s="233"/>
      <c r="SY156" s="233"/>
      <c r="SZ156" s="233"/>
      <c r="TA156" s="233"/>
      <c r="TB156" s="233"/>
      <c r="TC156" s="233"/>
      <c r="TD156" s="233"/>
      <c r="TE156" s="233"/>
      <c r="TF156" s="233"/>
      <c r="TG156" s="233"/>
      <c r="TH156" s="233"/>
      <c r="TI156" s="233"/>
      <c r="TJ156" s="233"/>
      <c r="TK156" s="233"/>
      <c r="TL156" s="233"/>
      <c r="TM156" s="233"/>
      <c r="TN156" s="233"/>
      <c r="TO156" s="233"/>
      <c r="TP156" s="233"/>
      <c r="TQ156" s="233"/>
      <c r="TR156" s="233"/>
      <c r="TS156" s="233"/>
      <c r="TT156" s="233"/>
      <c r="TU156" s="233"/>
      <c r="TV156" s="233"/>
      <c r="TW156" s="233"/>
      <c r="TX156" s="233"/>
      <c r="TY156" s="233"/>
      <c r="TZ156" s="233"/>
      <c r="UA156" s="233"/>
      <c r="UB156" s="233"/>
      <c r="UC156" s="233"/>
      <c r="UD156" s="233"/>
      <c r="UE156" s="233"/>
      <c r="UF156" s="233"/>
      <c r="UG156" s="233"/>
      <c r="UH156" s="233"/>
      <c r="UI156" s="233"/>
      <c r="UJ156" s="233"/>
      <c r="UK156" s="233"/>
      <c r="UL156" s="233"/>
      <c r="UM156" s="233"/>
      <c r="UN156" s="233"/>
      <c r="UO156" s="233"/>
      <c r="UP156" s="233"/>
      <c r="UQ156" s="233"/>
      <c r="UR156" s="233"/>
      <c r="US156" s="233"/>
      <c r="UT156" s="233"/>
      <c r="UU156" s="233"/>
      <c r="UV156" s="233"/>
      <c r="UW156" s="233"/>
      <c r="UX156" s="233"/>
      <c r="UY156" s="233"/>
      <c r="UZ156" s="233"/>
      <c r="VA156" s="233"/>
      <c r="VB156" s="233"/>
      <c r="VC156" s="233"/>
      <c r="VD156" s="233"/>
      <c r="VE156" s="233"/>
      <c r="VF156" s="233"/>
      <c r="VG156" s="233"/>
      <c r="VH156" s="233"/>
      <c r="VI156" s="233"/>
      <c r="VJ156" s="233"/>
      <c r="VK156" s="233"/>
      <c r="VL156" s="233"/>
      <c r="VM156" s="233"/>
      <c r="VN156" s="233"/>
      <c r="VO156" s="233"/>
      <c r="VP156" s="233"/>
      <c r="VQ156" s="233"/>
      <c r="VR156" s="233"/>
      <c r="VS156" s="233"/>
      <c r="VT156" s="233"/>
      <c r="VU156" s="233"/>
      <c r="VV156" s="233"/>
      <c r="VW156" s="233"/>
      <c r="VX156" s="233"/>
      <c r="VY156" s="233"/>
      <c r="VZ156" s="233"/>
      <c r="WA156" s="233"/>
      <c r="WB156" s="233"/>
      <c r="WC156" s="233"/>
      <c r="WD156" s="233"/>
      <c r="WE156" s="233"/>
      <c r="WF156" s="233"/>
      <c r="WG156" s="233"/>
      <c r="WH156" s="233"/>
      <c r="WI156" s="233"/>
      <c r="WJ156" s="233"/>
      <c r="WK156" s="233"/>
      <c r="WL156" s="233"/>
      <c r="WM156" s="233"/>
      <c r="WN156" s="233"/>
      <c r="WO156" s="233"/>
      <c r="WP156" s="233"/>
      <c r="WQ156" s="233"/>
      <c r="WR156" s="233"/>
      <c r="WS156" s="233"/>
      <c r="WT156" s="233"/>
      <c r="WU156" s="233"/>
      <c r="WV156" s="233"/>
      <c r="WW156" s="233"/>
      <c r="WX156" s="233"/>
      <c r="WY156" s="233"/>
      <c r="WZ156" s="233"/>
      <c r="XA156" s="233"/>
      <c r="XB156" s="233"/>
      <c r="XC156" s="233"/>
      <c r="XD156" s="233"/>
      <c r="XE156" s="233"/>
      <c r="XF156" s="233"/>
      <c r="XG156" s="233"/>
      <c r="XH156" s="233"/>
      <c r="XI156" s="233"/>
      <c r="XJ156" s="233"/>
      <c r="XK156" s="233"/>
      <c r="XL156" s="233"/>
      <c r="XM156" s="233"/>
      <c r="XN156" s="233"/>
      <c r="XO156" s="233"/>
      <c r="XP156" s="233"/>
      <c r="XQ156" s="233"/>
      <c r="XR156" s="233"/>
      <c r="XS156" s="233"/>
      <c r="XT156" s="233"/>
      <c r="XU156" s="233"/>
      <c r="XV156" s="233"/>
      <c r="XW156" s="233"/>
      <c r="XX156" s="233"/>
      <c r="XY156" s="233"/>
      <c r="XZ156" s="233"/>
      <c r="YA156" s="233"/>
      <c r="YB156" s="233"/>
      <c r="YC156" s="233"/>
      <c r="YD156" s="233"/>
      <c r="YE156" s="233"/>
      <c r="YF156" s="233"/>
      <c r="YG156" s="233"/>
      <c r="YH156" s="233"/>
      <c r="YI156" s="233"/>
      <c r="YJ156" s="233"/>
      <c r="YK156" s="233"/>
      <c r="YL156" s="233"/>
      <c r="YM156" s="233"/>
      <c r="YN156" s="233"/>
      <c r="YO156" s="233"/>
      <c r="YP156" s="233"/>
      <c r="YQ156" s="233"/>
      <c r="YR156" s="233"/>
      <c r="YS156" s="233"/>
      <c r="YT156" s="233"/>
      <c r="YU156" s="233"/>
      <c r="YV156" s="233"/>
      <c r="YW156" s="233"/>
      <c r="YX156" s="233"/>
      <c r="YY156" s="233"/>
      <c r="YZ156" s="233"/>
      <c r="ZA156" s="233"/>
      <c r="ZB156" s="233"/>
      <c r="ZC156" s="233"/>
      <c r="ZD156" s="233"/>
      <c r="ZE156" s="233"/>
      <c r="ZF156" s="233"/>
      <c r="ZG156" s="233"/>
      <c r="ZH156" s="233"/>
      <c r="ZI156" s="233"/>
      <c r="ZJ156" s="233"/>
      <c r="ZK156" s="233"/>
      <c r="ZL156" s="233"/>
      <c r="ZM156" s="233"/>
      <c r="ZN156" s="233"/>
      <c r="ZO156" s="233"/>
      <c r="ZP156" s="233"/>
      <c r="ZQ156" s="233"/>
      <c r="ZR156" s="233"/>
      <c r="ZS156" s="233"/>
      <c r="ZT156" s="233"/>
      <c r="ZU156" s="233"/>
      <c r="ZV156" s="233"/>
      <c r="ZW156" s="233"/>
      <c r="ZX156" s="233"/>
      <c r="ZY156" s="233"/>
      <c r="ZZ156" s="233"/>
      <c r="AAA156" s="233"/>
      <c r="AAB156" s="233"/>
      <c r="AAC156" s="233"/>
      <c r="AAD156" s="233"/>
      <c r="AAE156" s="233"/>
      <c r="AAF156" s="233"/>
      <c r="AAG156" s="233"/>
      <c r="AAH156" s="233"/>
      <c r="AAI156" s="233"/>
      <c r="AAJ156" s="233"/>
      <c r="AAK156" s="233"/>
      <c r="AAL156" s="233"/>
      <c r="AAM156" s="233"/>
      <c r="AAN156" s="233"/>
      <c r="AAO156" s="233"/>
      <c r="AAP156" s="233"/>
      <c r="AAQ156" s="233"/>
      <c r="AAR156" s="233"/>
      <c r="AAS156" s="233"/>
      <c r="AAT156" s="233"/>
      <c r="AAU156" s="233"/>
      <c r="AAV156" s="233"/>
      <c r="AAW156" s="233"/>
      <c r="AAX156" s="233"/>
      <c r="AAY156" s="233"/>
      <c r="AAZ156" s="233"/>
      <c r="ABA156" s="233"/>
      <c r="ABB156" s="233"/>
      <c r="ABC156" s="233"/>
      <c r="ABD156" s="233"/>
      <c r="ABE156" s="233"/>
      <c r="ABF156" s="233"/>
      <c r="ABG156" s="233"/>
      <c r="ABH156" s="233"/>
      <c r="ABI156" s="233"/>
      <c r="ABJ156" s="233"/>
      <c r="ABK156" s="233"/>
      <c r="ABL156" s="233"/>
      <c r="ABM156" s="233"/>
      <c r="ABN156" s="233"/>
      <c r="ABO156" s="233"/>
      <c r="ABP156" s="233"/>
      <c r="ABQ156" s="233"/>
      <c r="ABR156" s="233"/>
      <c r="ABS156" s="233"/>
      <c r="ABT156" s="233"/>
      <c r="ABU156" s="233"/>
      <c r="ABV156" s="233"/>
      <c r="ABW156" s="233"/>
      <c r="ABX156" s="233"/>
      <c r="ABY156" s="233"/>
      <c r="ABZ156" s="233"/>
      <c r="ACA156" s="233"/>
      <c r="ACB156" s="233"/>
      <c r="ACC156" s="233"/>
      <c r="ACD156" s="233"/>
      <c r="ACE156" s="233"/>
      <c r="ACF156" s="233"/>
      <c r="ACG156" s="233"/>
      <c r="ACH156" s="233"/>
      <c r="ACI156" s="233"/>
      <c r="ACJ156" s="233"/>
      <c r="ACK156" s="233"/>
      <c r="ACL156" s="233"/>
      <c r="ACM156" s="233"/>
      <c r="ACN156" s="233"/>
      <c r="ACO156" s="233"/>
      <c r="ACP156" s="233"/>
      <c r="ACQ156" s="233"/>
      <c r="ACR156" s="233"/>
      <c r="ACS156" s="233"/>
      <c r="ACT156" s="233"/>
      <c r="ACU156" s="233"/>
      <c r="ACV156" s="233"/>
      <c r="ACW156" s="233"/>
      <c r="ACX156" s="233"/>
      <c r="ACY156" s="233"/>
      <c r="ACZ156" s="233"/>
      <c r="ADA156" s="233"/>
      <c r="ADB156" s="233"/>
      <c r="ADC156" s="233"/>
      <c r="ADD156" s="233"/>
      <c r="ADE156" s="233"/>
      <c r="ADF156" s="233"/>
      <c r="ADG156" s="233"/>
      <c r="ADH156" s="233"/>
      <c r="ADI156" s="233"/>
      <c r="ADJ156" s="233"/>
      <c r="ADK156" s="233"/>
      <c r="ADL156" s="233"/>
      <c r="ADM156" s="233"/>
      <c r="ADN156" s="233"/>
      <c r="ADO156" s="233"/>
      <c r="ADP156" s="233"/>
      <c r="ADQ156" s="233"/>
      <c r="ADR156" s="233"/>
      <c r="ADS156" s="233"/>
      <c r="ADT156" s="233"/>
      <c r="ADU156" s="233"/>
      <c r="ADV156" s="233"/>
      <c r="ADW156" s="233"/>
      <c r="ADX156" s="233"/>
      <c r="ADY156" s="233"/>
      <c r="ADZ156" s="233"/>
      <c r="AEA156" s="233"/>
      <c r="AEB156" s="233"/>
      <c r="AEC156" s="233"/>
      <c r="AED156" s="233"/>
      <c r="AEE156" s="233"/>
      <c r="AEF156" s="233"/>
      <c r="AEG156" s="233"/>
      <c r="AEH156" s="233"/>
      <c r="AEI156" s="233"/>
      <c r="AEJ156" s="233"/>
      <c r="AEK156" s="233"/>
      <c r="AEL156" s="233"/>
      <c r="AEM156" s="233"/>
      <c r="AEN156" s="233"/>
      <c r="AEO156" s="233"/>
      <c r="AEP156" s="233"/>
      <c r="AEQ156" s="233"/>
      <c r="AER156" s="233"/>
      <c r="AES156" s="233"/>
      <c r="AET156" s="233"/>
      <c r="AEU156" s="233"/>
      <c r="AEV156" s="233"/>
      <c r="AEW156" s="233"/>
      <c r="AEX156" s="233"/>
      <c r="AEY156" s="233"/>
      <c r="AEZ156" s="233"/>
      <c r="AFA156" s="233"/>
      <c r="AFB156" s="233"/>
      <c r="AFC156" s="233"/>
      <c r="AFD156" s="233"/>
      <c r="AFE156" s="233"/>
      <c r="AFF156" s="233"/>
      <c r="AFG156" s="233"/>
      <c r="AFH156" s="233"/>
      <c r="AFI156" s="233"/>
      <c r="AFJ156" s="233"/>
      <c r="AFK156" s="233"/>
      <c r="AFL156" s="233"/>
      <c r="AFM156" s="233"/>
      <c r="AFN156" s="233"/>
      <c r="AFO156" s="233"/>
      <c r="AFP156" s="233"/>
      <c r="AFQ156" s="233"/>
      <c r="AFR156" s="233"/>
      <c r="AFS156" s="233"/>
      <c r="AFT156" s="233"/>
      <c r="AFU156" s="233"/>
      <c r="AFV156" s="233"/>
      <c r="AFW156" s="233"/>
      <c r="AFX156" s="233"/>
      <c r="AFY156" s="233"/>
      <c r="AFZ156" s="233"/>
      <c r="AGA156" s="233"/>
      <c r="AGB156" s="233"/>
      <c r="AGC156" s="233"/>
      <c r="AGD156" s="233"/>
      <c r="AGE156" s="233"/>
      <c r="AGF156" s="233"/>
      <c r="AGG156" s="233"/>
      <c r="AGH156" s="233"/>
      <c r="AGI156" s="233"/>
      <c r="AGJ156" s="233"/>
      <c r="AGK156" s="233"/>
      <c r="AGL156" s="233"/>
      <c r="AGM156" s="233"/>
      <c r="AGN156" s="233"/>
      <c r="AGO156" s="233"/>
      <c r="AGP156" s="233"/>
      <c r="AGQ156" s="233"/>
      <c r="AGR156" s="233"/>
      <c r="AGS156" s="233"/>
      <c r="AGT156" s="233"/>
      <c r="AGU156" s="233"/>
      <c r="AGV156" s="233"/>
      <c r="AGW156" s="233"/>
      <c r="AGX156" s="233"/>
      <c r="AGY156" s="233"/>
      <c r="AGZ156" s="233"/>
      <c r="AHA156" s="233"/>
      <c r="AHB156" s="233"/>
      <c r="AHC156" s="233"/>
      <c r="AHD156" s="233"/>
      <c r="AHE156" s="233"/>
      <c r="AHF156" s="233"/>
      <c r="AHG156" s="233"/>
      <c r="AHH156" s="233"/>
      <c r="AHI156" s="233"/>
      <c r="AHJ156" s="233"/>
      <c r="AHK156" s="233"/>
      <c r="AHL156" s="233"/>
      <c r="AHM156" s="233"/>
      <c r="AHN156" s="233"/>
      <c r="AHO156" s="233"/>
      <c r="AHP156" s="233"/>
      <c r="AHQ156" s="233"/>
      <c r="AHR156" s="233"/>
      <c r="AHS156" s="233"/>
      <c r="AHT156" s="233"/>
      <c r="AHU156" s="233"/>
      <c r="AHV156" s="233"/>
      <c r="AHW156" s="233"/>
      <c r="AHX156" s="233"/>
      <c r="AHY156" s="233"/>
      <c r="AHZ156" s="233"/>
      <c r="AIA156" s="233"/>
      <c r="AIB156" s="233"/>
      <c r="AIC156" s="233"/>
      <c r="AID156" s="233"/>
      <c r="AIE156" s="233"/>
      <c r="AIF156" s="233"/>
      <c r="AIG156" s="233"/>
      <c r="AIH156" s="233"/>
      <c r="AII156" s="233"/>
      <c r="AIJ156" s="233"/>
      <c r="AIK156" s="233"/>
      <c r="AIL156" s="233"/>
      <c r="AIM156" s="233"/>
      <c r="AIN156" s="233"/>
      <c r="AIO156" s="233"/>
      <c r="AIP156" s="233"/>
      <c r="AIQ156" s="233"/>
      <c r="AIR156" s="233"/>
      <c r="AIS156" s="233"/>
      <c r="AIT156" s="233"/>
      <c r="AIU156" s="233"/>
      <c r="AIV156" s="233"/>
      <c r="AIW156" s="233"/>
      <c r="AIX156" s="233"/>
      <c r="AIY156" s="233"/>
      <c r="AIZ156" s="233"/>
      <c r="AJA156" s="233"/>
      <c r="AJB156" s="233"/>
      <c r="AJC156" s="233"/>
      <c r="AJD156" s="233"/>
      <c r="AJE156" s="233"/>
      <c r="AJF156" s="233"/>
      <c r="AJG156" s="233"/>
      <c r="AJH156" s="233"/>
      <c r="AJI156" s="233"/>
      <c r="AJJ156" s="233"/>
      <c r="AJK156" s="233"/>
      <c r="AJL156" s="233"/>
      <c r="AJM156" s="233"/>
      <c r="AJN156" s="233"/>
      <c r="AJO156" s="233"/>
      <c r="AJP156" s="233"/>
      <c r="AJQ156" s="233"/>
      <c r="AJR156" s="233"/>
      <c r="AJS156" s="233"/>
      <c r="AJT156" s="233"/>
      <c r="AJU156" s="233"/>
      <c r="AJV156" s="233"/>
      <c r="AJW156" s="233"/>
      <c r="AJX156" s="233"/>
      <c r="AJY156" s="233"/>
      <c r="AJZ156" s="233"/>
      <c r="AKA156" s="233"/>
      <c r="AKB156" s="233"/>
      <c r="AKC156" s="233"/>
      <c r="AKD156" s="233"/>
      <c r="AKE156" s="233"/>
      <c r="AKF156" s="233"/>
      <c r="AKG156" s="233"/>
      <c r="AKH156" s="233"/>
      <c r="AKI156" s="233"/>
      <c r="AKJ156" s="233"/>
      <c r="AKK156" s="233"/>
      <c r="AKL156" s="233"/>
      <c r="AKM156" s="233"/>
      <c r="AKN156" s="233"/>
      <c r="AKO156" s="233"/>
      <c r="AKP156" s="233"/>
      <c r="AKQ156" s="233"/>
      <c r="AKR156" s="233"/>
      <c r="AKS156" s="233"/>
      <c r="AKT156" s="233"/>
      <c r="AKU156" s="233"/>
      <c r="AKV156" s="233"/>
      <c r="AKW156" s="233"/>
      <c r="AKX156" s="233"/>
      <c r="AKY156" s="233"/>
      <c r="AKZ156" s="233"/>
      <c r="ALA156" s="233"/>
      <c r="ALB156" s="233"/>
      <c r="ALC156" s="233"/>
      <c r="ALD156" s="233"/>
      <c r="ALE156" s="233"/>
      <c r="ALF156" s="233"/>
      <c r="ALG156" s="233"/>
      <c r="ALH156" s="233"/>
      <c r="ALI156" s="233"/>
      <c r="ALJ156" s="233"/>
      <c r="ALK156" s="233"/>
      <c r="ALL156" s="233"/>
      <c r="ALM156" s="233"/>
      <c r="ALN156" s="233"/>
      <c r="ALO156" s="233"/>
      <c r="ALP156" s="233"/>
      <c r="ALQ156" s="233"/>
      <c r="ALR156" s="233"/>
      <c r="ALS156" s="233"/>
      <c r="ALT156" s="233"/>
      <c r="ALU156" s="233"/>
      <c r="ALV156" s="233"/>
      <c r="ALW156" s="233"/>
      <c r="ALX156" s="233"/>
      <c r="ALY156" s="233"/>
      <c r="ALZ156" s="233"/>
      <c r="AMA156" s="233"/>
    </row>
    <row r="157" spans="1:1016" s="241" customFormat="1" ht="12">
      <c r="A157" s="256">
        <f>A155+1</f>
        <v>7</v>
      </c>
      <c r="B157" s="275" t="s">
        <v>275</v>
      </c>
      <c r="C157" s="258" t="s">
        <v>131</v>
      </c>
      <c r="D157" s="256">
        <v>20</v>
      </c>
      <c r="E157" s="246"/>
      <c r="F157" s="254">
        <f>E157*D157</f>
        <v>0</v>
      </c>
      <c r="H157" s="247"/>
    </row>
    <row r="158" spans="1:1016">
      <c r="A158" s="259"/>
      <c r="B158" s="260" t="s">
        <v>277</v>
      </c>
      <c r="C158" s="260"/>
      <c r="D158" s="260"/>
      <c r="E158" s="249"/>
      <c r="F158" s="262"/>
      <c r="G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c r="EI158" s="233"/>
      <c r="EJ158" s="233"/>
      <c r="EK158" s="233"/>
      <c r="EL158" s="233"/>
      <c r="EM158" s="233"/>
      <c r="EN158" s="233"/>
      <c r="EO158" s="233"/>
      <c r="EP158" s="233"/>
      <c r="EQ158" s="233"/>
      <c r="ER158" s="233"/>
      <c r="ES158" s="233"/>
      <c r="ET158" s="233"/>
      <c r="EU158" s="233"/>
      <c r="EV158" s="233"/>
      <c r="EW158" s="233"/>
      <c r="EX158" s="233"/>
      <c r="EY158" s="233"/>
      <c r="EZ158" s="233"/>
      <c r="FA158" s="233"/>
      <c r="FB158" s="233"/>
      <c r="FC158" s="233"/>
      <c r="FD158" s="233"/>
      <c r="FE158" s="233"/>
      <c r="FF158" s="233"/>
      <c r="FG158" s="233"/>
      <c r="FH158" s="233"/>
      <c r="FI158" s="233"/>
      <c r="FJ158" s="233"/>
      <c r="FK158" s="233"/>
      <c r="FL158" s="233"/>
      <c r="FM158" s="233"/>
      <c r="FN158" s="233"/>
      <c r="FO158" s="233"/>
      <c r="FP158" s="233"/>
      <c r="FQ158" s="233"/>
      <c r="FR158" s="233"/>
      <c r="FS158" s="233"/>
      <c r="FT158" s="233"/>
      <c r="FU158" s="233"/>
      <c r="FV158" s="233"/>
      <c r="FW158" s="233"/>
      <c r="FX158" s="233"/>
      <c r="FY158" s="233"/>
      <c r="FZ158" s="233"/>
      <c r="GA158" s="233"/>
      <c r="GB158" s="233"/>
      <c r="GC158" s="233"/>
      <c r="GD158" s="233"/>
      <c r="GE158" s="233"/>
      <c r="GF158" s="233"/>
      <c r="GG158" s="233"/>
      <c r="GH158" s="233"/>
      <c r="GI158" s="233"/>
      <c r="GJ158" s="233"/>
      <c r="GK158" s="233"/>
      <c r="GL158" s="233"/>
      <c r="GM158" s="233"/>
      <c r="GN158" s="233"/>
      <c r="GO158" s="233"/>
      <c r="GP158" s="233"/>
      <c r="GQ158" s="233"/>
      <c r="GR158" s="233"/>
      <c r="GS158" s="233"/>
      <c r="GT158" s="233"/>
      <c r="GU158" s="233"/>
      <c r="GV158" s="233"/>
      <c r="GW158" s="233"/>
      <c r="GX158" s="233"/>
      <c r="GY158" s="233"/>
      <c r="GZ158" s="233"/>
      <c r="HA158" s="233"/>
      <c r="HB158" s="233"/>
      <c r="HC158" s="233"/>
      <c r="HD158" s="233"/>
      <c r="HE158" s="233"/>
      <c r="HF158" s="233"/>
      <c r="HG158" s="233"/>
      <c r="HH158" s="233"/>
      <c r="HI158" s="233"/>
      <c r="HJ158" s="233"/>
      <c r="HK158" s="233"/>
      <c r="HL158" s="233"/>
      <c r="HM158" s="233"/>
      <c r="HN158" s="233"/>
      <c r="HO158" s="233"/>
      <c r="HP158" s="233"/>
      <c r="HQ158" s="233"/>
      <c r="HR158" s="233"/>
      <c r="HS158" s="233"/>
      <c r="HT158" s="233"/>
      <c r="HU158" s="233"/>
      <c r="HV158" s="233"/>
      <c r="HW158" s="233"/>
      <c r="HX158" s="233"/>
      <c r="HY158" s="233"/>
      <c r="HZ158" s="233"/>
      <c r="IA158" s="233"/>
      <c r="IB158" s="233"/>
      <c r="IC158" s="233"/>
      <c r="ID158" s="233"/>
      <c r="IE158" s="233"/>
      <c r="IF158" s="233"/>
      <c r="IG158" s="233"/>
      <c r="IH158" s="233"/>
      <c r="II158" s="233"/>
      <c r="IJ158" s="233"/>
      <c r="IK158" s="233"/>
      <c r="IL158" s="233"/>
      <c r="IM158" s="233"/>
      <c r="IN158" s="233"/>
      <c r="IO158" s="233"/>
      <c r="IP158" s="233"/>
      <c r="IQ158" s="233"/>
      <c r="IR158" s="233"/>
      <c r="IS158" s="233"/>
      <c r="IT158" s="233"/>
      <c r="IU158" s="233"/>
      <c r="IV158" s="233"/>
      <c r="IW158" s="233"/>
      <c r="IX158" s="233"/>
      <c r="IY158" s="233"/>
      <c r="IZ158" s="233"/>
      <c r="JA158" s="233"/>
      <c r="JB158" s="233"/>
      <c r="JC158" s="233"/>
      <c r="JD158" s="233"/>
      <c r="JE158" s="233"/>
      <c r="JF158" s="233"/>
      <c r="JG158" s="233"/>
      <c r="JH158" s="233"/>
      <c r="JI158" s="233"/>
      <c r="JJ158" s="233"/>
      <c r="JK158" s="233"/>
      <c r="JL158" s="233"/>
      <c r="JM158" s="233"/>
      <c r="JN158" s="233"/>
      <c r="JO158" s="233"/>
      <c r="JP158" s="233"/>
      <c r="JQ158" s="233"/>
      <c r="JR158" s="233"/>
      <c r="JS158" s="233"/>
      <c r="JT158" s="233"/>
      <c r="JU158" s="233"/>
      <c r="JV158" s="233"/>
      <c r="JW158" s="233"/>
      <c r="JX158" s="233"/>
      <c r="JY158" s="233"/>
      <c r="JZ158" s="233"/>
      <c r="KA158" s="233"/>
      <c r="KB158" s="233"/>
      <c r="KC158" s="233"/>
      <c r="KD158" s="233"/>
      <c r="KE158" s="233"/>
      <c r="KF158" s="233"/>
      <c r="KG158" s="233"/>
      <c r="KH158" s="233"/>
      <c r="KI158" s="233"/>
      <c r="KJ158" s="233"/>
      <c r="KK158" s="233"/>
      <c r="KL158" s="233"/>
      <c r="KM158" s="233"/>
      <c r="KN158" s="233"/>
      <c r="KO158" s="233"/>
      <c r="KP158" s="233"/>
      <c r="KQ158" s="233"/>
      <c r="KR158" s="233"/>
      <c r="KS158" s="233"/>
      <c r="KT158" s="233"/>
      <c r="KU158" s="233"/>
      <c r="KV158" s="233"/>
      <c r="KW158" s="233"/>
      <c r="KX158" s="233"/>
      <c r="KY158" s="233"/>
      <c r="KZ158" s="233"/>
      <c r="LA158" s="233"/>
      <c r="LB158" s="233"/>
      <c r="LC158" s="233"/>
      <c r="LD158" s="233"/>
      <c r="LE158" s="233"/>
      <c r="LF158" s="233"/>
      <c r="LG158" s="233"/>
      <c r="LH158" s="233"/>
      <c r="LI158" s="233"/>
      <c r="LJ158" s="233"/>
      <c r="LK158" s="233"/>
      <c r="LL158" s="233"/>
      <c r="LM158" s="233"/>
      <c r="LN158" s="233"/>
      <c r="LO158" s="233"/>
      <c r="LP158" s="233"/>
      <c r="LQ158" s="233"/>
      <c r="LR158" s="233"/>
      <c r="LS158" s="233"/>
      <c r="LT158" s="233"/>
      <c r="LU158" s="233"/>
      <c r="LV158" s="233"/>
      <c r="LW158" s="233"/>
      <c r="LX158" s="233"/>
      <c r="LY158" s="233"/>
      <c r="LZ158" s="233"/>
      <c r="MA158" s="233"/>
      <c r="MB158" s="233"/>
      <c r="MC158" s="233"/>
      <c r="MD158" s="233"/>
      <c r="ME158" s="233"/>
      <c r="MF158" s="233"/>
      <c r="MG158" s="233"/>
      <c r="MH158" s="233"/>
      <c r="MI158" s="233"/>
      <c r="MJ158" s="233"/>
      <c r="MK158" s="233"/>
      <c r="ML158" s="233"/>
      <c r="MM158" s="233"/>
      <c r="MN158" s="233"/>
      <c r="MO158" s="233"/>
      <c r="MP158" s="233"/>
      <c r="MQ158" s="233"/>
      <c r="MR158" s="233"/>
      <c r="MS158" s="233"/>
      <c r="MT158" s="233"/>
      <c r="MU158" s="233"/>
      <c r="MV158" s="233"/>
      <c r="MW158" s="233"/>
      <c r="MX158" s="233"/>
      <c r="MY158" s="233"/>
      <c r="MZ158" s="233"/>
      <c r="NA158" s="233"/>
      <c r="NB158" s="233"/>
      <c r="NC158" s="233"/>
      <c r="ND158" s="233"/>
      <c r="NE158" s="233"/>
      <c r="NF158" s="233"/>
      <c r="NG158" s="233"/>
      <c r="NH158" s="233"/>
      <c r="NI158" s="233"/>
      <c r="NJ158" s="233"/>
      <c r="NK158" s="233"/>
      <c r="NL158" s="233"/>
      <c r="NM158" s="233"/>
      <c r="NN158" s="233"/>
      <c r="NO158" s="233"/>
      <c r="NP158" s="233"/>
      <c r="NQ158" s="233"/>
      <c r="NR158" s="233"/>
      <c r="NS158" s="233"/>
      <c r="NT158" s="233"/>
      <c r="NU158" s="233"/>
      <c r="NV158" s="233"/>
      <c r="NW158" s="233"/>
      <c r="NX158" s="233"/>
      <c r="NY158" s="233"/>
      <c r="NZ158" s="233"/>
      <c r="OA158" s="233"/>
      <c r="OB158" s="233"/>
      <c r="OC158" s="233"/>
      <c r="OD158" s="233"/>
      <c r="OE158" s="233"/>
      <c r="OF158" s="233"/>
      <c r="OG158" s="233"/>
      <c r="OH158" s="233"/>
      <c r="OI158" s="233"/>
      <c r="OJ158" s="233"/>
      <c r="OK158" s="233"/>
      <c r="OL158" s="233"/>
      <c r="OM158" s="233"/>
      <c r="ON158" s="233"/>
      <c r="OO158" s="233"/>
      <c r="OP158" s="233"/>
      <c r="OQ158" s="233"/>
      <c r="OR158" s="233"/>
      <c r="OS158" s="233"/>
      <c r="OT158" s="233"/>
      <c r="OU158" s="233"/>
      <c r="OV158" s="233"/>
      <c r="OW158" s="233"/>
      <c r="OX158" s="233"/>
      <c r="OY158" s="233"/>
      <c r="OZ158" s="233"/>
      <c r="PA158" s="233"/>
      <c r="PB158" s="233"/>
      <c r="PC158" s="233"/>
      <c r="PD158" s="233"/>
      <c r="PE158" s="233"/>
      <c r="PF158" s="233"/>
      <c r="PG158" s="233"/>
      <c r="PH158" s="233"/>
      <c r="PI158" s="233"/>
      <c r="PJ158" s="233"/>
      <c r="PK158" s="233"/>
      <c r="PL158" s="233"/>
      <c r="PM158" s="233"/>
      <c r="PN158" s="233"/>
      <c r="PO158" s="233"/>
      <c r="PP158" s="233"/>
      <c r="PQ158" s="233"/>
      <c r="PR158" s="233"/>
      <c r="PS158" s="233"/>
      <c r="PT158" s="233"/>
      <c r="PU158" s="233"/>
      <c r="PV158" s="233"/>
      <c r="PW158" s="233"/>
      <c r="PX158" s="233"/>
      <c r="PY158" s="233"/>
      <c r="PZ158" s="233"/>
      <c r="QA158" s="233"/>
      <c r="QB158" s="233"/>
      <c r="QC158" s="233"/>
      <c r="QD158" s="233"/>
      <c r="QE158" s="233"/>
      <c r="QF158" s="233"/>
      <c r="QG158" s="233"/>
      <c r="QH158" s="233"/>
      <c r="QI158" s="233"/>
      <c r="QJ158" s="233"/>
      <c r="QK158" s="233"/>
      <c r="QL158" s="233"/>
      <c r="QM158" s="233"/>
      <c r="QN158" s="233"/>
      <c r="QO158" s="233"/>
      <c r="QP158" s="233"/>
      <c r="QQ158" s="233"/>
      <c r="QR158" s="233"/>
      <c r="QS158" s="233"/>
      <c r="QT158" s="233"/>
      <c r="QU158" s="233"/>
      <c r="QV158" s="233"/>
      <c r="QW158" s="233"/>
      <c r="QX158" s="233"/>
      <c r="QY158" s="233"/>
      <c r="QZ158" s="233"/>
      <c r="RA158" s="233"/>
      <c r="RB158" s="233"/>
      <c r="RC158" s="233"/>
      <c r="RD158" s="233"/>
      <c r="RE158" s="233"/>
      <c r="RF158" s="233"/>
      <c r="RG158" s="233"/>
      <c r="RH158" s="233"/>
      <c r="RI158" s="233"/>
      <c r="RJ158" s="233"/>
      <c r="RK158" s="233"/>
      <c r="RL158" s="233"/>
      <c r="RM158" s="233"/>
      <c r="RN158" s="233"/>
      <c r="RO158" s="233"/>
      <c r="RP158" s="233"/>
      <c r="RQ158" s="233"/>
      <c r="RR158" s="233"/>
      <c r="RS158" s="233"/>
      <c r="RT158" s="233"/>
      <c r="RU158" s="233"/>
      <c r="RV158" s="233"/>
      <c r="RW158" s="233"/>
      <c r="RX158" s="233"/>
      <c r="RY158" s="233"/>
      <c r="RZ158" s="233"/>
      <c r="SA158" s="233"/>
      <c r="SB158" s="233"/>
      <c r="SC158" s="233"/>
      <c r="SD158" s="233"/>
      <c r="SE158" s="233"/>
      <c r="SF158" s="233"/>
      <c r="SG158" s="233"/>
      <c r="SH158" s="233"/>
      <c r="SI158" s="233"/>
      <c r="SJ158" s="233"/>
      <c r="SK158" s="233"/>
      <c r="SL158" s="233"/>
      <c r="SM158" s="233"/>
      <c r="SN158" s="233"/>
      <c r="SO158" s="233"/>
      <c r="SP158" s="233"/>
      <c r="SQ158" s="233"/>
      <c r="SR158" s="233"/>
      <c r="SS158" s="233"/>
      <c r="ST158" s="233"/>
      <c r="SU158" s="233"/>
      <c r="SV158" s="233"/>
      <c r="SW158" s="233"/>
      <c r="SX158" s="233"/>
      <c r="SY158" s="233"/>
      <c r="SZ158" s="233"/>
      <c r="TA158" s="233"/>
      <c r="TB158" s="233"/>
      <c r="TC158" s="233"/>
      <c r="TD158" s="233"/>
      <c r="TE158" s="233"/>
      <c r="TF158" s="233"/>
      <c r="TG158" s="233"/>
      <c r="TH158" s="233"/>
      <c r="TI158" s="233"/>
      <c r="TJ158" s="233"/>
      <c r="TK158" s="233"/>
      <c r="TL158" s="233"/>
      <c r="TM158" s="233"/>
      <c r="TN158" s="233"/>
      <c r="TO158" s="233"/>
      <c r="TP158" s="233"/>
      <c r="TQ158" s="233"/>
      <c r="TR158" s="233"/>
      <c r="TS158" s="233"/>
      <c r="TT158" s="233"/>
      <c r="TU158" s="233"/>
      <c r="TV158" s="233"/>
      <c r="TW158" s="233"/>
      <c r="TX158" s="233"/>
      <c r="TY158" s="233"/>
      <c r="TZ158" s="233"/>
      <c r="UA158" s="233"/>
      <c r="UB158" s="233"/>
      <c r="UC158" s="233"/>
      <c r="UD158" s="233"/>
      <c r="UE158" s="233"/>
      <c r="UF158" s="233"/>
      <c r="UG158" s="233"/>
      <c r="UH158" s="233"/>
      <c r="UI158" s="233"/>
      <c r="UJ158" s="233"/>
      <c r="UK158" s="233"/>
      <c r="UL158" s="233"/>
      <c r="UM158" s="233"/>
      <c r="UN158" s="233"/>
      <c r="UO158" s="233"/>
      <c r="UP158" s="233"/>
      <c r="UQ158" s="233"/>
      <c r="UR158" s="233"/>
      <c r="US158" s="233"/>
      <c r="UT158" s="233"/>
      <c r="UU158" s="233"/>
      <c r="UV158" s="233"/>
      <c r="UW158" s="233"/>
      <c r="UX158" s="233"/>
      <c r="UY158" s="233"/>
      <c r="UZ158" s="233"/>
      <c r="VA158" s="233"/>
      <c r="VB158" s="233"/>
      <c r="VC158" s="233"/>
      <c r="VD158" s="233"/>
      <c r="VE158" s="233"/>
      <c r="VF158" s="233"/>
      <c r="VG158" s="233"/>
      <c r="VH158" s="233"/>
      <c r="VI158" s="233"/>
      <c r="VJ158" s="233"/>
      <c r="VK158" s="233"/>
      <c r="VL158" s="233"/>
      <c r="VM158" s="233"/>
      <c r="VN158" s="233"/>
      <c r="VO158" s="233"/>
      <c r="VP158" s="233"/>
      <c r="VQ158" s="233"/>
      <c r="VR158" s="233"/>
      <c r="VS158" s="233"/>
      <c r="VT158" s="233"/>
      <c r="VU158" s="233"/>
      <c r="VV158" s="233"/>
      <c r="VW158" s="233"/>
      <c r="VX158" s="233"/>
      <c r="VY158" s="233"/>
      <c r="VZ158" s="233"/>
      <c r="WA158" s="233"/>
      <c r="WB158" s="233"/>
      <c r="WC158" s="233"/>
      <c r="WD158" s="233"/>
      <c r="WE158" s="233"/>
      <c r="WF158" s="233"/>
      <c r="WG158" s="233"/>
      <c r="WH158" s="233"/>
      <c r="WI158" s="233"/>
      <c r="WJ158" s="233"/>
      <c r="WK158" s="233"/>
      <c r="WL158" s="233"/>
      <c r="WM158" s="233"/>
      <c r="WN158" s="233"/>
      <c r="WO158" s="233"/>
      <c r="WP158" s="233"/>
      <c r="WQ158" s="233"/>
      <c r="WR158" s="233"/>
      <c r="WS158" s="233"/>
      <c r="WT158" s="233"/>
      <c r="WU158" s="233"/>
      <c r="WV158" s="233"/>
      <c r="WW158" s="233"/>
      <c r="WX158" s="233"/>
      <c r="WY158" s="233"/>
      <c r="WZ158" s="233"/>
      <c r="XA158" s="233"/>
      <c r="XB158" s="233"/>
      <c r="XC158" s="233"/>
      <c r="XD158" s="233"/>
      <c r="XE158" s="233"/>
      <c r="XF158" s="233"/>
      <c r="XG158" s="233"/>
      <c r="XH158" s="233"/>
      <c r="XI158" s="233"/>
      <c r="XJ158" s="233"/>
      <c r="XK158" s="233"/>
      <c r="XL158" s="233"/>
      <c r="XM158" s="233"/>
      <c r="XN158" s="233"/>
      <c r="XO158" s="233"/>
      <c r="XP158" s="233"/>
      <c r="XQ158" s="233"/>
      <c r="XR158" s="233"/>
      <c r="XS158" s="233"/>
      <c r="XT158" s="233"/>
      <c r="XU158" s="233"/>
      <c r="XV158" s="233"/>
      <c r="XW158" s="233"/>
      <c r="XX158" s="233"/>
      <c r="XY158" s="233"/>
      <c r="XZ158" s="233"/>
      <c r="YA158" s="233"/>
      <c r="YB158" s="233"/>
      <c r="YC158" s="233"/>
      <c r="YD158" s="233"/>
      <c r="YE158" s="233"/>
      <c r="YF158" s="233"/>
      <c r="YG158" s="233"/>
      <c r="YH158" s="233"/>
      <c r="YI158" s="233"/>
      <c r="YJ158" s="233"/>
      <c r="YK158" s="233"/>
      <c r="YL158" s="233"/>
      <c r="YM158" s="233"/>
      <c r="YN158" s="233"/>
      <c r="YO158" s="233"/>
      <c r="YP158" s="233"/>
      <c r="YQ158" s="233"/>
      <c r="YR158" s="233"/>
      <c r="YS158" s="233"/>
      <c r="YT158" s="233"/>
      <c r="YU158" s="233"/>
      <c r="YV158" s="233"/>
      <c r="YW158" s="233"/>
      <c r="YX158" s="233"/>
      <c r="YY158" s="233"/>
      <c r="YZ158" s="233"/>
      <c r="ZA158" s="233"/>
      <c r="ZB158" s="233"/>
      <c r="ZC158" s="233"/>
      <c r="ZD158" s="233"/>
      <c r="ZE158" s="233"/>
      <c r="ZF158" s="233"/>
      <c r="ZG158" s="233"/>
      <c r="ZH158" s="233"/>
      <c r="ZI158" s="233"/>
      <c r="ZJ158" s="233"/>
      <c r="ZK158" s="233"/>
      <c r="ZL158" s="233"/>
      <c r="ZM158" s="233"/>
      <c r="ZN158" s="233"/>
      <c r="ZO158" s="233"/>
      <c r="ZP158" s="233"/>
      <c r="ZQ158" s="233"/>
      <c r="ZR158" s="233"/>
      <c r="ZS158" s="233"/>
      <c r="ZT158" s="233"/>
      <c r="ZU158" s="233"/>
      <c r="ZV158" s="233"/>
      <c r="ZW158" s="233"/>
      <c r="ZX158" s="233"/>
      <c r="ZY158" s="233"/>
      <c r="ZZ158" s="233"/>
      <c r="AAA158" s="233"/>
      <c r="AAB158" s="233"/>
      <c r="AAC158" s="233"/>
      <c r="AAD158" s="233"/>
      <c r="AAE158" s="233"/>
      <c r="AAF158" s="233"/>
      <c r="AAG158" s="233"/>
      <c r="AAH158" s="233"/>
      <c r="AAI158" s="233"/>
      <c r="AAJ158" s="233"/>
      <c r="AAK158" s="233"/>
      <c r="AAL158" s="233"/>
      <c r="AAM158" s="233"/>
      <c r="AAN158" s="233"/>
      <c r="AAO158" s="233"/>
      <c r="AAP158" s="233"/>
      <c r="AAQ158" s="233"/>
      <c r="AAR158" s="233"/>
      <c r="AAS158" s="233"/>
      <c r="AAT158" s="233"/>
      <c r="AAU158" s="233"/>
      <c r="AAV158" s="233"/>
      <c r="AAW158" s="233"/>
      <c r="AAX158" s="233"/>
      <c r="AAY158" s="233"/>
      <c r="AAZ158" s="233"/>
      <c r="ABA158" s="233"/>
      <c r="ABB158" s="233"/>
      <c r="ABC158" s="233"/>
      <c r="ABD158" s="233"/>
      <c r="ABE158" s="233"/>
      <c r="ABF158" s="233"/>
      <c r="ABG158" s="233"/>
      <c r="ABH158" s="233"/>
      <c r="ABI158" s="233"/>
      <c r="ABJ158" s="233"/>
      <c r="ABK158" s="233"/>
      <c r="ABL158" s="233"/>
      <c r="ABM158" s="233"/>
      <c r="ABN158" s="233"/>
      <c r="ABO158" s="233"/>
      <c r="ABP158" s="233"/>
      <c r="ABQ158" s="233"/>
      <c r="ABR158" s="233"/>
      <c r="ABS158" s="233"/>
      <c r="ABT158" s="233"/>
      <c r="ABU158" s="233"/>
      <c r="ABV158" s="233"/>
      <c r="ABW158" s="233"/>
      <c r="ABX158" s="233"/>
      <c r="ABY158" s="233"/>
      <c r="ABZ158" s="233"/>
      <c r="ACA158" s="233"/>
      <c r="ACB158" s="233"/>
      <c r="ACC158" s="233"/>
      <c r="ACD158" s="233"/>
      <c r="ACE158" s="233"/>
      <c r="ACF158" s="233"/>
      <c r="ACG158" s="233"/>
      <c r="ACH158" s="233"/>
      <c r="ACI158" s="233"/>
      <c r="ACJ158" s="233"/>
      <c r="ACK158" s="233"/>
      <c r="ACL158" s="233"/>
      <c r="ACM158" s="233"/>
      <c r="ACN158" s="233"/>
      <c r="ACO158" s="233"/>
      <c r="ACP158" s="233"/>
      <c r="ACQ158" s="233"/>
      <c r="ACR158" s="233"/>
      <c r="ACS158" s="233"/>
      <c r="ACT158" s="233"/>
      <c r="ACU158" s="233"/>
      <c r="ACV158" s="233"/>
      <c r="ACW158" s="233"/>
      <c r="ACX158" s="233"/>
      <c r="ACY158" s="233"/>
      <c r="ACZ158" s="233"/>
      <c r="ADA158" s="233"/>
      <c r="ADB158" s="233"/>
      <c r="ADC158" s="233"/>
      <c r="ADD158" s="233"/>
      <c r="ADE158" s="233"/>
      <c r="ADF158" s="233"/>
      <c r="ADG158" s="233"/>
      <c r="ADH158" s="233"/>
      <c r="ADI158" s="233"/>
      <c r="ADJ158" s="233"/>
      <c r="ADK158" s="233"/>
      <c r="ADL158" s="233"/>
      <c r="ADM158" s="233"/>
      <c r="ADN158" s="233"/>
      <c r="ADO158" s="233"/>
      <c r="ADP158" s="233"/>
      <c r="ADQ158" s="233"/>
      <c r="ADR158" s="233"/>
      <c r="ADS158" s="233"/>
      <c r="ADT158" s="233"/>
      <c r="ADU158" s="233"/>
      <c r="ADV158" s="233"/>
      <c r="ADW158" s="233"/>
      <c r="ADX158" s="233"/>
      <c r="ADY158" s="233"/>
      <c r="ADZ158" s="233"/>
      <c r="AEA158" s="233"/>
      <c r="AEB158" s="233"/>
      <c r="AEC158" s="233"/>
      <c r="AED158" s="233"/>
      <c r="AEE158" s="233"/>
      <c r="AEF158" s="233"/>
      <c r="AEG158" s="233"/>
      <c r="AEH158" s="233"/>
      <c r="AEI158" s="233"/>
      <c r="AEJ158" s="233"/>
      <c r="AEK158" s="233"/>
      <c r="AEL158" s="233"/>
      <c r="AEM158" s="233"/>
      <c r="AEN158" s="233"/>
      <c r="AEO158" s="233"/>
      <c r="AEP158" s="233"/>
      <c r="AEQ158" s="233"/>
      <c r="AER158" s="233"/>
      <c r="AES158" s="233"/>
      <c r="AET158" s="233"/>
      <c r="AEU158" s="233"/>
      <c r="AEV158" s="233"/>
      <c r="AEW158" s="233"/>
      <c r="AEX158" s="233"/>
      <c r="AEY158" s="233"/>
      <c r="AEZ158" s="233"/>
      <c r="AFA158" s="233"/>
      <c r="AFB158" s="233"/>
      <c r="AFC158" s="233"/>
      <c r="AFD158" s="233"/>
      <c r="AFE158" s="233"/>
      <c r="AFF158" s="233"/>
      <c r="AFG158" s="233"/>
      <c r="AFH158" s="233"/>
      <c r="AFI158" s="233"/>
      <c r="AFJ158" s="233"/>
      <c r="AFK158" s="233"/>
      <c r="AFL158" s="233"/>
      <c r="AFM158" s="233"/>
      <c r="AFN158" s="233"/>
      <c r="AFO158" s="233"/>
      <c r="AFP158" s="233"/>
      <c r="AFQ158" s="233"/>
      <c r="AFR158" s="233"/>
      <c r="AFS158" s="233"/>
      <c r="AFT158" s="233"/>
      <c r="AFU158" s="233"/>
      <c r="AFV158" s="233"/>
      <c r="AFW158" s="233"/>
      <c r="AFX158" s="233"/>
      <c r="AFY158" s="233"/>
      <c r="AFZ158" s="233"/>
      <c r="AGA158" s="233"/>
      <c r="AGB158" s="233"/>
      <c r="AGC158" s="233"/>
      <c r="AGD158" s="233"/>
      <c r="AGE158" s="233"/>
      <c r="AGF158" s="233"/>
      <c r="AGG158" s="233"/>
      <c r="AGH158" s="233"/>
      <c r="AGI158" s="233"/>
      <c r="AGJ158" s="233"/>
      <c r="AGK158" s="233"/>
      <c r="AGL158" s="233"/>
      <c r="AGM158" s="233"/>
      <c r="AGN158" s="233"/>
      <c r="AGO158" s="233"/>
      <c r="AGP158" s="233"/>
      <c r="AGQ158" s="233"/>
      <c r="AGR158" s="233"/>
      <c r="AGS158" s="233"/>
      <c r="AGT158" s="233"/>
      <c r="AGU158" s="233"/>
      <c r="AGV158" s="233"/>
      <c r="AGW158" s="233"/>
      <c r="AGX158" s="233"/>
      <c r="AGY158" s="233"/>
      <c r="AGZ158" s="233"/>
      <c r="AHA158" s="233"/>
      <c r="AHB158" s="233"/>
      <c r="AHC158" s="233"/>
      <c r="AHD158" s="233"/>
      <c r="AHE158" s="233"/>
      <c r="AHF158" s="233"/>
      <c r="AHG158" s="233"/>
      <c r="AHH158" s="233"/>
      <c r="AHI158" s="233"/>
      <c r="AHJ158" s="233"/>
      <c r="AHK158" s="233"/>
      <c r="AHL158" s="233"/>
      <c r="AHM158" s="233"/>
      <c r="AHN158" s="233"/>
      <c r="AHO158" s="233"/>
      <c r="AHP158" s="233"/>
      <c r="AHQ158" s="233"/>
      <c r="AHR158" s="233"/>
      <c r="AHS158" s="233"/>
      <c r="AHT158" s="233"/>
      <c r="AHU158" s="233"/>
      <c r="AHV158" s="233"/>
      <c r="AHW158" s="233"/>
      <c r="AHX158" s="233"/>
      <c r="AHY158" s="233"/>
      <c r="AHZ158" s="233"/>
      <c r="AIA158" s="233"/>
      <c r="AIB158" s="233"/>
      <c r="AIC158" s="233"/>
      <c r="AID158" s="233"/>
      <c r="AIE158" s="233"/>
      <c r="AIF158" s="233"/>
      <c r="AIG158" s="233"/>
      <c r="AIH158" s="233"/>
      <c r="AII158" s="233"/>
      <c r="AIJ158" s="233"/>
      <c r="AIK158" s="233"/>
      <c r="AIL158" s="233"/>
      <c r="AIM158" s="233"/>
      <c r="AIN158" s="233"/>
      <c r="AIO158" s="233"/>
      <c r="AIP158" s="233"/>
      <c r="AIQ158" s="233"/>
      <c r="AIR158" s="233"/>
      <c r="AIS158" s="233"/>
      <c r="AIT158" s="233"/>
      <c r="AIU158" s="233"/>
      <c r="AIV158" s="233"/>
      <c r="AIW158" s="233"/>
      <c r="AIX158" s="233"/>
      <c r="AIY158" s="233"/>
      <c r="AIZ158" s="233"/>
      <c r="AJA158" s="233"/>
      <c r="AJB158" s="233"/>
      <c r="AJC158" s="233"/>
      <c r="AJD158" s="233"/>
      <c r="AJE158" s="233"/>
      <c r="AJF158" s="233"/>
      <c r="AJG158" s="233"/>
      <c r="AJH158" s="233"/>
      <c r="AJI158" s="233"/>
      <c r="AJJ158" s="233"/>
      <c r="AJK158" s="233"/>
      <c r="AJL158" s="233"/>
      <c r="AJM158" s="233"/>
      <c r="AJN158" s="233"/>
      <c r="AJO158" s="233"/>
      <c r="AJP158" s="233"/>
      <c r="AJQ158" s="233"/>
      <c r="AJR158" s="233"/>
      <c r="AJS158" s="233"/>
      <c r="AJT158" s="233"/>
      <c r="AJU158" s="233"/>
      <c r="AJV158" s="233"/>
      <c r="AJW158" s="233"/>
      <c r="AJX158" s="233"/>
      <c r="AJY158" s="233"/>
      <c r="AJZ158" s="233"/>
      <c r="AKA158" s="233"/>
      <c r="AKB158" s="233"/>
      <c r="AKC158" s="233"/>
      <c r="AKD158" s="233"/>
      <c r="AKE158" s="233"/>
      <c r="AKF158" s="233"/>
      <c r="AKG158" s="233"/>
      <c r="AKH158" s="233"/>
      <c r="AKI158" s="233"/>
      <c r="AKJ158" s="233"/>
      <c r="AKK158" s="233"/>
      <c r="AKL158" s="233"/>
      <c r="AKM158" s="233"/>
      <c r="AKN158" s="233"/>
      <c r="AKO158" s="233"/>
      <c r="AKP158" s="233"/>
      <c r="AKQ158" s="233"/>
      <c r="AKR158" s="233"/>
      <c r="AKS158" s="233"/>
      <c r="AKT158" s="233"/>
      <c r="AKU158" s="233"/>
      <c r="AKV158" s="233"/>
      <c r="AKW158" s="233"/>
      <c r="AKX158" s="233"/>
      <c r="AKY158" s="233"/>
      <c r="AKZ158" s="233"/>
      <c r="ALA158" s="233"/>
      <c r="ALB158" s="233"/>
      <c r="ALC158" s="233"/>
      <c r="ALD158" s="233"/>
      <c r="ALE158" s="233"/>
      <c r="ALF158" s="233"/>
      <c r="ALG158" s="233"/>
      <c r="ALH158" s="233"/>
      <c r="ALI158" s="233"/>
      <c r="ALJ158" s="233"/>
      <c r="ALK158" s="233"/>
      <c r="ALL158" s="233"/>
      <c r="ALM158" s="233"/>
      <c r="ALN158" s="233"/>
      <c r="ALO158" s="233"/>
      <c r="ALP158" s="233"/>
      <c r="ALQ158" s="233"/>
      <c r="ALR158" s="233"/>
      <c r="ALS158" s="233"/>
      <c r="ALT158" s="233"/>
      <c r="ALU158" s="233"/>
      <c r="ALV158" s="233"/>
      <c r="ALW158" s="233"/>
      <c r="ALX158" s="233"/>
      <c r="ALY158" s="233"/>
      <c r="ALZ158" s="233"/>
      <c r="AMA158" s="233"/>
    </row>
    <row r="159" spans="1:1016" s="241" customFormat="1" ht="12">
      <c r="A159" s="256">
        <f>A157+1</f>
        <v>8</v>
      </c>
      <c r="B159" s="275" t="s">
        <v>278</v>
      </c>
      <c r="C159" s="258" t="s">
        <v>131</v>
      </c>
      <c r="D159" s="256">
        <v>10</v>
      </c>
      <c r="E159" s="246"/>
      <c r="F159" s="254">
        <f>E159*D159</f>
        <v>0</v>
      </c>
      <c r="H159" s="247"/>
    </row>
    <row r="160" spans="1:1016" ht="42.9">
      <c r="A160" s="259"/>
      <c r="B160" s="260" t="s">
        <v>279</v>
      </c>
      <c r="C160" s="260"/>
      <c r="D160" s="260"/>
      <c r="E160" s="249"/>
      <c r="F160" s="262"/>
      <c r="G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c r="EI160" s="233"/>
      <c r="EJ160" s="233"/>
      <c r="EK160" s="233"/>
      <c r="EL160" s="233"/>
      <c r="EM160" s="233"/>
      <c r="EN160" s="233"/>
      <c r="EO160" s="233"/>
      <c r="EP160" s="233"/>
      <c r="EQ160" s="233"/>
      <c r="ER160" s="233"/>
      <c r="ES160" s="233"/>
      <c r="ET160" s="233"/>
      <c r="EU160" s="233"/>
      <c r="EV160" s="233"/>
      <c r="EW160" s="233"/>
      <c r="EX160" s="233"/>
      <c r="EY160" s="233"/>
      <c r="EZ160" s="233"/>
      <c r="FA160" s="233"/>
      <c r="FB160" s="233"/>
      <c r="FC160" s="233"/>
      <c r="FD160" s="233"/>
      <c r="FE160" s="233"/>
      <c r="FF160" s="233"/>
      <c r="FG160" s="233"/>
      <c r="FH160" s="233"/>
      <c r="FI160" s="233"/>
      <c r="FJ160" s="233"/>
      <c r="FK160" s="233"/>
      <c r="FL160" s="233"/>
      <c r="FM160" s="233"/>
      <c r="FN160" s="233"/>
      <c r="FO160" s="233"/>
      <c r="FP160" s="233"/>
      <c r="FQ160" s="233"/>
      <c r="FR160" s="233"/>
      <c r="FS160" s="233"/>
      <c r="FT160" s="233"/>
      <c r="FU160" s="233"/>
      <c r="FV160" s="233"/>
      <c r="FW160" s="233"/>
      <c r="FX160" s="233"/>
      <c r="FY160" s="233"/>
      <c r="FZ160" s="233"/>
      <c r="GA160" s="233"/>
      <c r="GB160" s="233"/>
      <c r="GC160" s="233"/>
      <c r="GD160" s="233"/>
      <c r="GE160" s="233"/>
      <c r="GF160" s="233"/>
      <c r="GG160" s="233"/>
      <c r="GH160" s="233"/>
      <c r="GI160" s="233"/>
      <c r="GJ160" s="233"/>
      <c r="GK160" s="233"/>
      <c r="GL160" s="233"/>
      <c r="GM160" s="233"/>
      <c r="GN160" s="233"/>
      <c r="GO160" s="233"/>
      <c r="GP160" s="233"/>
      <c r="GQ160" s="233"/>
      <c r="GR160" s="233"/>
      <c r="GS160" s="233"/>
      <c r="GT160" s="233"/>
      <c r="GU160" s="233"/>
      <c r="GV160" s="233"/>
      <c r="GW160" s="233"/>
      <c r="GX160" s="233"/>
      <c r="GY160" s="233"/>
      <c r="GZ160" s="233"/>
      <c r="HA160" s="233"/>
      <c r="HB160" s="233"/>
      <c r="HC160" s="233"/>
      <c r="HD160" s="233"/>
      <c r="HE160" s="233"/>
      <c r="HF160" s="233"/>
      <c r="HG160" s="233"/>
      <c r="HH160" s="233"/>
      <c r="HI160" s="233"/>
      <c r="HJ160" s="233"/>
      <c r="HK160" s="233"/>
      <c r="HL160" s="233"/>
      <c r="HM160" s="233"/>
      <c r="HN160" s="233"/>
      <c r="HO160" s="233"/>
      <c r="HP160" s="233"/>
      <c r="HQ160" s="233"/>
      <c r="HR160" s="233"/>
      <c r="HS160" s="233"/>
      <c r="HT160" s="233"/>
      <c r="HU160" s="233"/>
      <c r="HV160" s="233"/>
      <c r="HW160" s="233"/>
      <c r="HX160" s="233"/>
      <c r="HY160" s="233"/>
      <c r="HZ160" s="233"/>
      <c r="IA160" s="233"/>
      <c r="IB160" s="233"/>
      <c r="IC160" s="233"/>
      <c r="ID160" s="233"/>
      <c r="IE160" s="233"/>
      <c r="IF160" s="233"/>
      <c r="IG160" s="233"/>
      <c r="IH160" s="233"/>
      <c r="II160" s="233"/>
      <c r="IJ160" s="233"/>
      <c r="IK160" s="233"/>
      <c r="IL160" s="233"/>
      <c r="IM160" s="233"/>
      <c r="IN160" s="233"/>
      <c r="IO160" s="233"/>
      <c r="IP160" s="233"/>
      <c r="IQ160" s="233"/>
      <c r="IR160" s="233"/>
      <c r="IS160" s="233"/>
      <c r="IT160" s="233"/>
      <c r="IU160" s="233"/>
      <c r="IV160" s="233"/>
      <c r="IW160" s="233"/>
      <c r="IX160" s="233"/>
      <c r="IY160" s="233"/>
      <c r="IZ160" s="233"/>
      <c r="JA160" s="233"/>
      <c r="JB160" s="233"/>
      <c r="JC160" s="233"/>
      <c r="JD160" s="233"/>
      <c r="JE160" s="233"/>
      <c r="JF160" s="233"/>
      <c r="JG160" s="233"/>
      <c r="JH160" s="233"/>
      <c r="JI160" s="233"/>
      <c r="JJ160" s="233"/>
      <c r="JK160" s="233"/>
      <c r="JL160" s="233"/>
      <c r="JM160" s="233"/>
      <c r="JN160" s="233"/>
      <c r="JO160" s="233"/>
      <c r="JP160" s="233"/>
      <c r="JQ160" s="233"/>
      <c r="JR160" s="233"/>
      <c r="JS160" s="233"/>
      <c r="JT160" s="233"/>
      <c r="JU160" s="233"/>
      <c r="JV160" s="233"/>
      <c r="JW160" s="233"/>
      <c r="JX160" s="233"/>
      <c r="JY160" s="233"/>
      <c r="JZ160" s="233"/>
      <c r="KA160" s="233"/>
      <c r="KB160" s="233"/>
      <c r="KC160" s="233"/>
      <c r="KD160" s="233"/>
      <c r="KE160" s="233"/>
      <c r="KF160" s="233"/>
      <c r="KG160" s="233"/>
      <c r="KH160" s="233"/>
      <c r="KI160" s="233"/>
      <c r="KJ160" s="233"/>
      <c r="KK160" s="233"/>
      <c r="KL160" s="233"/>
      <c r="KM160" s="233"/>
      <c r="KN160" s="233"/>
      <c r="KO160" s="233"/>
      <c r="KP160" s="233"/>
      <c r="KQ160" s="233"/>
      <c r="KR160" s="233"/>
      <c r="KS160" s="233"/>
      <c r="KT160" s="233"/>
      <c r="KU160" s="233"/>
      <c r="KV160" s="233"/>
      <c r="KW160" s="233"/>
      <c r="KX160" s="233"/>
      <c r="KY160" s="233"/>
      <c r="KZ160" s="233"/>
      <c r="LA160" s="233"/>
      <c r="LB160" s="233"/>
      <c r="LC160" s="233"/>
      <c r="LD160" s="233"/>
      <c r="LE160" s="233"/>
      <c r="LF160" s="233"/>
      <c r="LG160" s="233"/>
      <c r="LH160" s="233"/>
      <c r="LI160" s="233"/>
      <c r="LJ160" s="233"/>
      <c r="LK160" s="233"/>
      <c r="LL160" s="233"/>
      <c r="LM160" s="233"/>
      <c r="LN160" s="233"/>
      <c r="LO160" s="233"/>
      <c r="LP160" s="233"/>
      <c r="LQ160" s="233"/>
      <c r="LR160" s="233"/>
      <c r="LS160" s="233"/>
      <c r="LT160" s="233"/>
      <c r="LU160" s="233"/>
      <c r="LV160" s="233"/>
      <c r="LW160" s="233"/>
      <c r="LX160" s="233"/>
      <c r="LY160" s="233"/>
      <c r="LZ160" s="233"/>
      <c r="MA160" s="233"/>
      <c r="MB160" s="233"/>
      <c r="MC160" s="233"/>
      <c r="MD160" s="233"/>
      <c r="ME160" s="233"/>
      <c r="MF160" s="233"/>
      <c r="MG160" s="233"/>
      <c r="MH160" s="233"/>
      <c r="MI160" s="233"/>
      <c r="MJ160" s="233"/>
      <c r="MK160" s="233"/>
      <c r="ML160" s="233"/>
      <c r="MM160" s="233"/>
      <c r="MN160" s="233"/>
      <c r="MO160" s="233"/>
      <c r="MP160" s="233"/>
      <c r="MQ160" s="233"/>
      <c r="MR160" s="233"/>
      <c r="MS160" s="233"/>
      <c r="MT160" s="233"/>
      <c r="MU160" s="233"/>
      <c r="MV160" s="233"/>
      <c r="MW160" s="233"/>
      <c r="MX160" s="233"/>
      <c r="MY160" s="233"/>
      <c r="MZ160" s="233"/>
      <c r="NA160" s="233"/>
      <c r="NB160" s="233"/>
      <c r="NC160" s="233"/>
      <c r="ND160" s="233"/>
      <c r="NE160" s="233"/>
      <c r="NF160" s="233"/>
      <c r="NG160" s="233"/>
      <c r="NH160" s="233"/>
      <c r="NI160" s="233"/>
      <c r="NJ160" s="233"/>
      <c r="NK160" s="233"/>
      <c r="NL160" s="233"/>
      <c r="NM160" s="233"/>
      <c r="NN160" s="233"/>
      <c r="NO160" s="233"/>
      <c r="NP160" s="233"/>
      <c r="NQ160" s="233"/>
      <c r="NR160" s="233"/>
      <c r="NS160" s="233"/>
      <c r="NT160" s="233"/>
      <c r="NU160" s="233"/>
      <c r="NV160" s="233"/>
      <c r="NW160" s="233"/>
      <c r="NX160" s="233"/>
      <c r="NY160" s="233"/>
      <c r="NZ160" s="233"/>
      <c r="OA160" s="233"/>
      <c r="OB160" s="233"/>
      <c r="OC160" s="233"/>
      <c r="OD160" s="233"/>
      <c r="OE160" s="233"/>
      <c r="OF160" s="233"/>
      <c r="OG160" s="233"/>
      <c r="OH160" s="233"/>
      <c r="OI160" s="233"/>
      <c r="OJ160" s="233"/>
      <c r="OK160" s="233"/>
      <c r="OL160" s="233"/>
      <c r="OM160" s="233"/>
      <c r="ON160" s="233"/>
      <c r="OO160" s="233"/>
      <c r="OP160" s="233"/>
      <c r="OQ160" s="233"/>
      <c r="OR160" s="233"/>
      <c r="OS160" s="233"/>
      <c r="OT160" s="233"/>
      <c r="OU160" s="233"/>
      <c r="OV160" s="233"/>
      <c r="OW160" s="233"/>
      <c r="OX160" s="233"/>
      <c r="OY160" s="233"/>
      <c r="OZ160" s="233"/>
      <c r="PA160" s="233"/>
      <c r="PB160" s="233"/>
      <c r="PC160" s="233"/>
      <c r="PD160" s="233"/>
      <c r="PE160" s="233"/>
      <c r="PF160" s="233"/>
      <c r="PG160" s="233"/>
      <c r="PH160" s="233"/>
      <c r="PI160" s="233"/>
      <c r="PJ160" s="233"/>
      <c r="PK160" s="233"/>
      <c r="PL160" s="233"/>
      <c r="PM160" s="233"/>
      <c r="PN160" s="233"/>
      <c r="PO160" s="233"/>
      <c r="PP160" s="233"/>
      <c r="PQ160" s="233"/>
      <c r="PR160" s="233"/>
      <c r="PS160" s="233"/>
      <c r="PT160" s="233"/>
      <c r="PU160" s="233"/>
      <c r="PV160" s="233"/>
      <c r="PW160" s="233"/>
      <c r="PX160" s="233"/>
      <c r="PY160" s="233"/>
      <c r="PZ160" s="233"/>
      <c r="QA160" s="233"/>
      <c r="QB160" s="233"/>
      <c r="QC160" s="233"/>
      <c r="QD160" s="233"/>
      <c r="QE160" s="233"/>
      <c r="QF160" s="233"/>
      <c r="QG160" s="233"/>
      <c r="QH160" s="233"/>
      <c r="QI160" s="233"/>
      <c r="QJ160" s="233"/>
      <c r="QK160" s="233"/>
      <c r="QL160" s="233"/>
      <c r="QM160" s="233"/>
      <c r="QN160" s="233"/>
      <c r="QO160" s="233"/>
      <c r="QP160" s="233"/>
      <c r="QQ160" s="233"/>
      <c r="QR160" s="233"/>
      <c r="QS160" s="233"/>
      <c r="QT160" s="233"/>
      <c r="QU160" s="233"/>
      <c r="QV160" s="233"/>
      <c r="QW160" s="233"/>
      <c r="QX160" s="233"/>
      <c r="QY160" s="233"/>
      <c r="QZ160" s="233"/>
      <c r="RA160" s="233"/>
      <c r="RB160" s="233"/>
      <c r="RC160" s="233"/>
      <c r="RD160" s="233"/>
      <c r="RE160" s="233"/>
      <c r="RF160" s="233"/>
      <c r="RG160" s="233"/>
      <c r="RH160" s="233"/>
      <c r="RI160" s="233"/>
      <c r="RJ160" s="233"/>
      <c r="RK160" s="233"/>
      <c r="RL160" s="233"/>
      <c r="RM160" s="233"/>
      <c r="RN160" s="233"/>
      <c r="RO160" s="233"/>
      <c r="RP160" s="233"/>
      <c r="RQ160" s="233"/>
      <c r="RR160" s="233"/>
      <c r="RS160" s="233"/>
      <c r="RT160" s="233"/>
      <c r="RU160" s="233"/>
      <c r="RV160" s="233"/>
      <c r="RW160" s="233"/>
      <c r="RX160" s="233"/>
      <c r="RY160" s="233"/>
      <c r="RZ160" s="233"/>
      <c r="SA160" s="233"/>
      <c r="SB160" s="233"/>
      <c r="SC160" s="233"/>
      <c r="SD160" s="233"/>
      <c r="SE160" s="233"/>
      <c r="SF160" s="233"/>
      <c r="SG160" s="233"/>
      <c r="SH160" s="233"/>
      <c r="SI160" s="233"/>
      <c r="SJ160" s="233"/>
      <c r="SK160" s="233"/>
      <c r="SL160" s="233"/>
      <c r="SM160" s="233"/>
      <c r="SN160" s="233"/>
      <c r="SO160" s="233"/>
      <c r="SP160" s="233"/>
      <c r="SQ160" s="233"/>
      <c r="SR160" s="233"/>
      <c r="SS160" s="233"/>
      <c r="ST160" s="233"/>
      <c r="SU160" s="233"/>
      <c r="SV160" s="233"/>
      <c r="SW160" s="233"/>
      <c r="SX160" s="233"/>
      <c r="SY160" s="233"/>
      <c r="SZ160" s="233"/>
      <c r="TA160" s="233"/>
      <c r="TB160" s="233"/>
      <c r="TC160" s="233"/>
      <c r="TD160" s="233"/>
      <c r="TE160" s="233"/>
      <c r="TF160" s="233"/>
      <c r="TG160" s="233"/>
      <c r="TH160" s="233"/>
      <c r="TI160" s="233"/>
      <c r="TJ160" s="233"/>
      <c r="TK160" s="233"/>
      <c r="TL160" s="233"/>
      <c r="TM160" s="233"/>
      <c r="TN160" s="233"/>
      <c r="TO160" s="233"/>
      <c r="TP160" s="233"/>
      <c r="TQ160" s="233"/>
      <c r="TR160" s="233"/>
      <c r="TS160" s="233"/>
      <c r="TT160" s="233"/>
      <c r="TU160" s="233"/>
      <c r="TV160" s="233"/>
      <c r="TW160" s="233"/>
      <c r="TX160" s="233"/>
      <c r="TY160" s="233"/>
      <c r="TZ160" s="233"/>
      <c r="UA160" s="233"/>
      <c r="UB160" s="233"/>
      <c r="UC160" s="233"/>
      <c r="UD160" s="233"/>
      <c r="UE160" s="233"/>
      <c r="UF160" s="233"/>
      <c r="UG160" s="233"/>
      <c r="UH160" s="233"/>
      <c r="UI160" s="233"/>
      <c r="UJ160" s="233"/>
      <c r="UK160" s="233"/>
      <c r="UL160" s="233"/>
      <c r="UM160" s="233"/>
      <c r="UN160" s="233"/>
      <c r="UO160" s="233"/>
      <c r="UP160" s="233"/>
      <c r="UQ160" s="233"/>
      <c r="UR160" s="233"/>
      <c r="US160" s="233"/>
      <c r="UT160" s="233"/>
      <c r="UU160" s="233"/>
      <c r="UV160" s="233"/>
      <c r="UW160" s="233"/>
      <c r="UX160" s="233"/>
      <c r="UY160" s="233"/>
      <c r="UZ160" s="233"/>
      <c r="VA160" s="233"/>
      <c r="VB160" s="233"/>
      <c r="VC160" s="233"/>
      <c r="VD160" s="233"/>
      <c r="VE160" s="233"/>
      <c r="VF160" s="233"/>
      <c r="VG160" s="233"/>
      <c r="VH160" s="233"/>
      <c r="VI160" s="233"/>
      <c r="VJ160" s="233"/>
      <c r="VK160" s="233"/>
      <c r="VL160" s="233"/>
      <c r="VM160" s="233"/>
      <c r="VN160" s="233"/>
      <c r="VO160" s="233"/>
      <c r="VP160" s="233"/>
      <c r="VQ160" s="233"/>
      <c r="VR160" s="233"/>
      <c r="VS160" s="233"/>
      <c r="VT160" s="233"/>
      <c r="VU160" s="233"/>
      <c r="VV160" s="233"/>
      <c r="VW160" s="233"/>
      <c r="VX160" s="233"/>
      <c r="VY160" s="233"/>
      <c r="VZ160" s="233"/>
      <c r="WA160" s="233"/>
      <c r="WB160" s="233"/>
      <c r="WC160" s="233"/>
      <c r="WD160" s="233"/>
      <c r="WE160" s="233"/>
      <c r="WF160" s="233"/>
      <c r="WG160" s="233"/>
      <c r="WH160" s="233"/>
      <c r="WI160" s="233"/>
      <c r="WJ160" s="233"/>
      <c r="WK160" s="233"/>
      <c r="WL160" s="233"/>
      <c r="WM160" s="233"/>
      <c r="WN160" s="233"/>
      <c r="WO160" s="233"/>
      <c r="WP160" s="233"/>
      <c r="WQ160" s="233"/>
      <c r="WR160" s="233"/>
      <c r="WS160" s="233"/>
      <c r="WT160" s="233"/>
      <c r="WU160" s="233"/>
      <c r="WV160" s="233"/>
      <c r="WW160" s="233"/>
      <c r="WX160" s="233"/>
      <c r="WY160" s="233"/>
      <c r="WZ160" s="233"/>
      <c r="XA160" s="233"/>
      <c r="XB160" s="233"/>
      <c r="XC160" s="233"/>
      <c r="XD160" s="233"/>
      <c r="XE160" s="233"/>
      <c r="XF160" s="233"/>
      <c r="XG160" s="233"/>
      <c r="XH160" s="233"/>
      <c r="XI160" s="233"/>
      <c r="XJ160" s="233"/>
      <c r="XK160" s="233"/>
      <c r="XL160" s="233"/>
      <c r="XM160" s="233"/>
      <c r="XN160" s="233"/>
      <c r="XO160" s="233"/>
      <c r="XP160" s="233"/>
      <c r="XQ160" s="233"/>
      <c r="XR160" s="233"/>
      <c r="XS160" s="233"/>
      <c r="XT160" s="233"/>
      <c r="XU160" s="233"/>
      <c r="XV160" s="233"/>
      <c r="XW160" s="233"/>
      <c r="XX160" s="233"/>
      <c r="XY160" s="233"/>
      <c r="XZ160" s="233"/>
      <c r="YA160" s="233"/>
      <c r="YB160" s="233"/>
      <c r="YC160" s="233"/>
      <c r="YD160" s="233"/>
      <c r="YE160" s="233"/>
      <c r="YF160" s="233"/>
      <c r="YG160" s="233"/>
      <c r="YH160" s="233"/>
      <c r="YI160" s="233"/>
      <c r="YJ160" s="233"/>
      <c r="YK160" s="233"/>
      <c r="YL160" s="233"/>
      <c r="YM160" s="233"/>
      <c r="YN160" s="233"/>
      <c r="YO160" s="233"/>
      <c r="YP160" s="233"/>
      <c r="YQ160" s="233"/>
      <c r="YR160" s="233"/>
      <c r="YS160" s="233"/>
      <c r="YT160" s="233"/>
      <c r="YU160" s="233"/>
      <c r="YV160" s="233"/>
      <c r="YW160" s="233"/>
      <c r="YX160" s="233"/>
      <c r="YY160" s="233"/>
      <c r="YZ160" s="233"/>
      <c r="ZA160" s="233"/>
      <c r="ZB160" s="233"/>
      <c r="ZC160" s="233"/>
      <c r="ZD160" s="233"/>
      <c r="ZE160" s="233"/>
      <c r="ZF160" s="233"/>
      <c r="ZG160" s="233"/>
      <c r="ZH160" s="233"/>
      <c r="ZI160" s="233"/>
      <c r="ZJ160" s="233"/>
      <c r="ZK160" s="233"/>
      <c r="ZL160" s="233"/>
      <c r="ZM160" s="233"/>
      <c r="ZN160" s="233"/>
      <c r="ZO160" s="233"/>
      <c r="ZP160" s="233"/>
      <c r="ZQ160" s="233"/>
      <c r="ZR160" s="233"/>
      <c r="ZS160" s="233"/>
      <c r="ZT160" s="233"/>
      <c r="ZU160" s="233"/>
      <c r="ZV160" s="233"/>
      <c r="ZW160" s="233"/>
      <c r="ZX160" s="233"/>
      <c r="ZY160" s="233"/>
      <c r="ZZ160" s="233"/>
      <c r="AAA160" s="233"/>
      <c r="AAB160" s="233"/>
      <c r="AAC160" s="233"/>
      <c r="AAD160" s="233"/>
      <c r="AAE160" s="233"/>
      <c r="AAF160" s="233"/>
      <c r="AAG160" s="233"/>
      <c r="AAH160" s="233"/>
      <c r="AAI160" s="233"/>
      <c r="AAJ160" s="233"/>
      <c r="AAK160" s="233"/>
      <c r="AAL160" s="233"/>
      <c r="AAM160" s="233"/>
      <c r="AAN160" s="233"/>
      <c r="AAO160" s="233"/>
      <c r="AAP160" s="233"/>
      <c r="AAQ160" s="233"/>
      <c r="AAR160" s="233"/>
      <c r="AAS160" s="233"/>
      <c r="AAT160" s="233"/>
      <c r="AAU160" s="233"/>
      <c r="AAV160" s="233"/>
      <c r="AAW160" s="233"/>
      <c r="AAX160" s="233"/>
      <c r="AAY160" s="233"/>
      <c r="AAZ160" s="233"/>
      <c r="ABA160" s="233"/>
      <c r="ABB160" s="233"/>
      <c r="ABC160" s="233"/>
      <c r="ABD160" s="233"/>
      <c r="ABE160" s="233"/>
      <c r="ABF160" s="233"/>
      <c r="ABG160" s="233"/>
      <c r="ABH160" s="233"/>
      <c r="ABI160" s="233"/>
      <c r="ABJ160" s="233"/>
      <c r="ABK160" s="233"/>
      <c r="ABL160" s="233"/>
      <c r="ABM160" s="233"/>
      <c r="ABN160" s="233"/>
      <c r="ABO160" s="233"/>
      <c r="ABP160" s="233"/>
      <c r="ABQ160" s="233"/>
      <c r="ABR160" s="233"/>
      <c r="ABS160" s="233"/>
      <c r="ABT160" s="233"/>
      <c r="ABU160" s="233"/>
      <c r="ABV160" s="233"/>
      <c r="ABW160" s="233"/>
      <c r="ABX160" s="233"/>
      <c r="ABY160" s="233"/>
      <c r="ABZ160" s="233"/>
      <c r="ACA160" s="233"/>
      <c r="ACB160" s="233"/>
      <c r="ACC160" s="233"/>
      <c r="ACD160" s="233"/>
      <c r="ACE160" s="233"/>
      <c r="ACF160" s="233"/>
      <c r="ACG160" s="233"/>
      <c r="ACH160" s="233"/>
      <c r="ACI160" s="233"/>
      <c r="ACJ160" s="233"/>
      <c r="ACK160" s="233"/>
      <c r="ACL160" s="233"/>
      <c r="ACM160" s="233"/>
      <c r="ACN160" s="233"/>
      <c r="ACO160" s="233"/>
      <c r="ACP160" s="233"/>
      <c r="ACQ160" s="233"/>
      <c r="ACR160" s="233"/>
      <c r="ACS160" s="233"/>
      <c r="ACT160" s="233"/>
      <c r="ACU160" s="233"/>
      <c r="ACV160" s="233"/>
      <c r="ACW160" s="233"/>
      <c r="ACX160" s="233"/>
      <c r="ACY160" s="233"/>
      <c r="ACZ160" s="233"/>
      <c r="ADA160" s="233"/>
      <c r="ADB160" s="233"/>
      <c r="ADC160" s="233"/>
      <c r="ADD160" s="233"/>
      <c r="ADE160" s="233"/>
      <c r="ADF160" s="233"/>
      <c r="ADG160" s="233"/>
      <c r="ADH160" s="233"/>
      <c r="ADI160" s="233"/>
      <c r="ADJ160" s="233"/>
      <c r="ADK160" s="233"/>
      <c r="ADL160" s="233"/>
      <c r="ADM160" s="233"/>
      <c r="ADN160" s="233"/>
      <c r="ADO160" s="233"/>
      <c r="ADP160" s="233"/>
      <c r="ADQ160" s="233"/>
      <c r="ADR160" s="233"/>
      <c r="ADS160" s="233"/>
      <c r="ADT160" s="233"/>
      <c r="ADU160" s="233"/>
      <c r="ADV160" s="233"/>
      <c r="ADW160" s="233"/>
      <c r="ADX160" s="233"/>
      <c r="ADY160" s="233"/>
      <c r="ADZ160" s="233"/>
      <c r="AEA160" s="233"/>
      <c r="AEB160" s="233"/>
      <c r="AEC160" s="233"/>
      <c r="AED160" s="233"/>
      <c r="AEE160" s="233"/>
      <c r="AEF160" s="233"/>
      <c r="AEG160" s="233"/>
      <c r="AEH160" s="233"/>
      <c r="AEI160" s="233"/>
      <c r="AEJ160" s="233"/>
      <c r="AEK160" s="233"/>
      <c r="AEL160" s="233"/>
      <c r="AEM160" s="233"/>
      <c r="AEN160" s="233"/>
      <c r="AEO160" s="233"/>
      <c r="AEP160" s="233"/>
      <c r="AEQ160" s="233"/>
      <c r="AER160" s="233"/>
      <c r="AES160" s="233"/>
      <c r="AET160" s="233"/>
      <c r="AEU160" s="233"/>
      <c r="AEV160" s="233"/>
      <c r="AEW160" s="233"/>
      <c r="AEX160" s="233"/>
      <c r="AEY160" s="233"/>
      <c r="AEZ160" s="233"/>
      <c r="AFA160" s="233"/>
      <c r="AFB160" s="233"/>
      <c r="AFC160" s="233"/>
      <c r="AFD160" s="233"/>
      <c r="AFE160" s="233"/>
      <c r="AFF160" s="233"/>
      <c r="AFG160" s="233"/>
      <c r="AFH160" s="233"/>
      <c r="AFI160" s="233"/>
      <c r="AFJ160" s="233"/>
      <c r="AFK160" s="233"/>
      <c r="AFL160" s="233"/>
      <c r="AFM160" s="233"/>
      <c r="AFN160" s="233"/>
      <c r="AFO160" s="233"/>
      <c r="AFP160" s="233"/>
      <c r="AFQ160" s="233"/>
      <c r="AFR160" s="233"/>
      <c r="AFS160" s="233"/>
      <c r="AFT160" s="233"/>
      <c r="AFU160" s="233"/>
      <c r="AFV160" s="233"/>
      <c r="AFW160" s="233"/>
      <c r="AFX160" s="233"/>
      <c r="AFY160" s="233"/>
      <c r="AFZ160" s="233"/>
      <c r="AGA160" s="233"/>
      <c r="AGB160" s="233"/>
      <c r="AGC160" s="233"/>
      <c r="AGD160" s="233"/>
      <c r="AGE160" s="233"/>
      <c r="AGF160" s="233"/>
      <c r="AGG160" s="233"/>
      <c r="AGH160" s="233"/>
      <c r="AGI160" s="233"/>
      <c r="AGJ160" s="233"/>
      <c r="AGK160" s="233"/>
      <c r="AGL160" s="233"/>
      <c r="AGM160" s="233"/>
      <c r="AGN160" s="233"/>
      <c r="AGO160" s="233"/>
      <c r="AGP160" s="233"/>
      <c r="AGQ160" s="233"/>
      <c r="AGR160" s="233"/>
      <c r="AGS160" s="233"/>
      <c r="AGT160" s="233"/>
      <c r="AGU160" s="233"/>
      <c r="AGV160" s="233"/>
      <c r="AGW160" s="233"/>
      <c r="AGX160" s="233"/>
      <c r="AGY160" s="233"/>
      <c r="AGZ160" s="233"/>
      <c r="AHA160" s="233"/>
      <c r="AHB160" s="233"/>
      <c r="AHC160" s="233"/>
      <c r="AHD160" s="233"/>
      <c r="AHE160" s="233"/>
      <c r="AHF160" s="233"/>
      <c r="AHG160" s="233"/>
      <c r="AHH160" s="233"/>
      <c r="AHI160" s="233"/>
      <c r="AHJ160" s="233"/>
      <c r="AHK160" s="233"/>
      <c r="AHL160" s="233"/>
      <c r="AHM160" s="233"/>
      <c r="AHN160" s="233"/>
      <c r="AHO160" s="233"/>
      <c r="AHP160" s="233"/>
      <c r="AHQ160" s="233"/>
      <c r="AHR160" s="233"/>
      <c r="AHS160" s="233"/>
      <c r="AHT160" s="233"/>
      <c r="AHU160" s="233"/>
      <c r="AHV160" s="233"/>
      <c r="AHW160" s="233"/>
      <c r="AHX160" s="233"/>
      <c r="AHY160" s="233"/>
      <c r="AHZ160" s="233"/>
      <c r="AIA160" s="233"/>
      <c r="AIB160" s="233"/>
      <c r="AIC160" s="233"/>
      <c r="AID160" s="233"/>
      <c r="AIE160" s="233"/>
      <c r="AIF160" s="233"/>
      <c r="AIG160" s="233"/>
      <c r="AIH160" s="233"/>
      <c r="AII160" s="233"/>
      <c r="AIJ160" s="233"/>
      <c r="AIK160" s="233"/>
      <c r="AIL160" s="233"/>
      <c r="AIM160" s="233"/>
      <c r="AIN160" s="233"/>
      <c r="AIO160" s="233"/>
      <c r="AIP160" s="233"/>
      <c r="AIQ160" s="233"/>
      <c r="AIR160" s="233"/>
      <c r="AIS160" s="233"/>
      <c r="AIT160" s="233"/>
      <c r="AIU160" s="233"/>
      <c r="AIV160" s="233"/>
      <c r="AIW160" s="233"/>
      <c r="AIX160" s="233"/>
      <c r="AIY160" s="233"/>
      <c r="AIZ160" s="233"/>
      <c r="AJA160" s="233"/>
      <c r="AJB160" s="233"/>
      <c r="AJC160" s="233"/>
      <c r="AJD160" s="233"/>
      <c r="AJE160" s="233"/>
      <c r="AJF160" s="233"/>
      <c r="AJG160" s="233"/>
      <c r="AJH160" s="233"/>
      <c r="AJI160" s="233"/>
      <c r="AJJ160" s="233"/>
      <c r="AJK160" s="233"/>
      <c r="AJL160" s="233"/>
      <c r="AJM160" s="233"/>
      <c r="AJN160" s="233"/>
      <c r="AJO160" s="233"/>
      <c r="AJP160" s="233"/>
      <c r="AJQ160" s="233"/>
      <c r="AJR160" s="233"/>
      <c r="AJS160" s="233"/>
      <c r="AJT160" s="233"/>
      <c r="AJU160" s="233"/>
      <c r="AJV160" s="233"/>
      <c r="AJW160" s="233"/>
      <c r="AJX160" s="233"/>
      <c r="AJY160" s="233"/>
      <c r="AJZ160" s="233"/>
      <c r="AKA160" s="233"/>
      <c r="AKB160" s="233"/>
      <c r="AKC160" s="233"/>
      <c r="AKD160" s="233"/>
      <c r="AKE160" s="233"/>
      <c r="AKF160" s="233"/>
      <c r="AKG160" s="233"/>
      <c r="AKH160" s="233"/>
      <c r="AKI160" s="233"/>
      <c r="AKJ160" s="233"/>
      <c r="AKK160" s="233"/>
      <c r="AKL160" s="233"/>
      <c r="AKM160" s="233"/>
      <c r="AKN160" s="233"/>
      <c r="AKO160" s="233"/>
      <c r="AKP160" s="233"/>
      <c r="AKQ160" s="233"/>
      <c r="AKR160" s="233"/>
      <c r="AKS160" s="233"/>
      <c r="AKT160" s="233"/>
      <c r="AKU160" s="233"/>
      <c r="AKV160" s="233"/>
      <c r="AKW160" s="233"/>
      <c r="AKX160" s="233"/>
      <c r="AKY160" s="233"/>
      <c r="AKZ160" s="233"/>
      <c r="ALA160" s="233"/>
      <c r="ALB160" s="233"/>
      <c r="ALC160" s="233"/>
      <c r="ALD160" s="233"/>
      <c r="ALE160" s="233"/>
      <c r="ALF160" s="233"/>
      <c r="ALG160" s="233"/>
      <c r="ALH160" s="233"/>
      <c r="ALI160" s="233"/>
      <c r="ALJ160" s="233"/>
      <c r="ALK160" s="233"/>
      <c r="ALL160" s="233"/>
      <c r="ALM160" s="233"/>
      <c r="ALN160" s="233"/>
      <c r="ALO160" s="233"/>
      <c r="ALP160" s="233"/>
      <c r="ALQ160" s="233"/>
      <c r="ALR160" s="233"/>
      <c r="ALS160" s="233"/>
      <c r="ALT160" s="233"/>
      <c r="ALU160" s="233"/>
      <c r="ALV160" s="233"/>
      <c r="ALW160" s="233"/>
      <c r="ALX160" s="233"/>
      <c r="ALY160" s="233"/>
      <c r="ALZ160" s="233"/>
      <c r="AMA160" s="233"/>
    </row>
    <row r="161" spans="1:1015" s="241" customFormat="1" ht="12">
      <c r="A161" s="256">
        <f>A159+1</f>
        <v>9</v>
      </c>
      <c r="B161" s="275" t="s">
        <v>280</v>
      </c>
      <c r="C161" s="258" t="s">
        <v>131</v>
      </c>
      <c r="D161" s="256">
        <v>10</v>
      </c>
      <c r="E161" s="246"/>
      <c r="F161" s="254">
        <f>E161*D161</f>
        <v>0</v>
      </c>
      <c r="H161" s="247"/>
    </row>
    <row r="162" spans="1:1015" ht="53.6">
      <c r="A162" s="259"/>
      <c r="B162" s="260" t="s">
        <v>281</v>
      </c>
      <c r="C162" s="260"/>
      <c r="D162" s="260"/>
      <c r="E162" s="249"/>
      <c r="F162" s="262"/>
      <c r="G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3"/>
      <c r="DF162" s="233"/>
      <c r="DG162" s="233"/>
      <c r="DH162" s="233"/>
      <c r="DI162" s="233"/>
      <c r="DJ162" s="233"/>
      <c r="DK162" s="233"/>
      <c r="DL162" s="233"/>
      <c r="DM162" s="233"/>
      <c r="DN162" s="233"/>
      <c r="DO162" s="233"/>
      <c r="DP162" s="233"/>
      <c r="DQ162" s="233"/>
      <c r="DR162" s="233"/>
      <c r="DS162" s="233"/>
      <c r="DT162" s="233"/>
      <c r="DU162" s="233"/>
      <c r="DV162" s="233"/>
      <c r="DW162" s="233"/>
      <c r="DX162" s="233"/>
      <c r="DY162" s="233"/>
      <c r="DZ162" s="233"/>
      <c r="EA162" s="233"/>
      <c r="EB162" s="233"/>
      <c r="EC162" s="233"/>
      <c r="ED162" s="233"/>
      <c r="EE162" s="233"/>
      <c r="EF162" s="233"/>
      <c r="EG162" s="233"/>
      <c r="EH162" s="233"/>
      <c r="EI162" s="233"/>
      <c r="EJ162" s="233"/>
      <c r="EK162" s="233"/>
      <c r="EL162" s="233"/>
      <c r="EM162" s="233"/>
      <c r="EN162" s="233"/>
      <c r="EO162" s="233"/>
      <c r="EP162" s="233"/>
      <c r="EQ162" s="233"/>
      <c r="ER162" s="233"/>
      <c r="ES162" s="233"/>
      <c r="ET162" s="233"/>
      <c r="EU162" s="233"/>
      <c r="EV162" s="233"/>
      <c r="EW162" s="233"/>
      <c r="EX162" s="233"/>
      <c r="EY162" s="233"/>
      <c r="EZ162" s="233"/>
      <c r="FA162" s="233"/>
      <c r="FB162" s="233"/>
      <c r="FC162" s="233"/>
      <c r="FD162" s="233"/>
      <c r="FE162" s="233"/>
      <c r="FF162" s="233"/>
      <c r="FG162" s="233"/>
      <c r="FH162" s="233"/>
      <c r="FI162" s="233"/>
      <c r="FJ162" s="233"/>
      <c r="FK162" s="233"/>
      <c r="FL162" s="233"/>
      <c r="FM162" s="233"/>
      <c r="FN162" s="233"/>
      <c r="FO162" s="233"/>
      <c r="FP162" s="233"/>
      <c r="FQ162" s="233"/>
      <c r="FR162" s="233"/>
      <c r="FS162" s="233"/>
      <c r="FT162" s="233"/>
      <c r="FU162" s="233"/>
      <c r="FV162" s="233"/>
      <c r="FW162" s="233"/>
      <c r="FX162" s="233"/>
      <c r="FY162" s="233"/>
      <c r="FZ162" s="233"/>
      <c r="GA162" s="233"/>
      <c r="GB162" s="233"/>
      <c r="GC162" s="233"/>
      <c r="GD162" s="233"/>
      <c r="GE162" s="233"/>
      <c r="GF162" s="233"/>
      <c r="GG162" s="233"/>
      <c r="GH162" s="233"/>
      <c r="GI162" s="233"/>
      <c r="GJ162" s="233"/>
      <c r="GK162" s="233"/>
      <c r="GL162" s="233"/>
      <c r="GM162" s="233"/>
      <c r="GN162" s="233"/>
      <c r="GO162" s="233"/>
      <c r="GP162" s="233"/>
      <c r="GQ162" s="233"/>
      <c r="GR162" s="233"/>
      <c r="GS162" s="233"/>
      <c r="GT162" s="233"/>
      <c r="GU162" s="233"/>
      <c r="GV162" s="233"/>
      <c r="GW162" s="233"/>
      <c r="GX162" s="233"/>
      <c r="GY162" s="233"/>
      <c r="GZ162" s="233"/>
      <c r="HA162" s="233"/>
      <c r="HB162" s="233"/>
      <c r="HC162" s="233"/>
      <c r="HD162" s="233"/>
      <c r="HE162" s="233"/>
      <c r="HF162" s="233"/>
      <c r="HG162" s="233"/>
      <c r="HH162" s="233"/>
      <c r="HI162" s="233"/>
      <c r="HJ162" s="233"/>
      <c r="HK162" s="233"/>
      <c r="HL162" s="233"/>
      <c r="HM162" s="233"/>
      <c r="HN162" s="233"/>
      <c r="HO162" s="233"/>
      <c r="HP162" s="233"/>
      <c r="HQ162" s="233"/>
      <c r="HR162" s="233"/>
      <c r="HS162" s="233"/>
      <c r="HT162" s="233"/>
      <c r="HU162" s="233"/>
      <c r="HV162" s="233"/>
      <c r="HW162" s="233"/>
      <c r="HX162" s="233"/>
      <c r="HY162" s="233"/>
      <c r="HZ162" s="233"/>
      <c r="IA162" s="233"/>
      <c r="IB162" s="233"/>
      <c r="IC162" s="233"/>
      <c r="ID162" s="233"/>
      <c r="IE162" s="233"/>
      <c r="IF162" s="233"/>
      <c r="IG162" s="233"/>
      <c r="IH162" s="233"/>
      <c r="II162" s="233"/>
      <c r="IJ162" s="233"/>
      <c r="IK162" s="233"/>
      <c r="IL162" s="233"/>
      <c r="IM162" s="233"/>
      <c r="IN162" s="233"/>
      <c r="IO162" s="233"/>
      <c r="IP162" s="233"/>
      <c r="IQ162" s="233"/>
      <c r="IR162" s="233"/>
      <c r="IS162" s="233"/>
      <c r="IT162" s="233"/>
      <c r="IU162" s="233"/>
      <c r="IV162" s="233"/>
      <c r="IW162" s="233"/>
      <c r="IX162" s="233"/>
      <c r="IY162" s="233"/>
      <c r="IZ162" s="233"/>
      <c r="JA162" s="233"/>
      <c r="JB162" s="233"/>
      <c r="JC162" s="233"/>
      <c r="JD162" s="233"/>
      <c r="JE162" s="233"/>
      <c r="JF162" s="233"/>
      <c r="JG162" s="233"/>
      <c r="JH162" s="233"/>
      <c r="JI162" s="233"/>
      <c r="JJ162" s="233"/>
      <c r="JK162" s="233"/>
      <c r="JL162" s="233"/>
      <c r="JM162" s="233"/>
      <c r="JN162" s="233"/>
      <c r="JO162" s="233"/>
      <c r="JP162" s="233"/>
      <c r="JQ162" s="233"/>
      <c r="JR162" s="233"/>
      <c r="JS162" s="233"/>
      <c r="JT162" s="233"/>
      <c r="JU162" s="233"/>
      <c r="JV162" s="233"/>
      <c r="JW162" s="233"/>
      <c r="JX162" s="233"/>
      <c r="JY162" s="233"/>
      <c r="JZ162" s="233"/>
      <c r="KA162" s="233"/>
      <c r="KB162" s="233"/>
      <c r="KC162" s="233"/>
      <c r="KD162" s="233"/>
      <c r="KE162" s="233"/>
      <c r="KF162" s="233"/>
      <c r="KG162" s="233"/>
      <c r="KH162" s="233"/>
      <c r="KI162" s="233"/>
      <c r="KJ162" s="233"/>
      <c r="KK162" s="233"/>
      <c r="KL162" s="233"/>
      <c r="KM162" s="233"/>
      <c r="KN162" s="233"/>
      <c r="KO162" s="233"/>
      <c r="KP162" s="233"/>
      <c r="KQ162" s="233"/>
      <c r="KR162" s="233"/>
      <c r="KS162" s="233"/>
      <c r="KT162" s="233"/>
      <c r="KU162" s="233"/>
      <c r="KV162" s="233"/>
      <c r="KW162" s="233"/>
      <c r="KX162" s="233"/>
      <c r="KY162" s="233"/>
      <c r="KZ162" s="233"/>
      <c r="LA162" s="233"/>
      <c r="LB162" s="233"/>
      <c r="LC162" s="233"/>
      <c r="LD162" s="233"/>
      <c r="LE162" s="233"/>
      <c r="LF162" s="233"/>
      <c r="LG162" s="233"/>
      <c r="LH162" s="233"/>
      <c r="LI162" s="233"/>
      <c r="LJ162" s="233"/>
      <c r="LK162" s="233"/>
      <c r="LL162" s="233"/>
      <c r="LM162" s="233"/>
      <c r="LN162" s="233"/>
      <c r="LO162" s="233"/>
      <c r="LP162" s="233"/>
      <c r="LQ162" s="233"/>
      <c r="LR162" s="233"/>
      <c r="LS162" s="233"/>
      <c r="LT162" s="233"/>
      <c r="LU162" s="233"/>
      <c r="LV162" s="233"/>
      <c r="LW162" s="233"/>
      <c r="LX162" s="233"/>
      <c r="LY162" s="233"/>
      <c r="LZ162" s="233"/>
      <c r="MA162" s="233"/>
      <c r="MB162" s="233"/>
      <c r="MC162" s="233"/>
      <c r="MD162" s="233"/>
      <c r="ME162" s="233"/>
      <c r="MF162" s="233"/>
      <c r="MG162" s="233"/>
      <c r="MH162" s="233"/>
      <c r="MI162" s="233"/>
      <c r="MJ162" s="233"/>
      <c r="MK162" s="233"/>
      <c r="ML162" s="233"/>
      <c r="MM162" s="233"/>
      <c r="MN162" s="233"/>
      <c r="MO162" s="233"/>
      <c r="MP162" s="233"/>
      <c r="MQ162" s="233"/>
      <c r="MR162" s="233"/>
      <c r="MS162" s="233"/>
      <c r="MT162" s="233"/>
      <c r="MU162" s="233"/>
      <c r="MV162" s="233"/>
      <c r="MW162" s="233"/>
      <c r="MX162" s="233"/>
      <c r="MY162" s="233"/>
      <c r="MZ162" s="233"/>
      <c r="NA162" s="233"/>
      <c r="NB162" s="233"/>
      <c r="NC162" s="233"/>
      <c r="ND162" s="233"/>
      <c r="NE162" s="233"/>
      <c r="NF162" s="233"/>
      <c r="NG162" s="233"/>
      <c r="NH162" s="233"/>
      <c r="NI162" s="233"/>
      <c r="NJ162" s="233"/>
      <c r="NK162" s="233"/>
      <c r="NL162" s="233"/>
      <c r="NM162" s="233"/>
      <c r="NN162" s="233"/>
      <c r="NO162" s="233"/>
      <c r="NP162" s="233"/>
      <c r="NQ162" s="233"/>
      <c r="NR162" s="233"/>
      <c r="NS162" s="233"/>
      <c r="NT162" s="233"/>
      <c r="NU162" s="233"/>
      <c r="NV162" s="233"/>
      <c r="NW162" s="233"/>
      <c r="NX162" s="233"/>
      <c r="NY162" s="233"/>
      <c r="NZ162" s="233"/>
      <c r="OA162" s="233"/>
      <c r="OB162" s="233"/>
      <c r="OC162" s="233"/>
      <c r="OD162" s="233"/>
      <c r="OE162" s="233"/>
      <c r="OF162" s="233"/>
      <c r="OG162" s="233"/>
      <c r="OH162" s="233"/>
      <c r="OI162" s="233"/>
      <c r="OJ162" s="233"/>
      <c r="OK162" s="233"/>
      <c r="OL162" s="233"/>
      <c r="OM162" s="233"/>
      <c r="ON162" s="233"/>
      <c r="OO162" s="233"/>
      <c r="OP162" s="233"/>
      <c r="OQ162" s="233"/>
      <c r="OR162" s="233"/>
      <c r="OS162" s="233"/>
      <c r="OT162" s="233"/>
      <c r="OU162" s="233"/>
      <c r="OV162" s="233"/>
      <c r="OW162" s="233"/>
      <c r="OX162" s="233"/>
      <c r="OY162" s="233"/>
      <c r="OZ162" s="233"/>
      <c r="PA162" s="233"/>
      <c r="PB162" s="233"/>
      <c r="PC162" s="233"/>
      <c r="PD162" s="233"/>
      <c r="PE162" s="233"/>
      <c r="PF162" s="233"/>
      <c r="PG162" s="233"/>
      <c r="PH162" s="233"/>
      <c r="PI162" s="233"/>
      <c r="PJ162" s="233"/>
      <c r="PK162" s="233"/>
      <c r="PL162" s="233"/>
      <c r="PM162" s="233"/>
      <c r="PN162" s="233"/>
      <c r="PO162" s="233"/>
      <c r="PP162" s="233"/>
      <c r="PQ162" s="233"/>
      <c r="PR162" s="233"/>
      <c r="PS162" s="233"/>
      <c r="PT162" s="233"/>
      <c r="PU162" s="233"/>
      <c r="PV162" s="233"/>
      <c r="PW162" s="233"/>
      <c r="PX162" s="233"/>
      <c r="PY162" s="233"/>
      <c r="PZ162" s="233"/>
      <c r="QA162" s="233"/>
      <c r="QB162" s="233"/>
      <c r="QC162" s="233"/>
      <c r="QD162" s="233"/>
      <c r="QE162" s="233"/>
      <c r="QF162" s="233"/>
      <c r="QG162" s="233"/>
      <c r="QH162" s="233"/>
      <c r="QI162" s="233"/>
      <c r="QJ162" s="233"/>
      <c r="QK162" s="233"/>
      <c r="QL162" s="233"/>
      <c r="QM162" s="233"/>
      <c r="QN162" s="233"/>
      <c r="QO162" s="233"/>
      <c r="QP162" s="233"/>
      <c r="QQ162" s="233"/>
      <c r="QR162" s="233"/>
      <c r="QS162" s="233"/>
      <c r="QT162" s="233"/>
      <c r="QU162" s="233"/>
      <c r="QV162" s="233"/>
      <c r="QW162" s="233"/>
      <c r="QX162" s="233"/>
      <c r="QY162" s="233"/>
      <c r="QZ162" s="233"/>
      <c r="RA162" s="233"/>
      <c r="RB162" s="233"/>
      <c r="RC162" s="233"/>
      <c r="RD162" s="233"/>
      <c r="RE162" s="233"/>
      <c r="RF162" s="233"/>
      <c r="RG162" s="233"/>
      <c r="RH162" s="233"/>
      <c r="RI162" s="233"/>
      <c r="RJ162" s="233"/>
      <c r="RK162" s="233"/>
      <c r="RL162" s="233"/>
      <c r="RM162" s="233"/>
      <c r="RN162" s="233"/>
      <c r="RO162" s="233"/>
      <c r="RP162" s="233"/>
      <c r="RQ162" s="233"/>
      <c r="RR162" s="233"/>
      <c r="RS162" s="233"/>
      <c r="RT162" s="233"/>
      <c r="RU162" s="233"/>
      <c r="RV162" s="233"/>
      <c r="RW162" s="233"/>
      <c r="RX162" s="233"/>
      <c r="RY162" s="233"/>
      <c r="RZ162" s="233"/>
      <c r="SA162" s="233"/>
      <c r="SB162" s="233"/>
      <c r="SC162" s="233"/>
      <c r="SD162" s="233"/>
      <c r="SE162" s="233"/>
      <c r="SF162" s="233"/>
      <c r="SG162" s="233"/>
      <c r="SH162" s="233"/>
      <c r="SI162" s="233"/>
      <c r="SJ162" s="233"/>
      <c r="SK162" s="233"/>
      <c r="SL162" s="233"/>
      <c r="SM162" s="233"/>
      <c r="SN162" s="233"/>
      <c r="SO162" s="233"/>
      <c r="SP162" s="233"/>
      <c r="SQ162" s="233"/>
      <c r="SR162" s="233"/>
      <c r="SS162" s="233"/>
      <c r="ST162" s="233"/>
      <c r="SU162" s="233"/>
      <c r="SV162" s="233"/>
      <c r="SW162" s="233"/>
      <c r="SX162" s="233"/>
      <c r="SY162" s="233"/>
      <c r="SZ162" s="233"/>
      <c r="TA162" s="233"/>
      <c r="TB162" s="233"/>
      <c r="TC162" s="233"/>
      <c r="TD162" s="233"/>
      <c r="TE162" s="233"/>
      <c r="TF162" s="233"/>
      <c r="TG162" s="233"/>
      <c r="TH162" s="233"/>
      <c r="TI162" s="233"/>
      <c r="TJ162" s="233"/>
      <c r="TK162" s="233"/>
      <c r="TL162" s="233"/>
      <c r="TM162" s="233"/>
      <c r="TN162" s="233"/>
      <c r="TO162" s="233"/>
      <c r="TP162" s="233"/>
      <c r="TQ162" s="233"/>
      <c r="TR162" s="233"/>
      <c r="TS162" s="233"/>
      <c r="TT162" s="233"/>
      <c r="TU162" s="233"/>
      <c r="TV162" s="233"/>
      <c r="TW162" s="233"/>
      <c r="TX162" s="233"/>
      <c r="TY162" s="233"/>
      <c r="TZ162" s="233"/>
      <c r="UA162" s="233"/>
      <c r="UB162" s="233"/>
      <c r="UC162" s="233"/>
      <c r="UD162" s="233"/>
      <c r="UE162" s="233"/>
      <c r="UF162" s="233"/>
      <c r="UG162" s="233"/>
      <c r="UH162" s="233"/>
      <c r="UI162" s="233"/>
      <c r="UJ162" s="233"/>
      <c r="UK162" s="233"/>
      <c r="UL162" s="233"/>
      <c r="UM162" s="233"/>
      <c r="UN162" s="233"/>
      <c r="UO162" s="233"/>
      <c r="UP162" s="233"/>
      <c r="UQ162" s="233"/>
      <c r="UR162" s="233"/>
      <c r="US162" s="233"/>
      <c r="UT162" s="233"/>
      <c r="UU162" s="233"/>
      <c r="UV162" s="233"/>
      <c r="UW162" s="233"/>
      <c r="UX162" s="233"/>
      <c r="UY162" s="233"/>
      <c r="UZ162" s="233"/>
      <c r="VA162" s="233"/>
      <c r="VB162" s="233"/>
      <c r="VC162" s="233"/>
      <c r="VD162" s="233"/>
      <c r="VE162" s="233"/>
      <c r="VF162" s="233"/>
      <c r="VG162" s="233"/>
      <c r="VH162" s="233"/>
      <c r="VI162" s="233"/>
      <c r="VJ162" s="233"/>
      <c r="VK162" s="233"/>
      <c r="VL162" s="233"/>
      <c r="VM162" s="233"/>
      <c r="VN162" s="233"/>
      <c r="VO162" s="233"/>
      <c r="VP162" s="233"/>
      <c r="VQ162" s="233"/>
      <c r="VR162" s="233"/>
      <c r="VS162" s="233"/>
      <c r="VT162" s="233"/>
      <c r="VU162" s="233"/>
      <c r="VV162" s="233"/>
      <c r="VW162" s="233"/>
      <c r="VX162" s="233"/>
      <c r="VY162" s="233"/>
      <c r="VZ162" s="233"/>
      <c r="WA162" s="233"/>
      <c r="WB162" s="233"/>
      <c r="WC162" s="233"/>
      <c r="WD162" s="233"/>
      <c r="WE162" s="233"/>
      <c r="WF162" s="233"/>
      <c r="WG162" s="233"/>
      <c r="WH162" s="233"/>
      <c r="WI162" s="233"/>
      <c r="WJ162" s="233"/>
      <c r="WK162" s="233"/>
      <c r="WL162" s="233"/>
      <c r="WM162" s="233"/>
      <c r="WN162" s="233"/>
      <c r="WO162" s="233"/>
      <c r="WP162" s="233"/>
      <c r="WQ162" s="233"/>
      <c r="WR162" s="233"/>
      <c r="WS162" s="233"/>
      <c r="WT162" s="233"/>
      <c r="WU162" s="233"/>
      <c r="WV162" s="233"/>
      <c r="WW162" s="233"/>
      <c r="WX162" s="233"/>
      <c r="WY162" s="233"/>
      <c r="WZ162" s="233"/>
      <c r="XA162" s="233"/>
      <c r="XB162" s="233"/>
      <c r="XC162" s="233"/>
      <c r="XD162" s="233"/>
      <c r="XE162" s="233"/>
      <c r="XF162" s="233"/>
      <c r="XG162" s="233"/>
      <c r="XH162" s="233"/>
      <c r="XI162" s="233"/>
      <c r="XJ162" s="233"/>
      <c r="XK162" s="233"/>
      <c r="XL162" s="233"/>
      <c r="XM162" s="233"/>
      <c r="XN162" s="233"/>
      <c r="XO162" s="233"/>
      <c r="XP162" s="233"/>
      <c r="XQ162" s="233"/>
      <c r="XR162" s="233"/>
      <c r="XS162" s="233"/>
      <c r="XT162" s="233"/>
      <c r="XU162" s="233"/>
      <c r="XV162" s="233"/>
      <c r="XW162" s="233"/>
      <c r="XX162" s="233"/>
      <c r="XY162" s="233"/>
      <c r="XZ162" s="233"/>
      <c r="YA162" s="233"/>
      <c r="YB162" s="233"/>
      <c r="YC162" s="233"/>
      <c r="YD162" s="233"/>
      <c r="YE162" s="233"/>
      <c r="YF162" s="233"/>
      <c r="YG162" s="233"/>
      <c r="YH162" s="233"/>
      <c r="YI162" s="233"/>
      <c r="YJ162" s="233"/>
      <c r="YK162" s="233"/>
      <c r="YL162" s="233"/>
      <c r="YM162" s="233"/>
      <c r="YN162" s="233"/>
      <c r="YO162" s="233"/>
      <c r="YP162" s="233"/>
      <c r="YQ162" s="233"/>
      <c r="YR162" s="233"/>
      <c r="YS162" s="233"/>
      <c r="YT162" s="233"/>
      <c r="YU162" s="233"/>
      <c r="YV162" s="233"/>
      <c r="YW162" s="233"/>
      <c r="YX162" s="233"/>
      <c r="YY162" s="233"/>
      <c r="YZ162" s="233"/>
      <c r="ZA162" s="233"/>
      <c r="ZB162" s="233"/>
      <c r="ZC162" s="233"/>
      <c r="ZD162" s="233"/>
      <c r="ZE162" s="233"/>
      <c r="ZF162" s="233"/>
      <c r="ZG162" s="233"/>
      <c r="ZH162" s="233"/>
      <c r="ZI162" s="233"/>
      <c r="ZJ162" s="233"/>
      <c r="ZK162" s="233"/>
      <c r="ZL162" s="233"/>
      <c r="ZM162" s="233"/>
      <c r="ZN162" s="233"/>
      <c r="ZO162" s="233"/>
      <c r="ZP162" s="233"/>
      <c r="ZQ162" s="233"/>
      <c r="ZR162" s="233"/>
      <c r="ZS162" s="233"/>
      <c r="ZT162" s="233"/>
      <c r="ZU162" s="233"/>
      <c r="ZV162" s="233"/>
      <c r="ZW162" s="233"/>
      <c r="ZX162" s="233"/>
      <c r="ZY162" s="233"/>
      <c r="ZZ162" s="233"/>
      <c r="AAA162" s="233"/>
      <c r="AAB162" s="233"/>
      <c r="AAC162" s="233"/>
      <c r="AAD162" s="233"/>
      <c r="AAE162" s="233"/>
      <c r="AAF162" s="233"/>
      <c r="AAG162" s="233"/>
      <c r="AAH162" s="233"/>
      <c r="AAI162" s="233"/>
      <c r="AAJ162" s="233"/>
      <c r="AAK162" s="233"/>
      <c r="AAL162" s="233"/>
      <c r="AAM162" s="233"/>
      <c r="AAN162" s="233"/>
      <c r="AAO162" s="233"/>
      <c r="AAP162" s="233"/>
      <c r="AAQ162" s="233"/>
      <c r="AAR162" s="233"/>
      <c r="AAS162" s="233"/>
      <c r="AAT162" s="233"/>
      <c r="AAU162" s="233"/>
      <c r="AAV162" s="233"/>
      <c r="AAW162" s="233"/>
      <c r="AAX162" s="233"/>
      <c r="AAY162" s="233"/>
      <c r="AAZ162" s="233"/>
      <c r="ABA162" s="233"/>
      <c r="ABB162" s="233"/>
      <c r="ABC162" s="233"/>
      <c r="ABD162" s="233"/>
      <c r="ABE162" s="233"/>
      <c r="ABF162" s="233"/>
      <c r="ABG162" s="233"/>
      <c r="ABH162" s="233"/>
      <c r="ABI162" s="233"/>
      <c r="ABJ162" s="233"/>
      <c r="ABK162" s="233"/>
      <c r="ABL162" s="233"/>
      <c r="ABM162" s="233"/>
      <c r="ABN162" s="233"/>
      <c r="ABO162" s="233"/>
      <c r="ABP162" s="233"/>
      <c r="ABQ162" s="233"/>
      <c r="ABR162" s="233"/>
      <c r="ABS162" s="233"/>
      <c r="ABT162" s="233"/>
      <c r="ABU162" s="233"/>
      <c r="ABV162" s="233"/>
      <c r="ABW162" s="233"/>
      <c r="ABX162" s="233"/>
      <c r="ABY162" s="233"/>
      <c r="ABZ162" s="233"/>
      <c r="ACA162" s="233"/>
      <c r="ACB162" s="233"/>
      <c r="ACC162" s="233"/>
      <c r="ACD162" s="233"/>
      <c r="ACE162" s="233"/>
      <c r="ACF162" s="233"/>
      <c r="ACG162" s="233"/>
      <c r="ACH162" s="233"/>
      <c r="ACI162" s="233"/>
      <c r="ACJ162" s="233"/>
      <c r="ACK162" s="233"/>
      <c r="ACL162" s="233"/>
      <c r="ACM162" s="233"/>
      <c r="ACN162" s="233"/>
      <c r="ACO162" s="233"/>
      <c r="ACP162" s="233"/>
      <c r="ACQ162" s="233"/>
      <c r="ACR162" s="233"/>
      <c r="ACS162" s="233"/>
      <c r="ACT162" s="233"/>
      <c r="ACU162" s="233"/>
      <c r="ACV162" s="233"/>
      <c r="ACW162" s="233"/>
      <c r="ACX162" s="233"/>
      <c r="ACY162" s="233"/>
      <c r="ACZ162" s="233"/>
      <c r="ADA162" s="233"/>
      <c r="ADB162" s="233"/>
      <c r="ADC162" s="233"/>
      <c r="ADD162" s="233"/>
      <c r="ADE162" s="233"/>
      <c r="ADF162" s="233"/>
      <c r="ADG162" s="233"/>
      <c r="ADH162" s="233"/>
      <c r="ADI162" s="233"/>
      <c r="ADJ162" s="233"/>
      <c r="ADK162" s="233"/>
      <c r="ADL162" s="233"/>
      <c r="ADM162" s="233"/>
      <c r="ADN162" s="233"/>
      <c r="ADO162" s="233"/>
      <c r="ADP162" s="233"/>
      <c r="ADQ162" s="233"/>
      <c r="ADR162" s="233"/>
      <c r="ADS162" s="233"/>
      <c r="ADT162" s="233"/>
      <c r="ADU162" s="233"/>
      <c r="ADV162" s="233"/>
      <c r="ADW162" s="233"/>
      <c r="ADX162" s="233"/>
      <c r="ADY162" s="233"/>
      <c r="ADZ162" s="233"/>
      <c r="AEA162" s="233"/>
      <c r="AEB162" s="233"/>
      <c r="AEC162" s="233"/>
      <c r="AED162" s="233"/>
      <c r="AEE162" s="233"/>
      <c r="AEF162" s="233"/>
      <c r="AEG162" s="233"/>
      <c r="AEH162" s="233"/>
      <c r="AEI162" s="233"/>
      <c r="AEJ162" s="233"/>
      <c r="AEK162" s="233"/>
      <c r="AEL162" s="233"/>
      <c r="AEM162" s="233"/>
      <c r="AEN162" s="233"/>
      <c r="AEO162" s="233"/>
      <c r="AEP162" s="233"/>
      <c r="AEQ162" s="233"/>
      <c r="AER162" s="233"/>
      <c r="AES162" s="233"/>
      <c r="AET162" s="233"/>
      <c r="AEU162" s="233"/>
      <c r="AEV162" s="233"/>
      <c r="AEW162" s="233"/>
      <c r="AEX162" s="233"/>
      <c r="AEY162" s="233"/>
      <c r="AEZ162" s="233"/>
      <c r="AFA162" s="233"/>
      <c r="AFB162" s="233"/>
      <c r="AFC162" s="233"/>
      <c r="AFD162" s="233"/>
      <c r="AFE162" s="233"/>
      <c r="AFF162" s="233"/>
      <c r="AFG162" s="233"/>
      <c r="AFH162" s="233"/>
      <c r="AFI162" s="233"/>
      <c r="AFJ162" s="233"/>
      <c r="AFK162" s="233"/>
      <c r="AFL162" s="233"/>
      <c r="AFM162" s="233"/>
      <c r="AFN162" s="233"/>
      <c r="AFO162" s="233"/>
      <c r="AFP162" s="233"/>
      <c r="AFQ162" s="233"/>
      <c r="AFR162" s="233"/>
      <c r="AFS162" s="233"/>
      <c r="AFT162" s="233"/>
      <c r="AFU162" s="233"/>
      <c r="AFV162" s="233"/>
      <c r="AFW162" s="233"/>
      <c r="AFX162" s="233"/>
      <c r="AFY162" s="233"/>
      <c r="AFZ162" s="233"/>
      <c r="AGA162" s="233"/>
      <c r="AGB162" s="233"/>
      <c r="AGC162" s="233"/>
      <c r="AGD162" s="233"/>
      <c r="AGE162" s="233"/>
      <c r="AGF162" s="233"/>
      <c r="AGG162" s="233"/>
      <c r="AGH162" s="233"/>
      <c r="AGI162" s="233"/>
      <c r="AGJ162" s="233"/>
      <c r="AGK162" s="233"/>
      <c r="AGL162" s="233"/>
      <c r="AGM162" s="233"/>
      <c r="AGN162" s="233"/>
      <c r="AGO162" s="233"/>
      <c r="AGP162" s="233"/>
      <c r="AGQ162" s="233"/>
      <c r="AGR162" s="233"/>
      <c r="AGS162" s="233"/>
      <c r="AGT162" s="233"/>
      <c r="AGU162" s="233"/>
      <c r="AGV162" s="233"/>
      <c r="AGW162" s="233"/>
      <c r="AGX162" s="233"/>
      <c r="AGY162" s="233"/>
      <c r="AGZ162" s="233"/>
      <c r="AHA162" s="233"/>
      <c r="AHB162" s="233"/>
      <c r="AHC162" s="233"/>
      <c r="AHD162" s="233"/>
      <c r="AHE162" s="233"/>
      <c r="AHF162" s="233"/>
      <c r="AHG162" s="233"/>
      <c r="AHH162" s="233"/>
      <c r="AHI162" s="233"/>
      <c r="AHJ162" s="233"/>
      <c r="AHK162" s="233"/>
      <c r="AHL162" s="233"/>
      <c r="AHM162" s="233"/>
      <c r="AHN162" s="233"/>
      <c r="AHO162" s="233"/>
      <c r="AHP162" s="233"/>
      <c r="AHQ162" s="233"/>
      <c r="AHR162" s="233"/>
      <c r="AHS162" s="233"/>
      <c r="AHT162" s="233"/>
      <c r="AHU162" s="233"/>
      <c r="AHV162" s="233"/>
      <c r="AHW162" s="233"/>
      <c r="AHX162" s="233"/>
      <c r="AHY162" s="233"/>
      <c r="AHZ162" s="233"/>
      <c r="AIA162" s="233"/>
      <c r="AIB162" s="233"/>
      <c r="AIC162" s="233"/>
      <c r="AID162" s="233"/>
      <c r="AIE162" s="233"/>
      <c r="AIF162" s="233"/>
      <c r="AIG162" s="233"/>
      <c r="AIH162" s="233"/>
      <c r="AII162" s="233"/>
      <c r="AIJ162" s="233"/>
      <c r="AIK162" s="233"/>
      <c r="AIL162" s="233"/>
      <c r="AIM162" s="233"/>
      <c r="AIN162" s="233"/>
      <c r="AIO162" s="233"/>
      <c r="AIP162" s="233"/>
      <c r="AIQ162" s="233"/>
      <c r="AIR162" s="233"/>
      <c r="AIS162" s="233"/>
      <c r="AIT162" s="233"/>
      <c r="AIU162" s="233"/>
      <c r="AIV162" s="233"/>
      <c r="AIW162" s="233"/>
      <c r="AIX162" s="233"/>
      <c r="AIY162" s="233"/>
      <c r="AIZ162" s="233"/>
      <c r="AJA162" s="233"/>
      <c r="AJB162" s="233"/>
      <c r="AJC162" s="233"/>
      <c r="AJD162" s="233"/>
      <c r="AJE162" s="233"/>
      <c r="AJF162" s="233"/>
      <c r="AJG162" s="233"/>
      <c r="AJH162" s="233"/>
      <c r="AJI162" s="233"/>
      <c r="AJJ162" s="233"/>
      <c r="AJK162" s="233"/>
      <c r="AJL162" s="233"/>
      <c r="AJM162" s="233"/>
      <c r="AJN162" s="233"/>
      <c r="AJO162" s="233"/>
      <c r="AJP162" s="233"/>
      <c r="AJQ162" s="233"/>
      <c r="AJR162" s="233"/>
      <c r="AJS162" s="233"/>
      <c r="AJT162" s="233"/>
      <c r="AJU162" s="233"/>
      <c r="AJV162" s="233"/>
      <c r="AJW162" s="233"/>
      <c r="AJX162" s="233"/>
      <c r="AJY162" s="233"/>
      <c r="AJZ162" s="233"/>
      <c r="AKA162" s="233"/>
      <c r="AKB162" s="233"/>
      <c r="AKC162" s="233"/>
      <c r="AKD162" s="233"/>
      <c r="AKE162" s="233"/>
      <c r="AKF162" s="233"/>
      <c r="AKG162" s="233"/>
      <c r="AKH162" s="233"/>
      <c r="AKI162" s="233"/>
      <c r="AKJ162" s="233"/>
      <c r="AKK162" s="233"/>
      <c r="AKL162" s="233"/>
      <c r="AKM162" s="233"/>
      <c r="AKN162" s="233"/>
      <c r="AKO162" s="233"/>
      <c r="AKP162" s="233"/>
      <c r="AKQ162" s="233"/>
      <c r="AKR162" s="233"/>
      <c r="AKS162" s="233"/>
      <c r="AKT162" s="233"/>
      <c r="AKU162" s="233"/>
      <c r="AKV162" s="233"/>
      <c r="AKW162" s="233"/>
      <c r="AKX162" s="233"/>
      <c r="AKY162" s="233"/>
      <c r="AKZ162" s="233"/>
      <c r="ALA162" s="233"/>
      <c r="ALB162" s="233"/>
      <c r="ALC162" s="233"/>
      <c r="ALD162" s="233"/>
      <c r="ALE162" s="233"/>
      <c r="ALF162" s="233"/>
      <c r="ALG162" s="233"/>
      <c r="ALH162" s="233"/>
      <c r="ALI162" s="233"/>
      <c r="ALJ162" s="233"/>
      <c r="ALK162" s="233"/>
      <c r="ALL162" s="233"/>
      <c r="ALM162" s="233"/>
      <c r="ALN162" s="233"/>
      <c r="ALO162" s="233"/>
      <c r="ALP162" s="233"/>
      <c r="ALQ162" s="233"/>
      <c r="ALR162" s="233"/>
      <c r="ALS162" s="233"/>
      <c r="ALT162" s="233"/>
      <c r="ALU162" s="233"/>
      <c r="ALV162" s="233"/>
      <c r="ALW162" s="233"/>
      <c r="ALX162" s="233"/>
      <c r="ALY162" s="233"/>
      <c r="ALZ162" s="233"/>
      <c r="AMA162" s="233"/>
    </row>
    <row r="163" spans="1:1015" s="241" customFormat="1" ht="12">
      <c r="A163" s="256">
        <f>A161+1</f>
        <v>10</v>
      </c>
      <c r="B163" s="275" t="s">
        <v>282</v>
      </c>
      <c r="C163" s="258" t="s">
        <v>131</v>
      </c>
      <c r="D163" s="256">
        <v>4</v>
      </c>
      <c r="E163" s="246"/>
      <c r="F163" s="254">
        <f>E163*D163</f>
        <v>0</v>
      </c>
      <c r="H163" s="247"/>
    </row>
    <row r="164" spans="1:1015" ht="42.9">
      <c r="A164" s="259"/>
      <c r="B164" s="260" t="s">
        <v>283</v>
      </c>
      <c r="C164" s="260"/>
      <c r="D164" s="260"/>
      <c r="E164" s="249"/>
      <c r="F164" s="262"/>
      <c r="G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3"/>
      <c r="CK164" s="233"/>
      <c r="CL164" s="233"/>
      <c r="CM164" s="233"/>
      <c r="CN164" s="233"/>
      <c r="CO164" s="233"/>
      <c r="CP164" s="233"/>
      <c r="CQ164" s="233"/>
      <c r="CR164" s="233"/>
      <c r="CS164" s="233"/>
      <c r="CT164" s="233"/>
      <c r="CU164" s="233"/>
      <c r="CV164" s="233"/>
      <c r="CW164" s="233"/>
      <c r="CX164" s="233"/>
      <c r="CY164" s="233"/>
      <c r="CZ164" s="233"/>
      <c r="DA164" s="233"/>
      <c r="DB164" s="233"/>
      <c r="DC164" s="233"/>
      <c r="DD164" s="233"/>
      <c r="DE164" s="233"/>
      <c r="DF164" s="233"/>
      <c r="DG164" s="233"/>
      <c r="DH164" s="233"/>
      <c r="DI164" s="233"/>
      <c r="DJ164" s="233"/>
      <c r="DK164" s="233"/>
      <c r="DL164" s="233"/>
      <c r="DM164" s="233"/>
      <c r="DN164" s="233"/>
      <c r="DO164" s="233"/>
      <c r="DP164" s="233"/>
      <c r="DQ164" s="233"/>
      <c r="DR164" s="233"/>
      <c r="DS164" s="233"/>
      <c r="DT164" s="233"/>
      <c r="DU164" s="233"/>
      <c r="DV164" s="233"/>
      <c r="DW164" s="233"/>
      <c r="DX164" s="233"/>
      <c r="DY164" s="233"/>
      <c r="DZ164" s="233"/>
      <c r="EA164" s="233"/>
      <c r="EB164" s="233"/>
      <c r="EC164" s="233"/>
      <c r="ED164" s="233"/>
      <c r="EE164" s="233"/>
      <c r="EF164" s="233"/>
      <c r="EG164" s="233"/>
      <c r="EH164" s="233"/>
      <c r="EI164" s="233"/>
      <c r="EJ164" s="233"/>
      <c r="EK164" s="233"/>
      <c r="EL164" s="233"/>
      <c r="EM164" s="233"/>
      <c r="EN164" s="233"/>
      <c r="EO164" s="233"/>
      <c r="EP164" s="233"/>
      <c r="EQ164" s="233"/>
      <c r="ER164" s="233"/>
      <c r="ES164" s="233"/>
      <c r="ET164" s="233"/>
      <c r="EU164" s="233"/>
      <c r="EV164" s="233"/>
      <c r="EW164" s="233"/>
      <c r="EX164" s="233"/>
      <c r="EY164" s="233"/>
      <c r="EZ164" s="233"/>
      <c r="FA164" s="233"/>
      <c r="FB164" s="233"/>
      <c r="FC164" s="233"/>
      <c r="FD164" s="233"/>
      <c r="FE164" s="233"/>
      <c r="FF164" s="233"/>
      <c r="FG164" s="233"/>
      <c r="FH164" s="233"/>
      <c r="FI164" s="233"/>
      <c r="FJ164" s="233"/>
      <c r="FK164" s="233"/>
      <c r="FL164" s="233"/>
      <c r="FM164" s="233"/>
      <c r="FN164" s="233"/>
      <c r="FO164" s="233"/>
      <c r="FP164" s="233"/>
      <c r="FQ164" s="233"/>
      <c r="FR164" s="233"/>
      <c r="FS164" s="233"/>
      <c r="FT164" s="233"/>
      <c r="FU164" s="233"/>
      <c r="FV164" s="233"/>
      <c r="FW164" s="233"/>
      <c r="FX164" s="233"/>
      <c r="FY164" s="233"/>
      <c r="FZ164" s="233"/>
      <c r="GA164" s="233"/>
      <c r="GB164" s="233"/>
      <c r="GC164" s="233"/>
      <c r="GD164" s="233"/>
      <c r="GE164" s="233"/>
      <c r="GF164" s="233"/>
      <c r="GG164" s="233"/>
      <c r="GH164" s="233"/>
      <c r="GI164" s="233"/>
      <c r="GJ164" s="233"/>
      <c r="GK164" s="233"/>
      <c r="GL164" s="233"/>
      <c r="GM164" s="233"/>
      <c r="GN164" s="233"/>
      <c r="GO164" s="233"/>
      <c r="GP164" s="233"/>
      <c r="GQ164" s="233"/>
      <c r="GR164" s="233"/>
      <c r="GS164" s="233"/>
      <c r="GT164" s="233"/>
      <c r="GU164" s="233"/>
      <c r="GV164" s="233"/>
      <c r="GW164" s="233"/>
      <c r="GX164" s="233"/>
      <c r="GY164" s="233"/>
      <c r="GZ164" s="233"/>
      <c r="HA164" s="233"/>
      <c r="HB164" s="233"/>
      <c r="HC164" s="233"/>
      <c r="HD164" s="233"/>
      <c r="HE164" s="233"/>
      <c r="HF164" s="233"/>
      <c r="HG164" s="233"/>
      <c r="HH164" s="233"/>
      <c r="HI164" s="233"/>
      <c r="HJ164" s="233"/>
      <c r="HK164" s="233"/>
      <c r="HL164" s="233"/>
      <c r="HM164" s="233"/>
      <c r="HN164" s="233"/>
      <c r="HO164" s="233"/>
      <c r="HP164" s="233"/>
      <c r="HQ164" s="233"/>
      <c r="HR164" s="233"/>
      <c r="HS164" s="233"/>
      <c r="HT164" s="233"/>
      <c r="HU164" s="233"/>
      <c r="HV164" s="233"/>
      <c r="HW164" s="233"/>
      <c r="HX164" s="233"/>
      <c r="HY164" s="233"/>
      <c r="HZ164" s="233"/>
      <c r="IA164" s="233"/>
      <c r="IB164" s="233"/>
      <c r="IC164" s="233"/>
      <c r="ID164" s="233"/>
      <c r="IE164" s="233"/>
      <c r="IF164" s="233"/>
      <c r="IG164" s="233"/>
      <c r="IH164" s="233"/>
      <c r="II164" s="233"/>
      <c r="IJ164" s="233"/>
      <c r="IK164" s="233"/>
      <c r="IL164" s="233"/>
      <c r="IM164" s="233"/>
      <c r="IN164" s="233"/>
      <c r="IO164" s="233"/>
      <c r="IP164" s="233"/>
      <c r="IQ164" s="233"/>
      <c r="IR164" s="233"/>
      <c r="IS164" s="233"/>
      <c r="IT164" s="233"/>
      <c r="IU164" s="233"/>
      <c r="IV164" s="233"/>
      <c r="IW164" s="233"/>
      <c r="IX164" s="233"/>
      <c r="IY164" s="233"/>
      <c r="IZ164" s="233"/>
      <c r="JA164" s="233"/>
      <c r="JB164" s="233"/>
      <c r="JC164" s="233"/>
      <c r="JD164" s="233"/>
      <c r="JE164" s="233"/>
      <c r="JF164" s="233"/>
      <c r="JG164" s="233"/>
      <c r="JH164" s="233"/>
      <c r="JI164" s="233"/>
      <c r="JJ164" s="233"/>
      <c r="JK164" s="233"/>
      <c r="JL164" s="233"/>
      <c r="JM164" s="233"/>
      <c r="JN164" s="233"/>
      <c r="JO164" s="233"/>
      <c r="JP164" s="233"/>
      <c r="JQ164" s="233"/>
      <c r="JR164" s="233"/>
      <c r="JS164" s="233"/>
      <c r="JT164" s="233"/>
      <c r="JU164" s="233"/>
      <c r="JV164" s="233"/>
      <c r="JW164" s="233"/>
      <c r="JX164" s="233"/>
      <c r="JY164" s="233"/>
      <c r="JZ164" s="233"/>
      <c r="KA164" s="233"/>
      <c r="KB164" s="233"/>
      <c r="KC164" s="233"/>
      <c r="KD164" s="233"/>
      <c r="KE164" s="233"/>
      <c r="KF164" s="233"/>
      <c r="KG164" s="233"/>
      <c r="KH164" s="233"/>
      <c r="KI164" s="233"/>
      <c r="KJ164" s="233"/>
      <c r="KK164" s="233"/>
      <c r="KL164" s="233"/>
      <c r="KM164" s="233"/>
      <c r="KN164" s="233"/>
      <c r="KO164" s="233"/>
      <c r="KP164" s="233"/>
      <c r="KQ164" s="233"/>
      <c r="KR164" s="233"/>
      <c r="KS164" s="233"/>
      <c r="KT164" s="233"/>
      <c r="KU164" s="233"/>
      <c r="KV164" s="233"/>
      <c r="KW164" s="233"/>
      <c r="KX164" s="233"/>
      <c r="KY164" s="233"/>
      <c r="KZ164" s="233"/>
      <c r="LA164" s="233"/>
      <c r="LB164" s="233"/>
      <c r="LC164" s="233"/>
      <c r="LD164" s="233"/>
      <c r="LE164" s="233"/>
      <c r="LF164" s="233"/>
      <c r="LG164" s="233"/>
      <c r="LH164" s="233"/>
      <c r="LI164" s="233"/>
      <c r="LJ164" s="233"/>
      <c r="LK164" s="233"/>
      <c r="LL164" s="233"/>
      <c r="LM164" s="233"/>
      <c r="LN164" s="233"/>
      <c r="LO164" s="233"/>
      <c r="LP164" s="233"/>
      <c r="LQ164" s="233"/>
      <c r="LR164" s="233"/>
      <c r="LS164" s="233"/>
      <c r="LT164" s="233"/>
      <c r="LU164" s="233"/>
      <c r="LV164" s="233"/>
      <c r="LW164" s="233"/>
      <c r="LX164" s="233"/>
      <c r="LY164" s="233"/>
      <c r="LZ164" s="233"/>
      <c r="MA164" s="233"/>
      <c r="MB164" s="233"/>
      <c r="MC164" s="233"/>
      <c r="MD164" s="233"/>
      <c r="ME164" s="233"/>
      <c r="MF164" s="233"/>
      <c r="MG164" s="233"/>
      <c r="MH164" s="233"/>
      <c r="MI164" s="233"/>
      <c r="MJ164" s="233"/>
      <c r="MK164" s="233"/>
      <c r="ML164" s="233"/>
      <c r="MM164" s="233"/>
      <c r="MN164" s="233"/>
      <c r="MO164" s="233"/>
      <c r="MP164" s="233"/>
      <c r="MQ164" s="233"/>
      <c r="MR164" s="233"/>
      <c r="MS164" s="233"/>
      <c r="MT164" s="233"/>
      <c r="MU164" s="233"/>
      <c r="MV164" s="233"/>
      <c r="MW164" s="233"/>
      <c r="MX164" s="233"/>
      <c r="MY164" s="233"/>
      <c r="MZ164" s="233"/>
      <c r="NA164" s="233"/>
      <c r="NB164" s="233"/>
      <c r="NC164" s="233"/>
      <c r="ND164" s="233"/>
      <c r="NE164" s="233"/>
      <c r="NF164" s="233"/>
      <c r="NG164" s="233"/>
      <c r="NH164" s="233"/>
      <c r="NI164" s="233"/>
      <c r="NJ164" s="233"/>
      <c r="NK164" s="233"/>
      <c r="NL164" s="233"/>
      <c r="NM164" s="233"/>
      <c r="NN164" s="233"/>
      <c r="NO164" s="233"/>
      <c r="NP164" s="233"/>
      <c r="NQ164" s="233"/>
      <c r="NR164" s="233"/>
      <c r="NS164" s="233"/>
      <c r="NT164" s="233"/>
      <c r="NU164" s="233"/>
      <c r="NV164" s="233"/>
      <c r="NW164" s="233"/>
      <c r="NX164" s="233"/>
      <c r="NY164" s="233"/>
      <c r="NZ164" s="233"/>
      <c r="OA164" s="233"/>
      <c r="OB164" s="233"/>
      <c r="OC164" s="233"/>
      <c r="OD164" s="233"/>
      <c r="OE164" s="233"/>
      <c r="OF164" s="233"/>
      <c r="OG164" s="233"/>
      <c r="OH164" s="233"/>
      <c r="OI164" s="233"/>
      <c r="OJ164" s="233"/>
      <c r="OK164" s="233"/>
      <c r="OL164" s="233"/>
      <c r="OM164" s="233"/>
      <c r="ON164" s="233"/>
      <c r="OO164" s="233"/>
      <c r="OP164" s="233"/>
      <c r="OQ164" s="233"/>
      <c r="OR164" s="233"/>
      <c r="OS164" s="233"/>
      <c r="OT164" s="233"/>
      <c r="OU164" s="233"/>
      <c r="OV164" s="233"/>
      <c r="OW164" s="233"/>
      <c r="OX164" s="233"/>
      <c r="OY164" s="233"/>
      <c r="OZ164" s="233"/>
      <c r="PA164" s="233"/>
      <c r="PB164" s="233"/>
      <c r="PC164" s="233"/>
      <c r="PD164" s="233"/>
      <c r="PE164" s="233"/>
      <c r="PF164" s="233"/>
      <c r="PG164" s="233"/>
      <c r="PH164" s="233"/>
      <c r="PI164" s="233"/>
      <c r="PJ164" s="233"/>
      <c r="PK164" s="233"/>
      <c r="PL164" s="233"/>
      <c r="PM164" s="233"/>
      <c r="PN164" s="233"/>
      <c r="PO164" s="233"/>
      <c r="PP164" s="233"/>
      <c r="PQ164" s="233"/>
      <c r="PR164" s="233"/>
      <c r="PS164" s="233"/>
      <c r="PT164" s="233"/>
      <c r="PU164" s="233"/>
      <c r="PV164" s="233"/>
      <c r="PW164" s="233"/>
      <c r="PX164" s="233"/>
      <c r="PY164" s="233"/>
      <c r="PZ164" s="233"/>
      <c r="QA164" s="233"/>
      <c r="QB164" s="233"/>
      <c r="QC164" s="233"/>
      <c r="QD164" s="233"/>
      <c r="QE164" s="233"/>
      <c r="QF164" s="233"/>
      <c r="QG164" s="233"/>
      <c r="QH164" s="233"/>
      <c r="QI164" s="233"/>
      <c r="QJ164" s="233"/>
      <c r="QK164" s="233"/>
      <c r="QL164" s="233"/>
      <c r="QM164" s="233"/>
      <c r="QN164" s="233"/>
      <c r="QO164" s="233"/>
      <c r="QP164" s="233"/>
      <c r="QQ164" s="233"/>
      <c r="QR164" s="233"/>
      <c r="QS164" s="233"/>
      <c r="QT164" s="233"/>
      <c r="QU164" s="233"/>
      <c r="QV164" s="233"/>
      <c r="QW164" s="233"/>
      <c r="QX164" s="233"/>
      <c r="QY164" s="233"/>
      <c r="QZ164" s="233"/>
      <c r="RA164" s="233"/>
      <c r="RB164" s="233"/>
      <c r="RC164" s="233"/>
      <c r="RD164" s="233"/>
      <c r="RE164" s="233"/>
      <c r="RF164" s="233"/>
      <c r="RG164" s="233"/>
      <c r="RH164" s="233"/>
      <c r="RI164" s="233"/>
      <c r="RJ164" s="233"/>
      <c r="RK164" s="233"/>
      <c r="RL164" s="233"/>
      <c r="RM164" s="233"/>
      <c r="RN164" s="233"/>
      <c r="RO164" s="233"/>
      <c r="RP164" s="233"/>
      <c r="RQ164" s="233"/>
      <c r="RR164" s="233"/>
      <c r="RS164" s="233"/>
      <c r="RT164" s="233"/>
      <c r="RU164" s="233"/>
      <c r="RV164" s="233"/>
      <c r="RW164" s="233"/>
      <c r="RX164" s="233"/>
      <c r="RY164" s="233"/>
      <c r="RZ164" s="233"/>
      <c r="SA164" s="233"/>
      <c r="SB164" s="233"/>
      <c r="SC164" s="233"/>
      <c r="SD164" s="233"/>
      <c r="SE164" s="233"/>
      <c r="SF164" s="233"/>
      <c r="SG164" s="233"/>
      <c r="SH164" s="233"/>
      <c r="SI164" s="233"/>
      <c r="SJ164" s="233"/>
      <c r="SK164" s="233"/>
      <c r="SL164" s="233"/>
      <c r="SM164" s="233"/>
      <c r="SN164" s="233"/>
      <c r="SO164" s="233"/>
      <c r="SP164" s="233"/>
      <c r="SQ164" s="233"/>
      <c r="SR164" s="233"/>
      <c r="SS164" s="233"/>
      <c r="ST164" s="233"/>
      <c r="SU164" s="233"/>
      <c r="SV164" s="233"/>
      <c r="SW164" s="233"/>
      <c r="SX164" s="233"/>
      <c r="SY164" s="233"/>
      <c r="SZ164" s="233"/>
      <c r="TA164" s="233"/>
      <c r="TB164" s="233"/>
      <c r="TC164" s="233"/>
      <c r="TD164" s="233"/>
      <c r="TE164" s="233"/>
      <c r="TF164" s="233"/>
      <c r="TG164" s="233"/>
      <c r="TH164" s="233"/>
      <c r="TI164" s="233"/>
      <c r="TJ164" s="233"/>
      <c r="TK164" s="233"/>
      <c r="TL164" s="233"/>
      <c r="TM164" s="233"/>
      <c r="TN164" s="233"/>
      <c r="TO164" s="233"/>
      <c r="TP164" s="233"/>
      <c r="TQ164" s="233"/>
      <c r="TR164" s="233"/>
      <c r="TS164" s="233"/>
      <c r="TT164" s="233"/>
      <c r="TU164" s="233"/>
      <c r="TV164" s="233"/>
      <c r="TW164" s="233"/>
      <c r="TX164" s="233"/>
      <c r="TY164" s="233"/>
      <c r="TZ164" s="233"/>
      <c r="UA164" s="233"/>
      <c r="UB164" s="233"/>
      <c r="UC164" s="233"/>
      <c r="UD164" s="233"/>
      <c r="UE164" s="233"/>
      <c r="UF164" s="233"/>
      <c r="UG164" s="233"/>
      <c r="UH164" s="233"/>
      <c r="UI164" s="233"/>
      <c r="UJ164" s="233"/>
      <c r="UK164" s="233"/>
      <c r="UL164" s="233"/>
      <c r="UM164" s="233"/>
      <c r="UN164" s="233"/>
      <c r="UO164" s="233"/>
      <c r="UP164" s="233"/>
      <c r="UQ164" s="233"/>
      <c r="UR164" s="233"/>
      <c r="US164" s="233"/>
      <c r="UT164" s="233"/>
      <c r="UU164" s="233"/>
      <c r="UV164" s="233"/>
      <c r="UW164" s="233"/>
      <c r="UX164" s="233"/>
      <c r="UY164" s="233"/>
      <c r="UZ164" s="233"/>
      <c r="VA164" s="233"/>
      <c r="VB164" s="233"/>
      <c r="VC164" s="233"/>
      <c r="VD164" s="233"/>
      <c r="VE164" s="233"/>
      <c r="VF164" s="233"/>
      <c r="VG164" s="233"/>
      <c r="VH164" s="233"/>
      <c r="VI164" s="233"/>
      <c r="VJ164" s="233"/>
      <c r="VK164" s="233"/>
      <c r="VL164" s="233"/>
      <c r="VM164" s="233"/>
      <c r="VN164" s="233"/>
      <c r="VO164" s="233"/>
      <c r="VP164" s="233"/>
      <c r="VQ164" s="233"/>
      <c r="VR164" s="233"/>
      <c r="VS164" s="233"/>
      <c r="VT164" s="233"/>
      <c r="VU164" s="233"/>
      <c r="VV164" s="233"/>
      <c r="VW164" s="233"/>
      <c r="VX164" s="233"/>
      <c r="VY164" s="233"/>
      <c r="VZ164" s="233"/>
      <c r="WA164" s="233"/>
      <c r="WB164" s="233"/>
      <c r="WC164" s="233"/>
      <c r="WD164" s="233"/>
      <c r="WE164" s="233"/>
      <c r="WF164" s="233"/>
      <c r="WG164" s="233"/>
      <c r="WH164" s="233"/>
      <c r="WI164" s="233"/>
      <c r="WJ164" s="233"/>
      <c r="WK164" s="233"/>
      <c r="WL164" s="233"/>
      <c r="WM164" s="233"/>
      <c r="WN164" s="233"/>
      <c r="WO164" s="233"/>
      <c r="WP164" s="233"/>
      <c r="WQ164" s="233"/>
      <c r="WR164" s="233"/>
      <c r="WS164" s="233"/>
      <c r="WT164" s="233"/>
      <c r="WU164" s="233"/>
      <c r="WV164" s="233"/>
      <c r="WW164" s="233"/>
      <c r="WX164" s="233"/>
      <c r="WY164" s="233"/>
      <c r="WZ164" s="233"/>
      <c r="XA164" s="233"/>
      <c r="XB164" s="233"/>
      <c r="XC164" s="233"/>
      <c r="XD164" s="233"/>
      <c r="XE164" s="233"/>
      <c r="XF164" s="233"/>
      <c r="XG164" s="233"/>
      <c r="XH164" s="233"/>
      <c r="XI164" s="233"/>
      <c r="XJ164" s="233"/>
      <c r="XK164" s="233"/>
      <c r="XL164" s="233"/>
      <c r="XM164" s="233"/>
      <c r="XN164" s="233"/>
      <c r="XO164" s="233"/>
      <c r="XP164" s="233"/>
      <c r="XQ164" s="233"/>
      <c r="XR164" s="233"/>
      <c r="XS164" s="233"/>
      <c r="XT164" s="233"/>
      <c r="XU164" s="233"/>
      <c r="XV164" s="233"/>
      <c r="XW164" s="233"/>
      <c r="XX164" s="233"/>
      <c r="XY164" s="233"/>
      <c r="XZ164" s="233"/>
      <c r="YA164" s="233"/>
      <c r="YB164" s="233"/>
      <c r="YC164" s="233"/>
      <c r="YD164" s="233"/>
      <c r="YE164" s="233"/>
      <c r="YF164" s="233"/>
      <c r="YG164" s="233"/>
      <c r="YH164" s="233"/>
      <c r="YI164" s="233"/>
      <c r="YJ164" s="233"/>
      <c r="YK164" s="233"/>
      <c r="YL164" s="233"/>
      <c r="YM164" s="233"/>
      <c r="YN164" s="233"/>
      <c r="YO164" s="233"/>
      <c r="YP164" s="233"/>
      <c r="YQ164" s="233"/>
      <c r="YR164" s="233"/>
      <c r="YS164" s="233"/>
      <c r="YT164" s="233"/>
      <c r="YU164" s="233"/>
      <c r="YV164" s="233"/>
      <c r="YW164" s="233"/>
      <c r="YX164" s="233"/>
      <c r="YY164" s="233"/>
      <c r="YZ164" s="233"/>
      <c r="ZA164" s="233"/>
      <c r="ZB164" s="233"/>
      <c r="ZC164" s="233"/>
      <c r="ZD164" s="233"/>
      <c r="ZE164" s="233"/>
      <c r="ZF164" s="233"/>
      <c r="ZG164" s="233"/>
      <c r="ZH164" s="233"/>
      <c r="ZI164" s="233"/>
      <c r="ZJ164" s="233"/>
      <c r="ZK164" s="233"/>
      <c r="ZL164" s="233"/>
      <c r="ZM164" s="233"/>
      <c r="ZN164" s="233"/>
      <c r="ZO164" s="233"/>
      <c r="ZP164" s="233"/>
      <c r="ZQ164" s="233"/>
      <c r="ZR164" s="233"/>
      <c r="ZS164" s="233"/>
      <c r="ZT164" s="233"/>
      <c r="ZU164" s="233"/>
      <c r="ZV164" s="233"/>
      <c r="ZW164" s="233"/>
      <c r="ZX164" s="233"/>
      <c r="ZY164" s="233"/>
      <c r="ZZ164" s="233"/>
      <c r="AAA164" s="233"/>
      <c r="AAB164" s="233"/>
      <c r="AAC164" s="233"/>
      <c r="AAD164" s="233"/>
      <c r="AAE164" s="233"/>
      <c r="AAF164" s="233"/>
      <c r="AAG164" s="233"/>
      <c r="AAH164" s="233"/>
      <c r="AAI164" s="233"/>
      <c r="AAJ164" s="233"/>
      <c r="AAK164" s="233"/>
      <c r="AAL164" s="233"/>
      <c r="AAM164" s="233"/>
      <c r="AAN164" s="233"/>
      <c r="AAO164" s="233"/>
      <c r="AAP164" s="233"/>
      <c r="AAQ164" s="233"/>
      <c r="AAR164" s="233"/>
      <c r="AAS164" s="233"/>
      <c r="AAT164" s="233"/>
      <c r="AAU164" s="233"/>
      <c r="AAV164" s="233"/>
      <c r="AAW164" s="233"/>
      <c r="AAX164" s="233"/>
      <c r="AAY164" s="233"/>
      <c r="AAZ164" s="233"/>
      <c r="ABA164" s="233"/>
      <c r="ABB164" s="233"/>
      <c r="ABC164" s="233"/>
      <c r="ABD164" s="233"/>
      <c r="ABE164" s="233"/>
      <c r="ABF164" s="233"/>
      <c r="ABG164" s="233"/>
      <c r="ABH164" s="233"/>
      <c r="ABI164" s="233"/>
      <c r="ABJ164" s="233"/>
      <c r="ABK164" s="233"/>
      <c r="ABL164" s="233"/>
      <c r="ABM164" s="233"/>
      <c r="ABN164" s="233"/>
      <c r="ABO164" s="233"/>
      <c r="ABP164" s="233"/>
      <c r="ABQ164" s="233"/>
      <c r="ABR164" s="233"/>
      <c r="ABS164" s="233"/>
      <c r="ABT164" s="233"/>
      <c r="ABU164" s="233"/>
      <c r="ABV164" s="233"/>
      <c r="ABW164" s="233"/>
      <c r="ABX164" s="233"/>
      <c r="ABY164" s="233"/>
      <c r="ABZ164" s="233"/>
      <c r="ACA164" s="233"/>
      <c r="ACB164" s="233"/>
      <c r="ACC164" s="233"/>
      <c r="ACD164" s="233"/>
      <c r="ACE164" s="233"/>
      <c r="ACF164" s="233"/>
      <c r="ACG164" s="233"/>
      <c r="ACH164" s="233"/>
      <c r="ACI164" s="233"/>
      <c r="ACJ164" s="233"/>
      <c r="ACK164" s="233"/>
      <c r="ACL164" s="233"/>
      <c r="ACM164" s="233"/>
      <c r="ACN164" s="233"/>
      <c r="ACO164" s="233"/>
      <c r="ACP164" s="233"/>
      <c r="ACQ164" s="233"/>
      <c r="ACR164" s="233"/>
      <c r="ACS164" s="233"/>
      <c r="ACT164" s="233"/>
      <c r="ACU164" s="233"/>
      <c r="ACV164" s="233"/>
      <c r="ACW164" s="233"/>
      <c r="ACX164" s="233"/>
      <c r="ACY164" s="233"/>
      <c r="ACZ164" s="233"/>
      <c r="ADA164" s="233"/>
      <c r="ADB164" s="233"/>
      <c r="ADC164" s="233"/>
      <c r="ADD164" s="233"/>
      <c r="ADE164" s="233"/>
      <c r="ADF164" s="233"/>
      <c r="ADG164" s="233"/>
      <c r="ADH164" s="233"/>
      <c r="ADI164" s="233"/>
      <c r="ADJ164" s="233"/>
      <c r="ADK164" s="233"/>
      <c r="ADL164" s="233"/>
      <c r="ADM164" s="233"/>
      <c r="ADN164" s="233"/>
      <c r="ADO164" s="233"/>
      <c r="ADP164" s="233"/>
      <c r="ADQ164" s="233"/>
      <c r="ADR164" s="233"/>
      <c r="ADS164" s="233"/>
      <c r="ADT164" s="233"/>
      <c r="ADU164" s="233"/>
      <c r="ADV164" s="233"/>
      <c r="ADW164" s="233"/>
      <c r="ADX164" s="233"/>
      <c r="ADY164" s="233"/>
      <c r="ADZ164" s="233"/>
      <c r="AEA164" s="233"/>
      <c r="AEB164" s="233"/>
      <c r="AEC164" s="233"/>
      <c r="AED164" s="233"/>
      <c r="AEE164" s="233"/>
      <c r="AEF164" s="233"/>
      <c r="AEG164" s="233"/>
      <c r="AEH164" s="233"/>
      <c r="AEI164" s="233"/>
      <c r="AEJ164" s="233"/>
      <c r="AEK164" s="233"/>
      <c r="AEL164" s="233"/>
      <c r="AEM164" s="233"/>
      <c r="AEN164" s="233"/>
      <c r="AEO164" s="233"/>
      <c r="AEP164" s="233"/>
      <c r="AEQ164" s="233"/>
      <c r="AER164" s="233"/>
      <c r="AES164" s="233"/>
      <c r="AET164" s="233"/>
      <c r="AEU164" s="233"/>
      <c r="AEV164" s="233"/>
      <c r="AEW164" s="233"/>
      <c r="AEX164" s="233"/>
      <c r="AEY164" s="233"/>
      <c r="AEZ164" s="233"/>
      <c r="AFA164" s="233"/>
      <c r="AFB164" s="233"/>
      <c r="AFC164" s="233"/>
      <c r="AFD164" s="233"/>
      <c r="AFE164" s="233"/>
      <c r="AFF164" s="233"/>
      <c r="AFG164" s="233"/>
      <c r="AFH164" s="233"/>
      <c r="AFI164" s="233"/>
      <c r="AFJ164" s="233"/>
      <c r="AFK164" s="233"/>
      <c r="AFL164" s="233"/>
      <c r="AFM164" s="233"/>
      <c r="AFN164" s="233"/>
      <c r="AFO164" s="233"/>
      <c r="AFP164" s="233"/>
      <c r="AFQ164" s="233"/>
      <c r="AFR164" s="233"/>
      <c r="AFS164" s="233"/>
      <c r="AFT164" s="233"/>
      <c r="AFU164" s="233"/>
      <c r="AFV164" s="233"/>
      <c r="AFW164" s="233"/>
      <c r="AFX164" s="233"/>
      <c r="AFY164" s="233"/>
      <c r="AFZ164" s="233"/>
      <c r="AGA164" s="233"/>
      <c r="AGB164" s="233"/>
      <c r="AGC164" s="233"/>
      <c r="AGD164" s="233"/>
      <c r="AGE164" s="233"/>
      <c r="AGF164" s="233"/>
      <c r="AGG164" s="233"/>
      <c r="AGH164" s="233"/>
      <c r="AGI164" s="233"/>
      <c r="AGJ164" s="233"/>
      <c r="AGK164" s="233"/>
      <c r="AGL164" s="233"/>
      <c r="AGM164" s="233"/>
      <c r="AGN164" s="233"/>
      <c r="AGO164" s="233"/>
      <c r="AGP164" s="233"/>
      <c r="AGQ164" s="233"/>
      <c r="AGR164" s="233"/>
      <c r="AGS164" s="233"/>
      <c r="AGT164" s="233"/>
      <c r="AGU164" s="233"/>
      <c r="AGV164" s="233"/>
      <c r="AGW164" s="233"/>
      <c r="AGX164" s="233"/>
      <c r="AGY164" s="233"/>
      <c r="AGZ164" s="233"/>
      <c r="AHA164" s="233"/>
      <c r="AHB164" s="233"/>
      <c r="AHC164" s="233"/>
      <c r="AHD164" s="233"/>
      <c r="AHE164" s="233"/>
      <c r="AHF164" s="233"/>
      <c r="AHG164" s="233"/>
      <c r="AHH164" s="233"/>
      <c r="AHI164" s="233"/>
      <c r="AHJ164" s="233"/>
      <c r="AHK164" s="233"/>
      <c r="AHL164" s="233"/>
      <c r="AHM164" s="233"/>
      <c r="AHN164" s="233"/>
      <c r="AHO164" s="233"/>
      <c r="AHP164" s="233"/>
      <c r="AHQ164" s="233"/>
      <c r="AHR164" s="233"/>
      <c r="AHS164" s="233"/>
      <c r="AHT164" s="233"/>
      <c r="AHU164" s="233"/>
      <c r="AHV164" s="233"/>
      <c r="AHW164" s="233"/>
      <c r="AHX164" s="233"/>
      <c r="AHY164" s="233"/>
      <c r="AHZ164" s="233"/>
      <c r="AIA164" s="233"/>
      <c r="AIB164" s="233"/>
      <c r="AIC164" s="233"/>
      <c r="AID164" s="233"/>
      <c r="AIE164" s="233"/>
      <c r="AIF164" s="233"/>
      <c r="AIG164" s="233"/>
      <c r="AIH164" s="233"/>
      <c r="AII164" s="233"/>
      <c r="AIJ164" s="233"/>
      <c r="AIK164" s="233"/>
      <c r="AIL164" s="233"/>
      <c r="AIM164" s="233"/>
      <c r="AIN164" s="233"/>
      <c r="AIO164" s="233"/>
      <c r="AIP164" s="233"/>
      <c r="AIQ164" s="233"/>
      <c r="AIR164" s="233"/>
      <c r="AIS164" s="233"/>
      <c r="AIT164" s="233"/>
      <c r="AIU164" s="233"/>
      <c r="AIV164" s="233"/>
      <c r="AIW164" s="233"/>
      <c r="AIX164" s="233"/>
      <c r="AIY164" s="233"/>
      <c r="AIZ164" s="233"/>
      <c r="AJA164" s="233"/>
      <c r="AJB164" s="233"/>
      <c r="AJC164" s="233"/>
      <c r="AJD164" s="233"/>
      <c r="AJE164" s="233"/>
      <c r="AJF164" s="233"/>
      <c r="AJG164" s="233"/>
      <c r="AJH164" s="233"/>
      <c r="AJI164" s="233"/>
      <c r="AJJ164" s="233"/>
      <c r="AJK164" s="233"/>
      <c r="AJL164" s="233"/>
      <c r="AJM164" s="233"/>
      <c r="AJN164" s="233"/>
      <c r="AJO164" s="233"/>
      <c r="AJP164" s="233"/>
      <c r="AJQ164" s="233"/>
      <c r="AJR164" s="233"/>
      <c r="AJS164" s="233"/>
      <c r="AJT164" s="233"/>
      <c r="AJU164" s="233"/>
      <c r="AJV164" s="233"/>
      <c r="AJW164" s="233"/>
      <c r="AJX164" s="233"/>
      <c r="AJY164" s="233"/>
      <c r="AJZ164" s="233"/>
      <c r="AKA164" s="233"/>
      <c r="AKB164" s="233"/>
      <c r="AKC164" s="233"/>
      <c r="AKD164" s="233"/>
      <c r="AKE164" s="233"/>
      <c r="AKF164" s="233"/>
      <c r="AKG164" s="233"/>
      <c r="AKH164" s="233"/>
      <c r="AKI164" s="233"/>
      <c r="AKJ164" s="233"/>
      <c r="AKK164" s="233"/>
      <c r="AKL164" s="233"/>
      <c r="AKM164" s="233"/>
      <c r="AKN164" s="233"/>
      <c r="AKO164" s="233"/>
      <c r="AKP164" s="233"/>
      <c r="AKQ164" s="233"/>
      <c r="AKR164" s="233"/>
      <c r="AKS164" s="233"/>
      <c r="AKT164" s="233"/>
      <c r="AKU164" s="233"/>
      <c r="AKV164" s="233"/>
      <c r="AKW164" s="233"/>
      <c r="AKX164" s="233"/>
      <c r="AKY164" s="233"/>
      <c r="AKZ164" s="233"/>
      <c r="ALA164" s="233"/>
      <c r="ALB164" s="233"/>
      <c r="ALC164" s="233"/>
      <c r="ALD164" s="233"/>
      <c r="ALE164" s="233"/>
      <c r="ALF164" s="233"/>
      <c r="ALG164" s="233"/>
      <c r="ALH164" s="233"/>
      <c r="ALI164" s="233"/>
      <c r="ALJ164" s="233"/>
      <c r="ALK164" s="233"/>
      <c r="ALL164" s="233"/>
      <c r="ALM164" s="233"/>
      <c r="ALN164" s="233"/>
      <c r="ALO164" s="233"/>
      <c r="ALP164" s="233"/>
      <c r="ALQ164" s="233"/>
      <c r="ALR164" s="233"/>
      <c r="ALS164" s="233"/>
      <c r="ALT164" s="233"/>
      <c r="ALU164" s="233"/>
      <c r="ALV164" s="233"/>
      <c r="ALW164" s="233"/>
      <c r="ALX164" s="233"/>
      <c r="ALY164" s="233"/>
      <c r="ALZ164" s="233"/>
      <c r="AMA164" s="233"/>
    </row>
    <row r="165" spans="1:1015" s="241" customFormat="1" ht="12">
      <c r="A165" s="256">
        <f>A163+1</f>
        <v>11</v>
      </c>
      <c r="B165" s="275" t="s">
        <v>284</v>
      </c>
      <c r="C165" s="258" t="s">
        <v>131</v>
      </c>
      <c r="D165" s="256">
        <v>100</v>
      </c>
      <c r="E165" s="246"/>
      <c r="F165" s="254">
        <f>E165*D165</f>
        <v>0</v>
      </c>
      <c r="H165" s="247"/>
    </row>
    <row r="166" spans="1:1015">
      <c r="A166" s="259"/>
      <c r="B166" s="260" t="s">
        <v>285</v>
      </c>
      <c r="C166" s="260"/>
      <c r="D166" s="260"/>
      <c r="E166" s="249"/>
      <c r="F166" s="262"/>
      <c r="G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c r="CY166" s="233"/>
      <c r="CZ166" s="233"/>
      <c r="DA166" s="233"/>
      <c r="DB166" s="233"/>
      <c r="DC166" s="233"/>
      <c r="DD166" s="233"/>
      <c r="DE166" s="233"/>
      <c r="DF166" s="233"/>
      <c r="DG166" s="233"/>
      <c r="DH166" s="233"/>
      <c r="DI166" s="233"/>
      <c r="DJ166" s="233"/>
      <c r="DK166" s="233"/>
      <c r="DL166" s="233"/>
      <c r="DM166" s="233"/>
      <c r="DN166" s="233"/>
      <c r="DO166" s="233"/>
      <c r="DP166" s="233"/>
      <c r="DQ166" s="233"/>
      <c r="DR166" s="233"/>
      <c r="DS166" s="233"/>
      <c r="DT166" s="233"/>
      <c r="DU166" s="233"/>
      <c r="DV166" s="233"/>
      <c r="DW166" s="233"/>
      <c r="DX166" s="233"/>
      <c r="DY166" s="233"/>
      <c r="DZ166" s="233"/>
      <c r="EA166" s="233"/>
      <c r="EB166" s="233"/>
      <c r="EC166" s="233"/>
      <c r="ED166" s="233"/>
      <c r="EE166" s="233"/>
      <c r="EF166" s="233"/>
      <c r="EG166" s="233"/>
      <c r="EH166" s="233"/>
      <c r="EI166" s="233"/>
      <c r="EJ166" s="233"/>
      <c r="EK166" s="233"/>
      <c r="EL166" s="233"/>
      <c r="EM166" s="233"/>
      <c r="EN166" s="233"/>
      <c r="EO166" s="233"/>
      <c r="EP166" s="233"/>
      <c r="EQ166" s="233"/>
      <c r="ER166" s="233"/>
      <c r="ES166" s="233"/>
      <c r="ET166" s="233"/>
      <c r="EU166" s="233"/>
      <c r="EV166" s="233"/>
      <c r="EW166" s="233"/>
      <c r="EX166" s="233"/>
      <c r="EY166" s="233"/>
      <c r="EZ166" s="233"/>
      <c r="FA166" s="233"/>
      <c r="FB166" s="233"/>
      <c r="FC166" s="233"/>
      <c r="FD166" s="233"/>
      <c r="FE166" s="233"/>
      <c r="FF166" s="233"/>
      <c r="FG166" s="233"/>
      <c r="FH166" s="233"/>
      <c r="FI166" s="233"/>
      <c r="FJ166" s="233"/>
      <c r="FK166" s="233"/>
      <c r="FL166" s="233"/>
      <c r="FM166" s="233"/>
      <c r="FN166" s="233"/>
      <c r="FO166" s="233"/>
      <c r="FP166" s="233"/>
      <c r="FQ166" s="233"/>
      <c r="FR166" s="233"/>
      <c r="FS166" s="233"/>
      <c r="FT166" s="233"/>
      <c r="FU166" s="233"/>
      <c r="FV166" s="233"/>
      <c r="FW166" s="233"/>
      <c r="FX166" s="233"/>
      <c r="FY166" s="233"/>
      <c r="FZ166" s="233"/>
      <c r="GA166" s="233"/>
      <c r="GB166" s="233"/>
      <c r="GC166" s="233"/>
      <c r="GD166" s="233"/>
      <c r="GE166" s="233"/>
      <c r="GF166" s="233"/>
      <c r="GG166" s="233"/>
      <c r="GH166" s="233"/>
      <c r="GI166" s="233"/>
      <c r="GJ166" s="233"/>
      <c r="GK166" s="233"/>
      <c r="GL166" s="233"/>
      <c r="GM166" s="233"/>
      <c r="GN166" s="233"/>
      <c r="GO166" s="233"/>
      <c r="GP166" s="233"/>
      <c r="GQ166" s="233"/>
      <c r="GR166" s="233"/>
      <c r="GS166" s="233"/>
      <c r="GT166" s="233"/>
      <c r="GU166" s="233"/>
      <c r="GV166" s="233"/>
      <c r="GW166" s="233"/>
      <c r="GX166" s="233"/>
      <c r="GY166" s="233"/>
      <c r="GZ166" s="233"/>
      <c r="HA166" s="233"/>
      <c r="HB166" s="233"/>
      <c r="HC166" s="233"/>
      <c r="HD166" s="233"/>
      <c r="HE166" s="233"/>
      <c r="HF166" s="233"/>
      <c r="HG166" s="233"/>
      <c r="HH166" s="233"/>
      <c r="HI166" s="233"/>
      <c r="HJ166" s="233"/>
      <c r="HK166" s="233"/>
      <c r="HL166" s="233"/>
      <c r="HM166" s="233"/>
      <c r="HN166" s="233"/>
      <c r="HO166" s="233"/>
      <c r="HP166" s="233"/>
      <c r="HQ166" s="233"/>
      <c r="HR166" s="233"/>
      <c r="HS166" s="233"/>
      <c r="HT166" s="233"/>
      <c r="HU166" s="233"/>
      <c r="HV166" s="233"/>
      <c r="HW166" s="233"/>
      <c r="HX166" s="233"/>
      <c r="HY166" s="233"/>
      <c r="HZ166" s="233"/>
      <c r="IA166" s="233"/>
      <c r="IB166" s="233"/>
      <c r="IC166" s="233"/>
      <c r="ID166" s="233"/>
      <c r="IE166" s="233"/>
      <c r="IF166" s="233"/>
      <c r="IG166" s="233"/>
      <c r="IH166" s="233"/>
      <c r="II166" s="233"/>
      <c r="IJ166" s="233"/>
      <c r="IK166" s="233"/>
      <c r="IL166" s="233"/>
      <c r="IM166" s="233"/>
      <c r="IN166" s="233"/>
      <c r="IO166" s="233"/>
      <c r="IP166" s="233"/>
      <c r="IQ166" s="233"/>
      <c r="IR166" s="233"/>
      <c r="IS166" s="233"/>
      <c r="IT166" s="233"/>
      <c r="IU166" s="233"/>
      <c r="IV166" s="233"/>
      <c r="IW166" s="233"/>
      <c r="IX166" s="233"/>
      <c r="IY166" s="233"/>
      <c r="IZ166" s="233"/>
      <c r="JA166" s="233"/>
      <c r="JB166" s="233"/>
      <c r="JC166" s="233"/>
      <c r="JD166" s="233"/>
      <c r="JE166" s="233"/>
      <c r="JF166" s="233"/>
      <c r="JG166" s="233"/>
      <c r="JH166" s="233"/>
      <c r="JI166" s="233"/>
      <c r="JJ166" s="233"/>
      <c r="JK166" s="233"/>
      <c r="JL166" s="233"/>
      <c r="JM166" s="233"/>
      <c r="JN166" s="233"/>
      <c r="JO166" s="233"/>
      <c r="JP166" s="233"/>
      <c r="JQ166" s="233"/>
      <c r="JR166" s="233"/>
      <c r="JS166" s="233"/>
      <c r="JT166" s="233"/>
      <c r="JU166" s="233"/>
      <c r="JV166" s="233"/>
      <c r="JW166" s="233"/>
      <c r="JX166" s="233"/>
      <c r="JY166" s="233"/>
      <c r="JZ166" s="233"/>
      <c r="KA166" s="233"/>
      <c r="KB166" s="233"/>
      <c r="KC166" s="233"/>
      <c r="KD166" s="233"/>
      <c r="KE166" s="233"/>
      <c r="KF166" s="233"/>
      <c r="KG166" s="233"/>
      <c r="KH166" s="233"/>
      <c r="KI166" s="233"/>
      <c r="KJ166" s="233"/>
      <c r="KK166" s="233"/>
      <c r="KL166" s="233"/>
      <c r="KM166" s="233"/>
      <c r="KN166" s="233"/>
      <c r="KO166" s="233"/>
      <c r="KP166" s="233"/>
      <c r="KQ166" s="233"/>
      <c r="KR166" s="233"/>
      <c r="KS166" s="233"/>
      <c r="KT166" s="233"/>
      <c r="KU166" s="233"/>
      <c r="KV166" s="233"/>
      <c r="KW166" s="233"/>
      <c r="KX166" s="233"/>
      <c r="KY166" s="233"/>
      <c r="KZ166" s="233"/>
      <c r="LA166" s="233"/>
      <c r="LB166" s="233"/>
      <c r="LC166" s="233"/>
      <c r="LD166" s="233"/>
      <c r="LE166" s="233"/>
      <c r="LF166" s="233"/>
      <c r="LG166" s="233"/>
      <c r="LH166" s="233"/>
      <c r="LI166" s="233"/>
      <c r="LJ166" s="233"/>
      <c r="LK166" s="233"/>
      <c r="LL166" s="233"/>
      <c r="LM166" s="233"/>
      <c r="LN166" s="233"/>
      <c r="LO166" s="233"/>
      <c r="LP166" s="233"/>
      <c r="LQ166" s="233"/>
      <c r="LR166" s="233"/>
      <c r="LS166" s="233"/>
      <c r="LT166" s="233"/>
      <c r="LU166" s="233"/>
      <c r="LV166" s="233"/>
      <c r="LW166" s="233"/>
      <c r="LX166" s="233"/>
      <c r="LY166" s="233"/>
      <c r="LZ166" s="233"/>
      <c r="MA166" s="233"/>
      <c r="MB166" s="233"/>
      <c r="MC166" s="233"/>
      <c r="MD166" s="233"/>
      <c r="ME166" s="233"/>
      <c r="MF166" s="233"/>
      <c r="MG166" s="233"/>
      <c r="MH166" s="233"/>
      <c r="MI166" s="233"/>
      <c r="MJ166" s="233"/>
      <c r="MK166" s="233"/>
      <c r="ML166" s="233"/>
      <c r="MM166" s="233"/>
      <c r="MN166" s="233"/>
      <c r="MO166" s="233"/>
      <c r="MP166" s="233"/>
      <c r="MQ166" s="233"/>
      <c r="MR166" s="233"/>
      <c r="MS166" s="233"/>
      <c r="MT166" s="233"/>
      <c r="MU166" s="233"/>
      <c r="MV166" s="233"/>
      <c r="MW166" s="233"/>
      <c r="MX166" s="233"/>
      <c r="MY166" s="233"/>
      <c r="MZ166" s="233"/>
      <c r="NA166" s="233"/>
      <c r="NB166" s="233"/>
      <c r="NC166" s="233"/>
      <c r="ND166" s="233"/>
      <c r="NE166" s="233"/>
      <c r="NF166" s="233"/>
      <c r="NG166" s="233"/>
      <c r="NH166" s="233"/>
      <c r="NI166" s="233"/>
      <c r="NJ166" s="233"/>
      <c r="NK166" s="233"/>
      <c r="NL166" s="233"/>
      <c r="NM166" s="233"/>
      <c r="NN166" s="233"/>
      <c r="NO166" s="233"/>
      <c r="NP166" s="233"/>
      <c r="NQ166" s="233"/>
      <c r="NR166" s="233"/>
      <c r="NS166" s="233"/>
      <c r="NT166" s="233"/>
      <c r="NU166" s="233"/>
      <c r="NV166" s="233"/>
      <c r="NW166" s="233"/>
      <c r="NX166" s="233"/>
      <c r="NY166" s="233"/>
      <c r="NZ166" s="233"/>
      <c r="OA166" s="233"/>
      <c r="OB166" s="233"/>
      <c r="OC166" s="233"/>
      <c r="OD166" s="233"/>
      <c r="OE166" s="233"/>
      <c r="OF166" s="233"/>
      <c r="OG166" s="233"/>
      <c r="OH166" s="233"/>
      <c r="OI166" s="233"/>
      <c r="OJ166" s="233"/>
      <c r="OK166" s="233"/>
      <c r="OL166" s="233"/>
      <c r="OM166" s="233"/>
      <c r="ON166" s="233"/>
      <c r="OO166" s="233"/>
      <c r="OP166" s="233"/>
      <c r="OQ166" s="233"/>
      <c r="OR166" s="233"/>
      <c r="OS166" s="233"/>
      <c r="OT166" s="233"/>
      <c r="OU166" s="233"/>
      <c r="OV166" s="233"/>
      <c r="OW166" s="233"/>
      <c r="OX166" s="233"/>
      <c r="OY166" s="233"/>
      <c r="OZ166" s="233"/>
      <c r="PA166" s="233"/>
      <c r="PB166" s="233"/>
      <c r="PC166" s="233"/>
      <c r="PD166" s="233"/>
      <c r="PE166" s="233"/>
      <c r="PF166" s="233"/>
      <c r="PG166" s="233"/>
      <c r="PH166" s="233"/>
      <c r="PI166" s="233"/>
      <c r="PJ166" s="233"/>
      <c r="PK166" s="233"/>
      <c r="PL166" s="233"/>
      <c r="PM166" s="233"/>
      <c r="PN166" s="233"/>
      <c r="PO166" s="233"/>
      <c r="PP166" s="233"/>
      <c r="PQ166" s="233"/>
      <c r="PR166" s="233"/>
      <c r="PS166" s="233"/>
      <c r="PT166" s="233"/>
      <c r="PU166" s="233"/>
      <c r="PV166" s="233"/>
      <c r="PW166" s="233"/>
      <c r="PX166" s="233"/>
      <c r="PY166" s="233"/>
      <c r="PZ166" s="233"/>
      <c r="QA166" s="233"/>
      <c r="QB166" s="233"/>
      <c r="QC166" s="233"/>
      <c r="QD166" s="233"/>
      <c r="QE166" s="233"/>
      <c r="QF166" s="233"/>
      <c r="QG166" s="233"/>
      <c r="QH166" s="233"/>
      <c r="QI166" s="233"/>
      <c r="QJ166" s="233"/>
      <c r="QK166" s="233"/>
      <c r="QL166" s="233"/>
      <c r="QM166" s="233"/>
      <c r="QN166" s="233"/>
      <c r="QO166" s="233"/>
      <c r="QP166" s="233"/>
      <c r="QQ166" s="233"/>
      <c r="QR166" s="233"/>
      <c r="QS166" s="233"/>
      <c r="QT166" s="233"/>
      <c r="QU166" s="233"/>
      <c r="QV166" s="233"/>
      <c r="QW166" s="233"/>
      <c r="QX166" s="233"/>
      <c r="QY166" s="233"/>
      <c r="QZ166" s="233"/>
      <c r="RA166" s="233"/>
      <c r="RB166" s="233"/>
      <c r="RC166" s="233"/>
      <c r="RD166" s="233"/>
      <c r="RE166" s="233"/>
      <c r="RF166" s="233"/>
      <c r="RG166" s="233"/>
      <c r="RH166" s="233"/>
      <c r="RI166" s="233"/>
      <c r="RJ166" s="233"/>
      <c r="RK166" s="233"/>
      <c r="RL166" s="233"/>
      <c r="RM166" s="233"/>
      <c r="RN166" s="233"/>
      <c r="RO166" s="233"/>
      <c r="RP166" s="233"/>
      <c r="RQ166" s="233"/>
      <c r="RR166" s="233"/>
      <c r="RS166" s="233"/>
      <c r="RT166" s="233"/>
      <c r="RU166" s="233"/>
      <c r="RV166" s="233"/>
      <c r="RW166" s="233"/>
      <c r="RX166" s="233"/>
      <c r="RY166" s="233"/>
      <c r="RZ166" s="233"/>
      <c r="SA166" s="233"/>
      <c r="SB166" s="233"/>
      <c r="SC166" s="233"/>
      <c r="SD166" s="233"/>
      <c r="SE166" s="233"/>
      <c r="SF166" s="233"/>
      <c r="SG166" s="233"/>
      <c r="SH166" s="233"/>
      <c r="SI166" s="233"/>
      <c r="SJ166" s="233"/>
      <c r="SK166" s="233"/>
      <c r="SL166" s="233"/>
      <c r="SM166" s="233"/>
      <c r="SN166" s="233"/>
      <c r="SO166" s="233"/>
      <c r="SP166" s="233"/>
      <c r="SQ166" s="233"/>
      <c r="SR166" s="233"/>
      <c r="SS166" s="233"/>
      <c r="ST166" s="233"/>
      <c r="SU166" s="233"/>
      <c r="SV166" s="233"/>
      <c r="SW166" s="233"/>
      <c r="SX166" s="233"/>
      <c r="SY166" s="233"/>
      <c r="SZ166" s="233"/>
      <c r="TA166" s="233"/>
      <c r="TB166" s="233"/>
      <c r="TC166" s="233"/>
      <c r="TD166" s="233"/>
      <c r="TE166" s="233"/>
      <c r="TF166" s="233"/>
      <c r="TG166" s="233"/>
      <c r="TH166" s="233"/>
      <c r="TI166" s="233"/>
      <c r="TJ166" s="233"/>
      <c r="TK166" s="233"/>
      <c r="TL166" s="233"/>
      <c r="TM166" s="233"/>
      <c r="TN166" s="233"/>
      <c r="TO166" s="233"/>
      <c r="TP166" s="233"/>
      <c r="TQ166" s="233"/>
      <c r="TR166" s="233"/>
      <c r="TS166" s="233"/>
      <c r="TT166" s="233"/>
      <c r="TU166" s="233"/>
      <c r="TV166" s="233"/>
      <c r="TW166" s="233"/>
      <c r="TX166" s="233"/>
      <c r="TY166" s="233"/>
      <c r="TZ166" s="233"/>
      <c r="UA166" s="233"/>
      <c r="UB166" s="233"/>
      <c r="UC166" s="233"/>
      <c r="UD166" s="233"/>
      <c r="UE166" s="233"/>
      <c r="UF166" s="233"/>
      <c r="UG166" s="233"/>
      <c r="UH166" s="233"/>
      <c r="UI166" s="233"/>
      <c r="UJ166" s="233"/>
      <c r="UK166" s="233"/>
      <c r="UL166" s="233"/>
      <c r="UM166" s="233"/>
      <c r="UN166" s="233"/>
      <c r="UO166" s="233"/>
      <c r="UP166" s="233"/>
      <c r="UQ166" s="233"/>
      <c r="UR166" s="233"/>
      <c r="US166" s="233"/>
      <c r="UT166" s="233"/>
      <c r="UU166" s="233"/>
      <c r="UV166" s="233"/>
      <c r="UW166" s="233"/>
      <c r="UX166" s="233"/>
      <c r="UY166" s="233"/>
      <c r="UZ166" s="233"/>
      <c r="VA166" s="233"/>
      <c r="VB166" s="233"/>
      <c r="VC166" s="233"/>
      <c r="VD166" s="233"/>
      <c r="VE166" s="233"/>
      <c r="VF166" s="233"/>
      <c r="VG166" s="233"/>
      <c r="VH166" s="233"/>
      <c r="VI166" s="233"/>
      <c r="VJ166" s="233"/>
      <c r="VK166" s="233"/>
      <c r="VL166" s="233"/>
      <c r="VM166" s="233"/>
      <c r="VN166" s="233"/>
      <c r="VO166" s="233"/>
      <c r="VP166" s="233"/>
      <c r="VQ166" s="233"/>
      <c r="VR166" s="233"/>
      <c r="VS166" s="233"/>
      <c r="VT166" s="233"/>
      <c r="VU166" s="233"/>
      <c r="VV166" s="233"/>
      <c r="VW166" s="233"/>
      <c r="VX166" s="233"/>
      <c r="VY166" s="233"/>
      <c r="VZ166" s="233"/>
      <c r="WA166" s="233"/>
      <c r="WB166" s="233"/>
      <c r="WC166" s="233"/>
      <c r="WD166" s="233"/>
      <c r="WE166" s="233"/>
      <c r="WF166" s="233"/>
      <c r="WG166" s="233"/>
      <c r="WH166" s="233"/>
      <c r="WI166" s="233"/>
      <c r="WJ166" s="233"/>
      <c r="WK166" s="233"/>
      <c r="WL166" s="233"/>
      <c r="WM166" s="233"/>
      <c r="WN166" s="233"/>
      <c r="WO166" s="233"/>
      <c r="WP166" s="233"/>
      <c r="WQ166" s="233"/>
      <c r="WR166" s="233"/>
      <c r="WS166" s="233"/>
      <c r="WT166" s="233"/>
      <c r="WU166" s="233"/>
      <c r="WV166" s="233"/>
      <c r="WW166" s="233"/>
      <c r="WX166" s="233"/>
      <c r="WY166" s="233"/>
      <c r="WZ166" s="233"/>
      <c r="XA166" s="233"/>
      <c r="XB166" s="233"/>
      <c r="XC166" s="233"/>
      <c r="XD166" s="233"/>
      <c r="XE166" s="233"/>
      <c r="XF166" s="233"/>
      <c r="XG166" s="233"/>
      <c r="XH166" s="233"/>
      <c r="XI166" s="233"/>
      <c r="XJ166" s="233"/>
      <c r="XK166" s="233"/>
      <c r="XL166" s="233"/>
      <c r="XM166" s="233"/>
      <c r="XN166" s="233"/>
      <c r="XO166" s="233"/>
      <c r="XP166" s="233"/>
      <c r="XQ166" s="233"/>
      <c r="XR166" s="233"/>
      <c r="XS166" s="233"/>
      <c r="XT166" s="233"/>
      <c r="XU166" s="233"/>
      <c r="XV166" s="233"/>
      <c r="XW166" s="233"/>
      <c r="XX166" s="233"/>
      <c r="XY166" s="233"/>
      <c r="XZ166" s="233"/>
      <c r="YA166" s="233"/>
      <c r="YB166" s="233"/>
      <c r="YC166" s="233"/>
      <c r="YD166" s="233"/>
      <c r="YE166" s="233"/>
      <c r="YF166" s="233"/>
      <c r="YG166" s="233"/>
      <c r="YH166" s="233"/>
      <c r="YI166" s="233"/>
      <c r="YJ166" s="233"/>
      <c r="YK166" s="233"/>
      <c r="YL166" s="233"/>
      <c r="YM166" s="233"/>
      <c r="YN166" s="233"/>
      <c r="YO166" s="233"/>
      <c r="YP166" s="233"/>
      <c r="YQ166" s="233"/>
      <c r="YR166" s="233"/>
      <c r="YS166" s="233"/>
      <c r="YT166" s="233"/>
      <c r="YU166" s="233"/>
      <c r="YV166" s="233"/>
      <c r="YW166" s="233"/>
      <c r="YX166" s="233"/>
      <c r="YY166" s="233"/>
      <c r="YZ166" s="233"/>
      <c r="ZA166" s="233"/>
      <c r="ZB166" s="233"/>
      <c r="ZC166" s="233"/>
      <c r="ZD166" s="233"/>
      <c r="ZE166" s="233"/>
      <c r="ZF166" s="233"/>
      <c r="ZG166" s="233"/>
      <c r="ZH166" s="233"/>
      <c r="ZI166" s="233"/>
      <c r="ZJ166" s="233"/>
      <c r="ZK166" s="233"/>
      <c r="ZL166" s="233"/>
      <c r="ZM166" s="233"/>
      <c r="ZN166" s="233"/>
      <c r="ZO166" s="233"/>
      <c r="ZP166" s="233"/>
      <c r="ZQ166" s="233"/>
      <c r="ZR166" s="233"/>
      <c r="ZS166" s="233"/>
      <c r="ZT166" s="233"/>
      <c r="ZU166" s="233"/>
      <c r="ZV166" s="233"/>
      <c r="ZW166" s="233"/>
      <c r="ZX166" s="233"/>
      <c r="ZY166" s="233"/>
      <c r="ZZ166" s="233"/>
      <c r="AAA166" s="233"/>
      <c r="AAB166" s="233"/>
      <c r="AAC166" s="233"/>
      <c r="AAD166" s="233"/>
      <c r="AAE166" s="233"/>
      <c r="AAF166" s="233"/>
      <c r="AAG166" s="233"/>
      <c r="AAH166" s="233"/>
      <c r="AAI166" s="233"/>
      <c r="AAJ166" s="233"/>
      <c r="AAK166" s="233"/>
      <c r="AAL166" s="233"/>
      <c r="AAM166" s="233"/>
      <c r="AAN166" s="233"/>
      <c r="AAO166" s="233"/>
      <c r="AAP166" s="233"/>
      <c r="AAQ166" s="233"/>
      <c r="AAR166" s="233"/>
      <c r="AAS166" s="233"/>
      <c r="AAT166" s="233"/>
      <c r="AAU166" s="233"/>
      <c r="AAV166" s="233"/>
      <c r="AAW166" s="233"/>
      <c r="AAX166" s="233"/>
      <c r="AAY166" s="233"/>
      <c r="AAZ166" s="233"/>
      <c r="ABA166" s="233"/>
      <c r="ABB166" s="233"/>
      <c r="ABC166" s="233"/>
      <c r="ABD166" s="233"/>
      <c r="ABE166" s="233"/>
      <c r="ABF166" s="233"/>
      <c r="ABG166" s="233"/>
      <c r="ABH166" s="233"/>
      <c r="ABI166" s="233"/>
      <c r="ABJ166" s="233"/>
      <c r="ABK166" s="233"/>
      <c r="ABL166" s="233"/>
      <c r="ABM166" s="233"/>
      <c r="ABN166" s="233"/>
      <c r="ABO166" s="233"/>
      <c r="ABP166" s="233"/>
      <c r="ABQ166" s="233"/>
      <c r="ABR166" s="233"/>
      <c r="ABS166" s="233"/>
      <c r="ABT166" s="233"/>
      <c r="ABU166" s="233"/>
      <c r="ABV166" s="233"/>
      <c r="ABW166" s="233"/>
      <c r="ABX166" s="233"/>
      <c r="ABY166" s="233"/>
      <c r="ABZ166" s="233"/>
      <c r="ACA166" s="233"/>
      <c r="ACB166" s="233"/>
      <c r="ACC166" s="233"/>
      <c r="ACD166" s="233"/>
      <c r="ACE166" s="233"/>
      <c r="ACF166" s="233"/>
      <c r="ACG166" s="233"/>
      <c r="ACH166" s="233"/>
      <c r="ACI166" s="233"/>
      <c r="ACJ166" s="233"/>
      <c r="ACK166" s="233"/>
      <c r="ACL166" s="233"/>
      <c r="ACM166" s="233"/>
      <c r="ACN166" s="233"/>
      <c r="ACO166" s="233"/>
      <c r="ACP166" s="233"/>
      <c r="ACQ166" s="233"/>
      <c r="ACR166" s="233"/>
      <c r="ACS166" s="233"/>
      <c r="ACT166" s="233"/>
      <c r="ACU166" s="233"/>
      <c r="ACV166" s="233"/>
      <c r="ACW166" s="233"/>
      <c r="ACX166" s="233"/>
      <c r="ACY166" s="233"/>
      <c r="ACZ166" s="233"/>
      <c r="ADA166" s="233"/>
      <c r="ADB166" s="233"/>
      <c r="ADC166" s="233"/>
      <c r="ADD166" s="233"/>
      <c r="ADE166" s="233"/>
      <c r="ADF166" s="233"/>
      <c r="ADG166" s="233"/>
      <c r="ADH166" s="233"/>
      <c r="ADI166" s="233"/>
      <c r="ADJ166" s="233"/>
      <c r="ADK166" s="233"/>
      <c r="ADL166" s="233"/>
      <c r="ADM166" s="233"/>
      <c r="ADN166" s="233"/>
      <c r="ADO166" s="233"/>
      <c r="ADP166" s="233"/>
      <c r="ADQ166" s="233"/>
      <c r="ADR166" s="233"/>
      <c r="ADS166" s="233"/>
      <c r="ADT166" s="233"/>
      <c r="ADU166" s="233"/>
      <c r="ADV166" s="233"/>
      <c r="ADW166" s="233"/>
      <c r="ADX166" s="233"/>
      <c r="ADY166" s="233"/>
      <c r="ADZ166" s="233"/>
      <c r="AEA166" s="233"/>
      <c r="AEB166" s="233"/>
      <c r="AEC166" s="233"/>
      <c r="AED166" s="233"/>
      <c r="AEE166" s="233"/>
      <c r="AEF166" s="233"/>
      <c r="AEG166" s="233"/>
      <c r="AEH166" s="233"/>
      <c r="AEI166" s="233"/>
      <c r="AEJ166" s="233"/>
      <c r="AEK166" s="233"/>
      <c r="AEL166" s="233"/>
      <c r="AEM166" s="233"/>
      <c r="AEN166" s="233"/>
      <c r="AEO166" s="233"/>
      <c r="AEP166" s="233"/>
      <c r="AEQ166" s="233"/>
      <c r="AER166" s="233"/>
      <c r="AES166" s="233"/>
      <c r="AET166" s="233"/>
      <c r="AEU166" s="233"/>
      <c r="AEV166" s="233"/>
      <c r="AEW166" s="233"/>
      <c r="AEX166" s="233"/>
      <c r="AEY166" s="233"/>
      <c r="AEZ166" s="233"/>
      <c r="AFA166" s="233"/>
      <c r="AFB166" s="233"/>
      <c r="AFC166" s="233"/>
      <c r="AFD166" s="233"/>
      <c r="AFE166" s="233"/>
      <c r="AFF166" s="233"/>
      <c r="AFG166" s="233"/>
      <c r="AFH166" s="233"/>
      <c r="AFI166" s="233"/>
      <c r="AFJ166" s="233"/>
      <c r="AFK166" s="233"/>
      <c r="AFL166" s="233"/>
      <c r="AFM166" s="233"/>
      <c r="AFN166" s="233"/>
      <c r="AFO166" s="233"/>
      <c r="AFP166" s="233"/>
      <c r="AFQ166" s="233"/>
      <c r="AFR166" s="233"/>
      <c r="AFS166" s="233"/>
      <c r="AFT166" s="233"/>
      <c r="AFU166" s="233"/>
      <c r="AFV166" s="233"/>
      <c r="AFW166" s="233"/>
      <c r="AFX166" s="233"/>
      <c r="AFY166" s="233"/>
      <c r="AFZ166" s="233"/>
      <c r="AGA166" s="233"/>
      <c r="AGB166" s="233"/>
      <c r="AGC166" s="233"/>
      <c r="AGD166" s="233"/>
      <c r="AGE166" s="233"/>
      <c r="AGF166" s="233"/>
      <c r="AGG166" s="233"/>
      <c r="AGH166" s="233"/>
      <c r="AGI166" s="233"/>
      <c r="AGJ166" s="233"/>
      <c r="AGK166" s="233"/>
      <c r="AGL166" s="233"/>
      <c r="AGM166" s="233"/>
      <c r="AGN166" s="233"/>
      <c r="AGO166" s="233"/>
      <c r="AGP166" s="233"/>
      <c r="AGQ166" s="233"/>
      <c r="AGR166" s="233"/>
      <c r="AGS166" s="233"/>
      <c r="AGT166" s="233"/>
      <c r="AGU166" s="233"/>
      <c r="AGV166" s="233"/>
      <c r="AGW166" s="233"/>
      <c r="AGX166" s="233"/>
      <c r="AGY166" s="233"/>
      <c r="AGZ166" s="233"/>
      <c r="AHA166" s="233"/>
      <c r="AHB166" s="233"/>
      <c r="AHC166" s="233"/>
      <c r="AHD166" s="233"/>
      <c r="AHE166" s="233"/>
      <c r="AHF166" s="233"/>
      <c r="AHG166" s="233"/>
      <c r="AHH166" s="233"/>
      <c r="AHI166" s="233"/>
      <c r="AHJ166" s="233"/>
      <c r="AHK166" s="233"/>
      <c r="AHL166" s="233"/>
      <c r="AHM166" s="233"/>
      <c r="AHN166" s="233"/>
      <c r="AHO166" s="233"/>
      <c r="AHP166" s="233"/>
      <c r="AHQ166" s="233"/>
      <c r="AHR166" s="233"/>
      <c r="AHS166" s="233"/>
      <c r="AHT166" s="233"/>
      <c r="AHU166" s="233"/>
      <c r="AHV166" s="233"/>
      <c r="AHW166" s="233"/>
      <c r="AHX166" s="233"/>
      <c r="AHY166" s="233"/>
      <c r="AHZ166" s="233"/>
      <c r="AIA166" s="233"/>
      <c r="AIB166" s="233"/>
      <c r="AIC166" s="233"/>
      <c r="AID166" s="233"/>
      <c r="AIE166" s="233"/>
      <c r="AIF166" s="233"/>
      <c r="AIG166" s="233"/>
      <c r="AIH166" s="233"/>
      <c r="AII166" s="233"/>
      <c r="AIJ166" s="233"/>
      <c r="AIK166" s="233"/>
      <c r="AIL166" s="233"/>
      <c r="AIM166" s="233"/>
      <c r="AIN166" s="233"/>
      <c r="AIO166" s="233"/>
      <c r="AIP166" s="233"/>
      <c r="AIQ166" s="233"/>
      <c r="AIR166" s="233"/>
      <c r="AIS166" s="233"/>
      <c r="AIT166" s="233"/>
      <c r="AIU166" s="233"/>
      <c r="AIV166" s="233"/>
      <c r="AIW166" s="233"/>
      <c r="AIX166" s="233"/>
      <c r="AIY166" s="233"/>
      <c r="AIZ166" s="233"/>
      <c r="AJA166" s="233"/>
      <c r="AJB166" s="233"/>
      <c r="AJC166" s="233"/>
      <c r="AJD166" s="233"/>
      <c r="AJE166" s="233"/>
      <c r="AJF166" s="233"/>
      <c r="AJG166" s="233"/>
      <c r="AJH166" s="233"/>
      <c r="AJI166" s="233"/>
      <c r="AJJ166" s="233"/>
      <c r="AJK166" s="233"/>
      <c r="AJL166" s="233"/>
      <c r="AJM166" s="233"/>
      <c r="AJN166" s="233"/>
      <c r="AJO166" s="233"/>
      <c r="AJP166" s="233"/>
      <c r="AJQ166" s="233"/>
      <c r="AJR166" s="233"/>
      <c r="AJS166" s="233"/>
      <c r="AJT166" s="233"/>
      <c r="AJU166" s="233"/>
      <c r="AJV166" s="233"/>
      <c r="AJW166" s="233"/>
      <c r="AJX166" s="233"/>
      <c r="AJY166" s="233"/>
      <c r="AJZ166" s="233"/>
      <c r="AKA166" s="233"/>
      <c r="AKB166" s="233"/>
      <c r="AKC166" s="233"/>
      <c r="AKD166" s="233"/>
      <c r="AKE166" s="233"/>
      <c r="AKF166" s="233"/>
      <c r="AKG166" s="233"/>
      <c r="AKH166" s="233"/>
      <c r="AKI166" s="233"/>
      <c r="AKJ166" s="233"/>
      <c r="AKK166" s="233"/>
      <c r="AKL166" s="233"/>
      <c r="AKM166" s="233"/>
      <c r="AKN166" s="233"/>
      <c r="AKO166" s="233"/>
      <c r="AKP166" s="233"/>
      <c r="AKQ166" s="233"/>
      <c r="AKR166" s="233"/>
      <c r="AKS166" s="233"/>
      <c r="AKT166" s="233"/>
      <c r="AKU166" s="233"/>
      <c r="AKV166" s="233"/>
      <c r="AKW166" s="233"/>
      <c r="AKX166" s="233"/>
      <c r="AKY166" s="233"/>
      <c r="AKZ166" s="233"/>
      <c r="ALA166" s="233"/>
      <c r="ALB166" s="233"/>
      <c r="ALC166" s="233"/>
      <c r="ALD166" s="233"/>
      <c r="ALE166" s="233"/>
      <c r="ALF166" s="233"/>
      <c r="ALG166" s="233"/>
      <c r="ALH166" s="233"/>
      <c r="ALI166" s="233"/>
      <c r="ALJ166" s="233"/>
      <c r="ALK166" s="233"/>
      <c r="ALL166" s="233"/>
      <c r="ALM166" s="233"/>
      <c r="ALN166" s="233"/>
      <c r="ALO166" s="233"/>
      <c r="ALP166" s="233"/>
      <c r="ALQ166" s="233"/>
      <c r="ALR166" s="233"/>
      <c r="ALS166" s="233"/>
      <c r="ALT166" s="233"/>
      <c r="ALU166" s="233"/>
      <c r="ALV166" s="233"/>
      <c r="ALW166" s="233"/>
      <c r="ALX166" s="233"/>
      <c r="ALY166" s="233"/>
      <c r="ALZ166" s="233"/>
      <c r="AMA166" s="233"/>
    </row>
    <row r="167" spans="1:1015" s="241" customFormat="1" ht="12">
      <c r="A167" s="256">
        <f>A165+1</f>
        <v>12</v>
      </c>
      <c r="B167" s="275" t="s">
        <v>286</v>
      </c>
      <c r="C167" s="258" t="s">
        <v>131</v>
      </c>
      <c r="D167" s="256">
        <v>64</v>
      </c>
      <c r="E167" s="246"/>
      <c r="F167" s="254">
        <f>E167*D167</f>
        <v>0</v>
      </c>
      <c r="H167" s="247"/>
    </row>
    <row r="168" spans="1:1015">
      <c r="A168" s="259"/>
      <c r="B168" s="260" t="s">
        <v>287</v>
      </c>
      <c r="C168" s="260"/>
      <c r="D168" s="260"/>
      <c r="E168" s="249"/>
      <c r="F168" s="262"/>
      <c r="G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c r="CF168" s="233"/>
      <c r="CG168" s="233"/>
      <c r="CH168" s="233"/>
      <c r="CI168" s="233"/>
      <c r="CJ168" s="233"/>
      <c r="CK168" s="233"/>
      <c r="CL168" s="233"/>
      <c r="CM168" s="233"/>
      <c r="CN168" s="233"/>
      <c r="CO168" s="233"/>
      <c r="CP168" s="233"/>
      <c r="CQ168" s="233"/>
      <c r="CR168" s="233"/>
      <c r="CS168" s="233"/>
      <c r="CT168" s="233"/>
      <c r="CU168" s="233"/>
      <c r="CV168" s="233"/>
      <c r="CW168" s="233"/>
      <c r="CX168" s="233"/>
      <c r="CY168" s="233"/>
      <c r="CZ168" s="233"/>
      <c r="DA168" s="233"/>
      <c r="DB168" s="233"/>
      <c r="DC168" s="233"/>
      <c r="DD168" s="233"/>
      <c r="DE168" s="233"/>
      <c r="DF168" s="233"/>
      <c r="DG168" s="233"/>
      <c r="DH168" s="233"/>
      <c r="DI168" s="233"/>
      <c r="DJ168" s="233"/>
      <c r="DK168" s="233"/>
      <c r="DL168" s="233"/>
      <c r="DM168" s="233"/>
      <c r="DN168" s="233"/>
      <c r="DO168" s="233"/>
      <c r="DP168" s="233"/>
      <c r="DQ168" s="233"/>
      <c r="DR168" s="233"/>
      <c r="DS168" s="233"/>
      <c r="DT168" s="233"/>
      <c r="DU168" s="233"/>
      <c r="DV168" s="233"/>
      <c r="DW168" s="233"/>
      <c r="DX168" s="233"/>
      <c r="DY168" s="233"/>
      <c r="DZ168" s="233"/>
      <c r="EA168" s="233"/>
      <c r="EB168" s="233"/>
      <c r="EC168" s="233"/>
      <c r="ED168" s="233"/>
      <c r="EE168" s="233"/>
      <c r="EF168" s="233"/>
      <c r="EG168" s="233"/>
      <c r="EH168" s="233"/>
      <c r="EI168" s="233"/>
      <c r="EJ168" s="233"/>
      <c r="EK168" s="233"/>
      <c r="EL168" s="233"/>
      <c r="EM168" s="233"/>
      <c r="EN168" s="233"/>
      <c r="EO168" s="233"/>
      <c r="EP168" s="233"/>
      <c r="EQ168" s="233"/>
      <c r="ER168" s="233"/>
      <c r="ES168" s="233"/>
      <c r="ET168" s="233"/>
      <c r="EU168" s="233"/>
      <c r="EV168" s="233"/>
      <c r="EW168" s="233"/>
      <c r="EX168" s="233"/>
      <c r="EY168" s="233"/>
      <c r="EZ168" s="233"/>
      <c r="FA168" s="233"/>
      <c r="FB168" s="233"/>
      <c r="FC168" s="233"/>
      <c r="FD168" s="233"/>
      <c r="FE168" s="233"/>
      <c r="FF168" s="233"/>
      <c r="FG168" s="233"/>
      <c r="FH168" s="233"/>
      <c r="FI168" s="233"/>
      <c r="FJ168" s="233"/>
      <c r="FK168" s="233"/>
      <c r="FL168" s="233"/>
      <c r="FM168" s="233"/>
      <c r="FN168" s="233"/>
      <c r="FO168" s="233"/>
      <c r="FP168" s="233"/>
      <c r="FQ168" s="233"/>
      <c r="FR168" s="233"/>
      <c r="FS168" s="233"/>
      <c r="FT168" s="233"/>
      <c r="FU168" s="233"/>
      <c r="FV168" s="233"/>
      <c r="FW168" s="233"/>
      <c r="FX168" s="233"/>
      <c r="FY168" s="233"/>
      <c r="FZ168" s="233"/>
      <c r="GA168" s="233"/>
      <c r="GB168" s="233"/>
      <c r="GC168" s="233"/>
      <c r="GD168" s="233"/>
      <c r="GE168" s="233"/>
      <c r="GF168" s="233"/>
      <c r="GG168" s="233"/>
      <c r="GH168" s="233"/>
      <c r="GI168" s="233"/>
      <c r="GJ168" s="233"/>
      <c r="GK168" s="233"/>
      <c r="GL168" s="233"/>
      <c r="GM168" s="233"/>
      <c r="GN168" s="233"/>
      <c r="GO168" s="233"/>
      <c r="GP168" s="233"/>
      <c r="GQ168" s="233"/>
      <c r="GR168" s="233"/>
      <c r="GS168" s="233"/>
      <c r="GT168" s="233"/>
      <c r="GU168" s="233"/>
      <c r="GV168" s="233"/>
      <c r="GW168" s="233"/>
      <c r="GX168" s="233"/>
      <c r="GY168" s="233"/>
      <c r="GZ168" s="233"/>
      <c r="HA168" s="233"/>
      <c r="HB168" s="233"/>
      <c r="HC168" s="233"/>
      <c r="HD168" s="233"/>
      <c r="HE168" s="233"/>
      <c r="HF168" s="233"/>
      <c r="HG168" s="233"/>
      <c r="HH168" s="233"/>
      <c r="HI168" s="233"/>
      <c r="HJ168" s="233"/>
      <c r="HK168" s="233"/>
      <c r="HL168" s="233"/>
      <c r="HM168" s="233"/>
      <c r="HN168" s="233"/>
      <c r="HO168" s="233"/>
      <c r="HP168" s="233"/>
      <c r="HQ168" s="233"/>
      <c r="HR168" s="233"/>
      <c r="HS168" s="233"/>
      <c r="HT168" s="233"/>
      <c r="HU168" s="233"/>
      <c r="HV168" s="233"/>
      <c r="HW168" s="233"/>
      <c r="HX168" s="233"/>
      <c r="HY168" s="233"/>
      <c r="HZ168" s="233"/>
      <c r="IA168" s="233"/>
      <c r="IB168" s="233"/>
      <c r="IC168" s="233"/>
      <c r="ID168" s="233"/>
      <c r="IE168" s="233"/>
      <c r="IF168" s="233"/>
      <c r="IG168" s="233"/>
      <c r="IH168" s="233"/>
      <c r="II168" s="233"/>
      <c r="IJ168" s="233"/>
      <c r="IK168" s="233"/>
      <c r="IL168" s="233"/>
      <c r="IM168" s="233"/>
      <c r="IN168" s="233"/>
      <c r="IO168" s="233"/>
      <c r="IP168" s="233"/>
      <c r="IQ168" s="233"/>
      <c r="IR168" s="233"/>
      <c r="IS168" s="233"/>
      <c r="IT168" s="233"/>
      <c r="IU168" s="233"/>
      <c r="IV168" s="233"/>
      <c r="IW168" s="233"/>
      <c r="IX168" s="233"/>
      <c r="IY168" s="233"/>
      <c r="IZ168" s="233"/>
      <c r="JA168" s="233"/>
      <c r="JB168" s="233"/>
      <c r="JC168" s="233"/>
      <c r="JD168" s="233"/>
      <c r="JE168" s="233"/>
      <c r="JF168" s="233"/>
      <c r="JG168" s="233"/>
      <c r="JH168" s="233"/>
      <c r="JI168" s="233"/>
      <c r="JJ168" s="233"/>
      <c r="JK168" s="233"/>
      <c r="JL168" s="233"/>
      <c r="JM168" s="233"/>
      <c r="JN168" s="233"/>
      <c r="JO168" s="233"/>
      <c r="JP168" s="233"/>
      <c r="JQ168" s="233"/>
      <c r="JR168" s="233"/>
      <c r="JS168" s="233"/>
      <c r="JT168" s="233"/>
      <c r="JU168" s="233"/>
      <c r="JV168" s="233"/>
      <c r="JW168" s="233"/>
      <c r="JX168" s="233"/>
      <c r="JY168" s="233"/>
      <c r="JZ168" s="233"/>
      <c r="KA168" s="233"/>
      <c r="KB168" s="233"/>
      <c r="KC168" s="233"/>
      <c r="KD168" s="233"/>
      <c r="KE168" s="233"/>
      <c r="KF168" s="233"/>
      <c r="KG168" s="233"/>
      <c r="KH168" s="233"/>
      <c r="KI168" s="233"/>
      <c r="KJ168" s="233"/>
      <c r="KK168" s="233"/>
      <c r="KL168" s="233"/>
      <c r="KM168" s="233"/>
      <c r="KN168" s="233"/>
      <c r="KO168" s="233"/>
      <c r="KP168" s="233"/>
      <c r="KQ168" s="233"/>
      <c r="KR168" s="233"/>
      <c r="KS168" s="233"/>
      <c r="KT168" s="233"/>
      <c r="KU168" s="233"/>
      <c r="KV168" s="233"/>
      <c r="KW168" s="233"/>
      <c r="KX168" s="233"/>
      <c r="KY168" s="233"/>
      <c r="KZ168" s="233"/>
      <c r="LA168" s="233"/>
      <c r="LB168" s="233"/>
      <c r="LC168" s="233"/>
      <c r="LD168" s="233"/>
      <c r="LE168" s="233"/>
      <c r="LF168" s="233"/>
      <c r="LG168" s="233"/>
      <c r="LH168" s="233"/>
      <c r="LI168" s="233"/>
      <c r="LJ168" s="233"/>
      <c r="LK168" s="233"/>
      <c r="LL168" s="233"/>
      <c r="LM168" s="233"/>
      <c r="LN168" s="233"/>
      <c r="LO168" s="233"/>
      <c r="LP168" s="233"/>
      <c r="LQ168" s="233"/>
      <c r="LR168" s="233"/>
      <c r="LS168" s="233"/>
      <c r="LT168" s="233"/>
      <c r="LU168" s="233"/>
      <c r="LV168" s="233"/>
      <c r="LW168" s="233"/>
      <c r="LX168" s="233"/>
      <c r="LY168" s="233"/>
      <c r="LZ168" s="233"/>
      <c r="MA168" s="233"/>
      <c r="MB168" s="233"/>
      <c r="MC168" s="233"/>
      <c r="MD168" s="233"/>
      <c r="ME168" s="233"/>
      <c r="MF168" s="233"/>
      <c r="MG168" s="233"/>
      <c r="MH168" s="233"/>
      <c r="MI168" s="233"/>
      <c r="MJ168" s="233"/>
      <c r="MK168" s="233"/>
      <c r="ML168" s="233"/>
      <c r="MM168" s="233"/>
      <c r="MN168" s="233"/>
      <c r="MO168" s="233"/>
      <c r="MP168" s="233"/>
      <c r="MQ168" s="233"/>
      <c r="MR168" s="233"/>
      <c r="MS168" s="233"/>
      <c r="MT168" s="233"/>
      <c r="MU168" s="233"/>
      <c r="MV168" s="233"/>
      <c r="MW168" s="233"/>
      <c r="MX168" s="233"/>
      <c r="MY168" s="233"/>
      <c r="MZ168" s="233"/>
      <c r="NA168" s="233"/>
      <c r="NB168" s="233"/>
      <c r="NC168" s="233"/>
      <c r="ND168" s="233"/>
      <c r="NE168" s="233"/>
      <c r="NF168" s="233"/>
      <c r="NG168" s="233"/>
      <c r="NH168" s="233"/>
      <c r="NI168" s="233"/>
      <c r="NJ168" s="233"/>
      <c r="NK168" s="233"/>
      <c r="NL168" s="233"/>
      <c r="NM168" s="233"/>
      <c r="NN168" s="233"/>
      <c r="NO168" s="233"/>
      <c r="NP168" s="233"/>
      <c r="NQ168" s="233"/>
      <c r="NR168" s="233"/>
      <c r="NS168" s="233"/>
      <c r="NT168" s="233"/>
      <c r="NU168" s="233"/>
      <c r="NV168" s="233"/>
      <c r="NW168" s="233"/>
      <c r="NX168" s="233"/>
      <c r="NY168" s="233"/>
      <c r="NZ168" s="233"/>
      <c r="OA168" s="233"/>
      <c r="OB168" s="233"/>
      <c r="OC168" s="233"/>
      <c r="OD168" s="233"/>
      <c r="OE168" s="233"/>
      <c r="OF168" s="233"/>
      <c r="OG168" s="233"/>
      <c r="OH168" s="233"/>
      <c r="OI168" s="233"/>
      <c r="OJ168" s="233"/>
      <c r="OK168" s="233"/>
      <c r="OL168" s="233"/>
      <c r="OM168" s="233"/>
      <c r="ON168" s="233"/>
      <c r="OO168" s="233"/>
      <c r="OP168" s="233"/>
      <c r="OQ168" s="233"/>
      <c r="OR168" s="233"/>
      <c r="OS168" s="233"/>
      <c r="OT168" s="233"/>
      <c r="OU168" s="233"/>
      <c r="OV168" s="233"/>
      <c r="OW168" s="233"/>
      <c r="OX168" s="233"/>
      <c r="OY168" s="233"/>
      <c r="OZ168" s="233"/>
      <c r="PA168" s="233"/>
      <c r="PB168" s="233"/>
      <c r="PC168" s="233"/>
      <c r="PD168" s="233"/>
      <c r="PE168" s="233"/>
      <c r="PF168" s="233"/>
      <c r="PG168" s="233"/>
      <c r="PH168" s="233"/>
      <c r="PI168" s="233"/>
      <c r="PJ168" s="233"/>
      <c r="PK168" s="233"/>
      <c r="PL168" s="233"/>
      <c r="PM168" s="233"/>
      <c r="PN168" s="233"/>
      <c r="PO168" s="233"/>
      <c r="PP168" s="233"/>
      <c r="PQ168" s="233"/>
      <c r="PR168" s="233"/>
      <c r="PS168" s="233"/>
      <c r="PT168" s="233"/>
      <c r="PU168" s="233"/>
      <c r="PV168" s="233"/>
      <c r="PW168" s="233"/>
      <c r="PX168" s="233"/>
      <c r="PY168" s="233"/>
      <c r="PZ168" s="233"/>
      <c r="QA168" s="233"/>
      <c r="QB168" s="233"/>
      <c r="QC168" s="233"/>
      <c r="QD168" s="233"/>
      <c r="QE168" s="233"/>
      <c r="QF168" s="233"/>
      <c r="QG168" s="233"/>
      <c r="QH168" s="233"/>
      <c r="QI168" s="233"/>
      <c r="QJ168" s="233"/>
      <c r="QK168" s="233"/>
      <c r="QL168" s="233"/>
      <c r="QM168" s="233"/>
      <c r="QN168" s="233"/>
      <c r="QO168" s="233"/>
      <c r="QP168" s="233"/>
      <c r="QQ168" s="233"/>
      <c r="QR168" s="233"/>
      <c r="QS168" s="233"/>
      <c r="QT168" s="233"/>
      <c r="QU168" s="233"/>
      <c r="QV168" s="233"/>
      <c r="QW168" s="233"/>
      <c r="QX168" s="233"/>
      <c r="QY168" s="233"/>
      <c r="QZ168" s="233"/>
      <c r="RA168" s="233"/>
      <c r="RB168" s="233"/>
      <c r="RC168" s="233"/>
      <c r="RD168" s="233"/>
      <c r="RE168" s="233"/>
      <c r="RF168" s="233"/>
      <c r="RG168" s="233"/>
      <c r="RH168" s="233"/>
      <c r="RI168" s="233"/>
      <c r="RJ168" s="233"/>
      <c r="RK168" s="233"/>
      <c r="RL168" s="233"/>
      <c r="RM168" s="233"/>
      <c r="RN168" s="233"/>
      <c r="RO168" s="233"/>
      <c r="RP168" s="233"/>
      <c r="RQ168" s="233"/>
      <c r="RR168" s="233"/>
      <c r="RS168" s="233"/>
      <c r="RT168" s="233"/>
      <c r="RU168" s="233"/>
      <c r="RV168" s="233"/>
      <c r="RW168" s="233"/>
      <c r="RX168" s="233"/>
      <c r="RY168" s="233"/>
      <c r="RZ168" s="233"/>
      <c r="SA168" s="233"/>
      <c r="SB168" s="233"/>
      <c r="SC168" s="233"/>
      <c r="SD168" s="233"/>
      <c r="SE168" s="233"/>
      <c r="SF168" s="233"/>
      <c r="SG168" s="233"/>
      <c r="SH168" s="233"/>
      <c r="SI168" s="233"/>
      <c r="SJ168" s="233"/>
      <c r="SK168" s="233"/>
      <c r="SL168" s="233"/>
      <c r="SM168" s="233"/>
      <c r="SN168" s="233"/>
      <c r="SO168" s="233"/>
      <c r="SP168" s="233"/>
      <c r="SQ168" s="233"/>
      <c r="SR168" s="233"/>
      <c r="SS168" s="233"/>
      <c r="ST168" s="233"/>
      <c r="SU168" s="233"/>
      <c r="SV168" s="233"/>
      <c r="SW168" s="233"/>
      <c r="SX168" s="233"/>
      <c r="SY168" s="233"/>
      <c r="SZ168" s="233"/>
      <c r="TA168" s="233"/>
      <c r="TB168" s="233"/>
      <c r="TC168" s="233"/>
      <c r="TD168" s="233"/>
      <c r="TE168" s="233"/>
      <c r="TF168" s="233"/>
      <c r="TG168" s="233"/>
      <c r="TH168" s="233"/>
      <c r="TI168" s="233"/>
      <c r="TJ168" s="233"/>
      <c r="TK168" s="233"/>
      <c r="TL168" s="233"/>
      <c r="TM168" s="233"/>
      <c r="TN168" s="233"/>
      <c r="TO168" s="233"/>
      <c r="TP168" s="233"/>
      <c r="TQ168" s="233"/>
      <c r="TR168" s="233"/>
      <c r="TS168" s="233"/>
      <c r="TT168" s="233"/>
      <c r="TU168" s="233"/>
      <c r="TV168" s="233"/>
      <c r="TW168" s="233"/>
      <c r="TX168" s="233"/>
      <c r="TY168" s="233"/>
      <c r="TZ168" s="233"/>
      <c r="UA168" s="233"/>
      <c r="UB168" s="233"/>
      <c r="UC168" s="233"/>
      <c r="UD168" s="233"/>
      <c r="UE168" s="233"/>
      <c r="UF168" s="233"/>
      <c r="UG168" s="233"/>
      <c r="UH168" s="233"/>
      <c r="UI168" s="233"/>
      <c r="UJ168" s="233"/>
      <c r="UK168" s="233"/>
      <c r="UL168" s="233"/>
      <c r="UM168" s="233"/>
      <c r="UN168" s="233"/>
      <c r="UO168" s="233"/>
      <c r="UP168" s="233"/>
      <c r="UQ168" s="233"/>
      <c r="UR168" s="233"/>
      <c r="US168" s="233"/>
      <c r="UT168" s="233"/>
      <c r="UU168" s="233"/>
      <c r="UV168" s="233"/>
      <c r="UW168" s="233"/>
      <c r="UX168" s="233"/>
      <c r="UY168" s="233"/>
      <c r="UZ168" s="233"/>
      <c r="VA168" s="233"/>
      <c r="VB168" s="233"/>
      <c r="VC168" s="233"/>
      <c r="VD168" s="233"/>
      <c r="VE168" s="233"/>
      <c r="VF168" s="233"/>
      <c r="VG168" s="233"/>
      <c r="VH168" s="233"/>
      <c r="VI168" s="233"/>
      <c r="VJ168" s="233"/>
      <c r="VK168" s="233"/>
      <c r="VL168" s="233"/>
      <c r="VM168" s="233"/>
      <c r="VN168" s="233"/>
      <c r="VO168" s="233"/>
      <c r="VP168" s="233"/>
      <c r="VQ168" s="233"/>
      <c r="VR168" s="233"/>
      <c r="VS168" s="233"/>
      <c r="VT168" s="233"/>
      <c r="VU168" s="233"/>
      <c r="VV168" s="233"/>
      <c r="VW168" s="233"/>
      <c r="VX168" s="233"/>
      <c r="VY168" s="233"/>
      <c r="VZ168" s="233"/>
      <c r="WA168" s="233"/>
      <c r="WB168" s="233"/>
      <c r="WC168" s="233"/>
      <c r="WD168" s="233"/>
      <c r="WE168" s="233"/>
      <c r="WF168" s="233"/>
      <c r="WG168" s="233"/>
      <c r="WH168" s="233"/>
      <c r="WI168" s="233"/>
      <c r="WJ168" s="233"/>
      <c r="WK168" s="233"/>
      <c r="WL168" s="233"/>
      <c r="WM168" s="233"/>
      <c r="WN168" s="233"/>
      <c r="WO168" s="233"/>
      <c r="WP168" s="233"/>
      <c r="WQ168" s="233"/>
      <c r="WR168" s="233"/>
      <c r="WS168" s="233"/>
      <c r="WT168" s="233"/>
      <c r="WU168" s="233"/>
      <c r="WV168" s="233"/>
      <c r="WW168" s="233"/>
      <c r="WX168" s="233"/>
      <c r="WY168" s="233"/>
      <c r="WZ168" s="233"/>
      <c r="XA168" s="233"/>
      <c r="XB168" s="233"/>
      <c r="XC168" s="233"/>
      <c r="XD168" s="233"/>
      <c r="XE168" s="233"/>
      <c r="XF168" s="233"/>
      <c r="XG168" s="233"/>
      <c r="XH168" s="233"/>
      <c r="XI168" s="233"/>
      <c r="XJ168" s="233"/>
      <c r="XK168" s="233"/>
      <c r="XL168" s="233"/>
      <c r="XM168" s="233"/>
      <c r="XN168" s="233"/>
      <c r="XO168" s="233"/>
      <c r="XP168" s="233"/>
      <c r="XQ168" s="233"/>
      <c r="XR168" s="233"/>
      <c r="XS168" s="233"/>
      <c r="XT168" s="233"/>
      <c r="XU168" s="233"/>
      <c r="XV168" s="233"/>
      <c r="XW168" s="233"/>
      <c r="XX168" s="233"/>
      <c r="XY168" s="233"/>
      <c r="XZ168" s="233"/>
      <c r="YA168" s="233"/>
      <c r="YB168" s="233"/>
      <c r="YC168" s="233"/>
      <c r="YD168" s="233"/>
      <c r="YE168" s="233"/>
      <c r="YF168" s="233"/>
      <c r="YG168" s="233"/>
      <c r="YH168" s="233"/>
      <c r="YI168" s="233"/>
      <c r="YJ168" s="233"/>
      <c r="YK168" s="233"/>
      <c r="YL168" s="233"/>
      <c r="YM168" s="233"/>
      <c r="YN168" s="233"/>
      <c r="YO168" s="233"/>
      <c r="YP168" s="233"/>
      <c r="YQ168" s="233"/>
      <c r="YR168" s="233"/>
      <c r="YS168" s="233"/>
      <c r="YT168" s="233"/>
      <c r="YU168" s="233"/>
      <c r="YV168" s="233"/>
      <c r="YW168" s="233"/>
      <c r="YX168" s="233"/>
      <c r="YY168" s="233"/>
      <c r="YZ168" s="233"/>
      <c r="ZA168" s="233"/>
      <c r="ZB168" s="233"/>
      <c r="ZC168" s="233"/>
      <c r="ZD168" s="233"/>
      <c r="ZE168" s="233"/>
      <c r="ZF168" s="233"/>
      <c r="ZG168" s="233"/>
      <c r="ZH168" s="233"/>
      <c r="ZI168" s="233"/>
      <c r="ZJ168" s="233"/>
      <c r="ZK168" s="233"/>
      <c r="ZL168" s="233"/>
      <c r="ZM168" s="233"/>
      <c r="ZN168" s="233"/>
      <c r="ZO168" s="233"/>
      <c r="ZP168" s="233"/>
      <c r="ZQ168" s="233"/>
      <c r="ZR168" s="233"/>
      <c r="ZS168" s="233"/>
      <c r="ZT168" s="233"/>
      <c r="ZU168" s="233"/>
      <c r="ZV168" s="233"/>
      <c r="ZW168" s="233"/>
      <c r="ZX168" s="233"/>
      <c r="ZY168" s="233"/>
      <c r="ZZ168" s="233"/>
      <c r="AAA168" s="233"/>
      <c r="AAB168" s="233"/>
      <c r="AAC168" s="233"/>
      <c r="AAD168" s="233"/>
      <c r="AAE168" s="233"/>
      <c r="AAF168" s="233"/>
      <c r="AAG168" s="233"/>
      <c r="AAH168" s="233"/>
      <c r="AAI168" s="233"/>
      <c r="AAJ168" s="233"/>
      <c r="AAK168" s="233"/>
      <c r="AAL168" s="233"/>
      <c r="AAM168" s="233"/>
      <c r="AAN168" s="233"/>
      <c r="AAO168" s="233"/>
      <c r="AAP168" s="233"/>
      <c r="AAQ168" s="233"/>
      <c r="AAR168" s="233"/>
      <c r="AAS168" s="233"/>
      <c r="AAT168" s="233"/>
      <c r="AAU168" s="233"/>
      <c r="AAV168" s="233"/>
      <c r="AAW168" s="233"/>
      <c r="AAX168" s="233"/>
      <c r="AAY168" s="233"/>
      <c r="AAZ168" s="233"/>
      <c r="ABA168" s="233"/>
      <c r="ABB168" s="233"/>
      <c r="ABC168" s="233"/>
      <c r="ABD168" s="233"/>
      <c r="ABE168" s="233"/>
      <c r="ABF168" s="233"/>
      <c r="ABG168" s="233"/>
      <c r="ABH168" s="233"/>
      <c r="ABI168" s="233"/>
      <c r="ABJ168" s="233"/>
      <c r="ABK168" s="233"/>
      <c r="ABL168" s="233"/>
      <c r="ABM168" s="233"/>
      <c r="ABN168" s="233"/>
      <c r="ABO168" s="233"/>
      <c r="ABP168" s="233"/>
      <c r="ABQ168" s="233"/>
      <c r="ABR168" s="233"/>
      <c r="ABS168" s="233"/>
      <c r="ABT168" s="233"/>
      <c r="ABU168" s="233"/>
      <c r="ABV168" s="233"/>
      <c r="ABW168" s="233"/>
      <c r="ABX168" s="233"/>
      <c r="ABY168" s="233"/>
      <c r="ABZ168" s="233"/>
      <c r="ACA168" s="233"/>
      <c r="ACB168" s="233"/>
      <c r="ACC168" s="233"/>
      <c r="ACD168" s="233"/>
      <c r="ACE168" s="233"/>
      <c r="ACF168" s="233"/>
      <c r="ACG168" s="233"/>
      <c r="ACH168" s="233"/>
      <c r="ACI168" s="233"/>
      <c r="ACJ168" s="233"/>
      <c r="ACK168" s="233"/>
      <c r="ACL168" s="233"/>
      <c r="ACM168" s="233"/>
      <c r="ACN168" s="233"/>
      <c r="ACO168" s="233"/>
      <c r="ACP168" s="233"/>
      <c r="ACQ168" s="233"/>
      <c r="ACR168" s="233"/>
      <c r="ACS168" s="233"/>
      <c r="ACT168" s="233"/>
      <c r="ACU168" s="233"/>
      <c r="ACV168" s="233"/>
      <c r="ACW168" s="233"/>
      <c r="ACX168" s="233"/>
      <c r="ACY168" s="233"/>
      <c r="ACZ168" s="233"/>
      <c r="ADA168" s="233"/>
      <c r="ADB168" s="233"/>
      <c r="ADC168" s="233"/>
      <c r="ADD168" s="233"/>
      <c r="ADE168" s="233"/>
      <c r="ADF168" s="233"/>
      <c r="ADG168" s="233"/>
      <c r="ADH168" s="233"/>
      <c r="ADI168" s="233"/>
      <c r="ADJ168" s="233"/>
      <c r="ADK168" s="233"/>
      <c r="ADL168" s="233"/>
      <c r="ADM168" s="233"/>
      <c r="ADN168" s="233"/>
      <c r="ADO168" s="233"/>
      <c r="ADP168" s="233"/>
      <c r="ADQ168" s="233"/>
      <c r="ADR168" s="233"/>
      <c r="ADS168" s="233"/>
      <c r="ADT168" s="233"/>
      <c r="ADU168" s="233"/>
      <c r="ADV168" s="233"/>
      <c r="ADW168" s="233"/>
      <c r="ADX168" s="233"/>
      <c r="ADY168" s="233"/>
      <c r="ADZ168" s="233"/>
      <c r="AEA168" s="233"/>
      <c r="AEB168" s="233"/>
      <c r="AEC168" s="233"/>
      <c r="AED168" s="233"/>
      <c r="AEE168" s="233"/>
      <c r="AEF168" s="233"/>
      <c r="AEG168" s="233"/>
      <c r="AEH168" s="233"/>
      <c r="AEI168" s="233"/>
      <c r="AEJ168" s="233"/>
      <c r="AEK168" s="233"/>
      <c r="AEL168" s="233"/>
      <c r="AEM168" s="233"/>
      <c r="AEN168" s="233"/>
      <c r="AEO168" s="233"/>
      <c r="AEP168" s="233"/>
      <c r="AEQ168" s="233"/>
      <c r="AER168" s="233"/>
      <c r="AES168" s="233"/>
      <c r="AET168" s="233"/>
      <c r="AEU168" s="233"/>
      <c r="AEV168" s="233"/>
      <c r="AEW168" s="233"/>
      <c r="AEX168" s="233"/>
      <c r="AEY168" s="233"/>
      <c r="AEZ168" s="233"/>
      <c r="AFA168" s="233"/>
      <c r="AFB168" s="233"/>
      <c r="AFC168" s="233"/>
      <c r="AFD168" s="233"/>
      <c r="AFE168" s="233"/>
      <c r="AFF168" s="233"/>
      <c r="AFG168" s="233"/>
      <c r="AFH168" s="233"/>
      <c r="AFI168" s="233"/>
      <c r="AFJ168" s="233"/>
      <c r="AFK168" s="233"/>
      <c r="AFL168" s="233"/>
      <c r="AFM168" s="233"/>
      <c r="AFN168" s="233"/>
      <c r="AFO168" s="233"/>
      <c r="AFP168" s="233"/>
      <c r="AFQ168" s="233"/>
      <c r="AFR168" s="233"/>
      <c r="AFS168" s="233"/>
      <c r="AFT168" s="233"/>
      <c r="AFU168" s="233"/>
      <c r="AFV168" s="233"/>
      <c r="AFW168" s="233"/>
      <c r="AFX168" s="233"/>
      <c r="AFY168" s="233"/>
      <c r="AFZ168" s="233"/>
      <c r="AGA168" s="233"/>
      <c r="AGB168" s="233"/>
      <c r="AGC168" s="233"/>
      <c r="AGD168" s="233"/>
      <c r="AGE168" s="233"/>
      <c r="AGF168" s="233"/>
      <c r="AGG168" s="233"/>
      <c r="AGH168" s="233"/>
      <c r="AGI168" s="233"/>
      <c r="AGJ168" s="233"/>
      <c r="AGK168" s="233"/>
      <c r="AGL168" s="233"/>
      <c r="AGM168" s="233"/>
      <c r="AGN168" s="233"/>
      <c r="AGO168" s="233"/>
      <c r="AGP168" s="233"/>
      <c r="AGQ168" s="233"/>
      <c r="AGR168" s="233"/>
      <c r="AGS168" s="233"/>
      <c r="AGT168" s="233"/>
      <c r="AGU168" s="233"/>
      <c r="AGV168" s="233"/>
      <c r="AGW168" s="233"/>
      <c r="AGX168" s="233"/>
      <c r="AGY168" s="233"/>
      <c r="AGZ168" s="233"/>
      <c r="AHA168" s="233"/>
      <c r="AHB168" s="233"/>
      <c r="AHC168" s="233"/>
      <c r="AHD168" s="233"/>
      <c r="AHE168" s="233"/>
      <c r="AHF168" s="233"/>
      <c r="AHG168" s="233"/>
      <c r="AHH168" s="233"/>
      <c r="AHI168" s="233"/>
      <c r="AHJ168" s="233"/>
      <c r="AHK168" s="233"/>
      <c r="AHL168" s="233"/>
      <c r="AHM168" s="233"/>
      <c r="AHN168" s="233"/>
      <c r="AHO168" s="233"/>
      <c r="AHP168" s="233"/>
      <c r="AHQ168" s="233"/>
      <c r="AHR168" s="233"/>
      <c r="AHS168" s="233"/>
      <c r="AHT168" s="233"/>
      <c r="AHU168" s="233"/>
      <c r="AHV168" s="233"/>
      <c r="AHW168" s="233"/>
      <c r="AHX168" s="233"/>
      <c r="AHY168" s="233"/>
      <c r="AHZ168" s="233"/>
      <c r="AIA168" s="233"/>
      <c r="AIB168" s="233"/>
      <c r="AIC168" s="233"/>
      <c r="AID168" s="233"/>
      <c r="AIE168" s="233"/>
      <c r="AIF168" s="233"/>
      <c r="AIG168" s="233"/>
      <c r="AIH168" s="233"/>
      <c r="AII168" s="233"/>
      <c r="AIJ168" s="233"/>
      <c r="AIK168" s="233"/>
      <c r="AIL168" s="233"/>
      <c r="AIM168" s="233"/>
      <c r="AIN168" s="233"/>
      <c r="AIO168" s="233"/>
      <c r="AIP168" s="233"/>
      <c r="AIQ168" s="233"/>
      <c r="AIR168" s="233"/>
      <c r="AIS168" s="233"/>
      <c r="AIT168" s="233"/>
      <c r="AIU168" s="233"/>
      <c r="AIV168" s="233"/>
      <c r="AIW168" s="233"/>
      <c r="AIX168" s="233"/>
      <c r="AIY168" s="233"/>
      <c r="AIZ168" s="233"/>
      <c r="AJA168" s="233"/>
      <c r="AJB168" s="233"/>
      <c r="AJC168" s="233"/>
      <c r="AJD168" s="233"/>
      <c r="AJE168" s="233"/>
      <c r="AJF168" s="233"/>
      <c r="AJG168" s="233"/>
      <c r="AJH168" s="233"/>
      <c r="AJI168" s="233"/>
      <c r="AJJ168" s="233"/>
      <c r="AJK168" s="233"/>
      <c r="AJL168" s="233"/>
      <c r="AJM168" s="233"/>
      <c r="AJN168" s="233"/>
      <c r="AJO168" s="233"/>
      <c r="AJP168" s="233"/>
      <c r="AJQ168" s="233"/>
      <c r="AJR168" s="233"/>
      <c r="AJS168" s="233"/>
      <c r="AJT168" s="233"/>
      <c r="AJU168" s="233"/>
      <c r="AJV168" s="233"/>
      <c r="AJW168" s="233"/>
      <c r="AJX168" s="233"/>
      <c r="AJY168" s="233"/>
      <c r="AJZ168" s="233"/>
      <c r="AKA168" s="233"/>
      <c r="AKB168" s="233"/>
      <c r="AKC168" s="233"/>
      <c r="AKD168" s="233"/>
      <c r="AKE168" s="233"/>
      <c r="AKF168" s="233"/>
      <c r="AKG168" s="233"/>
      <c r="AKH168" s="233"/>
      <c r="AKI168" s="233"/>
      <c r="AKJ168" s="233"/>
      <c r="AKK168" s="233"/>
      <c r="AKL168" s="233"/>
      <c r="AKM168" s="233"/>
      <c r="AKN168" s="233"/>
      <c r="AKO168" s="233"/>
      <c r="AKP168" s="233"/>
      <c r="AKQ168" s="233"/>
      <c r="AKR168" s="233"/>
      <c r="AKS168" s="233"/>
      <c r="AKT168" s="233"/>
      <c r="AKU168" s="233"/>
      <c r="AKV168" s="233"/>
      <c r="AKW168" s="233"/>
      <c r="AKX168" s="233"/>
      <c r="AKY168" s="233"/>
      <c r="AKZ168" s="233"/>
      <c r="ALA168" s="233"/>
      <c r="ALB168" s="233"/>
      <c r="ALC168" s="233"/>
      <c r="ALD168" s="233"/>
      <c r="ALE168" s="233"/>
      <c r="ALF168" s="233"/>
      <c r="ALG168" s="233"/>
      <c r="ALH168" s="233"/>
      <c r="ALI168" s="233"/>
      <c r="ALJ168" s="233"/>
      <c r="ALK168" s="233"/>
      <c r="ALL168" s="233"/>
      <c r="ALM168" s="233"/>
      <c r="ALN168" s="233"/>
      <c r="ALO168" s="233"/>
      <c r="ALP168" s="233"/>
      <c r="ALQ168" s="233"/>
      <c r="ALR168" s="233"/>
      <c r="ALS168" s="233"/>
      <c r="ALT168" s="233"/>
      <c r="ALU168" s="233"/>
      <c r="ALV168" s="233"/>
      <c r="ALW168" s="233"/>
      <c r="ALX168" s="233"/>
      <c r="ALY168" s="233"/>
      <c r="ALZ168" s="233"/>
      <c r="AMA168" s="233"/>
    </row>
    <row r="169" spans="1:1015" s="241" customFormat="1" ht="12">
      <c r="A169" s="256">
        <f>A167+1</f>
        <v>13</v>
      </c>
      <c r="B169" s="275" t="s">
        <v>288</v>
      </c>
      <c r="C169" s="258" t="s">
        <v>131</v>
      </c>
      <c r="D169" s="256">
        <v>64</v>
      </c>
      <c r="E169" s="246"/>
      <c r="F169" s="254">
        <f>E169*D169</f>
        <v>0</v>
      </c>
      <c r="H169" s="247"/>
    </row>
    <row r="170" spans="1:1015">
      <c r="A170" s="259"/>
      <c r="B170" s="260" t="s">
        <v>289</v>
      </c>
      <c r="C170" s="260"/>
      <c r="D170" s="260"/>
      <c r="E170" s="249"/>
      <c r="F170" s="262"/>
      <c r="G170" s="233"/>
      <c r="I170" s="233"/>
      <c r="J170" s="233"/>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c r="EI170" s="233"/>
      <c r="EJ170" s="233"/>
      <c r="EK170" s="233"/>
      <c r="EL170" s="233"/>
      <c r="EM170" s="233"/>
      <c r="EN170" s="233"/>
      <c r="EO170" s="233"/>
      <c r="EP170" s="233"/>
      <c r="EQ170" s="233"/>
      <c r="ER170" s="233"/>
      <c r="ES170" s="233"/>
      <c r="ET170" s="233"/>
      <c r="EU170" s="233"/>
      <c r="EV170" s="233"/>
      <c r="EW170" s="233"/>
      <c r="EX170" s="233"/>
      <c r="EY170" s="233"/>
      <c r="EZ170" s="233"/>
      <c r="FA170" s="233"/>
      <c r="FB170" s="233"/>
      <c r="FC170" s="233"/>
      <c r="FD170" s="233"/>
      <c r="FE170" s="233"/>
      <c r="FF170" s="233"/>
      <c r="FG170" s="233"/>
      <c r="FH170" s="233"/>
      <c r="FI170" s="233"/>
      <c r="FJ170" s="233"/>
      <c r="FK170" s="233"/>
      <c r="FL170" s="233"/>
      <c r="FM170" s="233"/>
      <c r="FN170" s="233"/>
      <c r="FO170" s="233"/>
      <c r="FP170" s="233"/>
      <c r="FQ170" s="233"/>
      <c r="FR170" s="233"/>
      <c r="FS170" s="233"/>
      <c r="FT170" s="233"/>
      <c r="FU170" s="233"/>
      <c r="FV170" s="233"/>
      <c r="FW170" s="233"/>
      <c r="FX170" s="233"/>
      <c r="FY170" s="233"/>
      <c r="FZ170" s="233"/>
      <c r="GA170" s="233"/>
      <c r="GB170" s="233"/>
      <c r="GC170" s="233"/>
      <c r="GD170" s="233"/>
      <c r="GE170" s="233"/>
      <c r="GF170" s="233"/>
      <c r="GG170" s="233"/>
      <c r="GH170" s="233"/>
      <c r="GI170" s="233"/>
      <c r="GJ170" s="233"/>
      <c r="GK170" s="233"/>
      <c r="GL170" s="233"/>
      <c r="GM170" s="233"/>
      <c r="GN170" s="233"/>
      <c r="GO170" s="233"/>
      <c r="GP170" s="233"/>
      <c r="GQ170" s="233"/>
      <c r="GR170" s="233"/>
      <c r="GS170" s="233"/>
      <c r="GT170" s="233"/>
      <c r="GU170" s="233"/>
      <c r="GV170" s="233"/>
      <c r="GW170" s="233"/>
      <c r="GX170" s="233"/>
      <c r="GY170" s="233"/>
      <c r="GZ170" s="233"/>
      <c r="HA170" s="233"/>
      <c r="HB170" s="233"/>
      <c r="HC170" s="233"/>
      <c r="HD170" s="233"/>
      <c r="HE170" s="233"/>
      <c r="HF170" s="233"/>
      <c r="HG170" s="233"/>
      <c r="HH170" s="233"/>
      <c r="HI170" s="233"/>
      <c r="HJ170" s="233"/>
      <c r="HK170" s="233"/>
      <c r="HL170" s="233"/>
      <c r="HM170" s="233"/>
      <c r="HN170" s="233"/>
      <c r="HO170" s="233"/>
      <c r="HP170" s="233"/>
      <c r="HQ170" s="233"/>
      <c r="HR170" s="233"/>
      <c r="HS170" s="233"/>
      <c r="HT170" s="233"/>
      <c r="HU170" s="233"/>
      <c r="HV170" s="233"/>
      <c r="HW170" s="233"/>
      <c r="HX170" s="233"/>
      <c r="HY170" s="233"/>
      <c r="HZ170" s="233"/>
      <c r="IA170" s="233"/>
      <c r="IB170" s="233"/>
      <c r="IC170" s="233"/>
      <c r="ID170" s="233"/>
      <c r="IE170" s="233"/>
      <c r="IF170" s="233"/>
      <c r="IG170" s="233"/>
      <c r="IH170" s="233"/>
      <c r="II170" s="233"/>
      <c r="IJ170" s="233"/>
      <c r="IK170" s="233"/>
      <c r="IL170" s="233"/>
      <c r="IM170" s="233"/>
      <c r="IN170" s="233"/>
      <c r="IO170" s="233"/>
      <c r="IP170" s="233"/>
      <c r="IQ170" s="233"/>
      <c r="IR170" s="233"/>
      <c r="IS170" s="233"/>
      <c r="IT170" s="233"/>
      <c r="IU170" s="233"/>
      <c r="IV170" s="233"/>
      <c r="IW170" s="233"/>
      <c r="IX170" s="233"/>
      <c r="IY170" s="233"/>
      <c r="IZ170" s="233"/>
      <c r="JA170" s="233"/>
      <c r="JB170" s="233"/>
      <c r="JC170" s="233"/>
      <c r="JD170" s="233"/>
      <c r="JE170" s="233"/>
      <c r="JF170" s="233"/>
      <c r="JG170" s="233"/>
      <c r="JH170" s="233"/>
      <c r="JI170" s="233"/>
      <c r="JJ170" s="233"/>
      <c r="JK170" s="233"/>
      <c r="JL170" s="233"/>
      <c r="JM170" s="233"/>
      <c r="JN170" s="233"/>
      <c r="JO170" s="233"/>
      <c r="JP170" s="233"/>
      <c r="JQ170" s="233"/>
      <c r="JR170" s="233"/>
      <c r="JS170" s="233"/>
      <c r="JT170" s="233"/>
      <c r="JU170" s="233"/>
      <c r="JV170" s="233"/>
      <c r="JW170" s="233"/>
      <c r="JX170" s="233"/>
      <c r="JY170" s="233"/>
      <c r="JZ170" s="233"/>
      <c r="KA170" s="233"/>
      <c r="KB170" s="233"/>
      <c r="KC170" s="233"/>
      <c r="KD170" s="233"/>
      <c r="KE170" s="233"/>
      <c r="KF170" s="233"/>
      <c r="KG170" s="233"/>
      <c r="KH170" s="233"/>
      <c r="KI170" s="233"/>
      <c r="KJ170" s="233"/>
      <c r="KK170" s="233"/>
      <c r="KL170" s="233"/>
      <c r="KM170" s="233"/>
      <c r="KN170" s="233"/>
      <c r="KO170" s="233"/>
      <c r="KP170" s="233"/>
      <c r="KQ170" s="233"/>
      <c r="KR170" s="233"/>
      <c r="KS170" s="233"/>
      <c r="KT170" s="233"/>
      <c r="KU170" s="233"/>
      <c r="KV170" s="233"/>
      <c r="KW170" s="233"/>
      <c r="KX170" s="233"/>
      <c r="KY170" s="233"/>
      <c r="KZ170" s="233"/>
      <c r="LA170" s="233"/>
      <c r="LB170" s="233"/>
      <c r="LC170" s="233"/>
      <c r="LD170" s="233"/>
      <c r="LE170" s="233"/>
      <c r="LF170" s="233"/>
      <c r="LG170" s="233"/>
      <c r="LH170" s="233"/>
      <c r="LI170" s="233"/>
      <c r="LJ170" s="233"/>
      <c r="LK170" s="233"/>
      <c r="LL170" s="233"/>
      <c r="LM170" s="233"/>
      <c r="LN170" s="233"/>
      <c r="LO170" s="233"/>
      <c r="LP170" s="233"/>
      <c r="LQ170" s="233"/>
      <c r="LR170" s="233"/>
      <c r="LS170" s="233"/>
      <c r="LT170" s="233"/>
      <c r="LU170" s="233"/>
      <c r="LV170" s="233"/>
      <c r="LW170" s="233"/>
      <c r="LX170" s="233"/>
      <c r="LY170" s="233"/>
      <c r="LZ170" s="233"/>
      <c r="MA170" s="233"/>
      <c r="MB170" s="233"/>
      <c r="MC170" s="233"/>
      <c r="MD170" s="233"/>
      <c r="ME170" s="233"/>
      <c r="MF170" s="233"/>
      <c r="MG170" s="233"/>
      <c r="MH170" s="233"/>
      <c r="MI170" s="233"/>
      <c r="MJ170" s="233"/>
      <c r="MK170" s="233"/>
      <c r="ML170" s="233"/>
      <c r="MM170" s="233"/>
      <c r="MN170" s="233"/>
      <c r="MO170" s="233"/>
      <c r="MP170" s="233"/>
      <c r="MQ170" s="233"/>
      <c r="MR170" s="233"/>
      <c r="MS170" s="233"/>
      <c r="MT170" s="233"/>
      <c r="MU170" s="233"/>
      <c r="MV170" s="233"/>
      <c r="MW170" s="233"/>
      <c r="MX170" s="233"/>
      <c r="MY170" s="233"/>
      <c r="MZ170" s="233"/>
      <c r="NA170" s="233"/>
      <c r="NB170" s="233"/>
      <c r="NC170" s="233"/>
      <c r="ND170" s="233"/>
      <c r="NE170" s="233"/>
      <c r="NF170" s="233"/>
      <c r="NG170" s="233"/>
      <c r="NH170" s="233"/>
      <c r="NI170" s="233"/>
      <c r="NJ170" s="233"/>
      <c r="NK170" s="233"/>
      <c r="NL170" s="233"/>
      <c r="NM170" s="233"/>
      <c r="NN170" s="233"/>
      <c r="NO170" s="233"/>
      <c r="NP170" s="233"/>
      <c r="NQ170" s="233"/>
      <c r="NR170" s="233"/>
      <c r="NS170" s="233"/>
      <c r="NT170" s="233"/>
      <c r="NU170" s="233"/>
      <c r="NV170" s="233"/>
      <c r="NW170" s="233"/>
      <c r="NX170" s="233"/>
      <c r="NY170" s="233"/>
      <c r="NZ170" s="233"/>
      <c r="OA170" s="233"/>
      <c r="OB170" s="233"/>
      <c r="OC170" s="233"/>
      <c r="OD170" s="233"/>
      <c r="OE170" s="233"/>
      <c r="OF170" s="233"/>
      <c r="OG170" s="233"/>
      <c r="OH170" s="233"/>
      <c r="OI170" s="233"/>
      <c r="OJ170" s="233"/>
      <c r="OK170" s="233"/>
      <c r="OL170" s="233"/>
      <c r="OM170" s="233"/>
      <c r="ON170" s="233"/>
      <c r="OO170" s="233"/>
      <c r="OP170" s="233"/>
      <c r="OQ170" s="233"/>
      <c r="OR170" s="233"/>
      <c r="OS170" s="233"/>
      <c r="OT170" s="233"/>
      <c r="OU170" s="233"/>
      <c r="OV170" s="233"/>
      <c r="OW170" s="233"/>
      <c r="OX170" s="233"/>
      <c r="OY170" s="233"/>
      <c r="OZ170" s="233"/>
      <c r="PA170" s="233"/>
      <c r="PB170" s="233"/>
      <c r="PC170" s="233"/>
      <c r="PD170" s="233"/>
      <c r="PE170" s="233"/>
      <c r="PF170" s="233"/>
      <c r="PG170" s="233"/>
      <c r="PH170" s="233"/>
      <c r="PI170" s="233"/>
      <c r="PJ170" s="233"/>
      <c r="PK170" s="233"/>
      <c r="PL170" s="233"/>
      <c r="PM170" s="233"/>
      <c r="PN170" s="233"/>
      <c r="PO170" s="233"/>
      <c r="PP170" s="233"/>
      <c r="PQ170" s="233"/>
      <c r="PR170" s="233"/>
      <c r="PS170" s="233"/>
      <c r="PT170" s="233"/>
      <c r="PU170" s="233"/>
      <c r="PV170" s="233"/>
      <c r="PW170" s="233"/>
      <c r="PX170" s="233"/>
      <c r="PY170" s="233"/>
      <c r="PZ170" s="233"/>
      <c r="QA170" s="233"/>
      <c r="QB170" s="233"/>
      <c r="QC170" s="233"/>
      <c r="QD170" s="233"/>
      <c r="QE170" s="233"/>
      <c r="QF170" s="233"/>
      <c r="QG170" s="233"/>
      <c r="QH170" s="233"/>
      <c r="QI170" s="233"/>
      <c r="QJ170" s="233"/>
      <c r="QK170" s="233"/>
      <c r="QL170" s="233"/>
      <c r="QM170" s="233"/>
      <c r="QN170" s="233"/>
      <c r="QO170" s="233"/>
      <c r="QP170" s="233"/>
      <c r="QQ170" s="233"/>
      <c r="QR170" s="233"/>
      <c r="QS170" s="233"/>
      <c r="QT170" s="233"/>
      <c r="QU170" s="233"/>
      <c r="QV170" s="233"/>
      <c r="QW170" s="233"/>
      <c r="QX170" s="233"/>
      <c r="QY170" s="233"/>
      <c r="QZ170" s="233"/>
      <c r="RA170" s="233"/>
      <c r="RB170" s="233"/>
      <c r="RC170" s="233"/>
      <c r="RD170" s="233"/>
      <c r="RE170" s="233"/>
      <c r="RF170" s="233"/>
      <c r="RG170" s="233"/>
      <c r="RH170" s="233"/>
      <c r="RI170" s="233"/>
      <c r="RJ170" s="233"/>
      <c r="RK170" s="233"/>
      <c r="RL170" s="233"/>
      <c r="RM170" s="233"/>
      <c r="RN170" s="233"/>
      <c r="RO170" s="233"/>
      <c r="RP170" s="233"/>
      <c r="RQ170" s="233"/>
      <c r="RR170" s="233"/>
      <c r="RS170" s="233"/>
      <c r="RT170" s="233"/>
      <c r="RU170" s="233"/>
      <c r="RV170" s="233"/>
      <c r="RW170" s="233"/>
      <c r="RX170" s="233"/>
      <c r="RY170" s="233"/>
      <c r="RZ170" s="233"/>
      <c r="SA170" s="233"/>
      <c r="SB170" s="233"/>
      <c r="SC170" s="233"/>
      <c r="SD170" s="233"/>
      <c r="SE170" s="233"/>
      <c r="SF170" s="233"/>
      <c r="SG170" s="233"/>
      <c r="SH170" s="233"/>
      <c r="SI170" s="233"/>
      <c r="SJ170" s="233"/>
      <c r="SK170" s="233"/>
      <c r="SL170" s="233"/>
      <c r="SM170" s="233"/>
      <c r="SN170" s="233"/>
      <c r="SO170" s="233"/>
      <c r="SP170" s="233"/>
      <c r="SQ170" s="233"/>
      <c r="SR170" s="233"/>
      <c r="SS170" s="233"/>
      <c r="ST170" s="233"/>
      <c r="SU170" s="233"/>
      <c r="SV170" s="233"/>
      <c r="SW170" s="233"/>
      <c r="SX170" s="233"/>
      <c r="SY170" s="233"/>
      <c r="SZ170" s="233"/>
      <c r="TA170" s="233"/>
      <c r="TB170" s="233"/>
      <c r="TC170" s="233"/>
      <c r="TD170" s="233"/>
      <c r="TE170" s="233"/>
      <c r="TF170" s="233"/>
      <c r="TG170" s="233"/>
      <c r="TH170" s="233"/>
      <c r="TI170" s="233"/>
      <c r="TJ170" s="233"/>
      <c r="TK170" s="233"/>
      <c r="TL170" s="233"/>
      <c r="TM170" s="233"/>
      <c r="TN170" s="233"/>
      <c r="TO170" s="233"/>
      <c r="TP170" s="233"/>
      <c r="TQ170" s="233"/>
      <c r="TR170" s="233"/>
      <c r="TS170" s="233"/>
      <c r="TT170" s="233"/>
      <c r="TU170" s="233"/>
      <c r="TV170" s="233"/>
      <c r="TW170" s="233"/>
      <c r="TX170" s="233"/>
      <c r="TY170" s="233"/>
      <c r="TZ170" s="233"/>
      <c r="UA170" s="233"/>
      <c r="UB170" s="233"/>
      <c r="UC170" s="233"/>
      <c r="UD170" s="233"/>
      <c r="UE170" s="233"/>
      <c r="UF170" s="233"/>
      <c r="UG170" s="233"/>
      <c r="UH170" s="233"/>
      <c r="UI170" s="233"/>
      <c r="UJ170" s="233"/>
      <c r="UK170" s="233"/>
      <c r="UL170" s="233"/>
      <c r="UM170" s="233"/>
      <c r="UN170" s="233"/>
      <c r="UO170" s="233"/>
      <c r="UP170" s="233"/>
      <c r="UQ170" s="233"/>
      <c r="UR170" s="233"/>
      <c r="US170" s="233"/>
      <c r="UT170" s="233"/>
      <c r="UU170" s="233"/>
      <c r="UV170" s="233"/>
      <c r="UW170" s="233"/>
      <c r="UX170" s="233"/>
      <c r="UY170" s="233"/>
      <c r="UZ170" s="233"/>
      <c r="VA170" s="233"/>
      <c r="VB170" s="233"/>
      <c r="VC170" s="233"/>
      <c r="VD170" s="233"/>
      <c r="VE170" s="233"/>
      <c r="VF170" s="233"/>
      <c r="VG170" s="233"/>
      <c r="VH170" s="233"/>
      <c r="VI170" s="233"/>
      <c r="VJ170" s="233"/>
      <c r="VK170" s="233"/>
      <c r="VL170" s="233"/>
      <c r="VM170" s="233"/>
      <c r="VN170" s="233"/>
      <c r="VO170" s="233"/>
      <c r="VP170" s="233"/>
      <c r="VQ170" s="233"/>
      <c r="VR170" s="233"/>
      <c r="VS170" s="233"/>
      <c r="VT170" s="233"/>
      <c r="VU170" s="233"/>
      <c r="VV170" s="233"/>
      <c r="VW170" s="233"/>
      <c r="VX170" s="233"/>
      <c r="VY170" s="233"/>
      <c r="VZ170" s="233"/>
      <c r="WA170" s="233"/>
      <c r="WB170" s="233"/>
      <c r="WC170" s="233"/>
      <c r="WD170" s="233"/>
      <c r="WE170" s="233"/>
      <c r="WF170" s="233"/>
      <c r="WG170" s="233"/>
      <c r="WH170" s="233"/>
      <c r="WI170" s="233"/>
      <c r="WJ170" s="233"/>
      <c r="WK170" s="233"/>
      <c r="WL170" s="233"/>
      <c r="WM170" s="233"/>
      <c r="WN170" s="233"/>
      <c r="WO170" s="233"/>
      <c r="WP170" s="233"/>
      <c r="WQ170" s="233"/>
      <c r="WR170" s="233"/>
      <c r="WS170" s="233"/>
      <c r="WT170" s="233"/>
      <c r="WU170" s="233"/>
      <c r="WV170" s="233"/>
      <c r="WW170" s="233"/>
      <c r="WX170" s="233"/>
      <c r="WY170" s="233"/>
      <c r="WZ170" s="233"/>
      <c r="XA170" s="233"/>
      <c r="XB170" s="233"/>
      <c r="XC170" s="233"/>
      <c r="XD170" s="233"/>
      <c r="XE170" s="233"/>
      <c r="XF170" s="233"/>
      <c r="XG170" s="233"/>
      <c r="XH170" s="233"/>
      <c r="XI170" s="233"/>
      <c r="XJ170" s="233"/>
      <c r="XK170" s="233"/>
      <c r="XL170" s="233"/>
      <c r="XM170" s="233"/>
      <c r="XN170" s="233"/>
      <c r="XO170" s="233"/>
      <c r="XP170" s="233"/>
      <c r="XQ170" s="233"/>
      <c r="XR170" s="233"/>
      <c r="XS170" s="233"/>
      <c r="XT170" s="233"/>
      <c r="XU170" s="233"/>
      <c r="XV170" s="233"/>
      <c r="XW170" s="233"/>
      <c r="XX170" s="233"/>
      <c r="XY170" s="233"/>
      <c r="XZ170" s="233"/>
      <c r="YA170" s="233"/>
      <c r="YB170" s="233"/>
      <c r="YC170" s="233"/>
      <c r="YD170" s="233"/>
      <c r="YE170" s="233"/>
      <c r="YF170" s="233"/>
      <c r="YG170" s="233"/>
      <c r="YH170" s="233"/>
      <c r="YI170" s="233"/>
      <c r="YJ170" s="233"/>
      <c r="YK170" s="233"/>
      <c r="YL170" s="233"/>
      <c r="YM170" s="233"/>
      <c r="YN170" s="233"/>
      <c r="YO170" s="233"/>
      <c r="YP170" s="233"/>
      <c r="YQ170" s="233"/>
      <c r="YR170" s="233"/>
      <c r="YS170" s="233"/>
      <c r="YT170" s="233"/>
      <c r="YU170" s="233"/>
      <c r="YV170" s="233"/>
      <c r="YW170" s="233"/>
      <c r="YX170" s="233"/>
      <c r="YY170" s="233"/>
      <c r="YZ170" s="233"/>
      <c r="ZA170" s="233"/>
      <c r="ZB170" s="233"/>
      <c r="ZC170" s="233"/>
      <c r="ZD170" s="233"/>
      <c r="ZE170" s="233"/>
      <c r="ZF170" s="233"/>
      <c r="ZG170" s="233"/>
      <c r="ZH170" s="233"/>
      <c r="ZI170" s="233"/>
      <c r="ZJ170" s="233"/>
      <c r="ZK170" s="233"/>
      <c r="ZL170" s="233"/>
      <c r="ZM170" s="233"/>
      <c r="ZN170" s="233"/>
      <c r="ZO170" s="233"/>
      <c r="ZP170" s="233"/>
      <c r="ZQ170" s="233"/>
      <c r="ZR170" s="233"/>
      <c r="ZS170" s="233"/>
      <c r="ZT170" s="233"/>
      <c r="ZU170" s="233"/>
      <c r="ZV170" s="233"/>
      <c r="ZW170" s="233"/>
      <c r="ZX170" s="233"/>
      <c r="ZY170" s="233"/>
      <c r="ZZ170" s="233"/>
      <c r="AAA170" s="233"/>
      <c r="AAB170" s="233"/>
      <c r="AAC170" s="233"/>
      <c r="AAD170" s="233"/>
      <c r="AAE170" s="233"/>
      <c r="AAF170" s="233"/>
      <c r="AAG170" s="233"/>
      <c r="AAH170" s="233"/>
      <c r="AAI170" s="233"/>
      <c r="AAJ170" s="233"/>
      <c r="AAK170" s="233"/>
      <c r="AAL170" s="233"/>
      <c r="AAM170" s="233"/>
      <c r="AAN170" s="233"/>
      <c r="AAO170" s="233"/>
      <c r="AAP170" s="233"/>
      <c r="AAQ170" s="233"/>
      <c r="AAR170" s="233"/>
      <c r="AAS170" s="233"/>
      <c r="AAT170" s="233"/>
      <c r="AAU170" s="233"/>
      <c r="AAV170" s="233"/>
      <c r="AAW170" s="233"/>
      <c r="AAX170" s="233"/>
      <c r="AAY170" s="233"/>
      <c r="AAZ170" s="233"/>
      <c r="ABA170" s="233"/>
      <c r="ABB170" s="233"/>
      <c r="ABC170" s="233"/>
      <c r="ABD170" s="233"/>
      <c r="ABE170" s="233"/>
      <c r="ABF170" s="233"/>
      <c r="ABG170" s="233"/>
      <c r="ABH170" s="233"/>
      <c r="ABI170" s="233"/>
      <c r="ABJ170" s="233"/>
      <c r="ABK170" s="233"/>
      <c r="ABL170" s="233"/>
      <c r="ABM170" s="233"/>
      <c r="ABN170" s="233"/>
      <c r="ABO170" s="233"/>
      <c r="ABP170" s="233"/>
      <c r="ABQ170" s="233"/>
      <c r="ABR170" s="233"/>
      <c r="ABS170" s="233"/>
      <c r="ABT170" s="233"/>
      <c r="ABU170" s="233"/>
      <c r="ABV170" s="233"/>
      <c r="ABW170" s="233"/>
      <c r="ABX170" s="233"/>
      <c r="ABY170" s="233"/>
      <c r="ABZ170" s="233"/>
      <c r="ACA170" s="233"/>
      <c r="ACB170" s="233"/>
      <c r="ACC170" s="233"/>
      <c r="ACD170" s="233"/>
      <c r="ACE170" s="233"/>
      <c r="ACF170" s="233"/>
      <c r="ACG170" s="233"/>
      <c r="ACH170" s="233"/>
      <c r="ACI170" s="233"/>
      <c r="ACJ170" s="233"/>
      <c r="ACK170" s="233"/>
      <c r="ACL170" s="233"/>
      <c r="ACM170" s="233"/>
      <c r="ACN170" s="233"/>
      <c r="ACO170" s="233"/>
      <c r="ACP170" s="233"/>
      <c r="ACQ170" s="233"/>
      <c r="ACR170" s="233"/>
      <c r="ACS170" s="233"/>
      <c r="ACT170" s="233"/>
      <c r="ACU170" s="233"/>
      <c r="ACV170" s="233"/>
      <c r="ACW170" s="233"/>
      <c r="ACX170" s="233"/>
      <c r="ACY170" s="233"/>
      <c r="ACZ170" s="233"/>
      <c r="ADA170" s="233"/>
      <c r="ADB170" s="233"/>
      <c r="ADC170" s="233"/>
      <c r="ADD170" s="233"/>
      <c r="ADE170" s="233"/>
      <c r="ADF170" s="233"/>
      <c r="ADG170" s="233"/>
      <c r="ADH170" s="233"/>
      <c r="ADI170" s="233"/>
      <c r="ADJ170" s="233"/>
      <c r="ADK170" s="233"/>
      <c r="ADL170" s="233"/>
      <c r="ADM170" s="233"/>
      <c r="ADN170" s="233"/>
      <c r="ADO170" s="233"/>
      <c r="ADP170" s="233"/>
      <c r="ADQ170" s="233"/>
      <c r="ADR170" s="233"/>
      <c r="ADS170" s="233"/>
      <c r="ADT170" s="233"/>
      <c r="ADU170" s="233"/>
      <c r="ADV170" s="233"/>
      <c r="ADW170" s="233"/>
      <c r="ADX170" s="233"/>
      <c r="ADY170" s="233"/>
      <c r="ADZ170" s="233"/>
      <c r="AEA170" s="233"/>
      <c r="AEB170" s="233"/>
      <c r="AEC170" s="233"/>
      <c r="AED170" s="233"/>
      <c r="AEE170" s="233"/>
      <c r="AEF170" s="233"/>
      <c r="AEG170" s="233"/>
      <c r="AEH170" s="233"/>
      <c r="AEI170" s="233"/>
      <c r="AEJ170" s="233"/>
      <c r="AEK170" s="233"/>
      <c r="AEL170" s="233"/>
      <c r="AEM170" s="233"/>
      <c r="AEN170" s="233"/>
      <c r="AEO170" s="233"/>
      <c r="AEP170" s="233"/>
      <c r="AEQ170" s="233"/>
      <c r="AER170" s="233"/>
      <c r="AES170" s="233"/>
      <c r="AET170" s="233"/>
      <c r="AEU170" s="233"/>
      <c r="AEV170" s="233"/>
      <c r="AEW170" s="233"/>
      <c r="AEX170" s="233"/>
      <c r="AEY170" s="233"/>
      <c r="AEZ170" s="233"/>
      <c r="AFA170" s="233"/>
      <c r="AFB170" s="233"/>
      <c r="AFC170" s="233"/>
      <c r="AFD170" s="233"/>
      <c r="AFE170" s="233"/>
      <c r="AFF170" s="233"/>
      <c r="AFG170" s="233"/>
      <c r="AFH170" s="233"/>
      <c r="AFI170" s="233"/>
      <c r="AFJ170" s="233"/>
      <c r="AFK170" s="233"/>
      <c r="AFL170" s="233"/>
      <c r="AFM170" s="233"/>
      <c r="AFN170" s="233"/>
      <c r="AFO170" s="233"/>
      <c r="AFP170" s="233"/>
      <c r="AFQ170" s="233"/>
      <c r="AFR170" s="233"/>
      <c r="AFS170" s="233"/>
      <c r="AFT170" s="233"/>
      <c r="AFU170" s="233"/>
      <c r="AFV170" s="233"/>
      <c r="AFW170" s="233"/>
      <c r="AFX170" s="233"/>
      <c r="AFY170" s="233"/>
      <c r="AFZ170" s="233"/>
      <c r="AGA170" s="233"/>
      <c r="AGB170" s="233"/>
      <c r="AGC170" s="233"/>
      <c r="AGD170" s="233"/>
      <c r="AGE170" s="233"/>
      <c r="AGF170" s="233"/>
      <c r="AGG170" s="233"/>
      <c r="AGH170" s="233"/>
      <c r="AGI170" s="233"/>
      <c r="AGJ170" s="233"/>
      <c r="AGK170" s="233"/>
      <c r="AGL170" s="233"/>
      <c r="AGM170" s="233"/>
      <c r="AGN170" s="233"/>
      <c r="AGO170" s="233"/>
      <c r="AGP170" s="233"/>
      <c r="AGQ170" s="233"/>
      <c r="AGR170" s="233"/>
      <c r="AGS170" s="233"/>
      <c r="AGT170" s="233"/>
      <c r="AGU170" s="233"/>
      <c r="AGV170" s="233"/>
      <c r="AGW170" s="233"/>
      <c r="AGX170" s="233"/>
      <c r="AGY170" s="233"/>
      <c r="AGZ170" s="233"/>
      <c r="AHA170" s="233"/>
      <c r="AHB170" s="233"/>
      <c r="AHC170" s="233"/>
      <c r="AHD170" s="233"/>
      <c r="AHE170" s="233"/>
      <c r="AHF170" s="233"/>
      <c r="AHG170" s="233"/>
      <c r="AHH170" s="233"/>
      <c r="AHI170" s="233"/>
      <c r="AHJ170" s="233"/>
      <c r="AHK170" s="233"/>
      <c r="AHL170" s="233"/>
      <c r="AHM170" s="233"/>
      <c r="AHN170" s="233"/>
      <c r="AHO170" s="233"/>
      <c r="AHP170" s="233"/>
      <c r="AHQ170" s="233"/>
      <c r="AHR170" s="233"/>
      <c r="AHS170" s="233"/>
      <c r="AHT170" s="233"/>
      <c r="AHU170" s="233"/>
      <c r="AHV170" s="233"/>
      <c r="AHW170" s="233"/>
      <c r="AHX170" s="233"/>
      <c r="AHY170" s="233"/>
      <c r="AHZ170" s="233"/>
      <c r="AIA170" s="233"/>
      <c r="AIB170" s="233"/>
      <c r="AIC170" s="233"/>
      <c r="AID170" s="233"/>
      <c r="AIE170" s="233"/>
      <c r="AIF170" s="233"/>
      <c r="AIG170" s="233"/>
      <c r="AIH170" s="233"/>
      <c r="AII170" s="233"/>
      <c r="AIJ170" s="233"/>
      <c r="AIK170" s="233"/>
      <c r="AIL170" s="233"/>
      <c r="AIM170" s="233"/>
      <c r="AIN170" s="233"/>
      <c r="AIO170" s="233"/>
      <c r="AIP170" s="233"/>
      <c r="AIQ170" s="233"/>
      <c r="AIR170" s="233"/>
      <c r="AIS170" s="233"/>
      <c r="AIT170" s="233"/>
      <c r="AIU170" s="233"/>
      <c r="AIV170" s="233"/>
      <c r="AIW170" s="233"/>
      <c r="AIX170" s="233"/>
      <c r="AIY170" s="233"/>
      <c r="AIZ170" s="233"/>
      <c r="AJA170" s="233"/>
      <c r="AJB170" s="233"/>
      <c r="AJC170" s="233"/>
      <c r="AJD170" s="233"/>
      <c r="AJE170" s="233"/>
      <c r="AJF170" s="233"/>
      <c r="AJG170" s="233"/>
      <c r="AJH170" s="233"/>
      <c r="AJI170" s="233"/>
      <c r="AJJ170" s="233"/>
      <c r="AJK170" s="233"/>
      <c r="AJL170" s="233"/>
      <c r="AJM170" s="233"/>
      <c r="AJN170" s="233"/>
      <c r="AJO170" s="233"/>
      <c r="AJP170" s="233"/>
      <c r="AJQ170" s="233"/>
      <c r="AJR170" s="233"/>
      <c r="AJS170" s="233"/>
      <c r="AJT170" s="233"/>
      <c r="AJU170" s="233"/>
      <c r="AJV170" s="233"/>
      <c r="AJW170" s="233"/>
      <c r="AJX170" s="233"/>
      <c r="AJY170" s="233"/>
      <c r="AJZ170" s="233"/>
      <c r="AKA170" s="233"/>
      <c r="AKB170" s="233"/>
      <c r="AKC170" s="233"/>
      <c r="AKD170" s="233"/>
      <c r="AKE170" s="233"/>
      <c r="AKF170" s="233"/>
      <c r="AKG170" s="233"/>
      <c r="AKH170" s="233"/>
      <c r="AKI170" s="233"/>
      <c r="AKJ170" s="233"/>
      <c r="AKK170" s="233"/>
      <c r="AKL170" s="233"/>
      <c r="AKM170" s="233"/>
      <c r="AKN170" s="233"/>
      <c r="AKO170" s="233"/>
      <c r="AKP170" s="233"/>
      <c r="AKQ170" s="233"/>
      <c r="AKR170" s="233"/>
      <c r="AKS170" s="233"/>
      <c r="AKT170" s="233"/>
      <c r="AKU170" s="233"/>
      <c r="AKV170" s="233"/>
      <c r="AKW170" s="233"/>
      <c r="AKX170" s="233"/>
      <c r="AKY170" s="233"/>
      <c r="AKZ170" s="233"/>
      <c r="ALA170" s="233"/>
      <c r="ALB170" s="233"/>
      <c r="ALC170" s="233"/>
      <c r="ALD170" s="233"/>
      <c r="ALE170" s="233"/>
      <c r="ALF170" s="233"/>
      <c r="ALG170" s="233"/>
      <c r="ALH170" s="233"/>
      <c r="ALI170" s="233"/>
      <c r="ALJ170" s="233"/>
      <c r="ALK170" s="233"/>
      <c r="ALL170" s="233"/>
      <c r="ALM170" s="233"/>
      <c r="ALN170" s="233"/>
      <c r="ALO170" s="233"/>
      <c r="ALP170" s="233"/>
      <c r="ALQ170" s="233"/>
      <c r="ALR170" s="233"/>
      <c r="ALS170" s="233"/>
      <c r="ALT170" s="233"/>
      <c r="ALU170" s="233"/>
      <c r="ALV170" s="233"/>
      <c r="ALW170" s="233"/>
      <c r="ALX170" s="233"/>
      <c r="ALY170" s="233"/>
      <c r="ALZ170" s="233"/>
      <c r="AMA170" s="233"/>
    </row>
    <row r="171" spans="1:1015" s="241" customFormat="1" ht="12">
      <c r="A171" s="256">
        <f>A169+1</f>
        <v>14</v>
      </c>
      <c r="B171" s="275" t="s">
        <v>290</v>
      </c>
      <c r="C171" s="258" t="s">
        <v>131</v>
      </c>
      <c r="D171" s="256">
        <v>1</v>
      </c>
      <c r="E171" s="246"/>
      <c r="F171" s="254">
        <f>E171*D171</f>
        <v>0</v>
      </c>
      <c r="H171" s="247"/>
    </row>
    <row r="172" spans="1:1015" ht="107.15">
      <c r="A172" s="259"/>
      <c r="B172" s="260" t="s">
        <v>291</v>
      </c>
      <c r="C172" s="260"/>
      <c r="D172" s="260"/>
      <c r="E172" s="249"/>
      <c r="F172" s="262"/>
      <c r="G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c r="EI172" s="233"/>
      <c r="EJ172" s="233"/>
      <c r="EK172" s="233"/>
      <c r="EL172" s="233"/>
      <c r="EM172" s="233"/>
      <c r="EN172" s="233"/>
      <c r="EO172" s="233"/>
      <c r="EP172" s="233"/>
      <c r="EQ172" s="233"/>
      <c r="ER172" s="233"/>
      <c r="ES172" s="233"/>
      <c r="ET172" s="233"/>
      <c r="EU172" s="233"/>
      <c r="EV172" s="233"/>
      <c r="EW172" s="233"/>
      <c r="EX172" s="233"/>
      <c r="EY172" s="233"/>
      <c r="EZ172" s="233"/>
      <c r="FA172" s="233"/>
      <c r="FB172" s="233"/>
      <c r="FC172" s="233"/>
      <c r="FD172" s="233"/>
      <c r="FE172" s="233"/>
      <c r="FF172" s="233"/>
      <c r="FG172" s="233"/>
      <c r="FH172" s="233"/>
      <c r="FI172" s="233"/>
      <c r="FJ172" s="233"/>
      <c r="FK172" s="233"/>
      <c r="FL172" s="233"/>
      <c r="FM172" s="233"/>
      <c r="FN172" s="233"/>
      <c r="FO172" s="233"/>
      <c r="FP172" s="233"/>
      <c r="FQ172" s="233"/>
      <c r="FR172" s="233"/>
      <c r="FS172" s="233"/>
      <c r="FT172" s="233"/>
      <c r="FU172" s="233"/>
      <c r="FV172" s="233"/>
      <c r="FW172" s="233"/>
      <c r="FX172" s="233"/>
      <c r="FY172" s="233"/>
      <c r="FZ172" s="233"/>
      <c r="GA172" s="233"/>
      <c r="GB172" s="233"/>
      <c r="GC172" s="233"/>
      <c r="GD172" s="233"/>
      <c r="GE172" s="233"/>
      <c r="GF172" s="233"/>
      <c r="GG172" s="233"/>
      <c r="GH172" s="233"/>
      <c r="GI172" s="233"/>
      <c r="GJ172" s="233"/>
      <c r="GK172" s="233"/>
      <c r="GL172" s="233"/>
      <c r="GM172" s="233"/>
      <c r="GN172" s="233"/>
      <c r="GO172" s="233"/>
      <c r="GP172" s="233"/>
      <c r="GQ172" s="233"/>
      <c r="GR172" s="233"/>
      <c r="GS172" s="233"/>
      <c r="GT172" s="233"/>
      <c r="GU172" s="233"/>
      <c r="GV172" s="233"/>
      <c r="GW172" s="233"/>
      <c r="GX172" s="233"/>
      <c r="GY172" s="233"/>
      <c r="GZ172" s="233"/>
      <c r="HA172" s="233"/>
      <c r="HB172" s="233"/>
      <c r="HC172" s="233"/>
      <c r="HD172" s="233"/>
      <c r="HE172" s="233"/>
      <c r="HF172" s="233"/>
      <c r="HG172" s="233"/>
      <c r="HH172" s="233"/>
      <c r="HI172" s="233"/>
      <c r="HJ172" s="233"/>
      <c r="HK172" s="233"/>
      <c r="HL172" s="233"/>
      <c r="HM172" s="233"/>
      <c r="HN172" s="233"/>
      <c r="HO172" s="233"/>
      <c r="HP172" s="233"/>
      <c r="HQ172" s="233"/>
      <c r="HR172" s="233"/>
      <c r="HS172" s="233"/>
      <c r="HT172" s="233"/>
      <c r="HU172" s="233"/>
      <c r="HV172" s="233"/>
      <c r="HW172" s="233"/>
      <c r="HX172" s="233"/>
      <c r="HY172" s="233"/>
      <c r="HZ172" s="233"/>
      <c r="IA172" s="233"/>
      <c r="IB172" s="233"/>
      <c r="IC172" s="233"/>
      <c r="ID172" s="233"/>
      <c r="IE172" s="233"/>
      <c r="IF172" s="233"/>
      <c r="IG172" s="233"/>
      <c r="IH172" s="233"/>
      <c r="II172" s="233"/>
      <c r="IJ172" s="233"/>
      <c r="IK172" s="233"/>
      <c r="IL172" s="233"/>
      <c r="IM172" s="233"/>
      <c r="IN172" s="233"/>
      <c r="IO172" s="233"/>
      <c r="IP172" s="233"/>
      <c r="IQ172" s="233"/>
      <c r="IR172" s="233"/>
      <c r="IS172" s="233"/>
      <c r="IT172" s="233"/>
      <c r="IU172" s="233"/>
      <c r="IV172" s="233"/>
      <c r="IW172" s="233"/>
      <c r="IX172" s="233"/>
      <c r="IY172" s="233"/>
      <c r="IZ172" s="233"/>
      <c r="JA172" s="233"/>
      <c r="JB172" s="233"/>
      <c r="JC172" s="233"/>
      <c r="JD172" s="233"/>
      <c r="JE172" s="233"/>
      <c r="JF172" s="233"/>
      <c r="JG172" s="233"/>
      <c r="JH172" s="233"/>
      <c r="JI172" s="233"/>
      <c r="JJ172" s="233"/>
      <c r="JK172" s="233"/>
      <c r="JL172" s="233"/>
      <c r="JM172" s="233"/>
      <c r="JN172" s="233"/>
      <c r="JO172" s="233"/>
      <c r="JP172" s="233"/>
      <c r="JQ172" s="233"/>
      <c r="JR172" s="233"/>
      <c r="JS172" s="233"/>
      <c r="JT172" s="233"/>
      <c r="JU172" s="233"/>
      <c r="JV172" s="233"/>
      <c r="JW172" s="233"/>
      <c r="JX172" s="233"/>
      <c r="JY172" s="233"/>
      <c r="JZ172" s="233"/>
      <c r="KA172" s="233"/>
      <c r="KB172" s="233"/>
      <c r="KC172" s="233"/>
      <c r="KD172" s="233"/>
      <c r="KE172" s="233"/>
      <c r="KF172" s="233"/>
      <c r="KG172" s="233"/>
      <c r="KH172" s="233"/>
      <c r="KI172" s="233"/>
      <c r="KJ172" s="233"/>
      <c r="KK172" s="233"/>
      <c r="KL172" s="233"/>
      <c r="KM172" s="233"/>
      <c r="KN172" s="233"/>
      <c r="KO172" s="233"/>
      <c r="KP172" s="233"/>
      <c r="KQ172" s="233"/>
      <c r="KR172" s="233"/>
      <c r="KS172" s="233"/>
      <c r="KT172" s="233"/>
      <c r="KU172" s="233"/>
      <c r="KV172" s="233"/>
      <c r="KW172" s="233"/>
      <c r="KX172" s="233"/>
      <c r="KY172" s="233"/>
      <c r="KZ172" s="233"/>
      <c r="LA172" s="233"/>
      <c r="LB172" s="233"/>
      <c r="LC172" s="233"/>
      <c r="LD172" s="233"/>
      <c r="LE172" s="233"/>
      <c r="LF172" s="233"/>
      <c r="LG172" s="233"/>
      <c r="LH172" s="233"/>
      <c r="LI172" s="233"/>
      <c r="LJ172" s="233"/>
      <c r="LK172" s="233"/>
      <c r="LL172" s="233"/>
      <c r="LM172" s="233"/>
      <c r="LN172" s="233"/>
      <c r="LO172" s="233"/>
      <c r="LP172" s="233"/>
      <c r="LQ172" s="233"/>
      <c r="LR172" s="233"/>
      <c r="LS172" s="233"/>
      <c r="LT172" s="233"/>
      <c r="LU172" s="233"/>
      <c r="LV172" s="233"/>
      <c r="LW172" s="233"/>
      <c r="LX172" s="233"/>
      <c r="LY172" s="233"/>
      <c r="LZ172" s="233"/>
      <c r="MA172" s="233"/>
      <c r="MB172" s="233"/>
      <c r="MC172" s="233"/>
      <c r="MD172" s="233"/>
      <c r="ME172" s="233"/>
      <c r="MF172" s="233"/>
      <c r="MG172" s="233"/>
      <c r="MH172" s="233"/>
      <c r="MI172" s="233"/>
      <c r="MJ172" s="233"/>
      <c r="MK172" s="233"/>
      <c r="ML172" s="233"/>
      <c r="MM172" s="233"/>
      <c r="MN172" s="233"/>
      <c r="MO172" s="233"/>
      <c r="MP172" s="233"/>
      <c r="MQ172" s="233"/>
      <c r="MR172" s="233"/>
      <c r="MS172" s="233"/>
      <c r="MT172" s="233"/>
      <c r="MU172" s="233"/>
      <c r="MV172" s="233"/>
      <c r="MW172" s="233"/>
      <c r="MX172" s="233"/>
      <c r="MY172" s="233"/>
      <c r="MZ172" s="233"/>
      <c r="NA172" s="233"/>
      <c r="NB172" s="233"/>
      <c r="NC172" s="233"/>
      <c r="ND172" s="233"/>
      <c r="NE172" s="233"/>
      <c r="NF172" s="233"/>
      <c r="NG172" s="233"/>
      <c r="NH172" s="233"/>
      <c r="NI172" s="233"/>
      <c r="NJ172" s="233"/>
      <c r="NK172" s="233"/>
      <c r="NL172" s="233"/>
      <c r="NM172" s="233"/>
      <c r="NN172" s="233"/>
      <c r="NO172" s="233"/>
      <c r="NP172" s="233"/>
      <c r="NQ172" s="233"/>
      <c r="NR172" s="233"/>
      <c r="NS172" s="233"/>
      <c r="NT172" s="233"/>
      <c r="NU172" s="233"/>
      <c r="NV172" s="233"/>
      <c r="NW172" s="233"/>
      <c r="NX172" s="233"/>
      <c r="NY172" s="233"/>
      <c r="NZ172" s="233"/>
      <c r="OA172" s="233"/>
      <c r="OB172" s="233"/>
      <c r="OC172" s="233"/>
      <c r="OD172" s="233"/>
      <c r="OE172" s="233"/>
      <c r="OF172" s="233"/>
      <c r="OG172" s="233"/>
      <c r="OH172" s="233"/>
      <c r="OI172" s="233"/>
      <c r="OJ172" s="233"/>
      <c r="OK172" s="233"/>
      <c r="OL172" s="233"/>
      <c r="OM172" s="233"/>
      <c r="ON172" s="233"/>
      <c r="OO172" s="233"/>
      <c r="OP172" s="233"/>
      <c r="OQ172" s="233"/>
      <c r="OR172" s="233"/>
      <c r="OS172" s="233"/>
      <c r="OT172" s="233"/>
      <c r="OU172" s="233"/>
      <c r="OV172" s="233"/>
      <c r="OW172" s="233"/>
      <c r="OX172" s="233"/>
      <c r="OY172" s="233"/>
      <c r="OZ172" s="233"/>
      <c r="PA172" s="233"/>
      <c r="PB172" s="233"/>
      <c r="PC172" s="233"/>
      <c r="PD172" s="233"/>
      <c r="PE172" s="233"/>
      <c r="PF172" s="233"/>
      <c r="PG172" s="233"/>
      <c r="PH172" s="233"/>
      <c r="PI172" s="233"/>
      <c r="PJ172" s="233"/>
      <c r="PK172" s="233"/>
      <c r="PL172" s="233"/>
      <c r="PM172" s="233"/>
      <c r="PN172" s="233"/>
      <c r="PO172" s="233"/>
      <c r="PP172" s="233"/>
      <c r="PQ172" s="233"/>
      <c r="PR172" s="233"/>
      <c r="PS172" s="233"/>
      <c r="PT172" s="233"/>
      <c r="PU172" s="233"/>
      <c r="PV172" s="233"/>
      <c r="PW172" s="233"/>
      <c r="PX172" s="233"/>
      <c r="PY172" s="233"/>
      <c r="PZ172" s="233"/>
      <c r="QA172" s="233"/>
      <c r="QB172" s="233"/>
      <c r="QC172" s="233"/>
      <c r="QD172" s="233"/>
      <c r="QE172" s="233"/>
      <c r="QF172" s="233"/>
      <c r="QG172" s="233"/>
      <c r="QH172" s="233"/>
      <c r="QI172" s="233"/>
      <c r="QJ172" s="233"/>
      <c r="QK172" s="233"/>
      <c r="QL172" s="233"/>
      <c r="QM172" s="233"/>
      <c r="QN172" s="233"/>
      <c r="QO172" s="233"/>
      <c r="QP172" s="233"/>
      <c r="QQ172" s="233"/>
      <c r="QR172" s="233"/>
      <c r="QS172" s="233"/>
      <c r="QT172" s="233"/>
      <c r="QU172" s="233"/>
      <c r="QV172" s="233"/>
      <c r="QW172" s="233"/>
      <c r="QX172" s="233"/>
      <c r="QY172" s="233"/>
      <c r="QZ172" s="233"/>
      <c r="RA172" s="233"/>
      <c r="RB172" s="233"/>
      <c r="RC172" s="233"/>
      <c r="RD172" s="233"/>
      <c r="RE172" s="233"/>
      <c r="RF172" s="233"/>
      <c r="RG172" s="233"/>
      <c r="RH172" s="233"/>
      <c r="RI172" s="233"/>
      <c r="RJ172" s="233"/>
      <c r="RK172" s="233"/>
      <c r="RL172" s="233"/>
      <c r="RM172" s="233"/>
      <c r="RN172" s="233"/>
      <c r="RO172" s="233"/>
      <c r="RP172" s="233"/>
      <c r="RQ172" s="233"/>
      <c r="RR172" s="233"/>
      <c r="RS172" s="233"/>
      <c r="RT172" s="233"/>
      <c r="RU172" s="233"/>
      <c r="RV172" s="233"/>
      <c r="RW172" s="233"/>
      <c r="RX172" s="233"/>
      <c r="RY172" s="233"/>
      <c r="RZ172" s="233"/>
      <c r="SA172" s="233"/>
      <c r="SB172" s="233"/>
      <c r="SC172" s="233"/>
      <c r="SD172" s="233"/>
      <c r="SE172" s="233"/>
      <c r="SF172" s="233"/>
      <c r="SG172" s="233"/>
      <c r="SH172" s="233"/>
      <c r="SI172" s="233"/>
      <c r="SJ172" s="233"/>
      <c r="SK172" s="233"/>
      <c r="SL172" s="233"/>
      <c r="SM172" s="233"/>
      <c r="SN172" s="233"/>
      <c r="SO172" s="233"/>
      <c r="SP172" s="233"/>
      <c r="SQ172" s="233"/>
      <c r="SR172" s="233"/>
      <c r="SS172" s="233"/>
      <c r="ST172" s="233"/>
      <c r="SU172" s="233"/>
      <c r="SV172" s="233"/>
      <c r="SW172" s="233"/>
      <c r="SX172" s="233"/>
      <c r="SY172" s="233"/>
      <c r="SZ172" s="233"/>
      <c r="TA172" s="233"/>
      <c r="TB172" s="233"/>
      <c r="TC172" s="233"/>
      <c r="TD172" s="233"/>
      <c r="TE172" s="233"/>
      <c r="TF172" s="233"/>
      <c r="TG172" s="233"/>
      <c r="TH172" s="233"/>
      <c r="TI172" s="233"/>
      <c r="TJ172" s="233"/>
      <c r="TK172" s="233"/>
      <c r="TL172" s="233"/>
      <c r="TM172" s="233"/>
      <c r="TN172" s="233"/>
      <c r="TO172" s="233"/>
      <c r="TP172" s="233"/>
      <c r="TQ172" s="233"/>
      <c r="TR172" s="233"/>
      <c r="TS172" s="233"/>
      <c r="TT172" s="233"/>
      <c r="TU172" s="233"/>
      <c r="TV172" s="233"/>
      <c r="TW172" s="233"/>
      <c r="TX172" s="233"/>
      <c r="TY172" s="233"/>
      <c r="TZ172" s="233"/>
      <c r="UA172" s="233"/>
      <c r="UB172" s="233"/>
      <c r="UC172" s="233"/>
      <c r="UD172" s="233"/>
      <c r="UE172" s="233"/>
      <c r="UF172" s="233"/>
      <c r="UG172" s="233"/>
      <c r="UH172" s="233"/>
      <c r="UI172" s="233"/>
      <c r="UJ172" s="233"/>
      <c r="UK172" s="233"/>
      <c r="UL172" s="233"/>
      <c r="UM172" s="233"/>
      <c r="UN172" s="233"/>
      <c r="UO172" s="233"/>
      <c r="UP172" s="233"/>
      <c r="UQ172" s="233"/>
      <c r="UR172" s="233"/>
      <c r="US172" s="233"/>
      <c r="UT172" s="233"/>
      <c r="UU172" s="233"/>
      <c r="UV172" s="233"/>
      <c r="UW172" s="233"/>
      <c r="UX172" s="233"/>
      <c r="UY172" s="233"/>
      <c r="UZ172" s="233"/>
      <c r="VA172" s="233"/>
      <c r="VB172" s="233"/>
      <c r="VC172" s="233"/>
      <c r="VD172" s="233"/>
      <c r="VE172" s="233"/>
      <c r="VF172" s="233"/>
      <c r="VG172" s="233"/>
      <c r="VH172" s="233"/>
      <c r="VI172" s="233"/>
      <c r="VJ172" s="233"/>
      <c r="VK172" s="233"/>
      <c r="VL172" s="233"/>
      <c r="VM172" s="233"/>
      <c r="VN172" s="233"/>
      <c r="VO172" s="233"/>
      <c r="VP172" s="233"/>
      <c r="VQ172" s="233"/>
      <c r="VR172" s="233"/>
      <c r="VS172" s="233"/>
      <c r="VT172" s="233"/>
      <c r="VU172" s="233"/>
      <c r="VV172" s="233"/>
      <c r="VW172" s="233"/>
      <c r="VX172" s="233"/>
      <c r="VY172" s="233"/>
      <c r="VZ172" s="233"/>
      <c r="WA172" s="233"/>
      <c r="WB172" s="233"/>
      <c r="WC172" s="233"/>
      <c r="WD172" s="233"/>
      <c r="WE172" s="233"/>
      <c r="WF172" s="233"/>
      <c r="WG172" s="233"/>
      <c r="WH172" s="233"/>
      <c r="WI172" s="233"/>
      <c r="WJ172" s="233"/>
      <c r="WK172" s="233"/>
      <c r="WL172" s="233"/>
      <c r="WM172" s="233"/>
      <c r="WN172" s="233"/>
      <c r="WO172" s="233"/>
      <c r="WP172" s="233"/>
      <c r="WQ172" s="233"/>
      <c r="WR172" s="233"/>
      <c r="WS172" s="233"/>
      <c r="WT172" s="233"/>
      <c r="WU172" s="233"/>
      <c r="WV172" s="233"/>
      <c r="WW172" s="233"/>
      <c r="WX172" s="233"/>
      <c r="WY172" s="233"/>
      <c r="WZ172" s="233"/>
      <c r="XA172" s="233"/>
      <c r="XB172" s="233"/>
      <c r="XC172" s="233"/>
      <c r="XD172" s="233"/>
      <c r="XE172" s="233"/>
      <c r="XF172" s="233"/>
      <c r="XG172" s="233"/>
      <c r="XH172" s="233"/>
      <c r="XI172" s="233"/>
      <c r="XJ172" s="233"/>
      <c r="XK172" s="233"/>
      <c r="XL172" s="233"/>
      <c r="XM172" s="233"/>
      <c r="XN172" s="233"/>
      <c r="XO172" s="233"/>
      <c r="XP172" s="233"/>
      <c r="XQ172" s="233"/>
      <c r="XR172" s="233"/>
      <c r="XS172" s="233"/>
      <c r="XT172" s="233"/>
      <c r="XU172" s="233"/>
      <c r="XV172" s="233"/>
      <c r="XW172" s="233"/>
      <c r="XX172" s="233"/>
      <c r="XY172" s="233"/>
      <c r="XZ172" s="233"/>
      <c r="YA172" s="233"/>
      <c r="YB172" s="233"/>
      <c r="YC172" s="233"/>
      <c r="YD172" s="233"/>
      <c r="YE172" s="233"/>
      <c r="YF172" s="233"/>
      <c r="YG172" s="233"/>
      <c r="YH172" s="233"/>
      <c r="YI172" s="233"/>
      <c r="YJ172" s="233"/>
      <c r="YK172" s="233"/>
      <c r="YL172" s="233"/>
      <c r="YM172" s="233"/>
      <c r="YN172" s="233"/>
      <c r="YO172" s="233"/>
      <c r="YP172" s="233"/>
      <c r="YQ172" s="233"/>
      <c r="YR172" s="233"/>
      <c r="YS172" s="233"/>
      <c r="YT172" s="233"/>
      <c r="YU172" s="233"/>
      <c r="YV172" s="233"/>
      <c r="YW172" s="233"/>
      <c r="YX172" s="233"/>
      <c r="YY172" s="233"/>
      <c r="YZ172" s="233"/>
      <c r="ZA172" s="233"/>
      <c r="ZB172" s="233"/>
      <c r="ZC172" s="233"/>
      <c r="ZD172" s="233"/>
      <c r="ZE172" s="233"/>
      <c r="ZF172" s="233"/>
      <c r="ZG172" s="233"/>
      <c r="ZH172" s="233"/>
      <c r="ZI172" s="233"/>
      <c r="ZJ172" s="233"/>
      <c r="ZK172" s="233"/>
      <c r="ZL172" s="233"/>
      <c r="ZM172" s="233"/>
      <c r="ZN172" s="233"/>
      <c r="ZO172" s="233"/>
      <c r="ZP172" s="233"/>
      <c r="ZQ172" s="233"/>
      <c r="ZR172" s="233"/>
      <c r="ZS172" s="233"/>
      <c r="ZT172" s="233"/>
      <c r="ZU172" s="233"/>
      <c r="ZV172" s="233"/>
      <c r="ZW172" s="233"/>
      <c r="ZX172" s="233"/>
      <c r="ZY172" s="233"/>
      <c r="ZZ172" s="233"/>
      <c r="AAA172" s="233"/>
      <c r="AAB172" s="233"/>
      <c r="AAC172" s="233"/>
      <c r="AAD172" s="233"/>
      <c r="AAE172" s="233"/>
      <c r="AAF172" s="233"/>
      <c r="AAG172" s="233"/>
      <c r="AAH172" s="233"/>
      <c r="AAI172" s="233"/>
      <c r="AAJ172" s="233"/>
      <c r="AAK172" s="233"/>
      <c r="AAL172" s="233"/>
      <c r="AAM172" s="233"/>
      <c r="AAN172" s="233"/>
      <c r="AAO172" s="233"/>
      <c r="AAP172" s="233"/>
      <c r="AAQ172" s="233"/>
      <c r="AAR172" s="233"/>
      <c r="AAS172" s="233"/>
      <c r="AAT172" s="233"/>
      <c r="AAU172" s="233"/>
      <c r="AAV172" s="233"/>
      <c r="AAW172" s="233"/>
      <c r="AAX172" s="233"/>
      <c r="AAY172" s="233"/>
      <c r="AAZ172" s="233"/>
      <c r="ABA172" s="233"/>
      <c r="ABB172" s="233"/>
      <c r="ABC172" s="233"/>
      <c r="ABD172" s="233"/>
      <c r="ABE172" s="233"/>
      <c r="ABF172" s="233"/>
      <c r="ABG172" s="233"/>
      <c r="ABH172" s="233"/>
      <c r="ABI172" s="233"/>
      <c r="ABJ172" s="233"/>
      <c r="ABK172" s="233"/>
      <c r="ABL172" s="233"/>
      <c r="ABM172" s="233"/>
      <c r="ABN172" s="233"/>
      <c r="ABO172" s="233"/>
      <c r="ABP172" s="233"/>
      <c r="ABQ172" s="233"/>
      <c r="ABR172" s="233"/>
      <c r="ABS172" s="233"/>
      <c r="ABT172" s="233"/>
      <c r="ABU172" s="233"/>
      <c r="ABV172" s="233"/>
      <c r="ABW172" s="233"/>
      <c r="ABX172" s="233"/>
      <c r="ABY172" s="233"/>
      <c r="ABZ172" s="233"/>
      <c r="ACA172" s="233"/>
      <c r="ACB172" s="233"/>
      <c r="ACC172" s="233"/>
      <c r="ACD172" s="233"/>
      <c r="ACE172" s="233"/>
      <c r="ACF172" s="233"/>
      <c r="ACG172" s="233"/>
      <c r="ACH172" s="233"/>
      <c r="ACI172" s="233"/>
      <c r="ACJ172" s="233"/>
      <c r="ACK172" s="233"/>
      <c r="ACL172" s="233"/>
      <c r="ACM172" s="233"/>
      <c r="ACN172" s="233"/>
      <c r="ACO172" s="233"/>
      <c r="ACP172" s="233"/>
      <c r="ACQ172" s="233"/>
      <c r="ACR172" s="233"/>
      <c r="ACS172" s="233"/>
      <c r="ACT172" s="233"/>
      <c r="ACU172" s="233"/>
      <c r="ACV172" s="233"/>
      <c r="ACW172" s="233"/>
      <c r="ACX172" s="233"/>
      <c r="ACY172" s="233"/>
      <c r="ACZ172" s="233"/>
      <c r="ADA172" s="233"/>
      <c r="ADB172" s="233"/>
      <c r="ADC172" s="233"/>
      <c r="ADD172" s="233"/>
      <c r="ADE172" s="233"/>
      <c r="ADF172" s="233"/>
      <c r="ADG172" s="233"/>
      <c r="ADH172" s="233"/>
      <c r="ADI172" s="233"/>
      <c r="ADJ172" s="233"/>
      <c r="ADK172" s="233"/>
      <c r="ADL172" s="233"/>
      <c r="ADM172" s="233"/>
      <c r="ADN172" s="233"/>
      <c r="ADO172" s="233"/>
      <c r="ADP172" s="233"/>
      <c r="ADQ172" s="233"/>
      <c r="ADR172" s="233"/>
      <c r="ADS172" s="233"/>
      <c r="ADT172" s="233"/>
      <c r="ADU172" s="233"/>
      <c r="ADV172" s="233"/>
      <c r="ADW172" s="233"/>
      <c r="ADX172" s="233"/>
      <c r="ADY172" s="233"/>
      <c r="ADZ172" s="233"/>
      <c r="AEA172" s="233"/>
      <c r="AEB172" s="233"/>
      <c r="AEC172" s="233"/>
      <c r="AED172" s="233"/>
      <c r="AEE172" s="233"/>
      <c r="AEF172" s="233"/>
      <c r="AEG172" s="233"/>
      <c r="AEH172" s="233"/>
      <c r="AEI172" s="233"/>
      <c r="AEJ172" s="233"/>
      <c r="AEK172" s="233"/>
      <c r="AEL172" s="233"/>
      <c r="AEM172" s="233"/>
      <c r="AEN172" s="233"/>
      <c r="AEO172" s="233"/>
      <c r="AEP172" s="233"/>
      <c r="AEQ172" s="233"/>
      <c r="AER172" s="233"/>
      <c r="AES172" s="233"/>
      <c r="AET172" s="233"/>
      <c r="AEU172" s="233"/>
      <c r="AEV172" s="233"/>
      <c r="AEW172" s="233"/>
      <c r="AEX172" s="233"/>
      <c r="AEY172" s="233"/>
      <c r="AEZ172" s="233"/>
      <c r="AFA172" s="233"/>
      <c r="AFB172" s="233"/>
      <c r="AFC172" s="233"/>
      <c r="AFD172" s="233"/>
      <c r="AFE172" s="233"/>
      <c r="AFF172" s="233"/>
      <c r="AFG172" s="233"/>
      <c r="AFH172" s="233"/>
      <c r="AFI172" s="233"/>
      <c r="AFJ172" s="233"/>
      <c r="AFK172" s="233"/>
      <c r="AFL172" s="233"/>
      <c r="AFM172" s="233"/>
      <c r="AFN172" s="233"/>
      <c r="AFO172" s="233"/>
      <c r="AFP172" s="233"/>
      <c r="AFQ172" s="233"/>
      <c r="AFR172" s="233"/>
      <c r="AFS172" s="233"/>
      <c r="AFT172" s="233"/>
      <c r="AFU172" s="233"/>
      <c r="AFV172" s="233"/>
      <c r="AFW172" s="233"/>
      <c r="AFX172" s="233"/>
      <c r="AFY172" s="233"/>
      <c r="AFZ172" s="233"/>
      <c r="AGA172" s="233"/>
      <c r="AGB172" s="233"/>
      <c r="AGC172" s="233"/>
      <c r="AGD172" s="233"/>
      <c r="AGE172" s="233"/>
      <c r="AGF172" s="233"/>
      <c r="AGG172" s="233"/>
      <c r="AGH172" s="233"/>
      <c r="AGI172" s="233"/>
      <c r="AGJ172" s="233"/>
      <c r="AGK172" s="233"/>
      <c r="AGL172" s="233"/>
      <c r="AGM172" s="233"/>
      <c r="AGN172" s="233"/>
      <c r="AGO172" s="233"/>
      <c r="AGP172" s="233"/>
      <c r="AGQ172" s="233"/>
      <c r="AGR172" s="233"/>
      <c r="AGS172" s="233"/>
      <c r="AGT172" s="233"/>
      <c r="AGU172" s="233"/>
      <c r="AGV172" s="233"/>
      <c r="AGW172" s="233"/>
      <c r="AGX172" s="233"/>
      <c r="AGY172" s="233"/>
      <c r="AGZ172" s="233"/>
      <c r="AHA172" s="233"/>
      <c r="AHB172" s="233"/>
      <c r="AHC172" s="233"/>
      <c r="AHD172" s="233"/>
      <c r="AHE172" s="233"/>
      <c r="AHF172" s="233"/>
      <c r="AHG172" s="233"/>
      <c r="AHH172" s="233"/>
      <c r="AHI172" s="233"/>
      <c r="AHJ172" s="233"/>
      <c r="AHK172" s="233"/>
      <c r="AHL172" s="233"/>
      <c r="AHM172" s="233"/>
      <c r="AHN172" s="233"/>
      <c r="AHO172" s="233"/>
      <c r="AHP172" s="233"/>
      <c r="AHQ172" s="233"/>
      <c r="AHR172" s="233"/>
      <c r="AHS172" s="233"/>
      <c r="AHT172" s="233"/>
      <c r="AHU172" s="233"/>
      <c r="AHV172" s="233"/>
      <c r="AHW172" s="233"/>
      <c r="AHX172" s="233"/>
      <c r="AHY172" s="233"/>
      <c r="AHZ172" s="233"/>
      <c r="AIA172" s="233"/>
      <c r="AIB172" s="233"/>
      <c r="AIC172" s="233"/>
      <c r="AID172" s="233"/>
      <c r="AIE172" s="233"/>
      <c r="AIF172" s="233"/>
      <c r="AIG172" s="233"/>
      <c r="AIH172" s="233"/>
      <c r="AII172" s="233"/>
      <c r="AIJ172" s="233"/>
      <c r="AIK172" s="233"/>
      <c r="AIL172" s="233"/>
      <c r="AIM172" s="233"/>
      <c r="AIN172" s="233"/>
      <c r="AIO172" s="233"/>
      <c r="AIP172" s="233"/>
      <c r="AIQ172" s="233"/>
      <c r="AIR172" s="233"/>
      <c r="AIS172" s="233"/>
      <c r="AIT172" s="233"/>
      <c r="AIU172" s="233"/>
      <c r="AIV172" s="233"/>
      <c r="AIW172" s="233"/>
      <c r="AIX172" s="233"/>
      <c r="AIY172" s="233"/>
      <c r="AIZ172" s="233"/>
      <c r="AJA172" s="233"/>
      <c r="AJB172" s="233"/>
      <c r="AJC172" s="233"/>
      <c r="AJD172" s="233"/>
      <c r="AJE172" s="233"/>
      <c r="AJF172" s="233"/>
      <c r="AJG172" s="233"/>
      <c r="AJH172" s="233"/>
      <c r="AJI172" s="233"/>
      <c r="AJJ172" s="233"/>
      <c r="AJK172" s="233"/>
      <c r="AJL172" s="233"/>
      <c r="AJM172" s="233"/>
      <c r="AJN172" s="233"/>
      <c r="AJO172" s="233"/>
      <c r="AJP172" s="233"/>
      <c r="AJQ172" s="233"/>
      <c r="AJR172" s="233"/>
      <c r="AJS172" s="233"/>
      <c r="AJT172" s="233"/>
      <c r="AJU172" s="233"/>
      <c r="AJV172" s="233"/>
      <c r="AJW172" s="233"/>
      <c r="AJX172" s="233"/>
      <c r="AJY172" s="233"/>
      <c r="AJZ172" s="233"/>
      <c r="AKA172" s="233"/>
      <c r="AKB172" s="233"/>
      <c r="AKC172" s="233"/>
      <c r="AKD172" s="233"/>
      <c r="AKE172" s="233"/>
      <c r="AKF172" s="233"/>
      <c r="AKG172" s="233"/>
      <c r="AKH172" s="233"/>
      <c r="AKI172" s="233"/>
      <c r="AKJ172" s="233"/>
      <c r="AKK172" s="233"/>
      <c r="AKL172" s="233"/>
      <c r="AKM172" s="233"/>
      <c r="AKN172" s="233"/>
      <c r="AKO172" s="233"/>
      <c r="AKP172" s="233"/>
      <c r="AKQ172" s="233"/>
      <c r="AKR172" s="233"/>
      <c r="AKS172" s="233"/>
      <c r="AKT172" s="233"/>
      <c r="AKU172" s="233"/>
      <c r="AKV172" s="233"/>
      <c r="AKW172" s="233"/>
      <c r="AKX172" s="233"/>
      <c r="AKY172" s="233"/>
      <c r="AKZ172" s="233"/>
      <c r="ALA172" s="233"/>
      <c r="ALB172" s="233"/>
      <c r="ALC172" s="233"/>
      <c r="ALD172" s="233"/>
      <c r="ALE172" s="233"/>
      <c r="ALF172" s="233"/>
      <c r="ALG172" s="233"/>
      <c r="ALH172" s="233"/>
      <c r="ALI172" s="233"/>
      <c r="ALJ172" s="233"/>
      <c r="ALK172" s="233"/>
      <c r="ALL172" s="233"/>
      <c r="ALM172" s="233"/>
      <c r="ALN172" s="233"/>
      <c r="ALO172" s="233"/>
      <c r="ALP172" s="233"/>
      <c r="ALQ172" s="233"/>
      <c r="ALR172" s="233"/>
      <c r="ALS172" s="233"/>
      <c r="ALT172" s="233"/>
      <c r="ALU172" s="233"/>
      <c r="ALV172" s="233"/>
      <c r="ALW172" s="233"/>
      <c r="ALX172" s="233"/>
      <c r="ALY172" s="233"/>
      <c r="ALZ172" s="233"/>
      <c r="AMA172" s="233"/>
    </row>
    <row r="173" spans="1:1015" s="241" customFormat="1" ht="12">
      <c r="A173" s="256">
        <f>A171+1</f>
        <v>15</v>
      </c>
      <c r="B173" s="275" t="s">
        <v>292</v>
      </c>
      <c r="C173" s="258" t="s">
        <v>131</v>
      </c>
      <c r="D173" s="256">
        <v>1</v>
      </c>
      <c r="E173" s="246"/>
      <c r="F173" s="254">
        <f>E173*D173</f>
        <v>0</v>
      </c>
      <c r="H173" s="247"/>
    </row>
    <row r="174" spans="1:1015" ht="21.45">
      <c r="A174" s="259"/>
      <c r="B174" s="260" t="s">
        <v>293</v>
      </c>
      <c r="C174" s="260"/>
      <c r="D174" s="260"/>
      <c r="E174" s="249"/>
      <c r="F174" s="262"/>
      <c r="G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c r="CF174" s="233"/>
      <c r="CG174" s="233"/>
      <c r="CH174" s="233"/>
      <c r="CI174" s="233"/>
      <c r="CJ174" s="233"/>
      <c r="CK174" s="233"/>
      <c r="CL174" s="233"/>
      <c r="CM174" s="233"/>
      <c r="CN174" s="233"/>
      <c r="CO174" s="233"/>
      <c r="CP174" s="233"/>
      <c r="CQ174" s="233"/>
      <c r="CR174" s="233"/>
      <c r="CS174" s="233"/>
      <c r="CT174" s="233"/>
      <c r="CU174" s="233"/>
      <c r="CV174" s="233"/>
      <c r="CW174" s="233"/>
      <c r="CX174" s="233"/>
      <c r="CY174" s="233"/>
      <c r="CZ174" s="233"/>
      <c r="DA174" s="233"/>
      <c r="DB174" s="233"/>
      <c r="DC174" s="233"/>
      <c r="DD174" s="233"/>
      <c r="DE174" s="233"/>
      <c r="DF174" s="233"/>
      <c r="DG174" s="233"/>
      <c r="DH174" s="233"/>
      <c r="DI174" s="233"/>
      <c r="DJ174" s="233"/>
      <c r="DK174" s="233"/>
      <c r="DL174" s="233"/>
      <c r="DM174" s="233"/>
      <c r="DN174" s="233"/>
      <c r="DO174" s="233"/>
      <c r="DP174" s="233"/>
      <c r="DQ174" s="233"/>
      <c r="DR174" s="233"/>
      <c r="DS174" s="233"/>
      <c r="DT174" s="233"/>
      <c r="DU174" s="233"/>
      <c r="DV174" s="233"/>
      <c r="DW174" s="233"/>
      <c r="DX174" s="233"/>
      <c r="DY174" s="233"/>
      <c r="DZ174" s="233"/>
      <c r="EA174" s="233"/>
      <c r="EB174" s="233"/>
      <c r="EC174" s="233"/>
      <c r="ED174" s="233"/>
      <c r="EE174" s="233"/>
      <c r="EF174" s="233"/>
      <c r="EG174" s="233"/>
      <c r="EH174" s="233"/>
      <c r="EI174" s="233"/>
      <c r="EJ174" s="233"/>
      <c r="EK174" s="233"/>
      <c r="EL174" s="233"/>
      <c r="EM174" s="233"/>
      <c r="EN174" s="233"/>
      <c r="EO174" s="233"/>
      <c r="EP174" s="233"/>
      <c r="EQ174" s="233"/>
      <c r="ER174" s="233"/>
      <c r="ES174" s="233"/>
      <c r="ET174" s="233"/>
      <c r="EU174" s="233"/>
      <c r="EV174" s="233"/>
      <c r="EW174" s="233"/>
      <c r="EX174" s="233"/>
      <c r="EY174" s="233"/>
      <c r="EZ174" s="233"/>
      <c r="FA174" s="233"/>
      <c r="FB174" s="233"/>
      <c r="FC174" s="233"/>
      <c r="FD174" s="233"/>
      <c r="FE174" s="233"/>
      <c r="FF174" s="233"/>
      <c r="FG174" s="233"/>
      <c r="FH174" s="233"/>
      <c r="FI174" s="233"/>
      <c r="FJ174" s="233"/>
      <c r="FK174" s="233"/>
      <c r="FL174" s="233"/>
      <c r="FM174" s="233"/>
      <c r="FN174" s="233"/>
      <c r="FO174" s="233"/>
      <c r="FP174" s="233"/>
      <c r="FQ174" s="233"/>
      <c r="FR174" s="233"/>
      <c r="FS174" s="233"/>
      <c r="FT174" s="233"/>
      <c r="FU174" s="233"/>
      <c r="FV174" s="233"/>
      <c r="FW174" s="233"/>
      <c r="FX174" s="233"/>
      <c r="FY174" s="233"/>
      <c r="FZ174" s="233"/>
      <c r="GA174" s="233"/>
      <c r="GB174" s="233"/>
      <c r="GC174" s="233"/>
      <c r="GD174" s="233"/>
      <c r="GE174" s="233"/>
      <c r="GF174" s="233"/>
      <c r="GG174" s="233"/>
      <c r="GH174" s="233"/>
      <c r="GI174" s="233"/>
      <c r="GJ174" s="233"/>
      <c r="GK174" s="233"/>
      <c r="GL174" s="233"/>
      <c r="GM174" s="233"/>
      <c r="GN174" s="233"/>
      <c r="GO174" s="233"/>
      <c r="GP174" s="233"/>
      <c r="GQ174" s="233"/>
      <c r="GR174" s="233"/>
      <c r="GS174" s="233"/>
      <c r="GT174" s="233"/>
      <c r="GU174" s="233"/>
      <c r="GV174" s="233"/>
      <c r="GW174" s="233"/>
      <c r="GX174" s="233"/>
      <c r="GY174" s="233"/>
      <c r="GZ174" s="233"/>
      <c r="HA174" s="233"/>
      <c r="HB174" s="233"/>
      <c r="HC174" s="233"/>
      <c r="HD174" s="233"/>
      <c r="HE174" s="233"/>
      <c r="HF174" s="233"/>
      <c r="HG174" s="233"/>
      <c r="HH174" s="233"/>
      <c r="HI174" s="233"/>
      <c r="HJ174" s="233"/>
      <c r="HK174" s="233"/>
      <c r="HL174" s="233"/>
      <c r="HM174" s="233"/>
      <c r="HN174" s="233"/>
      <c r="HO174" s="233"/>
      <c r="HP174" s="233"/>
      <c r="HQ174" s="233"/>
      <c r="HR174" s="233"/>
      <c r="HS174" s="233"/>
      <c r="HT174" s="233"/>
      <c r="HU174" s="233"/>
      <c r="HV174" s="233"/>
      <c r="HW174" s="233"/>
      <c r="HX174" s="233"/>
      <c r="HY174" s="233"/>
      <c r="HZ174" s="233"/>
      <c r="IA174" s="233"/>
      <c r="IB174" s="233"/>
      <c r="IC174" s="233"/>
      <c r="ID174" s="233"/>
      <c r="IE174" s="233"/>
      <c r="IF174" s="233"/>
      <c r="IG174" s="233"/>
      <c r="IH174" s="233"/>
      <c r="II174" s="233"/>
      <c r="IJ174" s="233"/>
      <c r="IK174" s="233"/>
      <c r="IL174" s="233"/>
      <c r="IM174" s="233"/>
      <c r="IN174" s="233"/>
      <c r="IO174" s="233"/>
      <c r="IP174" s="233"/>
      <c r="IQ174" s="233"/>
      <c r="IR174" s="233"/>
      <c r="IS174" s="233"/>
      <c r="IT174" s="233"/>
      <c r="IU174" s="233"/>
      <c r="IV174" s="233"/>
      <c r="IW174" s="233"/>
      <c r="IX174" s="233"/>
      <c r="IY174" s="233"/>
      <c r="IZ174" s="233"/>
      <c r="JA174" s="233"/>
      <c r="JB174" s="233"/>
      <c r="JC174" s="233"/>
      <c r="JD174" s="233"/>
      <c r="JE174" s="233"/>
      <c r="JF174" s="233"/>
      <c r="JG174" s="233"/>
      <c r="JH174" s="233"/>
      <c r="JI174" s="233"/>
      <c r="JJ174" s="233"/>
      <c r="JK174" s="233"/>
      <c r="JL174" s="233"/>
      <c r="JM174" s="233"/>
      <c r="JN174" s="233"/>
      <c r="JO174" s="233"/>
      <c r="JP174" s="233"/>
      <c r="JQ174" s="233"/>
      <c r="JR174" s="233"/>
      <c r="JS174" s="233"/>
      <c r="JT174" s="233"/>
      <c r="JU174" s="233"/>
      <c r="JV174" s="233"/>
      <c r="JW174" s="233"/>
      <c r="JX174" s="233"/>
      <c r="JY174" s="233"/>
      <c r="JZ174" s="233"/>
      <c r="KA174" s="233"/>
      <c r="KB174" s="233"/>
      <c r="KC174" s="233"/>
      <c r="KD174" s="233"/>
      <c r="KE174" s="233"/>
      <c r="KF174" s="233"/>
      <c r="KG174" s="233"/>
      <c r="KH174" s="233"/>
      <c r="KI174" s="233"/>
      <c r="KJ174" s="233"/>
      <c r="KK174" s="233"/>
      <c r="KL174" s="233"/>
      <c r="KM174" s="233"/>
      <c r="KN174" s="233"/>
      <c r="KO174" s="233"/>
      <c r="KP174" s="233"/>
      <c r="KQ174" s="233"/>
      <c r="KR174" s="233"/>
      <c r="KS174" s="233"/>
      <c r="KT174" s="233"/>
      <c r="KU174" s="233"/>
      <c r="KV174" s="233"/>
      <c r="KW174" s="233"/>
      <c r="KX174" s="233"/>
      <c r="KY174" s="233"/>
      <c r="KZ174" s="233"/>
      <c r="LA174" s="233"/>
      <c r="LB174" s="233"/>
      <c r="LC174" s="233"/>
      <c r="LD174" s="233"/>
      <c r="LE174" s="233"/>
      <c r="LF174" s="233"/>
      <c r="LG174" s="233"/>
      <c r="LH174" s="233"/>
      <c r="LI174" s="233"/>
      <c r="LJ174" s="233"/>
      <c r="LK174" s="233"/>
      <c r="LL174" s="233"/>
      <c r="LM174" s="233"/>
      <c r="LN174" s="233"/>
      <c r="LO174" s="233"/>
      <c r="LP174" s="233"/>
      <c r="LQ174" s="233"/>
      <c r="LR174" s="233"/>
      <c r="LS174" s="233"/>
      <c r="LT174" s="233"/>
      <c r="LU174" s="233"/>
      <c r="LV174" s="233"/>
      <c r="LW174" s="233"/>
      <c r="LX174" s="233"/>
      <c r="LY174" s="233"/>
      <c r="LZ174" s="233"/>
      <c r="MA174" s="233"/>
      <c r="MB174" s="233"/>
      <c r="MC174" s="233"/>
      <c r="MD174" s="233"/>
      <c r="ME174" s="233"/>
      <c r="MF174" s="233"/>
      <c r="MG174" s="233"/>
      <c r="MH174" s="233"/>
      <c r="MI174" s="233"/>
      <c r="MJ174" s="233"/>
      <c r="MK174" s="233"/>
      <c r="ML174" s="233"/>
      <c r="MM174" s="233"/>
      <c r="MN174" s="233"/>
      <c r="MO174" s="233"/>
      <c r="MP174" s="233"/>
      <c r="MQ174" s="233"/>
      <c r="MR174" s="233"/>
      <c r="MS174" s="233"/>
      <c r="MT174" s="233"/>
      <c r="MU174" s="233"/>
      <c r="MV174" s="233"/>
      <c r="MW174" s="233"/>
      <c r="MX174" s="233"/>
      <c r="MY174" s="233"/>
      <c r="MZ174" s="233"/>
      <c r="NA174" s="233"/>
      <c r="NB174" s="233"/>
      <c r="NC174" s="233"/>
      <c r="ND174" s="233"/>
      <c r="NE174" s="233"/>
      <c r="NF174" s="233"/>
      <c r="NG174" s="233"/>
      <c r="NH174" s="233"/>
      <c r="NI174" s="233"/>
      <c r="NJ174" s="233"/>
      <c r="NK174" s="233"/>
      <c r="NL174" s="233"/>
      <c r="NM174" s="233"/>
      <c r="NN174" s="233"/>
      <c r="NO174" s="233"/>
      <c r="NP174" s="233"/>
      <c r="NQ174" s="233"/>
      <c r="NR174" s="233"/>
      <c r="NS174" s="233"/>
      <c r="NT174" s="233"/>
      <c r="NU174" s="233"/>
      <c r="NV174" s="233"/>
      <c r="NW174" s="233"/>
      <c r="NX174" s="233"/>
      <c r="NY174" s="233"/>
      <c r="NZ174" s="233"/>
      <c r="OA174" s="233"/>
      <c r="OB174" s="233"/>
      <c r="OC174" s="233"/>
      <c r="OD174" s="233"/>
      <c r="OE174" s="233"/>
      <c r="OF174" s="233"/>
      <c r="OG174" s="233"/>
      <c r="OH174" s="233"/>
      <c r="OI174" s="233"/>
      <c r="OJ174" s="233"/>
      <c r="OK174" s="233"/>
      <c r="OL174" s="233"/>
      <c r="OM174" s="233"/>
      <c r="ON174" s="233"/>
      <c r="OO174" s="233"/>
      <c r="OP174" s="233"/>
      <c r="OQ174" s="233"/>
      <c r="OR174" s="233"/>
      <c r="OS174" s="233"/>
      <c r="OT174" s="233"/>
      <c r="OU174" s="233"/>
      <c r="OV174" s="233"/>
      <c r="OW174" s="233"/>
      <c r="OX174" s="233"/>
      <c r="OY174" s="233"/>
      <c r="OZ174" s="233"/>
      <c r="PA174" s="233"/>
      <c r="PB174" s="233"/>
      <c r="PC174" s="233"/>
      <c r="PD174" s="233"/>
      <c r="PE174" s="233"/>
      <c r="PF174" s="233"/>
      <c r="PG174" s="233"/>
      <c r="PH174" s="233"/>
      <c r="PI174" s="233"/>
      <c r="PJ174" s="233"/>
      <c r="PK174" s="233"/>
      <c r="PL174" s="233"/>
      <c r="PM174" s="233"/>
      <c r="PN174" s="233"/>
      <c r="PO174" s="233"/>
      <c r="PP174" s="233"/>
      <c r="PQ174" s="233"/>
      <c r="PR174" s="233"/>
      <c r="PS174" s="233"/>
      <c r="PT174" s="233"/>
      <c r="PU174" s="233"/>
      <c r="PV174" s="233"/>
      <c r="PW174" s="233"/>
      <c r="PX174" s="233"/>
      <c r="PY174" s="233"/>
      <c r="PZ174" s="233"/>
      <c r="QA174" s="233"/>
      <c r="QB174" s="233"/>
      <c r="QC174" s="233"/>
      <c r="QD174" s="233"/>
      <c r="QE174" s="233"/>
      <c r="QF174" s="233"/>
      <c r="QG174" s="233"/>
      <c r="QH174" s="233"/>
      <c r="QI174" s="233"/>
      <c r="QJ174" s="233"/>
      <c r="QK174" s="233"/>
      <c r="QL174" s="233"/>
      <c r="QM174" s="233"/>
      <c r="QN174" s="233"/>
      <c r="QO174" s="233"/>
      <c r="QP174" s="233"/>
      <c r="QQ174" s="233"/>
      <c r="QR174" s="233"/>
      <c r="QS174" s="233"/>
      <c r="QT174" s="233"/>
      <c r="QU174" s="233"/>
      <c r="QV174" s="233"/>
      <c r="QW174" s="233"/>
      <c r="QX174" s="233"/>
      <c r="QY174" s="233"/>
      <c r="QZ174" s="233"/>
      <c r="RA174" s="233"/>
      <c r="RB174" s="233"/>
      <c r="RC174" s="233"/>
      <c r="RD174" s="233"/>
      <c r="RE174" s="233"/>
      <c r="RF174" s="233"/>
      <c r="RG174" s="233"/>
      <c r="RH174" s="233"/>
      <c r="RI174" s="233"/>
      <c r="RJ174" s="233"/>
      <c r="RK174" s="233"/>
      <c r="RL174" s="233"/>
      <c r="RM174" s="233"/>
      <c r="RN174" s="233"/>
      <c r="RO174" s="233"/>
      <c r="RP174" s="233"/>
      <c r="RQ174" s="233"/>
      <c r="RR174" s="233"/>
      <c r="RS174" s="233"/>
      <c r="RT174" s="233"/>
      <c r="RU174" s="233"/>
      <c r="RV174" s="233"/>
      <c r="RW174" s="233"/>
      <c r="RX174" s="233"/>
      <c r="RY174" s="233"/>
      <c r="RZ174" s="233"/>
      <c r="SA174" s="233"/>
      <c r="SB174" s="233"/>
      <c r="SC174" s="233"/>
      <c r="SD174" s="233"/>
      <c r="SE174" s="233"/>
      <c r="SF174" s="233"/>
      <c r="SG174" s="233"/>
      <c r="SH174" s="233"/>
      <c r="SI174" s="233"/>
      <c r="SJ174" s="233"/>
      <c r="SK174" s="233"/>
      <c r="SL174" s="233"/>
      <c r="SM174" s="233"/>
      <c r="SN174" s="233"/>
      <c r="SO174" s="233"/>
      <c r="SP174" s="233"/>
      <c r="SQ174" s="233"/>
      <c r="SR174" s="233"/>
      <c r="SS174" s="233"/>
      <c r="ST174" s="233"/>
      <c r="SU174" s="233"/>
      <c r="SV174" s="233"/>
      <c r="SW174" s="233"/>
      <c r="SX174" s="233"/>
      <c r="SY174" s="233"/>
      <c r="SZ174" s="233"/>
      <c r="TA174" s="233"/>
      <c r="TB174" s="233"/>
      <c r="TC174" s="233"/>
      <c r="TD174" s="233"/>
      <c r="TE174" s="233"/>
      <c r="TF174" s="233"/>
      <c r="TG174" s="233"/>
      <c r="TH174" s="233"/>
      <c r="TI174" s="233"/>
      <c r="TJ174" s="233"/>
      <c r="TK174" s="233"/>
      <c r="TL174" s="233"/>
      <c r="TM174" s="233"/>
      <c r="TN174" s="233"/>
      <c r="TO174" s="233"/>
      <c r="TP174" s="233"/>
      <c r="TQ174" s="233"/>
      <c r="TR174" s="233"/>
      <c r="TS174" s="233"/>
      <c r="TT174" s="233"/>
      <c r="TU174" s="233"/>
      <c r="TV174" s="233"/>
      <c r="TW174" s="233"/>
      <c r="TX174" s="233"/>
      <c r="TY174" s="233"/>
      <c r="TZ174" s="233"/>
      <c r="UA174" s="233"/>
      <c r="UB174" s="233"/>
      <c r="UC174" s="233"/>
      <c r="UD174" s="233"/>
      <c r="UE174" s="233"/>
      <c r="UF174" s="233"/>
      <c r="UG174" s="233"/>
      <c r="UH174" s="233"/>
      <c r="UI174" s="233"/>
      <c r="UJ174" s="233"/>
      <c r="UK174" s="233"/>
      <c r="UL174" s="233"/>
      <c r="UM174" s="233"/>
      <c r="UN174" s="233"/>
      <c r="UO174" s="233"/>
      <c r="UP174" s="233"/>
      <c r="UQ174" s="233"/>
      <c r="UR174" s="233"/>
      <c r="US174" s="233"/>
      <c r="UT174" s="233"/>
      <c r="UU174" s="233"/>
      <c r="UV174" s="233"/>
      <c r="UW174" s="233"/>
      <c r="UX174" s="233"/>
      <c r="UY174" s="233"/>
      <c r="UZ174" s="233"/>
      <c r="VA174" s="233"/>
      <c r="VB174" s="233"/>
      <c r="VC174" s="233"/>
      <c r="VD174" s="233"/>
      <c r="VE174" s="233"/>
      <c r="VF174" s="233"/>
      <c r="VG174" s="233"/>
      <c r="VH174" s="233"/>
      <c r="VI174" s="233"/>
      <c r="VJ174" s="233"/>
      <c r="VK174" s="233"/>
      <c r="VL174" s="233"/>
      <c r="VM174" s="233"/>
      <c r="VN174" s="233"/>
      <c r="VO174" s="233"/>
      <c r="VP174" s="233"/>
      <c r="VQ174" s="233"/>
      <c r="VR174" s="233"/>
      <c r="VS174" s="233"/>
      <c r="VT174" s="233"/>
      <c r="VU174" s="233"/>
      <c r="VV174" s="233"/>
      <c r="VW174" s="233"/>
      <c r="VX174" s="233"/>
      <c r="VY174" s="233"/>
      <c r="VZ174" s="233"/>
      <c r="WA174" s="233"/>
      <c r="WB174" s="233"/>
      <c r="WC174" s="233"/>
      <c r="WD174" s="233"/>
      <c r="WE174" s="233"/>
      <c r="WF174" s="233"/>
      <c r="WG174" s="233"/>
      <c r="WH174" s="233"/>
      <c r="WI174" s="233"/>
      <c r="WJ174" s="233"/>
      <c r="WK174" s="233"/>
      <c r="WL174" s="233"/>
      <c r="WM174" s="233"/>
      <c r="WN174" s="233"/>
      <c r="WO174" s="233"/>
      <c r="WP174" s="233"/>
      <c r="WQ174" s="233"/>
      <c r="WR174" s="233"/>
      <c r="WS174" s="233"/>
      <c r="WT174" s="233"/>
      <c r="WU174" s="233"/>
      <c r="WV174" s="233"/>
      <c r="WW174" s="233"/>
      <c r="WX174" s="233"/>
      <c r="WY174" s="233"/>
      <c r="WZ174" s="233"/>
      <c r="XA174" s="233"/>
      <c r="XB174" s="233"/>
      <c r="XC174" s="233"/>
      <c r="XD174" s="233"/>
      <c r="XE174" s="233"/>
      <c r="XF174" s="233"/>
      <c r="XG174" s="233"/>
      <c r="XH174" s="233"/>
      <c r="XI174" s="233"/>
      <c r="XJ174" s="233"/>
      <c r="XK174" s="233"/>
      <c r="XL174" s="233"/>
      <c r="XM174" s="233"/>
      <c r="XN174" s="233"/>
      <c r="XO174" s="233"/>
      <c r="XP174" s="233"/>
      <c r="XQ174" s="233"/>
      <c r="XR174" s="233"/>
      <c r="XS174" s="233"/>
      <c r="XT174" s="233"/>
      <c r="XU174" s="233"/>
      <c r="XV174" s="233"/>
      <c r="XW174" s="233"/>
      <c r="XX174" s="233"/>
      <c r="XY174" s="233"/>
      <c r="XZ174" s="233"/>
      <c r="YA174" s="233"/>
      <c r="YB174" s="233"/>
      <c r="YC174" s="233"/>
      <c r="YD174" s="233"/>
      <c r="YE174" s="233"/>
      <c r="YF174" s="233"/>
      <c r="YG174" s="233"/>
      <c r="YH174" s="233"/>
      <c r="YI174" s="233"/>
      <c r="YJ174" s="233"/>
      <c r="YK174" s="233"/>
      <c r="YL174" s="233"/>
      <c r="YM174" s="233"/>
      <c r="YN174" s="233"/>
      <c r="YO174" s="233"/>
      <c r="YP174" s="233"/>
      <c r="YQ174" s="233"/>
      <c r="YR174" s="233"/>
      <c r="YS174" s="233"/>
      <c r="YT174" s="233"/>
      <c r="YU174" s="233"/>
      <c r="YV174" s="233"/>
      <c r="YW174" s="233"/>
      <c r="YX174" s="233"/>
      <c r="YY174" s="233"/>
      <c r="YZ174" s="233"/>
      <c r="ZA174" s="233"/>
      <c r="ZB174" s="233"/>
      <c r="ZC174" s="233"/>
      <c r="ZD174" s="233"/>
      <c r="ZE174" s="233"/>
      <c r="ZF174" s="233"/>
      <c r="ZG174" s="233"/>
      <c r="ZH174" s="233"/>
      <c r="ZI174" s="233"/>
      <c r="ZJ174" s="233"/>
      <c r="ZK174" s="233"/>
      <c r="ZL174" s="233"/>
      <c r="ZM174" s="233"/>
      <c r="ZN174" s="233"/>
      <c r="ZO174" s="233"/>
      <c r="ZP174" s="233"/>
      <c r="ZQ174" s="233"/>
      <c r="ZR174" s="233"/>
      <c r="ZS174" s="233"/>
      <c r="ZT174" s="233"/>
      <c r="ZU174" s="233"/>
      <c r="ZV174" s="233"/>
      <c r="ZW174" s="233"/>
      <c r="ZX174" s="233"/>
      <c r="ZY174" s="233"/>
      <c r="ZZ174" s="233"/>
      <c r="AAA174" s="233"/>
      <c r="AAB174" s="233"/>
      <c r="AAC174" s="233"/>
      <c r="AAD174" s="233"/>
      <c r="AAE174" s="233"/>
      <c r="AAF174" s="233"/>
      <c r="AAG174" s="233"/>
      <c r="AAH174" s="233"/>
      <c r="AAI174" s="233"/>
      <c r="AAJ174" s="233"/>
      <c r="AAK174" s="233"/>
      <c r="AAL174" s="233"/>
      <c r="AAM174" s="233"/>
      <c r="AAN174" s="233"/>
      <c r="AAO174" s="233"/>
      <c r="AAP174" s="233"/>
      <c r="AAQ174" s="233"/>
      <c r="AAR174" s="233"/>
      <c r="AAS174" s="233"/>
      <c r="AAT174" s="233"/>
      <c r="AAU174" s="233"/>
      <c r="AAV174" s="233"/>
      <c r="AAW174" s="233"/>
      <c r="AAX174" s="233"/>
      <c r="AAY174" s="233"/>
      <c r="AAZ174" s="233"/>
      <c r="ABA174" s="233"/>
      <c r="ABB174" s="233"/>
      <c r="ABC174" s="233"/>
      <c r="ABD174" s="233"/>
      <c r="ABE174" s="233"/>
      <c r="ABF174" s="233"/>
      <c r="ABG174" s="233"/>
      <c r="ABH174" s="233"/>
      <c r="ABI174" s="233"/>
      <c r="ABJ174" s="233"/>
      <c r="ABK174" s="233"/>
      <c r="ABL174" s="233"/>
      <c r="ABM174" s="233"/>
      <c r="ABN174" s="233"/>
      <c r="ABO174" s="233"/>
      <c r="ABP174" s="233"/>
      <c r="ABQ174" s="233"/>
      <c r="ABR174" s="233"/>
      <c r="ABS174" s="233"/>
      <c r="ABT174" s="233"/>
      <c r="ABU174" s="233"/>
      <c r="ABV174" s="233"/>
      <c r="ABW174" s="233"/>
      <c r="ABX174" s="233"/>
      <c r="ABY174" s="233"/>
      <c r="ABZ174" s="233"/>
      <c r="ACA174" s="233"/>
      <c r="ACB174" s="233"/>
      <c r="ACC174" s="233"/>
      <c r="ACD174" s="233"/>
      <c r="ACE174" s="233"/>
      <c r="ACF174" s="233"/>
      <c r="ACG174" s="233"/>
      <c r="ACH174" s="233"/>
      <c r="ACI174" s="233"/>
      <c r="ACJ174" s="233"/>
      <c r="ACK174" s="233"/>
      <c r="ACL174" s="233"/>
      <c r="ACM174" s="233"/>
      <c r="ACN174" s="233"/>
      <c r="ACO174" s="233"/>
      <c r="ACP174" s="233"/>
      <c r="ACQ174" s="233"/>
      <c r="ACR174" s="233"/>
      <c r="ACS174" s="233"/>
      <c r="ACT174" s="233"/>
      <c r="ACU174" s="233"/>
      <c r="ACV174" s="233"/>
      <c r="ACW174" s="233"/>
      <c r="ACX174" s="233"/>
      <c r="ACY174" s="233"/>
      <c r="ACZ174" s="233"/>
      <c r="ADA174" s="233"/>
      <c r="ADB174" s="233"/>
      <c r="ADC174" s="233"/>
      <c r="ADD174" s="233"/>
      <c r="ADE174" s="233"/>
      <c r="ADF174" s="233"/>
      <c r="ADG174" s="233"/>
      <c r="ADH174" s="233"/>
      <c r="ADI174" s="233"/>
      <c r="ADJ174" s="233"/>
      <c r="ADK174" s="233"/>
      <c r="ADL174" s="233"/>
      <c r="ADM174" s="233"/>
      <c r="ADN174" s="233"/>
      <c r="ADO174" s="233"/>
      <c r="ADP174" s="233"/>
      <c r="ADQ174" s="233"/>
      <c r="ADR174" s="233"/>
      <c r="ADS174" s="233"/>
      <c r="ADT174" s="233"/>
      <c r="ADU174" s="233"/>
      <c r="ADV174" s="233"/>
      <c r="ADW174" s="233"/>
      <c r="ADX174" s="233"/>
      <c r="ADY174" s="233"/>
      <c r="ADZ174" s="233"/>
      <c r="AEA174" s="233"/>
      <c r="AEB174" s="233"/>
      <c r="AEC174" s="233"/>
      <c r="AED174" s="233"/>
      <c r="AEE174" s="233"/>
      <c r="AEF174" s="233"/>
      <c r="AEG174" s="233"/>
      <c r="AEH174" s="233"/>
      <c r="AEI174" s="233"/>
      <c r="AEJ174" s="233"/>
      <c r="AEK174" s="233"/>
      <c r="AEL174" s="233"/>
      <c r="AEM174" s="233"/>
      <c r="AEN174" s="233"/>
      <c r="AEO174" s="233"/>
      <c r="AEP174" s="233"/>
      <c r="AEQ174" s="233"/>
      <c r="AER174" s="233"/>
      <c r="AES174" s="233"/>
      <c r="AET174" s="233"/>
      <c r="AEU174" s="233"/>
      <c r="AEV174" s="233"/>
      <c r="AEW174" s="233"/>
      <c r="AEX174" s="233"/>
      <c r="AEY174" s="233"/>
      <c r="AEZ174" s="233"/>
      <c r="AFA174" s="233"/>
      <c r="AFB174" s="233"/>
      <c r="AFC174" s="233"/>
      <c r="AFD174" s="233"/>
      <c r="AFE174" s="233"/>
      <c r="AFF174" s="233"/>
      <c r="AFG174" s="233"/>
      <c r="AFH174" s="233"/>
      <c r="AFI174" s="233"/>
      <c r="AFJ174" s="233"/>
      <c r="AFK174" s="233"/>
      <c r="AFL174" s="233"/>
      <c r="AFM174" s="233"/>
      <c r="AFN174" s="233"/>
      <c r="AFO174" s="233"/>
      <c r="AFP174" s="233"/>
      <c r="AFQ174" s="233"/>
      <c r="AFR174" s="233"/>
      <c r="AFS174" s="233"/>
      <c r="AFT174" s="233"/>
      <c r="AFU174" s="233"/>
      <c r="AFV174" s="233"/>
      <c r="AFW174" s="233"/>
      <c r="AFX174" s="233"/>
      <c r="AFY174" s="233"/>
      <c r="AFZ174" s="233"/>
      <c r="AGA174" s="233"/>
      <c r="AGB174" s="233"/>
      <c r="AGC174" s="233"/>
      <c r="AGD174" s="233"/>
      <c r="AGE174" s="233"/>
      <c r="AGF174" s="233"/>
      <c r="AGG174" s="233"/>
      <c r="AGH174" s="233"/>
      <c r="AGI174" s="233"/>
      <c r="AGJ174" s="233"/>
      <c r="AGK174" s="233"/>
      <c r="AGL174" s="233"/>
      <c r="AGM174" s="233"/>
      <c r="AGN174" s="233"/>
      <c r="AGO174" s="233"/>
      <c r="AGP174" s="233"/>
      <c r="AGQ174" s="233"/>
      <c r="AGR174" s="233"/>
      <c r="AGS174" s="233"/>
      <c r="AGT174" s="233"/>
      <c r="AGU174" s="233"/>
      <c r="AGV174" s="233"/>
      <c r="AGW174" s="233"/>
      <c r="AGX174" s="233"/>
      <c r="AGY174" s="233"/>
      <c r="AGZ174" s="233"/>
      <c r="AHA174" s="233"/>
      <c r="AHB174" s="233"/>
      <c r="AHC174" s="233"/>
      <c r="AHD174" s="233"/>
      <c r="AHE174" s="233"/>
      <c r="AHF174" s="233"/>
      <c r="AHG174" s="233"/>
      <c r="AHH174" s="233"/>
      <c r="AHI174" s="233"/>
      <c r="AHJ174" s="233"/>
      <c r="AHK174" s="233"/>
      <c r="AHL174" s="233"/>
      <c r="AHM174" s="233"/>
      <c r="AHN174" s="233"/>
      <c r="AHO174" s="233"/>
      <c r="AHP174" s="233"/>
      <c r="AHQ174" s="233"/>
      <c r="AHR174" s="233"/>
      <c r="AHS174" s="233"/>
      <c r="AHT174" s="233"/>
      <c r="AHU174" s="233"/>
      <c r="AHV174" s="233"/>
      <c r="AHW174" s="233"/>
      <c r="AHX174" s="233"/>
      <c r="AHY174" s="233"/>
      <c r="AHZ174" s="233"/>
      <c r="AIA174" s="233"/>
      <c r="AIB174" s="233"/>
      <c r="AIC174" s="233"/>
      <c r="AID174" s="233"/>
      <c r="AIE174" s="233"/>
      <c r="AIF174" s="233"/>
      <c r="AIG174" s="233"/>
      <c r="AIH174" s="233"/>
      <c r="AII174" s="233"/>
      <c r="AIJ174" s="233"/>
      <c r="AIK174" s="233"/>
      <c r="AIL174" s="233"/>
      <c r="AIM174" s="233"/>
      <c r="AIN174" s="233"/>
      <c r="AIO174" s="233"/>
      <c r="AIP174" s="233"/>
      <c r="AIQ174" s="233"/>
      <c r="AIR174" s="233"/>
      <c r="AIS174" s="233"/>
      <c r="AIT174" s="233"/>
      <c r="AIU174" s="233"/>
      <c r="AIV174" s="233"/>
      <c r="AIW174" s="233"/>
      <c r="AIX174" s="233"/>
      <c r="AIY174" s="233"/>
      <c r="AIZ174" s="233"/>
      <c r="AJA174" s="233"/>
      <c r="AJB174" s="233"/>
      <c r="AJC174" s="233"/>
      <c r="AJD174" s="233"/>
      <c r="AJE174" s="233"/>
      <c r="AJF174" s="233"/>
      <c r="AJG174" s="233"/>
      <c r="AJH174" s="233"/>
      <c r="AJI174" s="233"/>
      <c r="AJJ174" s="233"/>
      <c r="AJK174" s="233"/>
      <c r="AJL174" s="233"/>
      <c r="AJM174" s="233"/>
      <c r="AJN174" s="233"/>
      <c r="AJO174" s="233"/>
      <c r="AJP174" s="233"/>
      <c r="AJQ174" s="233"/>
      <c r="AJR174" s="233"/>
      <c r="AJS174" s="233"/>
      <c r="AJT174" s="233"/>
      <c r="AJU174" s="233"/>
      <c r="AJV174" s="233"/>
      <c r="AJW174" s="233"/>
      <c r="AJX174" s="233"/>
      <c r="AJY174" s="233"/>
      <c r="AJZ174" s="233"/>
      <c r="AKA174" s="233"/>
      <c r="AKB174" s="233"/>
      <c r="AKC174" s="233"/>
      <c r="AKD174" s="233"/>
      <c r="AKE174" s="233"/>
      <c r="AKF174" s="233"/>
      <c r="AKG174" s="233"/>
      <c r="AKH174" s="233"/>
      <c r="AKI174" s="233"/>
      <c r="AKJ174" s="233"/>
      <c r="AKK174" s="233"/>
      <c r="AKL174" s="233"/>
      <c r="AKM174" s="233"/>
      <c r="AKN174" s="233"/>
      <c r="AKO174" s="233"/>
      <c r="AKP174" s="233"/>
      <c r="AKQ174" s="233"/>
      <c r="AKR174" s="233"/>
      <c r="AKS174" s="233"/>
      <c r="AKT174" s="233"/>
      <c r="AKU174" s="233"/>
      <c r="AKV174" s="233"/>
      <c r="AKW174" s="233"/>
      <c r="AKX174" s="233"/>
      <c r="AKY174" s="233"/>
      <c r="AKZ174" s="233"/>
      <c r="ALA174" s="233"/>
      <c r="ALB174" s="233"/>
      <c r="ALC174" s="233"/>
      <c r="ALD174" s="233"/>
      <c r="ALE174" s="233"/>
      <c r="ALF174" s="233"/>
      <c r="ALG174" s="233"/>
      <c r="ALH174" s="233"/>
      <c r="ALI174" s="233"/>
      <c r="ALJ174" s="233"/>
      <c r="ALK174" s="233"/>
      <c r="ALL174" s="233"/>
      <c r="ALM174" s="233"/>
      <c r="ALN174" s="233"/>
      <c r="ALO174" s="233"/>
      <c r="ALP174" s="233"/>
      <c r="ALQ174" s="233"/>
      <c r="ALR174" s="233"/>
      <c r="ALS174" s="233"/>
      <c r="ALT174" s="233"/>
      <c r="ALU174" s="233"/>
      <c r="ALV174" s="233"/>
      <c r="ALW174" s="233"/>
      <c r="ALX174" s="233"/>
      <c r="ALY174" s="233"/>
      <c r="ALZ174" s="233"/>
      <c r="AMA174" s="233"/>
    </row>
    <row r="175" spans="1:1015" s="241" customFormat="1" ht="12">
      <c r="A175" s="256">
        <f>A173+1</f>
        <v>16</v>
      </c>
      <c r="B175" s="275" t="s">
        <v>294</v>
      </c>
      <c r="C175" s="258" t="s">
        <v>131</v>
      </c>
      <c r="D175" s="256">
        <v>3</v>
      </c>
      <c r="E175" s="246"/>
      <c r="F175" s="254">
        <f>E175*D175</f>
        <v>0</v>
      </c>
      <c r="H175" s="247"/>
    </row>
    <row r="176" spans="1:1015">
      <c r="A176" s="259"/>
      <c r="B176" s="260" t="s">
        <v>295</v>
      </c>
      <c r="C176" s="260"/>
      <c r="D176" s="260"/>
      <c r="E176" s="249"/>
      <c r="F176" s="262"/>
      <c r="G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33"/>
      <c r="CC176" s="233"/>
      <c r="CD176" s="233"/>
      <c r="CE176" s="233"/>
      <c r="CF176" s="233"/>
      <c r="CG176" s="233"/>
      <c r="CH176" s="233"/>
      <c r="CI176" s="233"/>
      <c r="CJ176" s="233"/>
      <c r="CK176" s="233"/>
      <c r="CL176" s="233"/>
      <c r="CM176" s="233"/>
      <c r="CN176" s="233"/>
      <c r="CO176" s="233"/>
      <c r="CP176" s="233"/>
      <c r="CQ176" s="233"/>
      <c r="CR176" s="233"/>
      <c r="CS176" s="233"/>
      <c r="CT176" s="233"/>
      <c r="CU176" s="233"/>
      <c r="CV176" s="233"/>
      <c r="CW176" s="233"/>
      <c r="CX176" s="233"/>
      <c r="CY176" s="233"/>
      <c r="CZ176" s="233"/>
      <c r="DA176" s="233"/>
      <c r="DB176" s="233"/>
      <c r="DC176" s="233"/>
      <c r="DD176" s="233"/>
      <c r="DE176" s="233"/>
      <c r="DF176" s="233"/>
      <c r="DG176" s="233"/>
      <c r="DH176" s="233"/>
      <c r="DI176" s="233"/>
      <c r="DJ176" s="233"/>
      <c r="DK176" s="233"/>
      <c r="DL176" s="233"/>
      <c r="DM176" s="233"/>
      <c r="DN176" s="233"/>
      <c r="DO176" s="233"/>
      <c r="DP176" s="233"/>
      <c r="DQ176" s="233"/>
      <c r="DR176" s="233"/>
      <c r="DS176" s="233"/>
      <c r="DT176" s="233"/>
      <c r="DU176" s="233"/>
      <c r="DV176" s="233"/>
      <c r="DW176" s="233"/>
      <c r="DX176" s="233"/>
      <c r="DY176" s="233"/>
      <c r="DZ176" s="233"/>
      <c r="EA176" s="233"/>
      <c r="EB176" s="233"/>
      <c r="EC176" s="233"/>
      <c r="ED176" s="233"/>
      <c r="EE176" s="233"/>
      <c r="EF176" s="233"/>
      <c r="EG176" s="233"/>
      <c r="EH176" s="233"/>
      <c r="EI176" s="233"/>
      <c r="EJ176" s="233"/>
      <c r="EK176" s="233"/>
      <c r="EL176" s="233"/>
      <c r="EM176" s="233"/>
      <c r="EN176" s="233"/>
      <c r="EO176" s="233"/>
      <c r="EP176" s="233"/>
      <c r="EQ176" s="233"/>
      <c r="ER176" s="233"/>
      <c r="ES176" s="233"/>
      <c r="ET176" s="233"/>
      <c r="EU176" s="233"/>
      <c r="EV176" s="233"/>
      <c r="EW176" s="233"/>
      <c r="EX176" s="233"/>
      <c r="EY176" s="233"/>
      <c r="EZ176" s="233"/>
      <c r="FA176" s="233"/>
      <c r="FB176" s="233"/>
      <c r="FC176" s="233"/>
      <c r="FD176" s="233"/>
      <c r="FE176" s="233"/>
      <c r="FF176" s="233"/>
      <c r="FG176" s="233"/>
      <c r="FH176" s="233"/>
      <c r="FI176" s="233"/>
      <c r="FJ176" s="233"/>
      <c r="FK176" s="233"/>
      <c r="FL176" s="233"/>
      <c r="FM176" s="233"/>
      <c r="FN176" s="233"/>
      <c r="FO176" s="233"/>
      <c r="FP176" s="233"/>
      <c r="FQ176" s="233"/>
      <c r="FR176" s="233"/>
      <c r="FS176" s="233"/>
      <c r="FT176" s="233"/>
      <c r="FU176" s="233"/>
      <c r="FV176" s="233"/>
      <c r="FW176" s="233"/>
      <c r="FX176" s="233"/>
      <c r="FY176" s="233"/>
      <c r="FZ176" s="233"/>
      <c r="GA176" s="233"/>
      <c r="GB176" s="233"/>
      <c r="GC176" s="233"/>
      <c r="GD176" s="233"/>
      <c r="GE176" s="233"/>
      <c r="GF176" s="233"/>
      <c r="GG176" s="233"/>
      <c r="GH176" s="233"/>
      <c r="GI176" s="233"/>
      <c r="GJ176" s="233"/>
      <c r="GK176" s="233"/>
      <c r="GL176" s="233"/>
      <c r="GM176" s="233"/>
      <c r="GN176" s="233"/>
      <c r="GO176" s="233"/>
      <c r="GP176" s="233"/>
      <c r="GQ176" s="233"/>
      <c r="GR176" s="233"/>
      <c r="GS176" s="233"/>
      <c r="GT176" s="233"/>
      <c r="GU176" s="233"/>
      <c r="GV176" s="233"/>
      <c r="GW176" s="233"/>
      <c r="GX176" s="233"/>
      <c r="GY176" s="233"/>
      <c r="GZ176" s="233"/>
      <c r="HA176" s="233"/>
      <c r="HB176" s="233"/>
      <c r="HC176" s="233"/>
      <c r="HD176" s="233"/>
      <c r="HE176" s="233"/>
      <c r="HF176" s="233"/>
      <c r="HG176" s="233"/>
      <c r="HH176" s="233"/>
      <c r="HI176" s="233"/>
      <c r="HJ176" s="233"/>
      <c r="HK176" s="233"/>
      <c r="HL176" s="233"/>
      <c r="HM176" s="233"/>
      <c r="HN176" s="233"/>
      <c r="HO176" s="233"/>
      <c r="HP176" s="233"/>
      <c r="HQ176" s="233"/>
      <c r="HR176" s="233"/>
      <c r="HS176" s="233"/>
      <c r="HT176" s="233"/>
      <c r="HU176" s="233"/>
      <c r="HV176" s="233"/>
      <c r="HW176" s="233"/>
      <c r="HX176" s="233"/>
      <c r="HY176" s="233"/>
      <c r="HZ176" s="233"/>
      <c r="IA176" s="233"/>
      <c r="IB176" s="233"/>
      <c r="IC176" s="233"/>
      <c r="ID176" s="233"/>
      <c r="IE176" s="233"/>
      <c r="IF176" s="233"/>
      <c r="IG176" s="233"/>
      <c r="IH176" s="233"/>
      <c r="II176" s="233"/>
      <c r="IJ176" s="233"/>
      <c r="IK176" s="233"/>
      <c r="IL176" s="233"/>
      <c r="IM176" s="233"/>
      <c r="IN176" s="233"/>
      <c r="IO176" s="233"/>
      <c r="IP176" s="233"/>
      <c r="IQ176" s="233"/>
      <c r="IR176" s="233"/>
      <c r="IS176" s="233"/>
      <c r="IT176" s="233"/>
      <c r="IU176" s="233"/>
      <c r="IV176" s="233"/>
      <c r="IW176" s="233"/>
      <c r="IX176" s="233"/>
      <c r="IY176" s="233"/>
      <c r="IZ176" s="233"/>
      <c r="JA176" s="233"/>
      <c r="JB176" s="233"/>
      <c r="JC176" s="233"/>
      <c r="JD176" s="233"/>
      <c r="JE176" s="233"/>
      <c r="JF176" s="233"/>
      <c r="JG176" s="233"/>
      <c r="JH176" s="233"/>
      <c r="JI176" s="233"/>
      <c r="JJ176" s="233"/>
      <c r="JK176" s="233"/>
      <c r="JL176" s="233"/>
      <c r="JM176" s="233"/>
      <c r="JN176" s="233"/>
      <c r="JO176" s="233"/>
      <c r="JP176" s="233"/>
      <c r="JQ176" s="233"/>
      <c r="JR176" s="233"/>
      <c r="JS176" s="233"/>
      <c r="JT176" s="233"/>
      <c r="JU176" s="233"/>
      <c r="JV176" s="233"/>
      <c r="JW176" s="233"/>
      <c r="JX176" s="233"/>
      <c r="JY176" s="233"/>
      <c r="JZ176" s="233"/>
      <c r="KA176" s="233"/>
      <c r="KB176" s="233"/>
      <c r="KC176" s="233"/>
      <c r="KD176" s="233"/>
      <c r="KE176" s="233"/>
      <c r="KF176" s="233"/>
      <c r="KG176" s="233"/>
      <c r="KH176" s="233"/>
      <c r="KI176" s="233"/>
      <c r="KJ176" s="233"/>
      <c r="KK176" s="233"/>
      <c r="KL176" s="233"/>
      <c r="KM176" s="233"/>
      <c r="KN176" s="233"/>
      <c r="KO176" s="233"/>
      <c r="KP176" s="233"/>
      <c r="KQ176" s="233"/>
      <c r="KR176" s="233"/>
      <c r="KS176" s="233"/>
      <c r="KT176" s="233"/>
      <c r="KU176" s="233"/>
      <c r="KV176" s="233"/>
      <c r="KW176" s="233"/>
      <c r="KX176" s="233"/>
      <c r="KY176" s="233"/>
      <c r="KZ176" s="233"/>
      <c r="LA176" s="233"/>
      <c r="LB176" s="233"/>
      <c r="LC176" s="233"/>
      <c r="LD176" s="233"/>
      <c r="LE176" s="233"/>
      <c r="LF176" s="233"/>
      <c r="LG176" s="233"/>
      <c r="LH176" s="233"/>
      <c r="LI176" s="233"/>
      <c r="LJ176" s="233"/>
      <c r="LK176" s="233"/>
      <c r="LL176" s="233"/>
      <c r="LM176" s="233"/>
      <c r="LN176" s="233"/>
      <c r="LO176" s="233"/>
      <c r="LP176" s="233"/>
      <c r="LQ176" s="233"/>
      <c r="LR176" s="233"/>
      <c r="LS176" s="233"/>
      <c r="LT176" s="233"/>
      <c r="LU176" s="233"/>
      <c r="LV176" s="233"/>
      <c r="LW176" s="233"/>
      <c r="LX176" s="233"/>
      <c r="LY176" s="233"/>
      <c r="LZ176" s="233"/>
      <c r="MA176" s="233"/>
      <c r="MB176" s="233"/>
      <c r="MC176" s="233"/>
      <c r="MD176" s="233"/>
      <c r="ME176" s="233"/>
      <c r="MF176" s="233"/>
      <c r="MG176" s="233"/>
      <c r="MH176" s="233"/>
      <c r="MI176" s="233"/>
      <c r="MJ176" s="233"/>
      <c r="MK176" s="233"/>
      <c r="ML176" s="233"/>
      <c r="MM176" s="233"/>
      <c r="MN176" s="233"/>
      <c r="MO176" s="233"/>
      <c r="MP176" s="233"/>
      <c r="MQ176" s="233"/>
      <c r="MR176" s="233"/>
      <c r="MS176" s="233"/>
      <c r="MT176" s="233"/>
      <c r="MU176" s="233"/>
      <c r="MV176" s="233"/>
      <c r="MW176" s="233"/>
      <c r="MX176" s="233"/>
      <c r="MY176" s="233"/>
      <c r="MZ176" s="233"/>
      <c r="NA176" s="233"/>
      <c r="NB176" s="233"/>
      <c r="NC176" s="233"/>
      <c r="ND176" s="233"/>
      <c r="NE176" s="233"/>
      <c r="NF176" s="233"/>
      <c r="NG176" s="233"/>
      <c r="NH176" s="233"/>
      <c r="NI176" s="233"/>
      <c r="NJ176" s="233"/>
      <c r="NK176" s="233"/>
      <c r="NL176" s="233"/>
      <c r="NM176" s="233"/>
      <c r="NN176" s="233"/>
      <c r="NO176" s="233"/>
      <c r="NP176" s="233"/>
      <c r="NQ176" s="233"/>
      <c r="NR176" s="233"/>
      <c r="NS176" s="233"/>
      <c r="NT176" s="233"/>
      <c r="NU176" s="233"/>
      <c r="NV176" s="233"/>
      <c r="NW176" s="233"/>
      <c r="NX176" s="233"/>
      <c r="NY176" s="233"/>
      <c r="NZ176" s="233"/>
      <c r="OA176" s="233"/>
      <c r="OB176" s="233"/>
      <c r="OC176" s="233"/>
      <c r="OD176" s="233"/>
      <c r="OE176" s="233"/>
      <c r="OF176" s="233"/>
      <c r="OG176" s="233"/>
      <c r="OH176" s="233"/>
      <c r="OI176" s="233"/>
      <c r="OJ176" s="233"/>
      <c r="OK176" s="233"/>
      <c r="OL176" s="233"/>
      <c r="OM176" s="233"/>
      <c r="ON176" s="233"/>
      <c r="OO176" s="233"/>
      <c r="OP176" s="233"/>
      <c r="OQ176" s="233"/>
      <c r="OR176" s="233"/>
      <c r="OS176" s="233"/>
      <c r="OT176" s="233"/>
      <c r="OU176" s="233"/>
      <c r="OV176" s="233"/>
      <c r="OW176" s="233"/>
      <c r="OX176" s="233"/>
      <c r="OY176" s="233"/>
      <c r="OZ176" s="233"/>
      <c r="PA176" s="233"/>
      <c r="PB176" s="233"/>
      <c r="PC176" s="233"/>
      <c r="PD176" s="233"/>
      <c r="PE176" s="233"/>
      <c r="PF176" s="233"/>
      <c r="PG176" s="233"/>
      <c r="PH176" s="233"/>
      <c r="PI176" s="233"/>
      <c r="PJ176" s="233"/>
      <c r="PK176" s="233"/>
      <c r="PL176" s="233"/>
      <c r="PM176" s="233"/>
      <c r="PN176" s="233"/>
      <c r="PO176" s="233"/>
      <c r="PP176" s="233"/>
      <c r="PQ176" s="233"/>
      <c r="PR176" s="233"/>
      <c r="PS176" s="233"/>
      <c r="PT176" s="233"/>
      <c r="PU176" s="233"/>
      <c r="PV176" s="233"/>
      <c r="PW176" s="233"/>
      <c r="PX176" s="233"/>
      <c r="PY176" s="233"/>
      <c r="PZ176" s="233"/>
      <c r="QA176" s="233"/>
      <c r="QB176" s="233"/>
      <c r="QC176" s="233"/>
      <c r="QD176" s="233"/>
      <c r="QE176" s="233"/>
      <c r="QF176" s="233"/>
      <c r="QG176" s="233"/>
      <c r="QH176" s="233"/>
      <c r="QI176" s="233"/>
      <c r="QJ176" s="233"/>
      <c r="QK176" s="233"/>
      <c r="QL176" s="233"/>
      <c r="QM176" s="233"/>
      <c r="QN176" s="233"/>
      <c r="QO176" s="233"/>
      <c r="QP176" s="233"/>
      <c r="QQ176" s="233"/>
      <c r="QR176" s="233"/>
      <c r="QS176" s="233"/>
      <c r="QT176" s="233"/>
      <c r="QU176" s="233"/>
      <c r="QV176" s="233"/>
      <c r="QW176" s="233"/>
      <c r="QX176" s="233"/>
      <c r="QY176" s="233"/>
      <c r="QZ176" s="233"/>
      <c r="RA176" s="233"/>
      <c r="RB176" s="233"/>
      <c r="RC176" s="233"/>
      <c r="RD176" s="233"/>
      <c r="RE176" s="233"/>
      <c r="RF176" s="233"/>
      <c r="RG176" s="233"/>
      <c r="RH176" s="233"/>
      <c r="RI176" s="233"/>
      <c r="RJ176" s="233"/>
      <c r="RK176" s="233"/>
      <c r="RL176" s="233"/>
      <c r="RM176" s="233"/>
      <c r="RN176" s="233"/>
      <c r="RO176" s="233"/>
      <c r="RP176" s="233"/>
      <c r="RQ176" s="233"/>
      <c r="RR176" s="233"/>
      <c r="RS176" s="233"/>
      <c r="RT176" s="233"/>
      <c r="RU176" s="233"/>
      <c r="RV176" s="233"/>
      <c r="RW176" s="233"/>
      <c r="RX176" s="233"/>
      <c r="RY176" s="233"/>
      <c r="RZ176" s="233"/>
      <c r="SA176" s="233"/>
      <c r="SB176" s="233"/>
      <c r="SC176" s="233"/>
      <c r="SD176" s="233"/>
      <c r="SE176" s="233"/>
      <c r="SF176" s="233"/>
      <c r="SG176" s="233"/>
      <c r="SH176" s="233"/>
      <c r="SI176" s="233"/>
      <c r="SJ176" s="233"/>
      <c r="SK176" s="233"/>
      <c r="SL176" s="233"/>
      <c r="SM176" s="233"/>
      <c r="SN176" s="233"/>
      <c r="SO176" s="233"/>
      <c r="SP176" s="233"/>
      <c r="SQ176" s="233"/>
      <c r="SR176" s="233"/>
      <c r="SS176" s="233"/>
      <c r="ST176" s="233"/>
      <c r="SU176" s="233"/>
      <c r="SV176" s="233"/>
      <c r="SW176" s="233"/>
      <c r="SX176" s="233"/>
      <c r="SY176" s="233"/>
      <c r="SZ176" s="233"/>
      <c r="TA176" s="233"/>
      <c r="TB176" s="233"/>
      <c r="TC176" s="233"/>
      <c r="TD176" s="233"/>
      <c r="TE176" s="233"/>
      <c r="TF176" s="233"/>
      <c r="TG176" s="233"/>
      <c r="TH176" s="233"/>
      <c r="TI176" s="233"/>
      <c r="TJ176" s="233"/>
      <c r="TK176" s="233"/>
      <c r="TL176" s="233"/>
      <c r="TM176" s="233"/>
      <c r="TN176" s="233"/>
      <c r="TO176" s="233"/>
      <c r="TP176" s="233"/>
      <c r="TQ176" s="233"/>
      <c r="TR176" s="233"/>
      <c r="TS176" s="233"/>
      <c r="TT176" s="233"/>
      <c r="TU176" s="233"/>
      <c r="TV176" s="233"/>
      <c r="TW176" s="233"/>
      <c r="TX176" s="233"/>
      <c r="TY176" s="233"/>
      <c r="TZ176" s="233"/>
      <c r="UA176" s="233"/>
      <c r="UB176" s="233"/>
      <c r="UC176" s="233"/>
      <c r="UD176" s="233"/>
      <c r="UE176" s="233"/>
      <c r="UF176" s="233"/>
      <c r="UG176" s="233"/>
      <c r="UH176" s="233"/>
      <c r="UI176" s="233"/>
      <c r="UJ176" s="233"/>
      <c r="UK176" s="233"/>
      <c r="UL176" s="233"/>
      <c r="UM176" s="233"/>
      <c r="UN176" s="233"/>
      <c r="UO176" s="233"/>
      <c r="UP176" s="233"/>
      <c r="UQ176" s="233"/>
      <c r="UR176" s="233"/>
      <c r="US176" s="233"/>
      <c r="UT176" s="233"/>
      <c r="UU176" s="233"/>
      <c r="UV176" s="233"/>
      <c r="UW176" s="233"/>
      <c r="UX176" s="233"/>
      <c r="UY176" s="233"/>
      <c r="UZ176" s="233"/>
      <c r="VA176" s="233"/>
      <c r="VB176" s="233"/>
      <c r="VC176" s="233"/>
      <c r="VD176" s="233"/>
      <c r="VE176" s="233"/>
      <c r="VF176" s="233"/>
      <c r="VG176" s="233"/>
      <c r="VH176" s="233"/>
      <c r="VI176" s="233"/>
      <c r="VJ176" s="233"/>
      <c r="VK176" s="233"/>
      <c r="VL176" s="233"/>
      <c r="VM176" s="233"/>
      <c r="VN176" s="233"/>
      <c r="VO176" s="233"/>
      <c r="VP176" s="233"/>
      <c r="VQ176" s="233"/>
      <c r="VR176" s="233"/>
      <c r="VS176" s="233"/>
      <c r="VT176" s="233"/>
      <c r="VU176" s="233"/>
      <c r="VV176" s="233"/>
      <c r="VW176" s="233"/>
      <c r="VX176" s="233"/>
      <c r="VY176" s="233"/>
      <c r="VZ176" s="233"/>
      <c r="WA176" s="233"/>
      <c r="WB176" s="233"/>
      <c r="WC176" s="233"/>
      <c r="WD176" s="233"/>
      <c r="WE176" s="233"/>
      <c r="WF176" s="233"/>
      <c r="WG176" s="233"/>
      <c r="WH176" s="233"/>
      <c r="WI176" s="233"/>
      <c r="WJ176" s="233"/>
      <c r="WK176" s="233"/>
      <c r="WL176" s="233"/>
      <c r="WM176" s="233"/>
      <c r="WN176" s="233"/>
      <c r="WO176" s="233"/>
      <c r="WP176" s="233"/>
      <c r="WQ176" s="233"/>
      <c r="WR176" s="233"/>
      <c r="WS176" s="233"/>
      <c r="WT176" s="233"/>
      <c r="WU176" s="233"/>
      <c r="WV176" s="233"/>
      <c r="WW176" s="233"/>
      <c r="WX176" s="233"/>
      <c r="WY176" s="233"/>
      <c r="WZ176" s="233"/>
      <c r="XA176" s="233"/>
      <c r="XB176" s="233"/>
      <c r="XC176" s="233"/>
      <c r="XD176" s="233"/>
      <c r="XE176" s="233"/>
      <c r="XF176" s="233"/>
      <c r="XG176" s="233"/>
      <c r="XH176" s="233"/>
      <c r="XI176" s="233"/>
      <c r="XJ176" s="233"/>
      <c r="XK176" s="233"/>
      <c r="XL176" s="233"/>
      <c r="XM176" s="233"/>
      <c r="XN176" s="233"/>
      <c r="XO176" s="233"/>
      <c r="XP176" s="233"/>
      <c r="XQ176" s="233"/>
      <c r="XR176" s="233"/>
      <c r="XS176" s="233"/>
      <c r="XT176" s="233"/>
      <c r="XU176" s="233"/>
      <c r="XV176" s="233"/>
      <c r="XW176" s="233"/>
      <c r="XX176" s="233"/>
      <c r="XY176" s="233"/>
      <c r="XZ176" s="233"/>
      <c r="YA176" s="233"/>
      <c r="YB176" s="233"/>
      <c r="YC176" s="233"/>
      <c r="YD176" s="233"/>
      <c r="YE176" s="233"/>
      <c r="YF176" s="233"/>
      <c r="YG176" s="233"/>
      <c r="YH176" s="233"/>
      <c r="YI176" s="233"/>
      <c r="YJ176" s="233"/>
      <c r="YK176" s="233"/>
      <c r="YL176" s="233"/>
      <c r="YM176" s="233"/>
      <c r="YN176" s="233"/>
      <c r="YO176" s="233"/>
      <c r="YP176" s="233"/>
      <c r="YQ176" s="233"/>
      <c r="YR176" s="233"/>
      <c r="YS176" s="233"/>
      <c r="YT176" s="233"/>
      <c r="YU176" s="233"/>
      <c r="YV176" s="233"/>
      <c r="YW176" s="233"/>
      <c r="YX176" s="233"/>
      <c r="YY176" s="233"/>
      <c r="YZ176" s="233"/>
      <c r="ZA176" s="233"/>
      <c r="ZB176" s="233"/>
      <c r="ZC176" s="233"/>
      <c r="ZD176" s="233"/>
      <c r="ZE176" s="233"/>
      <c r="ZF176" s="233"/>
      <c r="ZG176" s="233"/>
      <c r="ZH176" s="233"/>
      <c r="ZI176" s="233"/>
      <c r="ZJ176" s="233"/>
      <c r="ZK176" s="233"/>
      <c r="ZL176" s="233"/>
      <c r="ZM176" s="233"/>
      <c r="ZN176" s="233"/>
      <c r="ZO176" s="233"/>
      <c r="ZP176" s="233"/>
      <c r="ZQ176" s="233"/>
      <c r="ZR176" s="233"/>
      <c r="ZS176" s="233"/>
      <c r="ZT176" s="233"/>
      <c r="ZU176" s="233"/>
      <c r="ZV176" s="233"/>
      <c r="ZW176" s="233"/>
      <c r="ZX176" s="233"/>
      <c r="ZY176" s="233"/>
      <c r="ZZ176" s="233"/>
      <c r="AAA176" s="233"/>
      <c r="AAB176" s="233"/>
      <c r="AAC176" s="233"/>
      <c r="AAD176" s="233"/>
      <c r="AAE176" s="233"/>
      <c r="AAF176" s="233"/>
      <c r="AAG176" s="233"/>
      <c r="AAH176" s="233"/>
      <c r="AAI176" s="233"/>
      <c r="AAJ176" s="233"/>
      <c r="AAK176" s="233"/>
      <c r="AAL176" s="233"/>
      <c r="AAM176" s="233"/>
      <c r="AAN176" s="233"/>
      <c r="AAO176" s="233"/>
      <c r="AAP176" s="233"/>
      <c r="AAQ176" s="233"/>
      <c r="AAR176" s="233"/>
      <c r="AAS176" s="233"/>
      <c r="AAT176" s="233"/>
      <c r="AAU176" s="233"/>
      <c r="AAV176" s="233"/>
      <c r="AAW176" s="233"/>
      <c r="AAX176" s="233"/>
      <c r="AAY176" s="233"/>
      <c r="AAZ176" s="233"/>
      <c r="ABA176" s="233"/>
      <c r="ABB176" s="233"/>
      <c r="ABC176" s="233"/>
      <c r="ABD176" s="233"/>
      <c r="ABE176" s="233"/>
      <c r="ABF176" s="233"/>
      <c r="ABG176" s="233"/>
      <c r="ABH176" s="233"/>
      <c r="ABI176" s="233"/>
      <c r="ABJ176" s="233"/>
      <c r="ABK176" s="233"/>
      <c r="ABL176" s="233"/>
      <c r="ABM176" s="233"/>
      <c r="ABN176" s="233"/>
      <c r="ABO176" s="233"/>
      <c r="ABP176" s="233"/>
      <c r="ABQ176" s="233"/>
      <c r="ABR176" s="233"/>
      <c r="ABS176" s="233"/>
      <c r="ABT176" s="233"/>
      <c r="ABU176" s="233"/>
      <c r="ABV176" s="233"/>
      <c r="ABW176" s="233"/>
      <c r="ABX176" s="233"/>
      <c r="ABY176" s="233"/>
      <c r="ABZ176" s="233"/>
      <c r="ACA176" s="233"/>
      <c r="ACB176" s="233"/>
      <c r="ACC176" s="233"/>
      <c r="ACD176" s="233"/>
      <c r="ACE176" s="233"/>
      <c r="ACF176" s="233"/>
      <c r="ACG176" s="233"/>
      <c r="ACH176" s="233"/>
      <c r="ACI176" s="233"/>
      <c r="ACJ176" s="233"/>
      <c r="ACK176" s="233"/>
      <c r="ACL176" s="233"/>
      <c r="ACM176" s="233"/>
      <c r="ACN176" s="233"/>
      <c r="ACO176" s="233"/>
      <c r="ACP176" s="233"/>
      <c r="ACQ176" s="233"/>
      <c r="ACR176" s="233"/>
      <c r="ACS176" s="233"/>
      <c r="ACT176" s="233"/>
      <c r="ACU176" s="233"/>
      <c r="ACV176" s="233"/>
      <c r="ACW176" s="233"/>
      <c r="ACX176" s="233"/>
      <c r="ACY176" s="233"/>
      <c r="ACZ176" s="233"/>
      <c r="ADA176" s="233"/>
      <c r="ADB176" s="233"/>
      <c r="ADC176" s="233"/>
      <c r="ADD176" s="233"/>
      <c r="ADE176" s="233"/>
      <c r="ADF176" s="233"/>
      <c r="ADG176" s="233"/>
      <c r="ADH176" s="233"/>
      <c r="ADI176" s="233"/>
      <c r="ADJ176" s="233"/>
      <c r="ADK176" s="233"/>
      <c r="ADL176" s="233"/>
      <c r="ADM176" s="233"/>
      <c r="ADN176" s="233"/>
      <c r="ADO176" s="233"/>
      <c r="ADP176" s="233"/>
      <c r="ADQ176" s="233"/>
      <c r="ADR176" s="233"/>
      <c r="ADS176" s="233"/>
      <c r="ADT176" s="233"/>
      <c r="ADU176" s="233"/>
      <c r="ADV176" s="233"/>
      <c r="ADW176" s="233"/>
      <c r="ADX176" s="233"/>
      <c r="ADY176" s="233"/>
      <c r="ADZ176" s="233"/>
      <c r="AEA176" s="233"/>
      <c r="AEB176" s="233"/>
      <c r="AEC176" s="233"/>
      <c r="AED176" s="233"/>
      <c r="AEE176" s="233"/>
      <c r="AEF176" s="233"/>
      <c r="AEG176" s="233"/>
      <c r="AEH176" s="233"/>
      <c r="AEI176" s="233"/>
      <c r="AEJ176" s="233"/>
      <c r="AEK176" s="233"/>
      <c r="AEL176" s="233"/>
      <c r="AEM176" s="233"/>
      <c r="AEN176" s="233"/>
      <c r="AEO176" s="233"/>
      <c r="AEP176" s="233"/>
      <c r="AEQ176" s="233"/>
      <c r="AER176" s="233"/>
      <c r="AES176" s="233"/>
      <c r="AET176" s="233"/>
      <c r="AEU176" s="233"/>
      <c r="AEV176" s="233"/>
      <c r="AEW176" s="233"/>
      <c r="AEX176" s="233"/>
      <c r="AEY176" s="233"/>
      <c r="AEZ176" s="233"/>
      <c r="AFA176" s="233"/>
      <c r="AFB176" s="233"/>
      <c r="AFC176" s="233"/>
      <c r="AFD176" s="233"/>
      <c r="AFE176" s="233"/>
      <c r="AFF176" s="233"/>
      <c r="AFG176" s="233"/>
      <c r="AFH176" s="233"/>
      <c r="AFI176" s="233"/>
      <c r="AFJ176" s="233"/>
      <c r="AFK176" s="233"/>
      <c r="AFL176" s="233"/>
      <c r="AFM176" s="233"/>
      <c r="AFN176" s="233"/>
      <c r="AFO176" s="233"/>
      <c r="AFP176" s="233"/>
      <c r="AFQ176" s="233"/>
      <c r="AFR176" s="233"/>
      <c r="AFS176" s="233"/>
      <c r="AFT176" s="233"/>
      <c r="AFU176" s="233"/>
      <c r="AFV176" s="233"/>
      <c r="AFW176" s="233"/>
      <c r="AFX176" s="233"/>
      <c r="AFY176" s="233"/>
      <c r="AFZ176" s="233"/>
      <c r="AGA176" s="233"/>
      <c r="AGB176" s="233"/>
      <c r="AGC176" s="233"/>
      <c r="AGD176" s="233"/>
      <c r="AGE176" s="233"/>
      <c r="AGF176" s="233"/>
      <c r="AGG176" s="233"/>
      <c r="AGH176" s="233"/>
      <c r="AGI176" s="233"/>
      <c r="AGJ176" s="233"/>
      <c r="AGK176" s="233"/>
      <c r="AGL176" s="233"/>
      <c r="AGM176" s="233"/>
      <c r="AGN176" s="233"/>
      <c r="AGO176" s="233"/>
      <c r="AGP176" s="233"/>
      <c r="AGQ176" s="233"/>
      <c r="AGR176" s="233"/>
      <c r="AGS176" s="233"/>
      <c r="AGT176" s="233"/>
      <c r="AGU176" s="233"/>
      <c r="AGV176" s="233"/>
      <c r="AGW176" s="233"/>
      <c r="AGX176" s="233"/>
      <c r="AGY176" s="233"/>
      <c r="AGZ176" s="233"/>
      <c r="AHA176" s="233"/>
      <c r="AHB176" s="233"/>
      <c r="AHC176" s="233"/>
      <c r="AHD176" s="233"/>
      <c r="AHE176" s="233"/>
      <c r="AHF176" s="233"/>
      <c r="AHG176" s="233"/>
      <c r="AHH176" s="233"/>
      <c r="AHI176" s="233"/>
      <c r="AHJ176" s="233"/>
      <c r="AHK176" s="233"/>
      <c r="AHL176" s="233"/>
      <c r="AHM176" s="233"/>
      <c r="AHN176" s="233"/>
      <c r="AHO176" s="233"/>
      <c r="AHP176" s="233"/>
      <c r="AHQ176" s="233"/>
      <c r="AHR176" s="233"/>
      <c r="AHS176" s="233"/>
      <c r="AHT176" s="233"/>
      <c r="AHU176" s="233"/>
      <c r="AHV176" s="233"/>
      <c r="AHW176" s="233"/>
      <c r="AHX176" s="233"/>
      <c r="AHY176" s="233"/>
      <c r="AHZ176" s="233"/>
      <c r="AIA176" s="233"/>
      <c r="AIB176" s="233"/>
      <c r="AIC176" s="233"/>
      <c r="AID176" s="233"/>
      <c r="AIE176" s="233"/>
      <c r="AIF176" s="233"/>
      <c r="AIG176" s="233"/>
      <c r="AIH176" s="233"/>
      <c r="AII176" s="233"/>
      <c r="AIJ176" s="233"/>
      <c r="AIK176" s="233"/>
      <c r="AIL176" s="233"/>
      <c r="AIM176" s="233"/>
      <c r="AIN176" s="233"/>
      <c r="AIO176" s="233"/>
      <c r="AIP176" s="233"/>
      <c r="AIQ176" s="233"/>
      <c r="AIR176" s="233"/>
      <c r="AIS176" s="233"/>
      <c r="AIT176" s="233"/>
      <c r="AIU176" s="233"/>
      <c r="AIV176" s="233"/>
      <c r="AIW176" s="233"/>
      <c r="AIX176" s="233"/>
      <c r="AIY176" s="233"/>
      <c r="AIZ176" s="233"/>
      <c r="AJA176" s="233"/>
      <c r="AJB176" s="233"/>
      <c r="AJC176" s="233"/>
      <c r="AJD176" s="233"/>
      <c r="AJE176" s="233"/>
      <c r="AJF176" s="233"/>
      <c r="AJG176" s="233"/>
      <c r="AJH176" s="233"/>
      <c r="AJI176" s="233"/>
      <c r="AJJ176" s="233"/>
      <c r="AJK176" s="233"/>
      <c r="AJL176" s="233"/>
      <c r="AJM176" s="233"/>
      <c r="AJN176" s="233"/>
      <c r="AJO176" s="233"/>
      <c r="AJP176" s="233"/>
      <c r="AJQ176" s="233"/>
      <c r="AJR176" s="233"/>
      <c r="AJS176" s="233"/>
      <c r="AJT176" s="233"/>
      <c r="AJU176" s="233"/>
      <c r="AJV176" s="233"/>
      <c r="AJW176" s="233"/>
      <c r="AJX176" s="233"/>
      <c r="AJY176" s="233"/>
      <c r="AJZ176" s="233"/>
      <c r="AKA176" s="233"/>
      <c r="AKB176" s="233"/>
      <c r="AKC176" s="233"/>
      <c r="AKD176" s="233"/>
      <c r="AKE176" s="233"/>
      <c r="AKF176" s="233"/>
      <c r="AKG176" s="233"/>
      <c r="AKH176" s="233"/>
      <c r="AKI176" s="233"/>
      <c r="AKJ176" s="233"/>
      <c r="AKK176" s="233"/>
      <c r="AKL176" s="233"/>
      <c r="AKM176" s="233"/>
      <c r="AKN176" s="233"/>
      <c r="AKO176" s="233"/>
      <c r="AKP176" s="233"/>
      <c r="AKQ176" s="233"/>
      <c r="AKR176" s="233"/>
      <c r="AKS176" s="233"/>
      <c r="AKT176" s="233"/>
      <c r="AKU176" s="233"/>
      <c r="AKV176" s="233"/>
      <c r="AKW176" s="233"/>
      <c r="AKX176" s="233"/>
      <c r="AKY176" s="233"/>
      <c r="AKZ176" s="233"/>
      <c r="ALA176" s="233"/>
      <c r="ALB176" s="233"/>
      <c r="ALC176" s="233"/>
      <c r="ALD176" s="233"/>
      <c r="ALE176" s="233"/>
      <c r="ALF176" s="233"/>
      <c r="ALG176" s="233"/>
      <c r="ALH176" s="233"/>
      <c r="ALI176" s="233"/>
      <c r="ALJ176" s="233"/>
      <c r="ALK176" s="233"/>
      <c r="ALL176" s="233"/>
      <c r="ALM176" s="233"/>
      <c r="ALN176" s="233"/>
      <c r="ALO176" s="233"/>
      <c r="ALP176" s="233"/>
      <c r="ALQ176" s="233"/>
      <c r="ALR176" s="233"/>
      <c r="ALS176" s="233"/>
      <c r="ALT176" s="233"/>
      <c r="ALU176" s="233"/>
      <c r="ALV176" s="233"/>
      <c r="ALW176" s="233"/>
      <c r="ALX176" s="233"/>
      <c r="ALY176" s="233"/>
      <c r="ALZ176" s="233"/>
      <c r="AMA176" s="233"/>
    </row>
    <row r="177" spans="1:1016" s="241" customFormat="1" ht="12">
      <c r="A177" s="256">
        <f>A175+1</f>
        <v>17</v>
      </c>
      <c r="B177" s="275" t="s">
        <v>294</v>
      </c>
      <c r="C177" s="258" t="s">
        <v>131</v>
      </c>
      <c r="D177" s="256">
        <v>6</v>
      </c>
      <c r="E177" s="246"/>
      <c r="F177" s="254">
        <f>E177*D177</f>
        <v>0</v>
      </c>
      <c r="H177" s="247"/>
    </row>
    <row r="178" spans="1:1016">
      <c r="A178" s="259"/>
      <c r="B178" s="260" t="s">
        <v>296</v>
      </c>
      <c r="C178" s="260"/>
      <c r="D178" s="260"/>
      <c r="E178" s="249"/>
      <c r="F178" s="262"/>
      <c r="G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c r="CF178" s="233"/>
      <c r="CG178" s="233"/>
      <c r="CH178" s="233"/>
      <c r="CI178" s="233"/>
      <c r="CJ178" s="233"/>
      <c r="CK178" s="233"/>
      <c r="CL178" s="233"/>
      <c r="CM178" s="233"/>
      <c r="CN178" s="233"/>
      <c r="CO178" s="233"/>
      <c r="CP178" s="233"/>
      <c r="CQ178" s="233"/>
      <c r="CR178" s="233"/>
      <c r="CS178" s="233"/>
      <c r="CT178" s="233"/>
      <c r="CU178" s="233"/>
      <c r="CV178" s="233"/>
      <c r="CW178" s="233"/>
      <c r="CX178" s="233"/>
      <c r="CY178" s="233"/>
      <c r="CZ178" s="233"/>
      <c r="DA178" s="233"/>
      <c r="DB178" s="233"/>
      <c r="DC178" s="233"/>
      <c r="DD178" s="233"/>
      <c r="DE178" s="233"/>
      <c r="DF178" s="233"/>
      <c r="DG178" s="233"/>
      <c r="DH178" s="233"/>
      <c r="DI178" s="233"/>
      <c r="DJ178" s="233"/>
      <c r="DK178" s="233"/>
      <c r="DL178" s="233"/>
      <c r="DM178" s="233"/>
      <c r="DN178" s="233"/>
      <c r="DO178" s="233"/>
      <c r="DP178" s="233"/>
      <c r="DQ178" s="233"/>
      <c r="DR178" s="233"/>
      <c r="DS178" s="233"/>
      <c r="DT178" s="233"/>
      <c r="DU178" s="233"/>
      <c r="DV178" s="233"/>
      <c r="DW178" s="233"/>
      <c r="DX178" s="233"/>
      <c r="DY178" s="233"/>
      <c r="DZ178" s="233"/>
      <c r="EA178" s="233"/>
      <c r="EB178" s="233"/>
      <c r="EC178" s="233"/>
      <c r="ED178" s="233"/>
      <c r="EE178" s="233"/>
      <c r="EF178" s="233"/>
      <c r="EG178" s="233"/>
      <c r="EH178" s="233"/>
      <c r="EI178" s="233"/>
      <c r="EJ178" s="233"/>
      <c r="EK178" s="233"/>
      <c r="EL178" s="233"/>
      <c r="EM178" s="233"/>
      <c r="EN178" s="233"/>
      <c r="EO178" s="233"/>
      <c r="EP178" s="233"/>
      <c r="EQ178" s="233"/>
      <c r="ER178" s="233"/>
      <c r="ES178" s="233"/>
      <c r="ET178" s="233"/>
      <c r="EU178" s="233"/>
      <c r="EV178" s="233"/>
      <c r="EW178" s="233"/>
      <c r="EX178" s="233"/>
      <c r="EY178" s="233"/>
      <c r="EZ178" s="233"/>
      <c r="FA178" s="233"/>
      <c r="FB178" s="233"/>
      <c r="FC178" s="233"/>
      <c r="FD178" s="233"/>
      <c r="FE178" s="233"/>
      <c r="FF178" s="233"/>
      <c r="FG178" s="233"/>
      <c r="FH178" s="233"/>
      <c r="FI178" s="233"/>
      <c r="FJ178" s="233"/>
      <c r="FK178" s="233"/>
      <c r="FL178" s="233"/>
      <c r="FM178" s="233"/>
      <c r="FN178" s="233"/>
      <c r="FO178" s="233"/>
      <c r="FP178" s="233"/>
      <c r="FQ178" s="233"/>
      <c r="FR178" s="233"/>
      <c r="FS178" s="233"/>
      <c r="FT178" s="233"/>
      <c r="FU178" s="233"/>
      <c r="FV178" s="233"/>
      <c r="FW178" s="233"/>
      <c r="FX178" s="233"/>
      <c r="FY178" s="233"/>
      <c r="FZ178" s="233"/>
      <c r="GA178" s="233"/>
      <c r="GB178" s="233"/>
      <c r="GC178" s="233"/>
      <c r="GD178" s="233"/>
      <c r="GE178" s="233"/>
      <c r="GF178" s="233"/>
      <c r="GG178" s="233"/>
      <c r="GH178" s="233"/>
      <c r="GI178" s="233"/>
      <c r="GJ178" s="233"/>
      <c r="GK178" s="233"/>
      <c r="GL178" s="233"/>
      <c r="GM178" s="233"/>
      <c r="GN178" s="233"/>
      <c r="GO178" s="233"/>
      <c r="GP178" s="233"/>
      <c r="GQ178" s="233"/>
      <c r="GR178" s="233"/>
      <c r="GS178" s="233"/>
      <c r="GT178" s="233"/>
      <c r="GU178" s="233"/>
      <c r="GV178" s="233"/>
      <c r="GW178" s="233"/>
      <c r="GX178" s="233"/>
      <c r="GY178" s="233"/>
      <c r="GZ178" s="233"/>
      <c r="HA178" s="233"/>
      <c r="HB178" s="233"/>
      <c r="HC178" s="233"/>
      <c r="HD178" s="233"/>
      <c r="HE178" s="233"/>
      <c r="HF178" s="233"/>
      <c r="HG178" s="233"/>
      <c r="HH178" s="233"/>
      <c r="HI178" s="233"/>
      <c r="HJ178" s="233"/>
      <c r="HK178" s="233"/>
      <c r="HL178" s="233"/>
      <c r="HM178" s="233"/>
      <c r="HN178" s="233"/>
      <c r="HO178" s="233"/>
      <c r="HP178" s="233"/>
      <c r="HQ178" s="233"/>
      <c r="HR178" s="233"/>
      <c r="HS178" s="233"/>
      <c r="HT178" s="233"/>
      <c r="HU178" s="233"/>
      <c r="HV178" s="233"/>
      <c r="HW178" s="233"/>
      <c r="HX178" s="233"/>
      <c r="HY178" s="233"/>
      <c r="HZ178" s="233"/>
      <c r="IA178" s="233"/>
      <c r="IB178" s="233"/>
      <c r="IC178" s="233"/>
      <c r="ID178" s="233"/>
      <c r="IE178" s="233"/>
      <c r="IF178" s="233"/>
      <c r="IG178" s="233"/>
      <c r="IH178" s="233"/>
      <c r="II178" s="233"/>
      <c r="IJ178" s="233"/>
      <c r="IK178" s="233"/>
      <c r="IL178" s="233"/>
      <c r="IM178" s="233"/>
      <c r="IN178" s="233"/>
      <c r="IO178" s="233"/>
      <c r="IP178" s="233"/>
      <c r="IQ178" s="233"/>
      <c r="IR178" s="233"/>
      <c r="IS178" s="233"/>
      <c r="IT178" s="233"/>
      <c r="IU178" s="233"/>
      <c r="IV178" s="233"/>
      <c r="IW178" s="233"/>
      <c r="IX178" s="233"/>
      <c r="IY178" s="233"/>
      <c r="IZ178" s="233"/>
      <c r="JA178" s="233"/>
      <c r="JB178" s="233"/>
      <c r="JC178" s="233"/>
      <c r="JD178" s="233"/>
      <c r="JE178" s="233"/>
      <c r="JF178" s="233"/>
      <c r="JG178" s="233"/>
      <c r="JH178" s="233"/>
      <c r="JI178" s="233"/>
      <c r="JJ178" s="233"/>
      <c r="JK178" s="233"/>
      <c r="JL178" s="233"/>
      <c r="JM178" s="233"/>
      <c r="JN178" s="233"/>
      <c r="JO178" s="233"/>
      <c r="JP178" s="233"/>
      <c r="JQ178" s="233"/>
      <c r="JR178" s="233"/>
      <c r="JS178" s="233"/>
      <c r="JT178" s="233"/>
      <c r="JU178" s="233"/>
      <c r="JV178" s="233"/>
      <c r="JW178" s="233"/>
      <c r="JX178" s="233"/>
      <c r="JY178" s="233"/>
      <c r="JZ178" s="233"/>
      <c r="KA178" s="233"/>
      <c r="KB178" s="233"/>
      <c r="KC178" s="233"/>
      <c r="KD178" s="233"/>
      <c r="KE178" s="233"/>
      <c r="KF178" s="233"/>
      <c r="KG178" s="233"/>
      <c r="KH178" s="233"/>
      <c r="KI178" s="233"/>
      <c r="KJ178" s="233"/>
      <c r="KK178" s="233"/>
      <c r="KL178" s="233"/>
      <c r="KM178" s="233"/>
      <c r="KN178" s="233"/>
      <c r="KO178" s="233"/>
      <c r="KP178" s="233"/>
      <c r="KQ178" s="233"/>
      <c r="KR178" s="233"/>
      <c r="KS178" s="233"/>
      <c r="KT178" s="233"/>
      <c r="KU178" s="233"/>
      <c r="KV178" s="233"/>
      <c r="KW178" s="233"/>
      <c r="KX178" s="233"/>
      <c r="KY178" s="233"/>
      <c r="KZ178" s="233"/>
      <c r="LA178" s="233"/>
      <c r="LB178" s="233"/>
      <c r="LC178" s="233"/>
      <c r="LD178" s="233"/>
      <c r="LE178" s="233"/>
      <c r="LF178" s="233"/>
      <c r="LG178" s="233"/>
      <c r="LH178" s="233"/>
      <c r="LI178" s="233"/>
      <c r="LJ178" s="233"/>
      <c r="LK178" s="233"/>
      <c r="LL178" s="233"/>
      <c r="LM178" s="233"/>
      <c r="LN178" s="233"/>
      <c r="LO178" s="233"/>
      <c r="LP178" s="233"/>
      <c r="LQ178" s="233"/>
      <c r="LR178" s="233"/>
      <c r="LS178" s="233"/>
      <c r="LT178" s="233"/>
      <c r="LU178" s="233"/>
      <c r="LV178" s="233"/>
      <c r="LW178" s="233"/>
      <c r="LX178" s="233"/>
      <c r="LY178" s="233"/>
      <c r="LZ178" s="233"/>
      <c r="MA178" s="233"/>
      <c r="MB178" s="233"/>
      <c r="MC178" s="233"/>
      <c r="MD178" s="233"/>
      <c r="ME178" s="233"/>
      <c r="MF178" s="233"/>
      <c r="MG178" s="233"/>
      <c r="MH178" s="233"/>
      <c r="MI178" s="233"/>
      <c r="MJ178" s="233"/>
      <c r="MK178" s="233"/>
      <c r="ML178" s="233"/>
      <c r="MM178" s="233"/>
      <c r="MN178" s="233"/>
      <c r="MO178" s="233"/>
      <c r="MP178" s="233"/>
      <c r="MQ178" s="233"/>
      <c r="MR178" s="233"/>
      <c r="MS178" s="233"/>
      <c r="MT178" s="233"/>
      <c r="MU178" s="233"/>
      <c r="MV178" s="233"/>
      <c r="MW178" s="233"/>
      <c r="MX178" s="233"/>
      <c r="MY178" s="233"/>
      <c r="MZ178" s="233"/>
      <c r="NA178" s="233"/>
      <c r="NB178" s="233"/>
      <c r="NC178" s="233"/>
      <c r="ND178" s="233"/>
      <c r="NE178" s="233"/>
      <c r="NF178" s="233"/>
      <c r="NG178" s="233"/>
      <c r="NH178" s="233"/>
      <c r="NI178" s="233"/>
      <c r="NJ178" s="233"/>
      <c r="NK178" s="233"/>
      <c r="NL178" s="233"/>
      <c r="NM178" s="233"/>
      <c r="NN178" s="233"/>
      <c r="NO178" s="233"/>
      <c r="NP178" s="233"/>
      <c r="NQ178" s="233"/>
      <c r="NR178" s="233"/>
      <c r="NS178" s="233"/>
      <c r="NT178" s="233"/>
      <c r="NU178" s="233"/>
      <c r="NV178" s="233"/>
      <c r="NW178" s="233"/>
      <c r="NX178" s="233"/>
      <c r="NY178" s="233"/>
      <c r="NZ178" s="233"/>
      <c r="OA178" s="233"/>
      <c r="OB178" s="233"/>
      <c r="OC178" s="233"/>
      <c r="OD178" s="233"/>
      <c r="OE178" s="233"/>
      <c r="OF178" s="233"/>
      <c r="OG178" s="233"/>
      <c r="OH178" s="233"/>
      <c r="OI178" s="233"/>
      <c r="OJ178" s="233"/>
      <c r="OK178" s="233"/>
      <c r="OL178" s="233"/>
      <c r="OM178" s="233"/>
      <c r="ON178" s="233"/>
      <c r="OO178" s="233"/>
      <c r="OP178" s="233"/>
      <c r="OQ178" s="233"/>
      <c r="OR178" s="233"/>
      <c r="OS178" s="233"/>
      <c r="OT178" s="233"/>
      <c r="OU178" s="233"/>
      <c r="OV178" s="233"/>
      <c r="OW178" s="233"/>
      <c r="OX178" s="233"/>
      <c r="OY178" s="233"/>
      <c r="OZ178" s="233"/>
      <c r="PA178" s="233"/>
      <c r="PB178" s="233"/>
      <c r="PC178" s="233"/>
      <c r="PD178" s="233"/>
      <c r="PE178" s="233"/>
      <c r="PF178" s="233"/>
      <c r="PG178" s="233"/>
      <c r="PH178" s="233"/>
      <c r="PI178" s="233"/>
      <c r="PJ178" s="233"/>
      <c r="PK178" s="233"/>
      <c r="PL178" s="233"/>
      <c r="PM178" s="233"/>
      <c r="PN178" s="233"/>
      <c r="PO178" s="233"/>
      <c r="PP178" s="233"/>
      <c r="PQ178" s="233"/>
      <c r="PR178" s="233"/>
      <c r="PS178" s="233"/>
      <c r="PT178" s="233"/>
      <c r="PU178" s="233"/>
      <c r="PV178" s="233"/>
      <c r="PW178" s="233"/>
      <c r="PX178" s="233"/>
      <c r="PY178" s="233"/>
      <c r="PZ178" s="233"/>
      <c r="QA178" s="233"/>
      <c r="QB178" s="233"/>
      <c r="QC178" s="233"/>
      <c r="QD178" s="233"/>
      <c r="QE178" s="233"/>
      <c r="QF178" s="233"/>
      <c r="QG178" s="233"/>
      <c r="QH178" s="233"/>
      <c r="QI178" s="233"/>
      <c r="QJ178" s="233"/>
      <c r="QK178" s="233"/>
      <c r="QL178" s="233"/>
      <c r="QM178" s="233"/>
      <c r="QN178" s="233"/>
      <c r="QO178" s="233"/>
      <c r="QP178" s="233"/>
      <c r="QQ178" s="233"/>
      <c r="QR178" s="233"/>
      <c r="QS178" s="233"/>
      <c r="QT178" s="233"/>
      <c r="QU178" s="233"/>
      <c r="QV178" s="233"/>
      <c r="QW178" s="233"/>
      <c r="QX178" s="233"/>
      <c r="QY178" s="233"/>
      <c r="QZ178" s="233"/>
      <c r="RA178" s="233"/>
      <c r="RB178" s="233"/>
      <c r="RC178" s="233"/>
      <c r="RD178" s="233"/>
      <c r="RE178" s="233"/>
      <c r="RF178" s="233"/>
      <c r="RG178" s="233"/>
      <c r="RH178" s="233"/>
      <c r="RI178" s="233"/>
      <c r="RJ178" s="233"/>
      <c r="RK178" s="233"/>
      <c r="RL178" s="233"/>
      <c r="RM178" s="233"/>
      <c r="RN178" s="233"/>
      <c r="RO178" s="233"/>
      <c r="RP178" s="233"/>
      <c r="RQ178" s="233"/>
      <c r="RR178" s="233"/>
      <c r="RS178" s="233"/>
      <c r="RT178" s="233"/>
      <c r="RU178" s="233"/>
      <c r="RV178" s="233"/>
      <c r="RW178" s="233"/>
      <c r="RX178" s="233"/>
      <c r="RY178" s="233"/>
      <c r="RZ178" s="233"/>
      <c r="SA178" s="233"/>
      <c r="SB178" s="233"/>
      <c r="SC178" s="233"/>
      <c r="SD178" s="233"/>
      <c r="SE178" s="233"/>
      <c r="SF178" s="233"/>
      <c r="SG178" s="233"/>
      <c r="SH178" s="233"/>
      <c r="SI178" s="233"/>
      <c r="SJ178" s="233"/>
      <c r="SK178" s="233"/>
      <c r="SL178" s="233"/>
      <c r="SM178" s="233"/>
      <c r="SN178" s="233"/>
      <c r="SO178" s="233"/>
      <c r="SP178" s="233"/>
      <c r="SQ178" s="233"/>
      <c r="SR178" s="233"/>
      <c r="SS178" s="233"/>
      <c r="ST178" s="233"/>
      <c r="SU178" s="233"/>
      <c r="SV178" s="233"/>
      <c r="SW178" s="233"/>
      <c r="SX178" s="233"/>
      <c r="SY178" s="233"/>
      <c r="SZ178" s="233"/>
      <c r="TA178" s="233"/>
      <c r="TB178" s="233"/>
      <c r="TC178" s="233"/>
      <c r="TD178" s="233"/>
      <c r="TE178" s="233"/>
      <c r="TF178" s="233"/>
      <c r="TG178" s="233"/>
      <c r="TH178" s="233"/>
      <c r="TI178" s="233"/>
      <c r="TJ178" s="233"/>
      <c r="TK178" s="233"/>
      <c r="TL178" s="233"/>
      <c r="TM178" s="233"/>
      <c r="TN178" s="233"/>
      <c r="TO178" s="233"/>
      <c r="TP178" s="233"/>
      <c r="TQ178" s="233"/>
      <c r="TR178" s="233"/>
      <c r="TS178" s="233"/>
      <c r="TT178" s="233"/>
      <c r="TU178" s="233"/>
      <c r="TV178" s="233"/>
      <c r="TW178" s="233"/>
      <c r="TX178" s="233"/>
      <c r="TY178" s="233"/>
      <c r="TZ178" s="233"/>
      <c r="UA178" s="233"/>
      <c r="UB178" s="233"/>
      <c r="UC178" s="233"/>
      <c r="UD178" s="233"/>
      <c r="UE178" s="233"/>
      <c r="UF178" s="233"/>
      <c r="UG178" s="233"/>
      <c r="UH178" s="233"/>
      <c r="UI178" s="233"/>
      <c r="UJ178" s="233"/>
      <c r="UK178" s="233"/>
      <c r="UL178" s="233"/>
      <c r="UM178" s="233"/>
      <c r="UN178" s="233"/>
      <c r="UO178" s="233"/>
      <c r="UP178" s="233"/>
      <c r="UQ178" s="233"/>
      <c r="UR178" s="233"/>
      <c r="US178" s="233"/>
      <c r="UT178" s="233"/>
      <c r="UU178" s="233"/>
      <c r="UV178" s="233"/>
      <c r="UW178" s="233"/>
      <c r="UX178" s="233"/>
      <c r="UY178" s="233"/>
      <c r="UZ178" s="233"/>
      <c r="VA178" s="233"/>
      <c r="VB178" s="233"/>
      <c r="VC178" s="233"/>
      <c r="VD178" s="233"/>
      <c r="VE178" s="233"/>
      <c r="VF178" s="233"/>
      <c r="VG178" s="233"/>
      <c r="VH178" s="233"/>
      <c r="VI178" s="233"/>
      <c r="VJ178" s="233"/>
      <c r="VK178" s="233"/>
      <c r="VL178" s="233"/>
      <c r="VM178" s="233"/>
      <c r="VN178" s="233"/>
      <c r="VO178" s="233"/>
      <c r="VP178" s="233"/>
      <c r="VQ178" s="233"/>
      <c r="VR178" s="233"/>
      <c r="VS178" s="233"/>
      <c r="VT178" s="233"/>
      <c r="VU178" s="233"/>
      <c r="VV178" s="233"/>
      <c r="VW178" s="233"/>
      <c r="VX178" s="233"/>
      <c r="VY178" s="233"/>
      <c r="VZ178" s="233"/>
      <c r="WA178" s="233"/>
      <c r="WB178" s="233"/>
      <c r="WC178" s="233"/>
      <c r="WD178" s="233"/>
      <c r="WE178" s="233"/>
      <c r="WF178" s="233"/>
      <c r="WG178" s="233"/>
      <c r="WH178" s="233"/>
      <c r="WI178" s="233"/>
      <c r="WJ178" s="233"/>
      <c r="WK178" s="233"/>
      <c r="WL178" s="233"/>
      <c r="WM178" s="233"/>
      <c r="WN178" s="233"/>
      <c r="WO178" s="233"/>
      <c r="WP178" s="233"/>
      <c r="WQ178" s="233"/>
      <c r="WR178" s="233"/>
      <c r="WS178" s="233"/>
      <c r="WT178" s="233"/>
      <c r="WU178" s="233"/>
      <c r="WV178" s="233"/>
      <c r="WW178" s="233"/>
      <c r="WX178" s="233"/>
      <c r="WY178" s="233"/>
      <c r="WZ178" s="233"/>
      <c r="XA178" s="233"/>
      <c r="XB178" s="233"/>
      <c r="XC178" s="233"/>
      <c r="XD178" s="233"/>
      <c r="XE178" s="233"/>
      <c r="XF178" s="233"/>
      <c r="XG178" s="233"/>
      <c r="XH178" s="233"/>
      <c r="XI178" s="233"/>
      <c r="XJ178" s="233"/>
      <c r="XK178" s="233"/>
      <c r="XL178" s="233"/>
      <c r="XM178" s="233"/>
      <c r="XN178" s="233"/>
      <c r="XO178" s="233"/>
      <c r="XP178" s="233"/>
      <c r="XQ178" s="233"/>
      <c r="XR178" s="233"/>
      <c r="XS178" s="233"/>
      <c r="XT178" s="233"/>
      <c r="XU178" s="233"/>
      <c r="XV178" s="233"/>
      <c r="XW178" s="233"/>
      <c r="XX178" s="233"/>
      <c r="XY178" s="233"/>
      <c r="XZ178" s="233"/>
      <c r="YA178" s="233"/>
      <c r="YB178" s="233"/>
      <c r="YC178" s="233"/>
      <c r="YD178" s="233"/>
      <c r="YE178" s="233"/>
      <c r="YF178" s="233"/>
      <c r="YG178" s="233"/>
      <c r="YH178" s="233"/>
      <c r="YI178" s="233"/>
      <c r="YJ178" s="233"/>
      <c r="YK178" s="233"/>
      <c r="YL178" s="233"/>
      <c r="YM178" s="233"/>
      <c r="YN178" s="233"/>
      <c r="YO178" s="233"/>
      <c r="YP178" s="233"/>
      <c r="YQ178" s="233"/>
      <c r="YR178" s="233"/>
      <c r="YS178" s="233"/>
      <c r="YT178" s="233"/>
      <c r="YU178" s="233"/>
      <c r="YV178" s="233"/>
      <c r="YW178" s="233"/>
      <c r="YX178" s="233"/>
      <c r="YY178" s="233"/>
      <c r="YZ178" s="233"/>
      <c r="ZA178" s="233"/>
      <c r="ZB178" s="233"/>
      <c r="ZC178" s="233"/>
      <c r="ZD178" s="233"/>
      <c r="ZE178" s="233"/>
      <c r="ZF178" s="233"/>
      <c r="ZG178" s="233"/>
      <c r="ZH178" s="233"/>
      <c r="ZI178" s="233"/>
      <c r="ZJ178" s="233"/>
      <c r="ZK178" s="233"/>
      <c r="ZL178" s="233"/>
      <c r="ZM178" s="233"/>
      <c r="ZN178" s="233"/>
      <c r="ZO178" s="233"/>
      <c r="ZP178" s="233"/>
      <c r="ZQ178" s="233"/>
      <c r="ZR178" s="233"/>
      <c r="ZS178" s="233"/>
      <c r="ZT178" s="233"/>
      <c r="ZU178" s="233"/>
      <c r="ZV178" s="233"/>
      <c r="ZW178" s="233"/>
      <c r="ZX178" s="233"/>
      <c r="ZY178" s="233"/>
      <c r="ZZ178" s="233"/>
      <c r="AAA178" s="233"/>
      <c r="AAB178" s="233"/>
      <c r="AAC178" s="233"/>
      <c r="AAD178" s="233"/>
      <c r="AAE178" s="233"/>
      <c r="AAF178" s="233"/>
      <c r="AAG178" s="233"/>
      <c r="AAH178" s="233"/>
      <c r="AAI178" s="233"/>
      <c r="AAJ178" s="233"/>
      <c r="AAK178" s="233"/>
      <c r="AAL178" s="233"/>
      <c r="AAM178" s="233"/>
      <c r="AAN178" s="233"/>
      <c r="AAO178" s="233"/>
      <c r="AAP178" s="233"/>
      <c r="AAQ178" s="233"/>
      <c r="AAR178" s="233"/>
      <c r="AAS178" s="233"/>
      <c r="AAT178" s="233"/>
      <c r="AAU178" s="233"/>
      <c r="AAV178" s="233"/>
      <c r="AAW178" s="233"/>
      <c r="AAX178" s="233"/>
      <c r="AAY178" s="233"/>
      <c r="AAZ178" s="233"/>
      <c r="ABA178" s="233"/>
      <c r="ABB178" s="233"/>
      <c r="ABC178" s="233"/>
      <c r="ABD178" s="233"/>
      <c r="ABE178" s="233"/>
      <c r="ABF178" s="233"/>
      <c r="ABG178" s="233"/>
      <c r="ABH178" s="233"/>
      <c r="ABI178" s="233"/>
      <c r="ABJ178" s="233"/>
      <c r="ABK178" s="233"/>
      <c r="ABL178" s="233"/>
      <c r="ABM178" s="233"/>
      <c r="ABN178" s="233"/>
      <c r="ABO178" s="233"/>
      <c r="ABP178" s="233"/>
      <c r="ABQ178" s="233"/>
      <c r="ABR178" s="233"/>
      <c r="ABS178" s="233"/>
      <c r="ABT178" s="233"/>
      <c r="ABU178" s="233"/>
      <c r="ABV178" s="233"/>
      <c r="ABW178" s="233"/>
      <c r="ABX178" s="233"/>
      <c r="ABY178" s="233"/>
      <c r="ABZ178" s="233"/>
      <c r="ACA178" s="233"/>
      <c r="ACB178" s="233"/>
      <c r="ACC178" s="233"/>
      <c r="ACD178" s="233"/>
      <c r="ACE178" s="233"/>
      <c r="ACF178" s="233"/>
      <c r="ACG178" s="233"/>
      <c r="ACH178" s="233"/>
      <c r="ACI178" s="233"/>
      <c r="ACJ178" s="233"/>
      <c r="ACK178" s="233"/>
      <c r="ACL178" s="233"/>
      <c r="ACM178" s="233"/>
      <c r="ACN178" s="233"/>
      <c r="ACO178" s="233"/>
      <c r="ACP178" s="233"/>
      <c r="ACQ178" s="233"/>
      <c r="ACR178" s="233"/>
      <c r="ACS178" s="233"/>
      <c r="ACT178" s="233"/>
      <c r="ACU178" s="233"/>
      <c r="ACV178" s="233"/>
      <c r="ACW178" s="233"/>
      <c r="ACX178" s="233"/>
      <c r="ACY178" s="233"/>
      <c r="ACZ178" s="233"/>
      <c r="ADA178" s="233"/>
      <c r="ADB178" s="233"/>
      <c r="ADC178" s="233"/>
      <c r="ADD178" s="233"/>
      <c r="ADE178" s="233"/>
      <c r="ADF178" s="233"/>
      <c r="ADG178" s="233"/>
      <c r="ADH178" s="233"/>
      <c r="ADI178" s="233"/>
      <c r="ADJ178" s="233"/>
      <c r="ADK178" s="233"/>
      <c r="ADL178" s="233"/>
      <c r="ADM178" s="233"/>
      <c r="ADN178" s="233"/>
      <c r="ADO178" s="233"/>
      <c r="ADP178" s="233"/>
      <c r="ADQ178" s="233"/>
      <c r="ADR178" s="233"/>
      <c r="ADS178" s="233"/>
      <c r="ADT178" s="233"/>
      <c r="ADU178" s="233"/>
      <c r="ADV178" s="233"/>
      <c r="ADW178" s="233"/>
      <c r="ADX178" s="233"/>
      <c r="ADY178" s="233"/>
      <c r="ADZ178" s="233"/>
      <c r="AEA178" s="233"/>
      <c r="AEB178" s="233"/>
      <c r="AEC178" s="233"/>
      <c r="AED178" s="233"/>
      <c r="AEE178" s="233"/>
      <c r="AEF178" s="233"/>
      <c r="AEG178" s="233"/>
      <c r="AEH178" s="233"/>
      <c r="AEI178" s="233"/>
      <c r="AEJ178" s="233"/>
      <c r="AEK178" s="233"/>
      <c r="AEL178" s="233"/>
      <c r="AEM178" s="233"/>
      <c r="AEN178" s="233"/>
      <c r="AEO178" s="233"/>
      <c r="AEP178" s="233"/>
      <c r="AEQ178" s="233"/>
      <c r="AER178" s="233"/>
      <c r="AES178" s="233"/>
      <c r="AET178" s="233"/>
      <c r="AEU178" s="233"/>
      <c r="AEV178" s="233"/>
      <c r="AEW178" s="233"/>
      <c r="AEX178" s="233"/>
      <c r="AEY178" s="233"/>
      <c r="AEZ178" s="233"/>
      <c r="AFA178" s="233"/>
      <c r="AFB178" s="233"/>
      <c r="AFC178" s="233"/>
      <c r="AFD178" s="233"/>
      <c r="AFE178" s="233"/>
      <c r="AFF178" s="233"/>
      <c r="AFG178" s="233"/>
      <c r="AFH178" s="233"/>
      <c r="AFI178" s="233"/>
      <c r="AFJ178" s="233"/>
      <c r="AFK178" s="233"/>
      <c r="AFL178" s="233"/>
      <c r="AFM178" s="233"/>
      <c r="AFN178" s="233"/>
      <c r="AFO178" s="233"/>
      <c r="AFP178" s="233"/>
      <c r="AFQ178" s="233"/>
      <c r="AFR178" s="233"/>
      <c r="AFS178" s="233"/>
      <c r="AFT178" s="233"/>
      <c r="AFU178" s="233"/>
      <c r="AFV178" s="233"/>
      <c r="AFW178" s="233"/>
      <c r="AFX178" s="233"/>
      <c r="AFY178" s="233"/>
      <c r="AFZ178" s="233"/>
      <c r="AGA178" s="233"/>
      <c r="AGB178" s="233"/>
      <c r="AGC178" s="233"/>
      <c r="AGD178" s="233"/>
      <c r="AGE178" s="233"/>
      <c r="AGF178" s="233"/>
      <c r="AGG178" s="233"/>
      <c r="AGH178" s="233"/>
      <c r="AGI178" s="233"/>
      <c r="AGJ178" s="233"/>
      <c r="AGK178" s="233"/>
      <c r="AGL178" s="233"/>
      <c r="AGM178" s="233"/>
      <c r="AGN178" s="233"/>
      <c r="AGO178" s="233"/>
      <c r="AGP178" s="233"/>
      <c r="AGQ178" s="233"/>
      <c r="AGR178" s="233"/>
      <c r="AGS178" s="233"/>
      <c r="AGT178" s="233"/>
      <c r="AGU178" s="233"/>
      <c r="AGV178" s="233"/>
      <c r="AGW178" s="233"/>
      <c r="AGX178" s="233"/>
      <c r="AGY178" s="233"/>
      <c r="AGZ178" s="233"/>
      <c r="AHA178" s="233"/>
      <c r="AHB178" s="233"/>
      <c r="AHC178" s="233"/>
      <c r="AHD178" s="233"/>
      <c r="AHE178" s="233"/>
      <c r="AHF178" s="233"/>
      <c r="AHG178" s="233"/>
      <c r="AHH178" s="233"/>
      <c r="AHI178" s="233"/>
      <c r="AHJ178" s="233"/>
      <c r="AHK178" s="233"/>
      <c r="AHL178" s="233"/>
      <c r="AHM178" s="233"/>
      <c r="AHN178" s="233"/>
      <c r="AHO178" s="233"/>
      <c r="AHP178" s="233"/>
      <c r="AHQ178" s="233"/>
      <c r="AHR178" s="233"/>
      <c r="AHS178" s="233"/>
      <c r="AHT178" s="233"/>
      <c r="AHU178" s="233"/>
      <c r="AHV178" s="233"/>
      <c r="AHW178" s="233"/>
      <c r="AHX178" s="233"/>
      <c r="AHY178" s="233"/>
      <c r="AHZ178" s="233"/>
      <c r="AIA178" s="233"/>
      <c r="AIB178" s="233"/>
      <c r="AIC178" s="233"/>
      <c r="AID178" s="233"/>
      <c r="AIE178" s="233"/>
      <c r="AIF178" s="233"/>
      <c r="AIG178" s="233"/>
      <c r="AIH178" s="233"/>
      <c r="AII178" s="233"/>
      <c r="AIJ178" s="233"/>
      <c r="AIK178" s="233"/>
      <c r="AIL178" s="233"/>
      <c r="AIM178" s="233"/>
      <c r="AIN178" s="233"/>
      <c r="AIO178" s="233"/>
      <c r="AIP178" s="233"/>
      <c r="AIQ178" s="233"/>
      <c r="AIR178" s="233"/>
      <c r="AIS178" s="233"/>
      <c r="AIT178" s="233"/>
      <c r="AIU178" s="233"/>
      <c r="AIV178" s="233"/>
      <c r="AIW178" s="233"/>
      <c r="AIX178" s="233"/>
      <c r="AIY178" s="233"/>
      <c r="AIZ178" s="233"/>
      <c r="AJA178" s="233"/>
      <c r="AJB178" s="233"/>
      <c r="AJC178" s="233"/>
      <c r="AJD178" s="233"/>
      <c r="AJE178" s="233"/>
      <c r="AJF178" s="233"/>
      <c r="AJG178" s="233"/>
      <c r="AJH178" s="233"/>
      <c r="AJI178" s="233"/>
      <c r="AJJ178" s="233"/>
      <c r="AJK178" s="233"/>
      <c r="AJL178" s="233"/>
      <c r="AJM178" s="233"/>
      <c r="AJN178" s="233"/>
      <c r="AJO178" s="233"/>
      <c r="AJP178" s="233"/>
      <c r="AJQ178" s="233"/>
      <c r="AJR178" s="233"/>
      <c r="AJS178" s="233"/>
      <c r="AJT178" s="233"/>
      <c r="AJU178" s="233"/>
      <c r="AJV178" s="233"/>
      <c r="AJW178" s="233"/>
      <c r="AJX178" s="233"/>
      <c r="AJY178" s="233"/>
      <c r="AJZ178" s="233"/>
      <c r="AKA178" s="233"/>
      <c r="AKB178" s="233"/>
      <c r="AKC178" s="233"/>
      <c r="AKD178" s="233"/>
      <c r="AKE178" s="233"/>
      <c r="AKF178" s="233"/>
      <c r="AKG178" s="233"/>
      <c r="AKH178" s="233"/>
      <c r="AKI178" s="233"/>
      <c r="AKJ178" s="233"/>
      <c r="AKK178" s="233"/>
      <c r="AKL178" s="233"/>
      <c r="AKM178" s="233"/>
      <c r="AKN178" s="233"/>
      <c r="AKO178" s="233"/>
      <c r="AKP178" s="233"/>
      <c r="AKQ178" s="233"/>
      <c r="AKR178" s="233"/>
      <c r="AKS178" s="233"/>
      <c r="AKT178" s="233"/>
      <c r="AKU178" s="233"/>
      <c r="AKV178" s="233"/>
      <c r="AKW178" s="233"/>
      <c r="AKX178" s="233"/>
      <c r="AKY178" s="233"/>
      <c r="AKZ178" s="233"/>
      <c r="ALA178" s="233"/>
      <c r="ALB178" s="233"/>
      <c r="ALC178" s="233"/>
      <c r="ALD178" s="233"/>
      <c r="ALE178" s="233"/>
      <c r="ALF178" s="233"/>
      <c r="ALG178" s="233"/>
      <c r="ALH178" s="233"/>
      <c r="ALI178" s="233"/>
      <c r="ALJ178" s="233"/>
      <c r="ALK178" s="233"/>
      <c r="ALL178" s="233"/>
      <c r="ALM178" s="233"/>
      <c r="ALN178" s="233"/>
      <c r="ALO178" s="233"/>
      <c r="ALP178" s="233"/>
      <c r="ALQ178" s="233"/>
      <c r="ALR178" s="233"/>
      <c r="ALS178" s="233"/>
      <c r="ALT178" s="233"/>
      <c r="ALU178" s="233"/>
      <c r="ALV178" s="233"/>
      <c r="ALW178" s="233"/>
      <c r="ALX178" s="233"/>
      <c r="ALY178" s="233"/>
      <c r="ALZ178" s="233"/>
      <c r="AMA178" s="233"/>
    </row>
    <row r="179" spans="1:1016" s="274" customFormat="1" ht="12">
      <c r="A179" s="256">
        <f>A177+1</f>
        <v>18</v>
      </c>
      <c r="B179" s="265" t="s">
        <v>297</v>
      </c>
      <c r="C179" s="258" t="s">
        <v>131</v>
      </c>
      <c r="D179" s="256">
        <v>40</v>
      </c>
      <c r="E179" s="246"/>
      <c r="F179" s="254">
        <f>E179*D179</f>
        <v>0</v>
      </c>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6"/>
      <c r="AU179" s="236"/>
      <c r="AV179" s="236"/>
      <c r="AW179" s="236"/>
      <c r="AX179" s="236"/>
      <c r="AY179" s="236"/>
      <c r="AZ179" s="236"/>
      <c r="BA179" s="236"/>
      <c r="BB179" s="236"/>
      <c r="BC179" s="236"/>
      <c r="BD179" s="236"/>
      <c r="BE179" s="236"/>
      <c r="BF179" s="236"/>
      <c r="BG179" s="236"/>
      <c r="BH179" s="236"/>
      <c r="BI179" s="236"/>
      <c r="BJ179" s="236"/>
      <c r="BK179" s="236"/>
      <c r="BL179" s="236"/>
      <c r="BM179" s="236"/>
      <c r="BN179" s="236"/>
      <c r="BO179" s="236"/>
      <c r="BP179" s="236"/>
      <c r="BQ179" s="236"/>
      <c r="BR179" s="236"/>
      <c r="BS179" s="236"/>
      <c r="BT179" s="236"/>
      <c r="BU179" s="236"/>
      <c r="BV179" s="236"/>
      <c r="BW179" s="236"/>
      <c r="BX179" s="236"/>
      <c r="BY179" s="236"/>
      <c r="BZ179" s="236"/>
      <c r="CA179" s="236"/>
      <c r="CB179" s="236"/>
      <c r="CC179" s="236"/>
      <c r="CD179" s="236"/>
      <c r="CE179" s="236"/>
      <c r="CF179" s="236"/>
      <c r="CG179" s="236"/>
      <c r="CH179" s="236"/>
      <c r="CI179" s="236"/>
      <c r="CJ179" s="236"/>
      <c r="CK179" s="236"/>
      <c r="CL179" s="236"/>
      <c r="CM179" s="236"/>
      <c r="CN179" s="236"/>
      <c r="CO179" s="236"/>
      <c r="CP179" s="236"/>
      <c r="CQ179" s="236"/>
      <c r="CR179" s="236"/>
      <c r="CS179" s="236"/>
      <c r="CT179" s="236"/>
      <c r="CU179" s="236"/>
      <c r="CV179" s="236"/>
      <c r="CW179" s="236"/>
      <c r="CX179" s="236"/>
      <c r="CY179" s="236"/>
      <c r="CZ179" s="236"/>
      <c r="DA179" s="236"/>
      <c r="DB179" s="236"/>
      <c r="DC179" s="236"/>
      <c r="DD179" s="236"/>
      <c r="DE179" s="236"/>
      <c r="DF179" s="236"/>
      <c r="DG179" s="236"/>
      <c r="DH179" s="236"/>
      <c r="DI179" s="236"/>
      <c r="DJ179" s="236"/>
      <c r="DK179" s="236"/>
      <c r="DL179" s="236"/>
      <c r="DM179" s="236"/>
      <c r="DN179" s="236"/>
      <c r="DO179" s="236"/>
      <c r="DP179" s="236"/>
      <c r="DQ179" s="236"/>
      <c r="DR179" s="236"/>
      <c r="DS179" s="236"/>
      <c r="DT179" s="236"/>
      <c r="DU179" s="236"/>
      <c r="DV179" s="236"/>
      <c r="DW179" s="236"/>
      <c r="DX179" s="236"/>
      <c r="DY179" s="236"/>
      <c r="DZ179" s="236"/>
      <c r="EA179" s="236"/>
      <c r="EB179" s="236"/>
      <c r="EC179" s="236"/>
      <c r="ED179" s="236"/>
      <c r="EE179" s="236"/>
      <c r="EF179" s="236"/>
      <c r="EG179" s="236"/>
      <c r="EH179" s="236"/>
      <c r="EI179" s="236"/>
      <c r="EJ179" s="236"/>
      <c r="EK179" s="236"/>
      <c r="EL179" s="236"/>
      <c r="EM179" s="236"/>
      <c r="EN179" s="236"/>
      <c r="EO179" s="236"/>
      <c r="EP179" s="236"/>
      <c r="EQ179" s="236"/>
      <c r="ER179" s="236"/>
      <c r="ES179" s="236"/>
      <c r="ET179" s="236"/>
      <c r="EU179" s="236"/>
      <c r="EV179" s="236"/>
      <c r="EW179" s="236"/>
      <c r="EX179" s="236"/>
      <c r="EY179" s="236"/>
      <c r="EZ179" s="236"/>
      <c r="FA179" s="236"/>
      <c r="FB179" s="236"/>
      <c r="FC179" s="236"/>
      <c r="FD179" s="236"/>
      <c r="FE179" s="236"/>
      <c r="FF179" s="236"/>
      <c r="FG179" s="236"/>
      <c r="FH179" s="236"/>
      <c r="FI179" s="236"/>
      <c r="FJ179" s="236"/>
      <c r="FK179" s="236"/>
      <c r="FL179" s="236"/>
      <c r="FM179" s="236"/>
      <c r="FN179" s="236"/>
      <c r="FO179" s="236"/>
      <c r="FP179" s="236"/>
      <c r="FQ179" s="236"/>
      <c r="FR179" s="236"/>
      <c r="FS179" s="236"/>
      <c r="FT179" s="236"/>
      <c r="FU179" s="236"/>
      <c r="FV179" s="236"/>
      <c r="FW179" s="236"/>
      <c r="FX179" s="236"/>
      <c r="FY179" s="236"/>
      <c r="FZ179" s="236"/>
      <c r="GA179" s="236"/>
      <c r="GB179" s="236"/>
      <c r="GC179" s="236"/>
      <c r="GD179" s="236"/>
      <c r="GE179" s="236"/>
      <c r="GF179" s="236"/>
      <c r="GG179" s="236"/>
      <c r="GH179" s="236"/>
      <c r="GI179" s="236"/>
      <c r="GJ179" s="236"/>
      <c r="GK179" s="236"/>
      <c r="GL179" s="236"/>
      <c r="GM179" s="236"/>
      <c r="GN179" s="236"/>
      <c r="GO179" s="236"/>
      <c r="GP179" s="236"/>
      <c r="GQ179" s="236"/>
      <c r="GR179" s="236"/>
      <c r="GS179" s="236"/>
      <c r="GT179" s="236"/>
      <c r="GU179" s="236"/>
      <c r="GV179" s="236"/>
      <c r="GW179" s="236"/>
      <c r="GX179" s="236"/>
      <c r="GY179" s="236"/>
      <c r="GZ179" s="236"/>
      <c r="HA179" s="236"/>
      <c r="HB179" s="236"/>
      <c r="HC179" s="236"/>
      <c r="HD179" s="236"/>
      <c r="HE179" s="236"/>
      <c r="HF179" s="236"/>
      <c r="HG179" s="236"/>
      <c r="HH179" s="236"/>
      <c r="HI179" s="236"/>
      <c r="HJ179" s="236"/>
      <c r="HK179" s="236"/>
      <c r="HL179" s="236"/>
      <c r="HM179" s="236"/>
      <c r="HN179" s="236"/>
      <c r="HO179" s="236"/>
      <c r="HP179" s="236"/>
      <c r="HQ179" s="236"/>
      <c r="HR179" s="236"/>
      <c r="HS179" s="236"/>
      <c r="HT179" s="236"/>
      <c r="HU179" s="236"/>
      <c r="HV179" s="236"/>
      <c r="HW179" s="236"/>
      <c r="HX179" s="236"/>
      <c r="HY179" s="236"/>
      <c r="HZ179" s="236"/>
      <c r="IA179" s="236"/>
      <c r="IB179" s="236"/>
      <c r="IC179" s="236"/>
      <c r="ID179" s="236"/>
      <c r="IE179" s="236"/>
      <c r="IF179" s="236"/>
      <c r="IG179" s="236"/>
      <c r="IH179" s="236"/>
      <c r="II179" s="236"/>
      <c r="IJ179" s="236"/>
      <c r="IK179" s="236"/>
      <c r="IL179" s="236"/>
      <c r="IM179" s="236"/>
      <c r="IN179" s="236"/>
      <c r="IO179" s="236"/>
      <c r="IP179" s="236"/>
      <c r="IQ179" s="236"/>
      <c r="IR179" s="236"/>
      <c r="IS179" s="236"/>
      <c r="IT179" s="236"/>
      <c r="IU179" s="236"/>
      <c r="IV179" s="236"/>
      <c r="IW179" s="236"/>
      <c r="IX179" s="236"/>
      <c r="IY179" s="236"/>
      <c r="IZ179" s="236"/>
      <c r="JA179" s="236"/>
      <c r="JB179" s="236"/>
      <c r="JC179" s="236"/>
      <c r="JD179" s="236"/>
      <c r="JE179" s="236"/>
      <c r="JF179" s="236"/>
      <c r="JG179" s="236"/>
      <c r="JH179" s="236"/>
      <c r="JI179" s="236"/>
      <c r="JJ179" s="236"/>
      <c r="JK179" s="236"/>
      <c r="JL179" s="236"/>
      <c r="JM179" s="236"/>
      <c r="JN179" s="236"/>
      <c r="JO179" s="236"/>
      <c r="JP179" s="236"/>
      <c r="JQ179" s="236"/>
      <c r="JR179" s="236"/>
      <c r="JS179" s="236"/>
      <c r="JT179" s="236"/>
      <c r="JU179" s="236"/>
      <c r="JV179" s="236"/>
      <c r="JW179" s="236"/>
      <c r="JX179" s="236"/>
      <c r="JY179" s="236"/>
      <c r="JZ179" s="236"/>
      <c r="KA179" s="236"/>
      <c r="KB179" s="236"/>
      <c r="KC179" s="236"/>
      <c r="KD179" s="236"/>
      <c r="KE179" s="236"/>
      <c r="KF179" s="236"/>
      <c r="KG179" s="236"/>
      <c r="KH179" s="236"/>
      <c r="KI179" s="236"/>
      <c r="KJ179" s="236"/>
      <c r="KK179" s="236"/>
      <c r="KL179" s="236"/>
      <c r="KM179" s="236"/>
      <c r="KN179" s="236"/>
      <c r="KO179" s="236"/>
      <c r="KP179" s="236"/>
      <c r="KQ179" s="236"/>
      <c r="KR179" s="236"/>
      <c r="KS179" s="236"/>
      <c r="KT179" s="236"/>
      <c r="KU179" s="236"/>
      <c r="KV179" s="236"/>
      <c r="KW179" s="236"/>
      <c r="KX179" s="236"/>
      <c r="KY179" s="236"/>
      <c r="KZ179" s="236"/>
      <c r="LA179" s="236"/>
      <c r="LB179" s="236"/>
      <c r="LC179" s="236"/>
      <c r="LD179" s="236"/>
      <c r="LE179" s="236"/>
      <c r="LF179" s="236"/>
      <c r="LG179" s="236"/>
      <c r="LH179" s="236"/>
      <c r="LI179" s="236"/>
      <c r="LJ179" s="236"/>
      <c r="LK179" s="236"/>
      <c r="LL179" s="236"/>
      <c r="LM179" s="236"/>
      <c r="LN179" s="236"/>
      <c r="LO179" s="236"/>
      <c r="LP179" s="236"/>
      <c r="LQ179" s="236"/>
      <c r="LR179" s="236"/>
      <c r="LS179" s="236"/>
      <c r="LT179" s="236"/>
      <c r="LU179" s="236"/>
      <c r="LV179" s="236"/>
      <c r="LW179" s="236"/>
      <c r="LX179" s="236"/>
      <c r="LY179" s="236"/>
      <c r="LZ179" s="236"/>
      <c r="MA179" s="236"/>
      <c r="MB179" s="236"/>
      <c r="MC179" s="236"/>
      <c r="MD179" s="236"/>
      <c r="ME179" s="236"/>
      <c r="MF179" s="236"/>
      <c r="MG179" s="236"/>
      <c r="MH179" s="236"/>
      <c r="MI179" s="236"/>
      <c r="MJ179" s="236"/>
      <c r="MK179" s="236"/>
      <c r="ML179" s="236"/>
      <c r="MM179" s="236"/>
      <c r="MN179" s="236"/>
      <c r="MO179" s="236"/>
      <c r="MP179" s="236"/>
      <c r="MQ179" s="236"/>
      <c r="MR179" s="236"/>
      <c r="MS179" s="236"/>
      <c r="MT179" s="236"/>
      <c r="MU179" s="236"/>
      <c r="MV179" s="236"/>
      <c r="MW179" s="236"/>
      <c r="MX179" s="236"/>
      <c r="MY179" s="236"/>
      <c r="MZ179" s="236"/>
      <c r="NA179" s="236"/>
      <c r="NB179" s="236"/>
      <c r="NC179" s="236"/>
      <c r="ND179" s="236"/>
      <c r="NE179" s="236"/>
      <c r="NF179" s="236"/>
      <c r="NG179" s="236"/>
      <c r="NH179" s="236"/>
      <c r="NI179" s="236"/>
      <c r="NJ179" s="236"/>
      <c r="NK179" s="236"/>
      <c r="NL179" s="236"/>
      <c r="NM179" s="236"/>
      <c r="NN179" s="236"/>
      <c r="NO179" s="236"/>
      <c r="NP179" s="236"/>
      <c r="NQ179" s="236"/>
      <c r="NR179" s="236"/>
      <c r="NS179" s="236"/>
      <c r="NT179" s="236"/>
      <c r="NU179" s="236"/>
      <c r="NV179" s="236"/>
      <c r="NW179" s="236"/>
      <c r="NX179" s="236"/>
      <c r="NY179" s="236"/>
      <c r="NZ179" s="236"/>
      <c r="OA179" s="236"/>
      <c r="OB179" s="236"/>
      <c r="OC179" s="236"/>
      <c r="OD179" s="236"/>
      <c r="OE179" s="236"/>
      <c r="OF179" s="236"/>
      <c r="OG179" s="236"/>
      <c r="OH179" s="236"/>
      <c r="OI179" s="236"/>
      <c r="OJ179" s="236"/>
      <c r="OK179" s="236"/>
      <c r="OL179" s="236"/>
      <c r="OM179" s="236"/>
      <c r="ON179" s="236"/>
      <c r="OO179" s="236"/>
      <c r="OP179" s="236"/>
      <c r="OQ179" s="236"/>
      <c r="OR179" s="236"/>
      <c r="OS179" s="236"/>
      <c r="OT179" s="236"/>
      <c r="OU179" s="236"/>
      <c r="OV179" s="236"/>
      <c r="OW179" s="236"/>
      <c r="OX179" s="236"/>
      <c r="OY179" s="236"/>
      <c r="OZ179" s="236"/>
      <c r="PA179" s="236"/>
      <c r="PB179" s="236"/>
      <c r="PC179" s="236"/>
      <c r="PD179" s="236"/>
      <c r="PE179" s="236"/>
      <c r="PF179" s="236"/>
      <c r="PG179" s="236"/>
      <c r="PH179" s="236"/>
      <c r="PI179" s="236"/>
      <c r="PJ179" s="236"/>
      <c r="PK179" s="236"/>
      <c r="PL179" s="236"/>
      <c r="PM179" s="236"/>
      <c r="PN179" s="236"/>
      <c r="PO179" s="236"/>
      <c r="PP179" s="236"/>
      <c r="PQ179" s="236"/>
      <c r="PR179" s="236"/>
      <c r="PS179" s="236"/>
      <c r="PT179" s="236"/>
      <c r="PU179" s="236"/>
      <c r="PV179" s="236"/>
      <c r="PW179" s="236"/>
      <c r="PX179" s="236"/>
      <c r="PY179" s="236"/>
      <c r="PZ179" s="236"/>
      <c r="QA179" s="236"/>
      <c r="QB179" s="236"/>
      <c r="QC179" s="236"/>
      <c r="QD179" s="236"/>
      <c r="QE179" s="236"/>
      <c r="QF179" s="236"/>
      <c r="QG179" s="236"/>
      <c r="QH179" s="236"/>
      <c r="QI179" s="236"/>
      <c r="QJ179" s="236"/>
      <c r="QK179" s="236"/>
      <c r="QL179" s="236"/>
      <c r="QM179" s="236"/>
      <c r="QN179" s="236"/>
      <c r="QO179" s="236"/>
      <c r="QP179" s="236"/>
      <c r="QQ179" s="236"/>
      <c r="QR179" s="236"/>
      <c r="QS179" s="236"/>
      <c r="QT179" s="236"/>
      <c r="QU179" s="236"/>
      <c r="QV179" s="236"/>
      <c r="QW179" s="236"/>
      <c r="QX179" s="236"/>
      <c r="QY179" s="236"/>
      <c r="QZ179" s="236"/>
      <c r="RA179" s="236"/>
      <c r="RB179" s="236"/>
      <c r="RC179" s="236"/>
      <c r="RD179" s="236"/>
      <c r="RE179" s="236"/>
      <c r="RF179" s="236"/>
      <c r="RG179" s="236"/>
      <c r="RH179" s="236"/>
      <c r="RI179" s="236"/>
      <c r="RJ179" s="236"/>
      <c r="RK179" s="236"/>
      <c r="RL179" s="236"/>
      <c r="RM179" s="236"/>
      <c r="RN179" s="236"/>
      <c r="RO179" s="236"/>
      <c r="RP179" s="236"/>
      <c r="RQ179" s="236"/>
      <c r="RR179" s="236"/>
      <c r="RS179" s="236"/>
      <c r="RT179" s="236"/>
      <c r="RU179" s="236"/>
      <c r="RV179" s="236"/>
      <c r="RW179" s="236"/>
      <c r="RX179" s="236"/>
      <c r="RY179" s="236"/>
      <c r="RZ179" s="236"/>
      <c r="SA179" s="236"/>
      <c r="SB179" s="236"/>
      <c r="SC179" s="236"/>
      <c r="SD179" s="236"/>
      <c r="SE179" s="236"/>
      <c r="SF179" s="236"/>
      <c r="SG179" s="236"/>
      <c r="SH179" s="236"/>
      <c r="SI179" s="236"/>
      <c r="SJ179" s="236"/>
      <c r="SK179" s="236"/>
      <c r="SL179" s="236"/>
      <c r="SM179" s="236"/>
      <c r="SN179" s="236"/>
      <c r="SO179" s="236"/>
      <c r="SP179" s="236"/>
      <c r="SQ179" s="236"/>
      <c r="SR179" s="236"/>
      <c r="SS179" s="236"/>
      <c r="ST179" s="236"/>
      <c r="SU179" s="236"/>
      <c r="SV179" s="236"/>
      <c r="SW179" s="236"/>
      <c r="SX179" s="236"/>
      <c r="SY179" s="236"/>
      <c r="SZ179" s="236"/>
      <c r="TA179" s="236"/>
      <c r="TB179" s="236"/>
      <c r="TC179" s="236"/>
      <c r="TD179" s="236"/>
      <c r="TE179" s="236"/>
      <c r="TF179" s="236"/>
      <c r="TG179" s="236"/>
      <c r="TH179" s="236"/>
      <c r="TI179" s="236"/>
      <c r="TJ179" s="236"/>
      <c r="TK179" s="236"/>
      <c r="TL179" s="236"/>
      <c r="TM179" s="236"/>
      <c r="TN179" s="236"/>
      <c r="TO179" s="236"/>
      <c r="TP179" s="236"/>
      <c r="TQ179" s="236"/>
      <c r="TR179" s="236"/>
      <c r="TS179" s="236"/>
      <c r="TT179" s="236"/>
      <c r="TU179" s="236"/>
      <c r="TV179" s="236"/>
      <c r="TW179" s="236"/>
      <c r="TX179" s="236"/>
      <c r="TY179" s="236"/>
      <c r="TZ179" s="236"/>
      <c r="UA179" s="236"/>
      <c r="UB179" s="236"/>
      <c r="UC179" s="236"/>
      <c r="UD179" s="236"/>
      <c r="UE179" s="236"/>
      <c r="UF179" s="236"/>
      <c r="UG179" s="236"/>
      <c r="UH179" s="236"/>
      <c r="UI179" s="236"/>
      <c r="UJ179" s="236"/>
      <c r="UK179" s="236"/>
      <c r="UL179" s="236"/>
      <c r="UM179" s="236"/>
      <c r="UN179" s="236"/>
      <c r="UO179" s="236"/>
      <c r="UP179" s="236"/>
      <c r="UQ179" s="236"/>
      <c r="UR179" s="236"/>
      <c r="US179" s="236"/>
      <c r="UT179" s="236"/>
      <c r="UU179" s="236"/>
      <c r="UV179" s="236"/>
      <c r="UW179" s="236"/>
      <c r="UX179" s="236"/>
      <c r="UY179" s="236"/>
      <c r="UZ179" s="236"/>
      <c r="VA179" s="236"/>
      <c r="VB179" s="236"/>
      <c r="VC179" s="236"/>
      <c r="VD179" s="236"/>
      <c r="VE179" s="236"/>
      <c r="VF179" s="236"/>
      <c r="VG179" s="236"/>
      <c r="VH179" s="236"/>
      <c r="VI179" s="236"/>
      <c r="VJ179" s="236"/>
      <c r="VK179" s="236"/>
      <c r="VL179" s="236"/>
      <c r="VM179" s="236"/>
      <c r="VN179" s="236"/>
      <c r="VO179" s="236"/>
      <c r="VP179" s="236"/>
      <c r="VQ179" s="236"/>
      <c r="VR179" s="236"/>
      <c r="VS179" s="236"/>
      <c r="VT179" s="236"/>
      <c r="VU179" s="236"/>
      <c r="VV179" s="236"/>
      <c r="VW179" s="236"/>
      <c r="VX179" s="236"/>
      <c r="VY179" s="236"/>
      <c r="VZ179" s="236"/>
      <c r="WA179" s="236"/>
      <c r="WB179" s="236"/>
      <c r="WC179" s="236"/>
      <c r="WD179" s="236"/>
      <c r="WE179" s="236"/>
      <c r="WF179" s="236"/>
      <c r="WG179" s="236"/>
      <c r="WH179" s="236"/>
      <c r="WI179" s="236"/>
      <c r="WJ179" s="236"/>
      <c r="WK179" s="236"/>
      <c r="WL179" s="236"/>
      <c r="WM179" s="236"/>
      <c r="WN179" s="236"/>
      <c r="WO179" s="236"/>
      <c r="WP179" s="236"/>
      <c r="WQ179" s="236"/>
      <c r="WR179" s="236"/>
      <c r="WS179" s="236"/>
      <c r="WT179" s="236"/>
      <c r="WU179" s="236"/>
      <c r="WV179" s="236"/>
      <c r="WW179" s="236"/>
      <c r="WX179" s="236"/>
      <c r="WY179" s="236"/>
      <c r="WZ179" s="236"/>
      <c r="XA179" s="236"/>
      <c r="XB179" s="236"/>
      <c r="XC179" s="236"/>
      <c r="XD179" s="236"/>
      <c r="XE179" s="236"/>
      <c r="XF179" s="236"/>
      <c r="XG179" s="236"/>
      <c r="XH179" s="236"/>
      <c r="XI179" s="236"/>
      <c r="XJ179" s="236"/>
      <c r="XK179" s="236"/>
      <c r="XL179" s="236"/>
      <c r="XM179" s="236"/>
      <c r="XN179" s="236"/>
      <c r="XO179" s="236"/>
      <c r="XP179" s="236"/>
      <c r="XQ179" s="236"/>
      <c r="XR179" s="236"/>
      <c r="XS179" s="236"/>
      <c r="XT179" s="236"/>
      <c r="XU179" s="236"/>
      <c r="XV179" s="236"/>
      <c r="XW179" s="236"/>
      <c r="XX179" s="236"/>
      <c r="XY179" s="236"/>
      <c r="XZ179" s="236"/>
      <c r="YA179" s="236"/>
      <c r="YB179" s="236"/>
      <c r="YC179" s="236"/>
      <c r="YD179" s="236"/>
      <c r="YE179" s="236"/>
      <c r="YF179" s="236"/>
      <c r="YG179" s="236"/>
      <c r="YH179" s="236"/>
      <c r="YI179" s="236"/>
      <c r="YJ179" s="236"/>
      <c r="YK179" s="236"/>
      <c r="YL179" s="236"/>
      <c r="YM179" s="236"/>
      <c r="YN179" s="236"/>
      <c r="YO179" s="236"/>
      <c r="YP179" s="236"/>
      <c r="YQ179" s="236"/>
      <c r="YR179" s="236"/>
      <c r="YS179" s="236"/>
      <c r="YT179" s="236"/>
      <c r="YU179" s="236"/>
      <c r="YV179" s="236"/>
      <c r="YW179" s="236"/>
      <c r="YX179" s="236"/>
      <c r="YY179" s="236"/>
      <c r="YZ179" s="236"/>
      <c r="ZA179" s="236"/>
      <c r="ZB179" s="236"/>
      <c r="ZC179" s="236"/>
      <c r="ZD179" s="236"/>
      <c r="ZE179" s="236"/>
      <c r="ZF179" s="236"/>
      <c r="ZG179" s="236"/>
      <c r="ZH179" s="236"/>
      <c r="ZI179" s="236"/>
      <c r="ZJ179" s="236"/>
      <c r="ZK179" s="236"/>
      <c r="ZL179" s="236"/>
      <c r="ZM179" s="236"/>
      <c r="ZN179" s="236"/>
      <c r="ZO179" s="236"/>
      <c r="ZP179" s="236"/>
      <c r="ZQ179" s="236"/>
      <c r="ZR179" s="236"/>
      <c r="ZS179" s="236"/>
      <c r="ZT179" s="236"/>
      <c r="ZU179" s="236"/>
      <c r="ZV179" s="236"/>
      <c r="ZW179" s="236"/>
      <c r="ZX179" s="236"/>
      <c r="ZY179" s="236"/>
      <c r="ZZ179" s="236"/>
      <c r="AAA179" s="236"/>
      <c r="AAB179" s="236"/>
      <c r="AAC179" s="236"/>
      <c r="AAD179" s="236"/>
      <c r="AAE179" s="236"/>
      <c r="AAF179" s="236"/>
      <c r="AAG179" s="236"/>
      <c r="AAH179" s="236"/>
      <c r="AAI179" s="236"/>
      <c r="AAJ179" s="236"/>
      <c r="AAK179" s="236"/>
      <c r="AAL179" s="236"/>
      <c r="AAM179" s="236"/>
      <c r="AAN179" s="236"/>
      <c r="AAO179" s="236"/>
      <c r="AAP179" s="236"/>
      <c r="AAQ179" s="236"/>
      <c r="AAR179" s="236"/>
      <c r="AAS179" s="236"/>
      <c r="AAT179" s="236"/>
      <c r="AAU179" s="236"/>
      <c r="AAV179" s="236"/>
      <c r="AAW179" s="236"/>
      <c r="AAX179" s="236"/>
      <c r="AAY179" s="236"/>
      <c r="AAZ179" s="236"/>
      <c r="ABA179" s="236"/>
      <c r="ABB179" s="236"/>
      <c r="ABC179" s="236"/>
      <c r="ABD179" s="236"/>
      <c r="ABE179" s="236"/>
      <c r="ABF179" s="236"/>
      <c r="ABG179" s="236"/>
      <c r="ABH179" s="236"/>
      <c r="ABI179" s="236"/>
      <c r="ABJ179" s="236"/>
      <c r="ABK179" s="236"/>
      <c r="ABL179" s="236"/>
      <c r="ABM179" s="236"/>
      <c r="ABN179" s="236"/>
      <c r="ABO179" s="236"/>
      <c r="ABP179" s="236"/>
      <c r="ABQ179" s="236"/>
      <c r="ABR179" s="236"/>
      <c r="ABS179" s="236"/>
      <c r="ABT179" s="236"/>
      <c r="ABU179" s="236"/>
      <c r="ABV179" s="236"/>
      <c r="ABW179" s="236"/>
      <c r="ABX179" s="236"/>
      <c r="ABY179" s="236"/>
      <c r="ABZ179" s="236"/>
      <c r="ACA179" s="236"/>
      <c r="ACB179" s="236"/>
      <c r="ACC179" s="236"/>
      <c r="ACD179" s="236"/>
      <c r="ACE179" s="236"/>
      <c r="ACF179" s="236"/>
      <c r="ACG179" s="236"/>
      <c r="ACH179" s="236"/>
      <c r="ACI179" s="236"/>
      <c r="ACJ179" s="236"/>
      <c r="ACK179" s="236"/>
      <c r="ACL179" s="236"/>
      <c r="ACM179" s="236"/>
      <c r="ACN179" s="236"/>
      <c r="ACO179" s="236"/>
      <c r="ACP179" s="236"/>
      <c r="ACQ179" s="236"/>
      <c r="ACR179" s="236"/>
      <c r="ACS179" s="236"/>
      <c r="ACT179" s="236"/>
      <c r="ACU179" s="236"/>
      <c r="ACV179" s="236"/>
      <c r="ACW179" s="236"/>
      <c r="ACX179" s="236"/>
      <c r="ACY179" s="236"/>
      <c r="ACZ179" s="236"/>
      <c r="ADA179" s="236"/>
      <c r="ADB179" s="236"/>
      <c r="ADC179" s="236"/>
      <c r="ADD179" s="236"/>
      <c r="ADE179" s="236"/>
      <c r="ADF179" s="236"/>
      <c r="ADG179" s="236"/>
      <c r="ADH179" s="236"/>
      <c r="ADI179" s="236"/>
      <c r="ADJ179" s="236"/>
      <c r="ADK179" s="236"/>
      <c r="ADL179" s="236"/>
      <c r="ADM179" s="236"/>
      <c r="ADN179" s="236"/>
      <c r="ADO179" s="236"/>
      <c r="ADP179" s="236"/>
      <c r="ADQ179" s="236"/>
      <c r="ADR179" s="236"/>
      <c r="ADS179" s="236"/>
      <c r="ADT179" s="236"/>
      <c r="ADU179" s="236"/>
      <c r="ADV179" s="236"/>
      <c r="ADW179" s="236"/>
      <c r="ADX179" s="236"/>
      <c r="ADY179" s="236"/>
      <c r="ADZ179" s="236"/>
      <c r="AEA179" s="236"/>
      <c r="AEB179" s="236"/>
      <c r="AEC179" s="236"/>
      <c r="AED179" s="236"/>
      <c r="AEE179" s="236"/>
      <c r="AEF179" s="236"/>
      <c r="AEG179" s="236"/>
      <c r="AEH179" s="236"/>
      <c r="AEI179" s="236"/>
      <c r="AEJ179" s="236"/>
      <c r="AEK179" s="236"/>
      <c r="AEL179" s="236"/>
      <c r="AEM179" s="236"/>
      <c r="AEN179" s="236"/>
      <c r="AEO179" s="236"/>
      <c r="AEP179" s="236"/>
      <c r="AEQ179" s="236"/>
      <c r="AER179" s="236"/>
      <c r="AES179" s="236"/>
      <c r="AET179" s="236"/>
      <c r="AEU179" s="236"/>
      <c r="AEV179" s="236"/>
      <c r="AEW179" s="236"/>
      <c r="AEX179" s="236"/>
      <c r="AEY179" s="236"/>
      <c r="AEZ179" s="236"/>
      <c r="AFA179" s="236"/>
      <c r="AFB179" s="236"/>
      <c r="AFC179" s="236"/>
      <c r="AFD179" s="236"/>
      <c r="AFE179" s="236"/>
      <c r="AFF179" s="236"/>
      <c r="AFG179" s="236"/>
      <c r="AFH179" s="236"/>
      <c r="AFI179" s="236"/>
      <c r="AFJ179" s="236"/>
      <c r="AFK179" s="236"/>
      <c r="AFL179" s="236"/>
      <c r="AFM179" s="236"/>
      <c r="AFN179" s="236"/>
      <c r="AFO179" s="236"/>
      <c r="AFP179" s="236"/>
      <c r="AFQ179" s="236"/>
      <c r="AFR179" s="236"/>
      <c r="AFS179" s="236"/>
      <c r="AFT179" s="236"/>
      <c r="AFU179" s="236"/>
      <c r="AFV179" s="236"/>
      <c r="AFW179" s="236"/>
      <c r="AFX179" s="236"/>
      <c r="AFY179" s="236"/>
      <c r="AFZ179" s="236"/>
      <c r="AGA179" s="236"/>
      <c r="AGB179" s="236"/>
      <c r="AGC179" s="236"/>
      <c r="AGD179" s="236"/>
      <c r="AGE179" s="236"/>
      <c r="AGF179" s="236"/>
      <c r="AGG179" s="236"/>
      <c r="AGH179" s="236"/>
      <c r="AGI179" s="236"/>
      <c r="AGJ179" s="236"/>
      <c r="AGK179" s="236"/>
      <c r="AGL179" s="236"/>
      <c r="AGM179" s="236"/>
      <c r="AGN179" s="236"/>
      <c r="AGO179" s="236"/>
      <c r="AGP179" s="236"/>
      <c r="AGQ179" s="236"/>
      <c r="AGR179" s="236"/>
      <c r="AGS179" s="236"/>
      <c r="AGT179" s="236"/>
      <c r="AGU179" s="236"/>
      <c r="AGV179" s="236"/>
      <c r="AGW179" s="236"/>
      <c r="AGX179" s="236"/>
      <c r="AGY179" s="236"/>
      <c r="AGZ179" s="236"/>
      <c r="AHA179" s="236"/>
      <c r="AHB179" s="236"/>
      <c r="AHC179" s="236"/>
      <c r="AHD179" s="236"/>
      <c r="AHE179" s="236"/>
      <c r="AHF179" s="236"/>
      <c r="AHG179" s="236"/>
      <c r="AHH179" s="236"/>
      <c r="AHI179" s="236"/>
      <c r="AHJ179" s="236"/>
      <c r="AHK179" s="236"/>
      <c r="AHL179" s="236"/>
      <c r="AHM179" s="236"/>
      <c r="AHN179" s="236"/>
      <c r="AHO179" s="236"/>
      <c r="AHP179" s="236"/>
      <c r="AHQ179" s="236"/>
      <c r="AHR179" s="236"/>
      <c r="AHS179" s="236"/>
      <c r="AHT179" s="236"/>
      <c r="AHU179" s="236"/>
      <c r="AHV179" s="236"/>
      <c r="AHW179" s="236"/>
      <c r="AHX179" s="236"/>
      <c r="AHY179" s="236"/>
      <c r="AHZ179" s="236"/>
      <c r="AIA179" s="236"/>
      <c r="AIB179" s="236"/>
      <c r="AIC179" s="236"/>
      <c r="AID179" s="236"/>
      <c r="AIE179" s="236"/>
      <c r="AIF179" s="236"/>
      <c r="AIG179" s="236"/>
      <c r="AIH179" s="236"/>
      <c r="AII179" s="236"/>
      <c r="AIJ179" s="236"/>
      <c r="AIK179" s="236"/>
      <c r="AIL179" s="236"/>
      <c r="AIM179" s="236"/>
      <c r="AIN179" s="236"/>
      <c r="AIO179" s="236"/>
      <c r="AIP179" s="236"/>
      <c r="AIQ179" s="236"/>
      <c r="AIR179" s="236"/>
      <c r="AIS179" s="236"/>
      <c r="AIT179" s="236"/>
      <c r="AIU179" s="236"/>
      <c r="AIV179" s="236"/>
      <c r="AIW179" s="236"/>
      <c r="AIX179" s="236"/>
      <c r="AIY179" s="236"/>
      <c r="AIZ179" s="236"/>
      <c r="AJA179" s="236"/>
      <c r="AJB179" s="236"/>
      <c r="AJC179" s="236"/>
      <c r="AJD179" s="236"/>
      <c r="AJE179" s="236"/>
      <c r="AJF179" s="236"/>
      <c r="AJG179" s="236"/>
      <c r="AJH179" s="236"/>
      <c r="AJI179" s="236"/>
      <c r="AJJ179" s="236"/>
      <c r="AJK179" s="236"/>
      <c r="AJL179" s="236"/>
      <c r="AJM179" s="236"/>
      <c r="AJN179" s="236"/>
      <c r="AJO179" s="236"/>
      <c r="AJP179" s="236"/>
      <c r="AJQ179" s="236"/>
      <c r="AJR179" s="236"/>
      <c r="AJS179" s="236"/>
      <c r="AJT179" s="236"/>
      <c r="AJU179" s="236"/>
      <c r="AJV179" s="236"/>
      <c r="AJW179" s="236"/>
      <c r="AJX179" s="236"/>
      <c r="AJY179" s="236"/>
      <c r="AJZ179" s="236"/>
      <c r="AKA179" s="236"/>
      <c r="AKB179" s="236"/>
      <c r="AKC179" s="236"/>
      <c r="AKD179" s="236"/>
      <c r="AKE179" s="236"/>
      <c r="AKF179" s="236"/>
      <c r="AKG179" s="236"/>
      <c r="AKH179" s="236"/>
      <c r="AKI179" s="236"/>
      <c r="AKJ179" s="236"/>
      <c r="AKK179" s="236"/>
      <c r="AKL179" s="236"/>
      <c r="AKM179" s="236"/>
      <c r="AKN179" s="236"/>
      <c r="AKO179" s="236"/>
      <c r="AKP179" s="236"/>
      <c r="AKQ179" s="236"/>
      <c r="AKR179" s="236"/>
      <c r="AKS179" s="236"/>
      <c r="AKT179" s="236"/>
      <c r="AKU179" s="236"/>
      <c r="AKV179" s="236"/>
      <c r="AKW179" s="236"/>
      <c r="AKX179" s="236"/>
      <c r="AKY179" s="236"/>
      <c r="AKZ179" s="236"/>
      <c r="ALA179" s="236"/>
      <c r="ALB179" s="236"/>
      <c r="ALC179" s="236"/>
      <c r="ALD179" s="236"/>
      <c r="ALE179" s="236"/>
      <c r="ALF179" s="236"/>
      <c r="ALG179" s="236"/>
      <c r="ALH179" s="236"/>
      <c r="ALI179" s="236"/>
      <c r="ALJ179" s="236"/>
      <c r="ALK179" s="236"/>
      <c r="ALL179" s="236"/>
      <c r="ALM179" s="236"/>
      <c r="ALN179" s="236"/>
      <c r="ALO179" s="236"/>
      <c r="ALP179" s="236"/>
      <c r="ALQ179" s="236"/>
      <c r="ALR179" s="236"/>
      <c r="ALS179" s="236"/>
      <c r="ALT179" s="236"/>
      <c r="ALU179" s="236"/>
      <c r="ALV179" s="236"/>
      <c r="ALW179" s="236"/>
      <c r="ALX179" s="236"/>
      <c r="ALY179" s="236"/>
      <c r="ALZ179" s="236"/>
      <c r="AMA179" s="236"/>
    </row>
    <row r="180" spans="1:1016">
      <c r="A180" s="259"/>
      <c r="B180" s="260" t="s">
        <v>298</v>
      </c>
      <c r="C180" s="260"/>
      <c r="D180" s="260"/>
      <c r="E180" s="249"/>
      <c r="F180" s="262"/>
      <c r="G180" s="233"/>
      <c r="H180" s="233"/>
    </row>
    <row r="181" spans="1:1016" ht="12">
      <c r="A181" s="256">
        <f>A179+1</f>
        <v>19</v>
      </c>
      <c r="B181" s="265" t="s">
        <v>132</v>
      </c>
      <c r="C181" s="258" t="s">
        <v>115</v>
      </c>
      <c r="D181" s="256">
        <v>1</v>
      </c>
      <c r="E181" s="246"/>
      <c r="F181" s="254">
        <f>E181*D181</f>
        <v>0</v>
      </c>
      <c r="G181" s="241"/>
      <c r="H181" s="247"/>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c r="CO181" s="241"/>
      <c r="CP181" s="241"/>
      <c r="CQ181" s="241"/>
      <c r="CR181" s="241"/>
      <c r="CS181" s="241"/>
      <c r="CT181" s="241"/>
      <c r="CU181" s="241"/>
      <c r="CV181" s="241"/>
      <c r="CW181" s="241"/>
      <c r="CX181" s="241"/>
      <c r="CY181" s="241"/>
      <c r="CZ181" s="241"/>
      <c r="DA181" s="241"/>
      <c r="DB181" s="241"/>
      <c r="DC181" s="241"/>
      <c r="DD181" s="241"/>
      <c r="DE181" s="241"/>
      <c r="DF181" s="241"/>
      <c r="DG181" s="241"/>
      <c r="DH181" s="241"/>
      <c r="DI181" s="241"/>
      <c r="DJ181" s="241"/>
      <c r="DK181" s="241"/>
      <c r="DL181" s="241"/>
      <c r="DM181" s="241"/>
      <c r="DN181" s="241"/>
      <c r="DO181" s="241"/>
      <c r="DP181" s="241"/>
      <c r="DQ181" s="241"/>
      <c r="DR181" s="241"/>
      <c r="DS181" s="241"/>
      <c r="DT181" s="241"/>
      <c r="DU181" s="241"/>
      <c r="DV181" s="241"/>
      <c r="DW181" s="241"/>
      <c r="DX181" s="241"/>
      <c r="DY181" s="241"/>
      <c r="DZ181" s="241"/>
      <c r="EA181" s="241"/>
      <c r="EB181" s="241"/>
      <c r="EC181" s="241"/>
      <c r="ED181" s="241"/>
      <c r="EE181" s="241"/>
      <c r="EF181" s="241"/>
      <c r="EG181" s="241"/>
      <c r="EH181" s="241"/>
      <c r="EI181" s="241"/>
      <c r="EJ181" s="241"/>
      <c r="EK181" s="241"/>
      <c r="EL181" s="241"/>
      <c r="EM181" s="241"/>
      <c r="EN181" s="241"/>
      <c r="EO181" s="241"/>
      <c r="EP181" s="241"/>
      <c r="EQ181" s="241"/>
      <c r="ER181" s="241"/>
      <c r="ES181" s="241"/>
      <c r="ET181" s="241"/>
      <c r="EU181" s="241"/>
      <c r="EV181" s="241"/>
      <c r="EW181" s="241"/>
      <c r="EX181" s="241"/>
      <c r="EY181" s="241"/>
      <c r="EZ181" s="241"/>
      <c r="FA181" s="241"/>
      <c r="FB181" s="241"/>
      <c r="FC181" s="241"/>
      <c r="FD181" s="241"/>
      <c r="FE181" s="241"/>
      <c r="FF181" s="241"/>
      <c r="FG181" s="241"/>
      <c r="FH181" s="241"/>
      <c r="FI181" s="241"/>
      <c r="FJ181" s="241"/>
      <c r="FK181" s="241"/>
      <c r="FL181" s="241"/>
      <c r="FM181" s="241"/>
      <c r="FN181" s="241"/>
      <c r="FO181" s="241"/>
      <c r="FP181" s="241"/>
      <c r="FQ181" s="241"/>
      <c r="FR181" s="241"/>
      <c r="FS181" s="241"/>
      <c r="FT181" s="241"/>
      <c r="FU181" s="241"/>
      <c r="FV181" s="241"/>
      <c r="FW181" s="241"/>
      <c r="FX181" s="241"/>
      <c r="FY181" s="241"/>
      <c r="FZ181" s="241"/>
      <c r="GA181" s="241"/>
      <c r="GB181" s="241"/>
      <c r="GC181" s="241"/>
      <c r="GD181" s="241"/>
      <c r="GE181" s="241"/>
      <c r="GF181" s="241"/>
      <c r="GG181" s="241"/>
      <c r="GH181" s="241"/>
      <c r="GI181" s="241"/>
      <c r="GJ181" s="241"/>
      <c r="GK181" s="241"/>
      <c r="GL181" s="241"/>
      <c r="GM181" s="241"/>
      <c r="GN181" s="241"/>
      <c r="GO181" s="241"/>
      <c r="GP181" s="241"/>
      <c r="GQ181" s="241"/>
      <c r="GR181" s="241"/>
      <c r="GS181" s="241"/>
      <c r="GT181" s="241"/>
      <c r="GU181" s="241"/>
      <c r="GV181" s="241"/>
      <c r="GW181" s="241"/>
      <c r="GX181" s="241"/>
      <c r="GY181" s="241"/>
      <c r="GZ181" s="241"/>
      <c r="HA181" s="241"/>
      <c r="HB181" s="241"/>
      <c r="HC181" s="241"/>
      <c r="HD181" s="241"/>
      <c r="HE181" s="241"/>
      <c r="HF181" s="241"/>
      <c r="HG181" s="241"/>
      <c r="HH181" s="241"/>
      <c r="HI181" s="241"/>
      <c r="HJ181" s="241"/>
      <c r="HK181" s="241"/>
      <c r="HL181" s="241"/>
      <c r="HM181" s="241"/>
      <c r="HN181" s="241"/>
      <c r="HO181" s="241"/>
      <c r="HP181" s="241"/>
      <c r="HQ181" s="241"/>
      <c r="HR181" s="241"/>
      <c r="HS181" s="241"/>
      <c r="HT181" s="241"/>
      <c r="HU181" s="241"/>
      <c r="HV181" s="241"/>
      <c r="HW181" s="241"/>
      <c r="HX181" s="241"/>
      <c r="HY181" s="241"/>
      <c r="HZ181" s="241"/>
      <c r="IA181" s="241"/>
      <c r="IB181" s="241"/>
      <c r="IC181" s="241"/>
      <c r="ID181" s="241"/>
      <c r="IE181" s="241"/>
      <c r="IF181" s="241"/>
      <c r="IG181" s="241"/>
      <c r="IH181" s="241"/>
      <c r="II181" s="241"/>
      <c r="IJ181" s="241"/>
      <c r="IK181" s="241"/>
      <c r="IL181" s="241"/>
      <c r="IM181" s="241"/>
      <c r="IN181" s="241"/>
      <c r="IO181" s="241"/>
      <c r="IP181" s="241"/>
      <c r="IQ181" s="241"/>
      <c r="IR181" s="241"/>
      <c r="IS181" s="241"/>
      <c r="IT181" s="241"/>
      <c r="IU181" s="241"/>
      <c r="IV181" s="241"/>
      <c r="IW181" s="241"/>
      <c r="IX181" s="241"/>
      <c r="IY181" s="241"/>
      <c r="IZ181" s="241"/>
      <c r="JA181" s="241"/>
      <c r="JB181" s="241"/>
      <c r="JC181" s="241"/>
      <c r="JD181" s="241"/>
      <c r="JE181" s="241"/>
      <c r="JF181" s="241"/>
      <c r="JG181" s="241"/>
      <c r="JH181" s="241"/>
      <c r="JI181" s="241"/>
      <c r="JJ181" s="241"/>
      <c r="JK181" s="241"/>
      <c r="JL181" s="241"/>
      <c r="JM181" s="241"/>
      <c r="JN181" s="241"/>
      <c r="JO181" s="241"/>
      <c r="JP181" s="241"/>
      <c r="JQ181" s="241"/>
      <c r="JR181" s="241"/>
      <c r="JS181" s="241"/>
      <c r="JT181" s="241"/>
      <c r="JU181" s="241"/>
      <c r="JV181" s="241"/>
      <c r="JW181" s="241"/>
      <c r="JX181" s="241"/>
      <c r="JY181" s="241"/>
      <c r="JZ181" s="241"/>
      <c r="KA181" s="241"/>
      <c r="KB181" s="241"/>
      <c r="KC181" s="241"/>
      <c r="KD181" s="241"/>
      <c r="KE181" s="241"/>
      <c r="KF181" s="241"/>
      <c r="KG181" s="241"/>
      <c r="KH181" s="241"/>
      <c r="KI181" s="241"/>
      <c r="KJ181" s="241"/>
      <c r="KK181" s="241"/>
      <c r="KL181" s="241"/>
      <c r="KM181" s="241"/>
      <c r="KN181" s="241"/>
      <c r="KO181" s="241"/>
      <c r="KP181" s="241"/>
      <c r="KQ181" s="241"/>
      <c r="KR181" s="241"/>
      <c r="KS181" s="241"/>
      <c r="KT181" s="241"/>
      <c r="KU181" s="241"/>
      <c r="KV181" s="241"/>
      <c r="KW181" s="241"/>
      <c r="KX181" s="241"/>
      <c r="KY181" s="241"/>
      <c r="KZ181" s="241"/>
      <c r="LA181" s="241"/>
      <c r="LB181" s="241"/>
      <c r="LC181" s="241"/>
      <c r="LD181" s="241"/>
      <c r="LE181" s="241"/>
      <c r="LF181" s="241"/>
      <c r="LG181" s="241"/>
      <c r="LH181" s="241"/>
      <c r="LI181" s="241"/>
      <c r="LJ181" s="241"/>
      <c r="LK181" s="241"/>
      <c r="LL181" s="241"/>
      <c r="LM181" s="241"/>
      <c r="LN181" s="241"/>
      <c r="LO181" s="241"/>
      <c r="LP181" s="241"/>
      <c r="LQ181" s="241"/>
      <c r="LR181" s="241"/>
      <c r="LS181" s="241"/>
      <c r="LT181" s="241"/>
      <c r="LU181" s="241"/>
      <c r="LV181" s="241"/>
      <c r="LW181" s="241"/>
      <c r="LX181" s="241"/>
      <c r="LY181" s="241"/>
      <c r="LZ181" s="241"/>
      <c r="MA181" s="241"/>
      <c r="MB181" s="241"/>
      <c r="MC181" s="241"/>
      <c r="MD181" s="241"/>
      <c r="ME181" s="241"/>
      <c r="MF181" s="241"/>
      <c r="MG181" s="241"/>
      <c r="MH181" s="241"/>
      <c r="MI181" s="241"/>
      <c r="MJ181" s="241"/>
      <c r="MK181" s="241"/>
      <c r="ML181" s="241"/>
      <c r="MM181" s="241"/>
      <c r="MN181" s="241"/>
      <c r="MO181" s="241"/>
      <c r="MP181" s="241"/>
      <c r="MQ181" s="241"/>
      <c r="MR181" s="241"/>
      <c r="MS181" s="241"/>
      <c r="MT181" s="241"/>
      <c r="MU181" s="241"/>
      <c r="MV181" s="241"/>
      <c r="MW181" s="241"/>
      <c r="MX181" s="241"/>
      <c r="MY181" s="241"/>
      <c r="MZ181" s="241"/>
      <c r="NA181" s="241"/>
      <c r="NB181" s="241"/>
      <c r="NC181" s="241"/>
      <c r="ND181" s="241"/>
      <c r="NE181" s="241"/>
      <c r="NF181" s="241"/>
      <c r="NG181" s="241"/>
      <c r="NH181" s="241"/>
      <c r="NI181" s="241"/>
      <c r="NJ181" s="241"/>
      <c r="NK181" s="241"/>
      <c r="NL181" s="241"/>
      <c r="NM181" s="241"/>
      <c r="NN181" s="241"/>
      <c r="NO181" s="241"/>
      <c r="NP181" s="241"/>
      <c r="NQ181" s="241"/>
      <c r="NR181" s="241"/>
      <c r="NS181" s="241"/>
      <c r="NT181" s="241"/>
      <c r="NU181" s="241"/>
      <c r="NV181" s="241"/>
      <c r="NW181" s="241"/>
      <c r="NX181" s="241"/>
      <c r="NY181" s="241"/>
      <c r="NZ181" s="241"/>
      <c r="OA181" s="241"/>
      <c r="OB181" s="241"/>
      <c r="OC181" s="241"/>
      <c r="OD181" s="241"/>
      <c r="OE181" s="241"/>
      <c r="OF181" s="241"/>
      <c r="OG181" s="241"/>
      <c r="OH181" s="241"/>
      <c r="OI181" s="241"/>
      <c r="OJ181" s="241"/>
      <c r="OK181" s="241"/>
      <c r="OL181" s="241"/>
      <c r="OM181" s="241"/>
      <c r="ON181" s="241"/>
      <c r="OO181" s="241"/>
      <c r="OP181" s="241"/>
      <c r="OQ181" s="241"/>
      <c r="OR181" s="241"/>
      <c r="OS181" s="241"/>
      <c r="OT181" s="241"/>
      <c r="OU181" s="241"/>
      <c r="OV181" s="241"/>
      <c r="OW181" s="241"/>
      <c r="OX181" s="241"/>
      <c r="OY181" s="241"/>
      <c r="OZ181" s="241"/>
      <c r="PA181" s="241"/>
      <c r="PB181" s="241"/>
      <c r="PC181" s="241"/>
      <c r="PD181" s="241"/>
      <c r="PE181" s="241"/>
      <c r="PF181" s="241"/>
      <c r="PG181" s="241"/>
      <c r="PH181" s="241"/>
      <c r="PI181" s="241"/>
      <c r="PJ181" s="241"/>
      <c r="PK181" s="241"/>
      <c r="PL181" s="241"/>
      <c r="PM181" s="241"/>
      <c r="PN181" s="241"/>
      <c r="PO181" s="241"/>
      <c r="PP181" s="241"/>
      <c r="PQ181" s="241"/>
      <c r="PR181" s="241"/>
      <c r="PS181" s="241"/>
      <c r="PT181" s="241"/>
      <c r="PU181" s="241"/>
      <c r="PV181" s="241"/>
      <c r="PW181" s="241"/>
      <c r="PX181" s="241"/>
      <c r="PY181" s="241"/>
      <c r="PZ181" s="241"/>
      <c r="QA181" s="241"/>
      <c r="QB181" s="241"/>
      <c r="QC181" s="241"/>
      <c r="QD181" s="241"/>
      <c r="QE181" s="241"/>
      <c r="QF181" s="241"/>
      <c r="QG181" s="241"/>
      <c r="QH181" s="241"/>
      <c r="QI181" s="241"/>
      <c r="QJ181" s="241"/>
      <c r="QK181" s="241"/>
      <c r="QL181" s="241"/>
      <c r="QM181" s="241"/>
      <c r="QN181" s="241"/>
      <c r="QO181" s="241"/>
      <c r="QP181" s="241"/>
      <c r="QQ181" s="241"/>
      <c r="QR181" s="241"/>
      <c r="QS181" s="241"/>
      <c r="QT181" s="241"/>
      <c r="QU181" s="241"/>
      <c r="QV181" s="241"/>
      <c r="QW181" s="241"/>
      <c r="QX181" s="241"/>
      <c r="QY181" s="241"/>
      <c r="QZ181" s="241"/>
      <c r="RA181" s="241"/>
      <c r="RB181" s="241"/>
      <c r="RC181" s="241"/>
      <c r="RD181" s="241"/>
      <c r="RE181" s="241"/>
      <c r="RF181" s="241"/>
      <c r="RG181" s="241"/>
      <c r="RH181" s="241"/>
      <c r="RI181" s="241"/>
      <c r="RJ181" s="241"/>
      <c r="RK181" s="241"/>
      <c r="RL181" s="241"/>
      <c r="RM181" s="241"/>
      <c r="RN181" s="241"/>
      <c r="RO181" s="241"/>
      <c r="RP181" s="241"/>
      <c r="RQ181" s="241"/>
      <c r="RR181" s="241"/>
      <c r="RS181" s="241"/>
      <c r="RT181" s="241"/>
      <c r="RU181" s="241"/>
      <c r="RV181" s="241"/>
      <c r="RW181" s="241"/>
      <c r="RX181" s="241"/>
      <c r="RY181" s="241"/>
      <c r="RZ181" s="241"/>
      <c r="SA181" s="241"/>
      <c r="SB181" s="241"/>
      <c r="SC181" s="241"/>
      <c r="SD181" s="241"/>
      <c r="SE181" s="241"/>
      <c r="SF181" s="241"/>
      <c r="SG181" s="241"/>
      <c r="SH181" s="241"/>
      <c r="SI181" s="241"/>
      <c r="SJ181" s="241"/>
      <c r="SK181" s="241"/>
      <c r="SL181" s="241"/>
      <c r="SM181" s="241"/>
      <c r="SN181" s="241"/>
      <c r="SO181" s="241"/>
      <c r="SP181" s="241"/>
      <c r="SQ181" s="241"/>
      <c r="SR181" s="241"/>
      <c r="SS181" s="241"/>
      <c r="ST181" s="241"/>
      <c r="SU181" s="241"/>
      <c r="SV181" s="241"/>
      <c r="SW181" s="241"/>
      <c r="SX181" s="241"/>
      <c r="SY181" s="241"/>
      <c r="SZ181" s="241"/>
      <c r="TA181" s="241"/>
      <c r="TB181" s="241"/>
      <c r="TC181" s="241"/>
      <c r="TD181" s="241"/>
      <c r="TE181" s="241"/>
      <c r="TF181" s="241"/>
      <c r="TG181" s="241"/>
      <c r="TH181" s="241"/>
      <c r="TI181" s="241"/>
      <c r="TJ181" s="241"/>
      <c r="TK181" s="241"/>
      <c r="TL181" s="241"/>
      <c r="TM181" s="241"/>
      <c r="TN181" s="241"/>
      <c r="TO181" s="241"/>
      <c r="TP181" s="241"/>
      <c r="TQ181" s="241"/>
      <c r="TR181" s="241"/>
      <c r="TS181" s="241"/>
      <c r="TT181" s="241"/>
      <c r="TU181" s="241"/>
      <c r="TV181" s="241"/>
      <c r="TW181" s="241"/>
      <c r="TX181" s="241"/>
      <c r="TY181" s="241"/>
      <c r="TZ181" s="241"/>
      <c r="UA181" s="241"/>
      <c r="UB181" s="241"/>
      <c r="UC181" s="241"/>
      <c r="UD181" s="241"/>
      <c r="UE181" s="241"/>
      <c r="UF181" s="241"/>
      <c r="UG181" s="241"/>
      <c r="UH181" s="241"/>
      <c r="UI181" s="241"/>
      <c r="UJ181" s="241"/>
      <c r="UK181" s="241"/>
      <c r="UL181" s="241"/>
      <c r="UM181" s="241"/>
      <c r="UN181" s="241"/>
      <c r="UO181" s="241"/>
      <c r="UP181" s="241"/>
      <c r="UQ181" s="241"/>
      <c r="UR181" s="241"/>
      <c r="US181" s="241"/>
      <c r="UT181" s="241"/>
      <c r="UU181" s="241"/>
      <c r="UV181" s="241"/>
      <c r="UW181" s="241"/>
      <c r="UX181" s="241"/>
      <c r="UY181" s="241"/>
      <c r="UZ181" s="241"/>
      <c r="VA181" s="241"/>
      <c r="VB181" s="241"/>
      <c r="VC181" s="241"/>
      <c r="VD181" s="241"/>
      <c r="VE181" s="241"/>
      <c r="VF181" s="241"/>
      <c r="VG181" s="241"/>
      <c r="VH181" s="241"/>
      <c r="VI181" s="241"/>
      <c r="VJ181" s="241"/>
      <c r="VK181" s="241"/>
      <c r="VL181" s="241"/>
      <c r="VM181" s="241"/>
      <c r="VN181" s="241"/>
      <c r="VO181" s="241"/>
      <c r="VP181" s="241"/>
      <c r="VQ181" s="241"/>
      <c r="VR181" s="241"/>
      <c r="VS181" s="241"/>
      <c r="VT181" s="241"/>
      <c r="VU181" s="241"/>
      <c r="VV181" s="241"/>
      <c r="VW181" s="241"/>
      <c r="VX181" s="241"/>
      <c r="VY181" s="241"/>
      <c r="VZ181" s="241"/>
      <c r="WA181" s="241"/>
      <c r="WB181" s="241"/>
      <c r="WC181" s="241"/>
      <c r="WD181" s="241"/>
      <c r="WE181" s="241"/>
      <c r="WF181" s="241"/>
      <c r="WG181" s="241"/>
      <c r="WH181" s="241"/>
      <c r="WI181" s="241"/>
      <c r="WJ181" s="241"/>
      <c r="WK181" s="241"/>
      <c r="WL181" s="241"/>
      <c r="WM181" s="241"/>
      <c r="WN181" s="241"/>
      <c r="WO181" s="241"/>
      <c r="WP181" s="241"/>
      <c r="WQ181" s="241"/>
      <c r="WR181" s="241"/>
      <c r="WS181" s="241"/>
      <c r="WT181" s="241"/>
      <c r="WU181" s="241"/>
      <c r="WV181" s="241"/>
      <c r="WW181" s="241"/>
      <c r="WX181" s="241"/>
      <c r="WY181" s="241"/>
      <c r="WZ181" s="241"/>
      <c r="XA181" s="241"/>
      <c r="XB181" s="241"/>
      <c r="XC181" s="241"/>
      <c r="XD181" s="241"/>
      <c r="XE181" s="241"/>
      <c r="XF181" s="241"/>
      <c r="XG181" s="241"/>
      <c r="XH181" s="241"/>
      <c r="XI181" s="241"/>
      <c r="XJ181" s="241"/>
      <c r="XK181" s="241"/>
      <c r="XL181" s="241"/>
      <c r="XM181" s="241"/>
      <c r="XN181" s="241"/>
      <c r="XO181" s="241"/>
      <c r="XP181" s="241"/>
      <c r="XQ181" s="241"/>
      <c r="XR181" s="241"/>
      <c r="XS181" s="241"/>
      <c r="XT181" s="241"/>
      <c r="XU181" s="241"/>
      <c r="XV181" s="241"/>
      <c r="XW181" s="241"/>
      <c r="XX181" s="241"/>
      <c r="XY181" s="241"/>
      <c r="XZ181" s="241"/>
      <c r="YA181" s="241"/>
      <c r="YB181" s="241"/>
      <c r="YC181" s="241"/>
      <c r="YD181" s="241"/>
      <c r="YE181" s="241"/>
      <c r="YF181" s="241"/>
      <c r="YG181" s="241"/>
      <c r="YH181" s="241"/>
      <c r="YI181" s="241"/>
      <c r="YJ181" s="241"/>
      <c r="YK181" s="241"/>
      <c r="YL181" s="241"/>
      <c r="YM181" s="241"/>
      <c r="YN181" s="241"/>
      <c r="YO181" s="241"/>
      <c r="YP181" s="241"/>
      <c r="YQ181" s="241"/>
      <c r="YR181" s="241"/>
      <c r="YS181" s="241"/>
      <c r="YT181" s="241"/>
      <c r="YU181" s="241"/>
      <c r="YV181" s="241"/>
      <c r="YW181" s="241"/>
      <c r="YX181" s="241"/>
      <c r="YY181" s="241"/>
      <c r="YZ181" s="241"/>
      <c r="ZA181" s="241"/>
      <c r="ZB181" s="241"/>
      <c r="ZC181" s="241"/>
      <c r="ZD181" s="241"/>
      <c r="ZE181" s="241"/>
      <c r="ZF181" s="241"/>
      <c r="ZG181" s="241"/>
      <c r="ZH181" s="241"/>
      <c r="ZI181" s="241"/>
      <c r="ZJ181" s="241"/>
      <c r="ZK181" s="241"/>
      <c r="ZL181" s="241"/>
      <c r="ZM181" s="241"/>
      <c r="ZN181" s="241"/>
      <c r="ZO181" s="241"/>
      <c r="ZP181" s="241"/>
      <c r="ZQ181" s="241"/>
      <c r="ZR181" s="241"/>
      <c r="ZS181" s="241"/>
      <c r="ZT181" s="241"/>
      <c r="ZU181" s="241"/>
      <c r="ZV181" s="241"/>
      <c r="ZW181" s="241"/>
      <c r="ZX181" s="241"/>
      <c r="ZY181" s="241"/>
      <c r="ZZ181" s="241"/>
      <c r="AAA181" s="241"/>
      <c r="AAB181" s="241"/>
      <c r="AAC181" s="241"/>
      <c r="AAD181" s="241"/>
      <c r="AAE181" s="241"/>
      <c r="AAF181" s="241"/>
      <c r="AAG181" s="241"/>
      <c r="AAH181" s="241"/>
      <c r="AAI181" s="241"/>
      <c r="AAJ181" s="241"/>
      <c r="AAK181" s="241"/>
      <c r="AAL181" s="241"/>
      <c r="AAM181" s="241"/>
      <c r="AAN181" s="241"/>
      <c r="AAO181" s="241"/>
      <c r="AAP181" s="241"/>
      <c r="AAQ181" s="241"/>
      <c r="AAR181" s="241"/>
      <c r="AAS181" s="241"/>
      <c r="AAT181" s="241"/>
      <c r="AAU181" s="241"/>
      <c r="AAV181" s="241"/>
      <c r="AAW181" s="241"/>
      <c r="AAX181" s="241"/>
      <c r="AAY181" s="241"/>
      <c r="AAZ181" s="241"/>
      <c r="ABA181" s="241"/>
      <c r="ABB181" s="241"/>
      <c r="ABC181" s="241"/>
      <c r="ABD181" s="241"/>
      <c r="ABE181" s="241"/>
      <c r="ABF181" s="241"/>
      <c r="ABG181" s="241"/>
      <c r="ABH181" s="241"/>
      <c r="ABI181" s="241"/>
      <c r="ABJ181" s="241"/>
      <c r="ABK181" s="241"/>
      <c r="ABL181" s="241"/>
      <c r="ABM181" s="241"/>
      <c r="ABN181" s="241"/>
      <c r="ABO181" s="241"/>
      <c r="ABP181" s="241"/>
      <c r="ABQ181" s="241"/>
      <c r="ABR181" s="241"/>
      <c r="ABS181" s="241"/>
      <c r="ABT181" s="241"/>
      <c r="ABU181" s="241"/>
      <c r="ABV181" s="241"/>
      <c r="ABW181" s="241"/>
      <c r="ABX181" s="241"/>
      <c r="ABY181" s="241"/>
      <c r="ABZ181" s="241"/>
      <c r="ACA181" s="241"/>
      <c r="ACB181" s="241"/>
      <c r="ACC181" s="241"/>
      <c r="ACD181" s="241"/>
      <c r="ACE181" s="241"/>
      <c r="ACF181" s="241"/>
      <c r="ACG181" s="241"/>
      <c r="ACH181" s="241"/>
      <c r="ACI181" s="241"/>
      <c r="ACJ181" s="241"/>
      <c r="ACK181" s="241"/>
      <c r="ACL181" s="241"/>
      <c r="ACM181" s="241"/>
      <c r="ACN181" s="241"/>
      <c r="ACO181" s="241"/>
      <c r="ACP181" s="241"/>
      <c r="ACQ181" s="241"/>
      <c r="ACR181" s="241"/>
      <c r="ACS181" s="241"/>
      <c r="ACT181" s="241"/>
      <c r="ACU181" s="241"/>
      <c r="ACV181" s="241"/>
      <c r="ACW181" s="241"/>
      <c r="ACX181" s="241"/>
      <c r="ACY181" s="241"/>
      <c r="ACZ181" s="241"/>
      <c r="ADA181" s="241"/>
      <c r="ADB181" s="241"/>
      <c r="ADC181" s="241"/>
      <c r="ADD181" s="241"/>
      <c r="ADE181" s="241"/>
      <c r="ADF181" s="241"/>
      <c r="ADG181" s="241"/>
      <c r="ADH181" s="241"/>
      <c r="ADI181" s="241"/>
      <c r="ADJ181" s="241"/>
      <c r="ADK181" s="241"/>
      <c r="ADL181" s="241"/>
      <c r="ADM181" s="241"/>
      <c r="ADN181" s="241"/>
      <c r="ADO181" s="241"/>
      <c r="ADP181" s="241"/>
      <c r="ADQ181" s="241"/>
      <c r="ADR181" s="241"/>
      <c r="ADS181" s="241"/>
      <c r="ADT181" s="241"/>
      <c r="ADU181" s="241"/>
      <c r="ADV181" s="241"/>
      <c r="ADW181" s="241"/>
      <c r="ADX181" s="241"/>
      <c r="ADY181" s="241"/>
      <c r="ADZ181" s="241"/>
      <c r="AEA181" s="241"/>
      <c r="AEB181" s="241"/>
      <c r="AEC181" s="241"/>
      <c r="AED181" s="241"/>
      <c r="AEE181" s="241"/>
      <c r="AEF181" s="241"/>
      <c r="AEG181" s="241"/>
      <c r="AEH181" s="241"/>
      <c r="AEI181" s="241"/>
      <c r="AEJ181" s="241"/>
      <c r="AEK181" s="241"/>
      <c r="AEL181" s="241"/>
      <c r="AEM181" s="241"/>
      <c r="AEN181" s="241"/>
      <c r="AEO181" s="241"/>
      <c r="AEP181" s="241"/>
      <c r="AEQ181" s="241"/>
      <c r="AER181" s="241"/>
      <c r="AES181" s="241"/>
      <c r="AET181" s="241"/>
      <c r="AEU181" s="241"/>
      <c r="AEV181" s="241"/>
      <c r="AEW181" s="241"/>
      <c r="AEX181" s="241"/>
      <c r="AEY181" s="241"/>
      <c r="AEZ181" s="241"/>
      <c r="AFA181" s="241"/>
      <c r="AFB181" s="241"/>
      <c r="AFC181" s="241"/>
      <c r="AFD181" s="241"/>
      <c r="AFE181" s="241"/>
      <c r="AFF181" s="241"/>
      <c r="AFG181" s="241"/>
      <c r="AFH181" s="241"/>
      <c r="AFI181" s="241"/>
      <c r="AFJ181" s="241"/>
      <c r="AFK181" s="241"/>
      <c r="AFL181" s="241"/>
      <c r="AFM181" s="241"/>
      <c r="AFN181" s="241"/>
      <c r="AFO181" s="241"/>
      <c r="AFP181" s="241"/>
      <c r="AFQ181" s="241"/>
      <c r="AFR181" s="241"/>
      <c r="AFS181" s="241"/>
      <c r="AFT181" s="241"/>
      <c r="AFU181" s="241"/>
      <c r="AFV181" s="241"/>
      <c r="AFW181" s="241"/>
      <c r="AFX181" s="241"/>
      <c r="AFY181" s="241"/>
      <c r="AFZ181" s="241"/>
      <c r="AGA181" s="241"/>
      <c r="AGB181" s="241"/>
      <c r="AGC181" s="241"/>
      <c r="AGD181" s="241"/>
      <c r="AGE181" s="241"/>
      <c r="AGF181" s="241"/>
      <c r="AGG181" s="241"/>
      <c r="AGH181" s="241"/>
      <c r="AGI181" s="241"/>
      <c r="AGJ181" s="241"/>
      <c r="AGK181" s="241"/>
      <c r="AGL181" s="241"/>
      <c r="AGM181" s="241"/>
      <c r="AGN181" s="241"/>
      <c r="AGO181" s="241"/>
      <c r="AGP181" s="241"/>
      <c r="AGQ181" s="241"/>
      <c r="AGR181" s="241"/>
      <c r="AGS181" s="241"/>
      <c r="AGT181" s="241"/>
      <c r="AGU181" s="241"/>
      <c r="AGV181" s="241"/>
      <c r="AGW181" s="241"/>
      <c r="AGX181" s="241"/>
      <c r="AGY181" s="241"/>
      <c r="AGZ181" s="241"/>
      <c r="AHA181" s="241"/>
      <c r="AHB181" s="241"/>
      <c r="AHC181" s="241"/>
      <c r="AHD181" s="241"/>
      <c r="AHE181" s="241"/>
      <c r="AHF181" s="241"/>
      <c r="AHG181" s="241"/>
      <c r="AHH181" s="241"/>
      <c r="AHI181" s="241"/>
      <c r="AHJ181" s="241"/>
      <c r="AHK181" s="241"/>
      <c r="AHL181" s="241"/>
      <c r="AHM181" s="241"/>
      <c r="AHN181" s="241"/>
      <c r="AHO181" s="241"/>
      <c r="AHP181" s="241"/>
      <c r="AHQ181" s="241"/>
      <c r="AHR181" s="241"/>
      <c r="AHS181" s="241"/>
      <c r="AHT181" s="241"/>
      <c r="AHU181" s="241"/>
      <c r="AHV181" s="241"/>
      <c r="AHW181" s="241"/>
      <c r="AHX181" s="241"/>
      <c r="AHY181" s="241"/>
      <c r="AHZ181" s="241"/>
      <c r="AIA181" s="241"/>
      <c r="AIB181" s="241"/>
      <c r="AIC181" s="241"/>
      <c r="AID181" s="241"/>
      <c r="AIE181" s="241"/>
      <c r="AIF181" s="241"/>
      <c r="AIG181" s="241"/>
      <c r="AIH181" s="241"/>
      <c r="AII181" s="241"/>
      <c r="AIJ181" s="241"/>
      <c r="AIK181" s="241"/>
      <c r="AIL181" s="241"/>
      <c r="AIM181" s="241"/>
      <c r="AIN181" s="241"/>
      <c r="AIO181" s="241"/>
      <c r="AIP181" s="241"/>
      <c r="AIQ181" s="241"/>
      <c r="AIR181" s="241"/>
      <c r="AIS181" s="241"/>
      <c r="AIT181" s="241"/>
      <c r="AIU181" s="241"/>
      <c r="AIV181" s="241"/>
      <c r="AIW181" s="241"/>
      <c r="AIX181" s="241"/>
      <c r="AIY181" s="241"/>
      <c r="AIZ181" s="241"/>
      <c r="AJA181" s="241"/>
      <c r="AJB181" s="241"/>
      <c r="AJC181" s="241"/>
      <c r="AJD181" s="241"/>
      <c r="AJE181" s="241"/>
      <c r="AJF181" s="241"/>
      <c r="AJG181" s="241"/>
      <c r="AJH181" s="241"/>
      <c r="AJI181" s="241"/>
      <c r="AJJ181" s="241"/>
      <c r="AJK181" s="241"/>
      <c r="AJL181" s="241"/>
      <c r="AJM181" s="241"/>
      <c r="AJN181" s="241"/>
      <c r="AJO181" s="241"/>
      <c r="AJP181" s="241"/>
      <c r="AJQ181" s="241"/>
      <c r="AJR181" s="241"/>
      <c r="AJS181" s="241"/>
      <c r="AJT181" s="241"/>
      <c r="AJU181" s="241"/>
      <c r="AJV181" s="241"/>
      <c r="AJW181" s="241"/>
      <c r="AJX181" s="241"/>
      <c r="AJY181" s="241"/>
      <c r="AJZ181" s="241"/>
      <c r="AKA181" s="241"/>
      <c r="AKB181" s="241"/>
      <c r="AKC181" s="241"/>
      <c r="AKD181" s="241"/>
      <c r="AKE181" s="241"/>
      <c r="AKF181" s="241"/>
      <c r="AKG181" s="241"/>
      <c r="AKH181" s="241"/>
      <c r="AKI181" s="241"/>
      <c r="AKJ181" s="241"/>
      <c r="AKK181" s="241"/>
      <c r="AKL181" s="241"/>
      <c r="AKM181" s="241"/>
      <c r="AKN181" s="241"/>
      <c r="AKO181" s="241"/>
      <c r="AKP181" s="241"/>
      <c r="AKQ181" s="241"/>
      <c r="AKR181" s="241"/>
      <c r="AKS181" s="241"/>
      <c r="AKT181" s="241"/>
      <c r="AKU181" s="241"/>
      <c r="AKV181" s="241"/>
      <c r="AKW181" s="241"/>
      <c r="AKX181" s="241"/>
      <c r="AKY181" s="241"/>
      <c r="AKZ181" s="241"/>
      <c r="ALA181" s="241"/>
      <c r="ALB181" s="241"/>
      <c r="ALC181" s="241"/>
      <c r="ALD181" s="241"/>
      <c r="ALE181" s="241"/>
      <c r="ALF181" s="241"/>
      <c r="ALG181" s="241"/>
      <c r="ALH181" s="241"/>
      <c r="ALI181" s="241"/>
      <c r="ALJ181" s="241"/>
      <c r="ALK181" s="241"/>
      <c r="ALL181" s="241"/>
      <c r="ALM181" s="241"/>
      <c r="ALN181" s="241"/>
      <c r="ALO181" s="241"/>
      <c r="ALP181" s="241"/>
      <c r="ALQ181" s="241"/>
      <c r="ALR181" s="241"/>
      <c r="ALS181" s="241"/>
      <c r="ALT181" s="241"/>
      <c r="ALU181" s="241"/>
      <c r="ALV181" s="241"/>
      <c r="ALW181" s="241"/>
      <c r="ALX181" s="241"/>
      <c r="ALY181" s="241"/>
      <c r="ALZ181" s="241"/>
      <c r="AMA181" s="241"/>
    </row>
    <row r="182" spans="1:1016" ht="32.15">
      <c r="A182" s="259"/>
      <c r="B182" s="233" t="s">
        <v>299</v>
      </c>
      <c r="C182" s="261"/>
      <c r="D182" s="261"/>
      <c r="E182" s="249"/>
      <c r="F182" s="262"/>
      <c r="G182" s="233"/>
      <c r="H182" s="233"/>
    </row>
    <row r="183" spans="1:1016" ht="12">
      <c r="A183" s="256">
        <f>A181+1</f>
        <v>20</v>
      </c>
      <c r="B183" s="265" t="s">
        <v>133</v>
      </c>
      <c r="C183" s="258" t="s">
        <v>115</v>
      </c>
      <c r="D183" s="256">
        <v>1</v>
      </c>
      <c r="E183" s="246"/>
      <c r="F183" s="254">
        <f>E183*D183</f>
        <v>0</v>
      </c>
      <c r="G183" s="241"/>
      <c r="H183" s="247"/>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c r="CO183" s="241"/>
      <c r="CP183" s="241"/>
      <c r="CQ183" s="241"/>
      <c r="CR183" s="241"/>
      <c r="CS183" s="241"/>
      <c r="CT183" s="241"/>
      <c r="CU183" s="241"/>
      <c r="CV183" s="241"/>
      <c r="CW183" s="241"/>
      <c r="CX183" s="241"/>
      <c r="CY183" s="241"/>
      <c r="CZ183" s="241"/>
      <c r="DA183" s="241"/>
      <c r="DB183" s="241"/>
      <c r="DC183" s="241"/>
      <c r="DD183" s="241"/>
      <c r="DE183" s="241"/>
      <c r="DF183" s="241"/>
      <c r="DG183" s="241"/>
      <c r="DH183" s="241"/>
      <c r="DI183" s="241"/>
      <c r="DJ183" s="241"/>
      <c r="DK183" s="241"/>
      <c r="DL183" s="241"/>
      <c r="DM183" s="241"/>
      <c r="DN183" s="241"/>
      <c r="DO183" s="241"/>
      <c r="DP183" s="241"/>
      <c r="DQ183" s="241"/>
      <c r="DR183" s="241"/>
      <c r="DS183" s="241"/>
      <c r="DT183" s="241"/>
      <c r="DU183" s="241"/>
      <c r="DV183" s="241"/>
      <c r="DW183" s="241"/>
      <c r="DX183" s="241"/>
      <c r="DY183" s="241"/>
      <c r="DZ183" s="241"/>
      <c r="EA183" s="241"/>
      <c r="EB183" s="241"/>
      <c r="EC183" s="241"/>
      <c r="ED183" s="241"/>
      <c r="EE183" s="241"/>
      <c r="EF183" s="241"/>
      <c r="EG183" s="241"/>
      <c r="EH183" s="241"/>
      <c r="EI183" s="241"/>
      <c r="EJ183" s="241"/>
      <c r="EK183" s="241"/>
      <c r="EL183" s="241"/>
      <c r="EM183" s="241"/>
      <c r="EN183" s="241"/>
      <c r="EO183" s="241"/>
      <c r="EP183" s="241"/>
      <c r="EQ183" s="241"/>
      <c r="ER183" s="241"/>
      <c r="ES183" s="241"/>
      <c r="ET183" s="241"/>
      <c r="EU183" s="241"/>
      <c r="EV183" s="241"/>
      <c r="EW183" s="241"/>
      <c r="EX183" s="241"/>
      <c r="EY183" s="241"/>
      <c r="EZ183" s="241"/>
      <c r="FA183" s="241"/>
      <c r="FB183" s="241"/>
      <c r="FC183" s="241"/>
      <c r="FD183" s="241"/>
      <c r="FE183" s="241"/>
      <c r="FF183" s="241"/>
      <c r="FG183" s="241"/>
      <c r="FH183" s="241"/>
      <c r="FI183" s="241"/>
      <c r="FJ183" s="241"/>
      <c r="FK183" s="241"/>
      <c r="FL183" s="241"/>
      <c r="FM183" s="241"/>
      <c r="FN183" s="241"/>
      <c r="FO183" s="241"/>
      <c r="FP183" s="241"/>
      <c r="FQ183" s="241"/>
      <c r="FR183" s="241"/>
      <c r="FS183" s="241"/>
      <c r="FT183" s="241"/>
      <c r="FU183" s="241"/>
      <c r="FV183" s="241"/>
      <c r="FW183" s="241"/>
      <c r="FX183" s="241"/>
      <c r="FY183" s="241"/>
      <c r="FZ183" s="241"/>
      <c r="GA183" s="241"/>
      <c r="GB183" s="241"/>
      <c r="GC183" s="241"/>
      <c r="GD183" s="241"/>
      <c r="GE183" s="241"/>
      <c r="GF183" s="241"/>
      <c r="GG183" s="241"/>
      <c r="GH183" s="241"/>
      <c r="GI183" s="241"/>
      <c r="GJ183" s="241"/>
      <c r="GK183" s="241"/>
      <c r="GL183" s="241"/>
      <c r="GM183" s="241"/>
      <c r="GN183" s="241"/>
      <c r="GO183" s="241"/>
      <c r="GP183" s="241"/>
      <c r="GQ183" s="241"/>
      <c r="GR183" s="241"/>
      <c r="GS183" s="241"/>
      <c r="GT183" s="241"/>
      <c r="GU183" s="241"/>
      <c r="GV183" s="241"/>
      <c r="GW183" s="241"/>
      <c r="GX183" s="241"/>
      <c r="GY183" s="241"/>
      <c r="GZ183" s="241"/>
      <c r="HA183" s="241"/>
      <c r="HB183" s="241"/>
      <c r="HC183" s="241"/>
      <c r="HD183" s="241"/>
      <c r="HE183" s="241"/>
      <c r="HF183" s="241"/>
      <c r="HG183" s="241"/>
      <c r="HH183" s="241"/>
      <c r="HI183" s="241"/>
      <c r="HJ183" s="241"/>
      <c r="HK183" s="241"/>
      <c r="HL183" s="241"/>
      <c r="HM183" s="241"/>
      <c r="HN183" s="241"/>
      <c r="HO183" s="241"/>
      <c r="HP183" s="241"/>
      <c r="HQ183" s="241"/>
      <c r="HR183" s="241"/>
      <c r="HS183" s="241"/>
      <c r="HT183" s="241"/>
      <c r="HU183" s="241"/>
      <c r="HV183" s="241"/>
      <c r="HW183" s="241"/>
      <c r="HX183" s="241"/>
      <c r="HY183" s="241"/>
      <c r="HZ183" s="241"/>
      <c r="IA183" s="241"/>
      <c r="IB183" s="241"/>
      <c r="IC183" s="241"/>
      <c r="ID183" s="241"/>
      <c r="IE183" s="241"/>
      <c r="IF183" s="241"/>
      <c r="IG183" s="241"/>
      <c r="IH183" s="241"/>
      <c r="II183" s="241"/>
      <c r="IJ183" s="241"/>
      <c r="IK183" s="241"/>
      <c r="IL183" s="241"/>
      <c r="IM183" s="241"/>
      <c r="IN183" s="241"/>
      <c r="IO183" s="241"/>
      <c r="IP183" s="241"/>
      <c r="IQ183" s="241"/>
      <c r="IR183" s="241"/>
      <c r="IS183" s="241"/>
      <c r="IT183" s="241"/>
      <c r="IU183" s="241"/>
      <c r="IV183" s="241"/>
      <c r="IW183" s="241"/>
      <c r="IX183" s="241"/>
      <c r="IY183" s="241"/>
      <c r="IZ183" s="241"/>
      <c r="JA183" s="241"/>
      <c r="JB183" s="241"/>
      <c r="JC183" s="241"/>
      <c r="JD183" s="241"/>
      <c r="JE183" s="241"/>
      <c r="JF183" s="241"/>
      <c r="JG183" s="241"/>
      <c r="JH183" s="241"/>
      <c r="JI183" s="241"/>
      <c r="JJ183" s="241"/>
      <c r="JK183" s="241"/>
      <c r="JL183" s="241"/>
      <c r="JM183" s="241"/>
      <c r="JN183" s="241"/>
      <c r="JO183" s="241"/>
      <c r="JP183" s="241"/>
      <c r="JQ183" s="241"/>
      <c r="JR183" s="241"/>
      <c r="JS183" s="241"/>
      <c r="JT183" s="241"/>
      <c r="JU183" s="241"/>
      <c r="JV183" s="241"/>
      <c r="JW183" s="241"/>
      <c r="JX183" s="241"/>
      <c r="JY183" s="241"/>
      <c r="JZ183" s="241"/>
      <c r="KA183" s="241"/>
      <c r="KB183" s="241"/>
      <c r="KC183" s="241"/>
      <c r="KD183" s="241"/>
      <c r="KE183" s="241"/>
      <c r="KF183" s="241"/>
      <c r="KG183" s="241"/>
      <c r="KH183" s="241"/>
      <c r="KI183" s="241"/>
      <c r="KJ183" s="241"/>
      <c r="KK183" s="241"/>
      <c r="KL183" s="241"/>
      <c r="KM183" s="241"/>
      <c r="KN183" s="241"/>
      <c r="KO183" s="241"/>
      <c r="KP183" s="241"/>
      <c r="KQ183" s="241"/>
      <c r="KR183" s="241"/>
      <c r="KS183" s="241"/>
      <c r="KT183" s="241"/>
      <c r="KU183" s="241"/>
      <c r="KV183" s="241"/>
      <c r="KW183" s="241"/>
      <c r="KX183" s="241"/>
      <c r="KY183" s="241"/>
      <c r="KZ183" s="241"/>
      <c r="LA183" s="241"/>
      <c r="LB183" s="241"/>
      <c r="LC183" s="241"/>
      <c r="LD183" s="241"/>
      <c r="LE183" s="241"/>
      <c r="LF183" s="241"/>
      <c r="LG183" s="241"/>
      <c r="LH183" s="241"/>
      <c r="LI183" s="241"/>
      <c r="LJ183" s="241"/>
      <c r="LK183" s="241"/>
      <c r="LL183" s="241"/>
      <c r="LM183" s="241"/>
      <c r="LN183" s="241"/>
      <c r="LO183" s="241"/>
      <c r="LP183" s="241"/>
      <c r="LQ183" s="241"/>
      <c r="LR183" s="241"/>
      <c r="LS183" s="241"/>
      <c r="LT183" s="241"/>
      <c r="LU183" s="241"/>
      <c r="LV183" s="241"/>
      <c r="LW183" s="241"/>
      <c r="LX183" s="241"/>
      <c r="LY183" s="241"/>
      <c r="LZ183" s="241"/>
      <c r="MA183" s="241"/>
      <c r="MB183" s="241"/>
      <c r="MC183" s="241"/>
      <c r="MD183" s="241"/>
      <c r="ME183" s="241"/>
      <c r="MF183" s="241"/>
      <c r="MG183" s="241"/>
      <c r="MH183" s="241"/>
      <c r="MI183" s="241"/>
      <c r="MJ183" s="241"/>
      <c r="MK183" s="241"/>
      <c r="ML183" s="241"/>
      <c r="MM183" s="241"/>
      <c r="MN183" s="241"/>
      <c r="MO183" s="241"/>
      <c r="MP183" s="241"/>
      <c r="MQ183" s="241"/>
      <c r="MR183" s="241"/>
      <c r="MS183" s="241"/>
      <c r="MT183" s="241"/>
      <c r="MU183" s="241"/>
      <c r="MV183" s="241"/>
      <c r="MW183" s="241"/>
      <c r="MX183" s="241"/>
      <c r="MY183" s="241"/>
      <c r="MZ183" s="241"/>
      <c r="NA183" s="241"/>
      <c r="NB183" s="241"/>
      <c r="NC183" s="241"/>
      <c r="ND183" s="241"/>
      <c r="NE183" s="241"/>
      <c r="NF183" s="241"/>
      <c r="NG183" s="241"/>
      <c r="NH183" s="241"/>
      <c r="NI183" s="241"/>
      <c r="NJ183" s="241"/>
      <c r="NK183" s="241"/>
      <c r="NL183" s="241"/>
      <c r="NM183" s="241"/>
      <c r="NN183" s="241"/>
      <c r="NO183" s="241"/>
      <c r="NP183" s="241"/>
      <c r="NQ183" s="241"/>
      <c r="NR183" s="241"/>
      <c r="NS183" s="241"/>
      <c r="NT183" s="241"/>
      <c r="NU183" s="241"/>
      <c r="NV183" s="241"/>
      <c r="NW183" s="241"/>
      <c r="NX183" s="241"/>
      <c r="NY183" s="241"/>
      <c r="NZ183" s="241"/>
      <c r="OA183" s="241"/>
      <c r="OB183" s="241"/>
      <c r="OC183" s="241"/>
      <c r="OD183" s="241"/>
      <c r="OE183" s="241"/>
      <c r="OF183" s="241"/>
      <c r="OG183" s="241"/>
      <c r="OH183" s="241"/>
      <c r="OI183" s="241"/>
      <c r="OJ183" s="241"/>
      <c r="OK183" s="241"/>
      <c r="OL183" s="241"/>
      <c r="OM183" s="241"/>
      <c r="ON183" s="241"/>
      <c r="OO183" s="241"/>
      <c r="OP183" s="241"/>
      <c r="OQ183" s="241"/>
      <c r="OR183" s="241"/>
      <c r="OS183" s="241"/>
      <c r="OT183" s="241"/>
      <c r="OU183" s="241"/>
      <c r="OV183" s="241"/>
      <c r="OW183" s="241"/>
      <c r="OX183" s="241"/>
      <c r="OY183" s="241"/>
      <c r="OZ183" s="241"/>
      <c r="PA183" s="241"/>
      <c r="PB183" s="241"/>
      <c r="PC183" s="241"/>
      <c r="PD183" s="241"/>
      <c r="PE183" s="241"/>
      <c r="PF183" s="241"/>
      <c r="PG183" s="241"/>
      <c r="PH183" s="241"/>
      <c r="PI183" s="241"/>
      <c r="PJ183" s="241"/>
      <c r="PK183" s="241"/>
      <c r="PL183" s="241"/>
      <c r="PM183" s="241"/>
      <c r="PN183" s="241"/>
      <c r="PO183" s="241"/>
      <c r="PP183" s="241"/>
      <c r="PQ183" s="241"/>
      <c r="PR183" s="241"/>
      <c r="PS183" s="241"/>
      <c r="PT183" s="241"/>
      <c r="PU183" s="241"/>
      <c r="PV183" s="241"/>
      <c r="PW183" s="241"/>
      <c r="PX183" s="241"/>
      <c r="PY183" s="241"/>
      <c r="PZ183" s="241"/>
      <c r="QA183" s="241"/>
      <c r="QB183" s="241"/>
      <c r="QC183" s="241"/>
      <c r="QD183" s="241"/>
      <c r="QE183" s="241"/>
      <c r="QF183" s="241"/>
      <c r="QG183" s="241"/>
      <c r="QH183" s="241"/>
      <c r="QI183" s="241"/>
      <c r="QJ183" s="241"/>
      <c r="QK183" s="241"/>
      <c r="QL183" s="241"/>
      <c r="QM183" s="241"/>
      <c r="QN183" s="241"/>
      <c r="QO183" s="241"/>
      <c r="QP183" s="241"/>
      <c r="QQ183" s="241"/>
      <c r="QR183" s="241"/>
      <c r="QS183" s="241"/>
      <c r="QT183" s="241"/>
      <c r="QU183" s="241"/>
      <c r="QV183" s="241"/>
      <c r="QW183" s="241"/>
      <c r="QX183" s="241"/>
      <c r="QY183" s="241"/>
      <c r="QZ183" s="241"/>
      <c r="RA183" s="241"/>
      <c r="RB183" s="241"/>
      <c r="RC183" s="241"/>
      <c r="RD183" s="241"/>
      <c r="RE183" s="241"/>
      <c r="RF183" s="241"/>
      <c r="RG183" s="241"/>
      <c r="RH183" s="241"/>
      <c r="RI183" s="241"/>
      <c r="RJ183" s="241"/>
      <c r="RK183" s="241"/>
      <c r="RL183" s="241"/>
      <c r="RM183" s="241"/>
      <c r="RN183" s="241"/>
      <c r="RO183" s="241"/>
      <c r="RP183" s="241"/>
      <c r="RQ183" s="241"/>
      <c r="RR183" s="241"/>
      <c r="RS183" s="241"/>
      <c r="RT183" s="241"/>
      <c r="RU183" s="241"/>
      <c r="RV183" s="241"/>
      <c r="RW183" s="241"/>
      <c r="RX183" s="241"/>
      <c r="RY183" s="241"/>
      <c r="RZ183" s="241"/>
      <c r="SA183" s="241"/>
      <c r="SB183" s="241"/>
      <c r="SC183" s="241"/>
      <c r="SD183" s="241"/>
      <c r="SE183" s="241"/>
      <c r="SF183" s="241"/>
      <c r="SG183" s="241"/>
      <c r="SH183" s="241"/>
      <c r="SI183" s="241"/>
      <c r="SJ183" s="241"/>
      <c r="SK183" s="241"/>
      <c r="SL183" s="241"/>
      <c r="SM183" s="241"/>
      <c r="SN183" s="241"/>
      <c r="SO183" s="241"/>
      <c r="SP183" s="241"/>
      <c r="SQ183" s="241"/>
      <c r="SR183" s="241"/>
      <c r="SS183" s="241"/>
      <c r="ST183" s="241"/>
      <c r="SU183" s="241"/>
      <c r="SV183" s="241"/>
      <c r="SW183" s="241"/>
      <c r="SX183" s="241"/>
      <c r="SY183" s="241"/>
      <c r="SZ183" s="241"/>
      <c r="TA183" s="241"/>
      <c r="TB183" s="241"/>
      <c r="TC183" s="241"/>
      <c r="TD183" s="241"/>
      <c r="TE183" s="241"/>
      <c r="TF183" s="241"/>
      <c r="TG183" s="241"/>
      <c r="TH183" s="241"/>
      <c r="TI183" s="241"/>
      <c r="TJ183" s="241"/>
      <c r="TK183" s="241"/>
      <c r="TL183" s="241"/>
      <c r="TM183" s="241"/>
      <c r="TN183" s="241"/>
      <c r="TO183" s="241"/>
      <c r="TP183" s="241"/>
      <c r="TQ183" s="241"/>
      <c r="TR183" s="241"/>
      <c r="TS183" s="241"/>
      <c r="TT183" s="241"/>
      <c r="TU183" s="241"/>
      <c r="TV183" s="241"/>
      <c r="TW183" s="241"/>
      <c r="TX183" s="241"/>
      <c r="TY183" s="241"/>
      <c r="TZ183" s="241"/>
      <c r="UA183" s="241"/>
      <c r="UB183" s="241"/>
      <c r="UC183" s="241"/>
      <c r="UD183" s="241"/>
      <c r="UE183" s="241"/>
      <c r="UF183" s="241"/>
      <c r="UG183" s="241"/>
      <c r="UH183" s="241"/>
      <c r="UI183" s="241"/>
      <c r="UJ183" s="241"/>
      <c r="UK183" s="241"/>
      <c r="UL183" s="241"/>
      <c r="UM183" s="241"/>
      <c r="UN183" s="241"/>
      <c r="UO183" s="241"/>
      <c r="UP183" s="241"/>
      <c r="UQ183" s="241"/>
      <c r="UR183" s="241"/>
      <c r="US183" s="241"/>
      <c r="UT183" s="241"/>
      <c r="UU183" s="241"/>
      <c r="UV183" s="241"/>
      <c r="UW183" s="241"/>
      <c r="UX183" s="241"/>
      <c r="UY183" s="241"/>
      <c r="UZ183" s="241"/>
      <c r="VA183" s="241"/>
      <c r="VB183" s="241"/>
      <c r="VC183" s="241"/>
      <c r="VD183" s="241"/>
      <c r="VE183" s="241"/>
      <c r="VF183" s="241"/>
      <c r="VG183" s="241"/>
      <c r="VH183" s="241"/>
      <c r="VI183" s="241"/>
      <c r="VJ183" s="241"/>
      <c r="VK183" s="241"/>
      <c r="VL183" s="241"/>
      <c r="VM183" s="241"/>
      <c r="VN183" s="241"/>
      <c r="VO183" s="241"/>
      <c r="VP183" s="241"/>
      <c r="VQ183" s="241"/>
      <c r="VR183" s="241"/>
      <c r="VS183" s="241"/>
      <c r="VT183" s="241"/>
      <c r="VU183" s="241"/>
      <c r="VV183" s="241"/>
      <c r="VW183" s="241"/>
      <c r="VX183" s="241"/>
      <c r="VY183" s="241"/>
      <c r="VZ183" s="241"/>
      <c r="WA183" s="241"/>
      <c r="WB183" s="241"/>
      <c r="WC183" s="241"/>
      <c r="WD183" s="241"/>
      <c r="WE183" s="241"/>
      <c r="WF183" s="241"/>
      <c r="WG183" s="241"/>
      <c r="WH183" s="241"/>
      <c r="WI183" s="241"/>
      <c r="WJ183" s="241"/>
      <c r="WK183" s="241"/>
      <c r="WL183" s="241"/>
      <c r="WM183" s="241"/>
      <c r="WN183" s="241"/>
      <c r="WO183" s="241"/>
      <c r="WP183" s="241"/>
      <c r="WQ183" s="241"/>
      <c r="WR183" s="241"/>
      <c r="WS183" s="241"/>
      <c r="WT183" s="241"/>
      <c r="WU183" s="241"/>
      <c r="WV183" s="241"/>
      <c r="WW183" s="241"/>
      <c r="WX183" s="241"/>
      <c r="WY183" s="241"/>
      <c r="WZ183" s="241"/>
      <c r="XA183" s="241"/>
      <c r="XB183" s="241"/>
      <c r="XC183" s="241"/>
      <c r="XD183" s="241"/>
      <c r="XE183" s="241"/>
      <c r="XF183" s="241"/>
      <c r="XG183" s="241"/>
      <c r="XH183" s="241"/>
      <c r="XI183" s="241"/>
      <c r="XJ183" s="241"/>
      <c r="XK183" s="241"/>
      <c r="XL183" s="241"/>
      <c r="XM183" s="241"/>
      <c r="XN183" s="241"/>
      <c r="XO183" s="241"/>
      <c r="XP183" s="241"/>
      <c r="XQ183" s="241"/>
      <c r="XR183" s="241"/>
      <c r="XS183" s="241"/>
      <c r="XT183" s="241"/>
      <c r="XU183" s="241"/>
      <c r="XV183" s="241"/>
      <c r="XW183" s="241"/>
      <c r="XX183" s="241"/>
      <c r="XY183" s="241"/>
      <c r="XZ183" s="241"/>
      <c r="YA183" s="241"/>
      <c r="YB183" s="241"/>
      <c r="YC183" s="241"/>
      <c r="YD183" s="241"/>
      <c r="YE183" s="241"/>
      <c r="YF183" s="241"/>
      <c r="YG183" s="241"/>
      <c r="YH183" s="241"/>
      <c r="YI183" s="241"/>
      <c r="YJ183" s="241"/>
      <c r="YK183" s="241"/>
      <c r="YL183" s="241"/>
      <c r="YM183" s="241"/>
      <c r="YN183" s="241"/>
      <c r="YO183" s="241"/>
      <c r="YP183" s="241"/>
      <c r="YQ183" s="241"/>
      <c r="YR183" s="241"/>
      <c r="YS183" s="241"/>
      <c r="YT183" s="241"/>
      <c r="YU183" s="241"/>
      <c r="YV183" s="241"/>
      <c r="YW183" s="241"/>
      <c r="YX183" s="241"/>
      <c r="YY183" s="241"/>
      <c r="YZ183" s="241"/>
      <c r="ZA183" s="241"/>
      <c r="ZB183" s="241"/>
      <c r="ZC183" s="241"/>
      <c r="ZD183" s="241"/>
      <c r="ZE183" s="241"/>
      <c r="ZF183" s="241"/>
      <c r="ZG183" s="241"/>
      <c r="ZH183" s="241"/>
      <c r="ZI183" s="241"/>
      <c r="ZJ183" s="241"/>
      <c r="ZK183" s="241"/>
      <c r="ZL183" s="241"/>
      <c r="ZM183" s="241"/>
      <c r="ZN183" s="241"/>
      <c r="ZO183" s="241"/>
      <c r="ZP183" s="241"/>
      <c r="ZQ183" s="241"/>
      <c r="ZR183" s="241"/>
      <c r="ZS183" s="241"/>
      <c r="ZT183" s="241"/>
      <c r="ZU183" s="241"/>
      <c r="ZV183" s="241"/>
      <c r="ZW183" s="241"/>
      <c r="ZX183" s="241"/>
      <c r="ZY183" s="241"/>
      <c r="ZZ183" s="241"/>
      <c r="AAA183" s="241"/>
      <c r="AAB183" s="241"/>
      <c r="AAC183" s="241"/>
      <c r="AAD183" s="241"/>
      <c r="AAE183" s="241"/>
      <c r="AAF183" s="241"/>
      <c r="AAG183" s="241"/>
      <c r="AAH183" s="241"/>
      <c r="AAI183" s="241"/>
      <c r="AAJ183" s="241"/>
      <c r="AAK183" s="241"/>
      <c r="AAL183" s="241"/>
      <c r="AAM183" s="241"/>
      <c r="AAN183" s="241"/>
      <c r="AAO183" s="241"/>
      <c r="AAP183" s="241"/>
      <c r="AAQ183" s="241"/>
      <c r="AAR183" s="241"/>
      <c r="AAS183" s="241"/>
      <c r="AAT183" s="241"/>
      <c r="AAU183" s="241"/>
      <c r="AAV183" s="241"/>
      <c r="AAW183" s="241"/>
      <c r="AAX183" s="241"/>
      <c r="AAY183" s="241"/>
      <c r="AAZ183" s="241"/>
      <c r="ABA183" s="241"/>
      <c r="ABB183" s="241"/>
      <c r="ABC183" s="241"/>
      <c r="ABD183" s="241"/>
      <c r="ABE183" s="241"/>
      <c r="ABF183" s="241"/>
      <c r="ABG183" s="241"/>
      <c r="ABH183" s="241"/>
      <c r="ABI183" s="241"/>
      <c r="ABJ183" s="241"/>
      <c r="ABK183" s="241"/>
      <c r="ABL183" s="241"/>
      <c r="ABM183" s="241"/>
      <c r="ABN183" s="241"/>
      <c r="ABO183" s="241"/>
      <c r="ABP183" s="241"/>
      <c r="ABQ183" s="241"/>
      <c r="ABR183" s="241"/>
      <c r="ABS183" s="241"/>
      <c r="ABT183" s="241"/>
      <c r="ABU183" s="241"/>
      <c r="ABV183" s="241"/>
      <c r="ABW183" s="241"/>
      <c r="ABX183" s="241"/>
      <c r="ABY183" s="241"/>
      <c r="ABZ183" s="241"/>
      <c r="ACA183" s="241"/>
      <c r="ACB183" s="241"/>
      <c r="ACC183" s="241"/>
      <c r="ACD183" s="241"/>
      <c r="ACE183" s="241"/>
      <c r="ACF183" s="241"/>
      <c r="ACG183" s="241"/>
      <c r="ACH183" s="241"/>
      <c r="ACI183" s="241"/>
      <c r="ACJ183" s="241"/>
      <c r="ACK183" s="241"/>
      <c r="ACL183" s="241"/>
      <c r="ACM183" s="241"/>
      <c r="ACN183" s="241"/>
      <c r="ACO183" s="241"/>
      <c r="ACP183" s="241"/>
      <c r="ACQ183" s="241"/>
      <c r="ACR183" s="241"/>
      <c r="ACS183" s="241"/>
      <c r="ACT183" s="241"/>
      <c r="ACU183" s="241"/>
      <c r="ACV183" s="241"/>
      <c r="ACW183" s="241"/>
      <c r="ACX183" s="241"/>
      <c r="ACY183" s="241"/>
      <c r="ACZ183" s="241"/>
      <c r="ADA183" s="241"/>
      <c r="ADB183" s="241"/>
      <c r="ADC183" s="241"/>
      <c r="ADD183" s="241"/>
      <c r="ADE183" s="241"/>
      <c r="ADF183" s="241"/>
      <c r="ADG183" s="241"/>
      <c r="ADH183" s="241"/>
      <c r="ADI183" s="241"/>
      <c r="ADJ183" s="241"/>
      <c r="ADK183" s="241"/>
      <c r="ADL183" s="241"/>
      <c r="ADM183" s="241"/>
      <c r="ADN183" s="241"/>
      <c r="ADO183" s="241"/>
      <c r="ADP183" s="241"/>
      <c r="ADQ183" s="241"/>
      <c r="ADR183" s="241"/>
      <c r="ADS183" s="241"/>
      <c r="ADT183" s="241"/>
      <c r="ADU183" s="241"/>
      <c r="ADV183" s="241"/>
      <c r="ADW183" s="241"/>
      <c r="ADX183" s="241"/>
      <c r="ADY183" s="241"/>
      <c r="ADZ183" s="241"/>
      <c r="AEA183" s="241"/>
      <c r="AEB183" s="241"/>
      <c r="AEC183" s="241"/>
      <c r="AED183" s="241"/>
      <c r="AEE183" s="241"/>
      <c r="AEF183" s="241"/>
      <c r="AEG183" s="241"/>
      <c r="AEH183" s="241"/>
      <c r="AEI183" s="241"/>
      <c r="AEJ183" s="241"/>
      <c r="AEK183" s="241"/>
      <c r="AEL183" s="241"/>
      <c r="AEM183" s="241"/>
      <c r="AEN183" s="241"/>
      <c r="AEO183" s="241"/>
      <c r="AEP183" s="241"/>
      <c r="AEQ183" s="241"/>
      <c r="AER183" s="241"/>
      <c r="AES183" s="241"/>
      <c r="AET183" s="241"/>
      <c r="AEU183" s="241"/>
      <c r="AEV183" s="241"/>
      <c r="AEW183" s="241"/>
      <c r="AEX183" s="241"/>
      <c r="AEY183" s="241"/>
      <c r="AEZ183" s="241"/>
      <c r="AFA183" s="241"/>
      <c r="AFB183" s="241"/>
      <c r="AFC183" s="241"/>
      <c r="AFD183" s="241"/>
      <c r="AFE183" s="241"/>
      <c r="AFF183" s="241"/>
      <c r="AFG183" s="241"/>
      <c r="AFH183" s="241"/>
      <c r="AFI183" s="241"/>
      <c r="AFJ183" s="241"/>
      <c r="AFK183" s="241"/>
      <c r="AFL183" s="241"/>
      <c r="AFM183" s="241"/>
      <c r="AFN183" s="241"/>
      <c r="AFO183" s="241"/>
      <c r="AFP183" s="241"/>
      <c r="AFQ183" s="241"/>
      <c r="AFR183" s="241"/>
      <c r="AFS183" s="241"/>
      <c r="AFT183" s="241"/>
      <c r="AFU183" s="241"/>
      <c r="AFV183" s="241"/>
      <c r="AFW183" s="241"/>
      <c r="AFX183" s="241"/>
      <c r="AFY183" s="241"/>
      <c r="AFZ183" s="241"/>
      <c r="AGA183" s="241"/>
      <c r="AGB183" s="241"/>
      <c r="AGC183" s="241"/>
      <c r="AGD183" s="241"/>
      <c r="AGE183" s="241"/>
      <c r="AGF183" s="241"/>
      <c r="AGG183" s="241"/>
      <c r="AGH183" s="241"/>
      <c r="AGI183" s="241"/>
      <c r="AGJ183" s="241"/>
      <c r="AGK183" s="241"/>
      <c r="AGL183" s="241"/>
      <c r="AGM183" s="241"/>
      <c r="AGN183" s="241"/>
      <c r="AGO183" s="241"/>
      <c r="AGP183" s="241"/>
      <c r="AGQ183" s="241"/>
      <c r="AGR183" s="241"/>
      <c r="AGS183" s="241"/>
      <c r="AGT183" s="241"/>
      <c r="AGU183" s="241"/>
      <c r="AGV183" s="241"/>
      <c r="AGW183" s="241"/>
      <c r="AGX183" s="241"/>
      <c r="AGY183" s="241"/>
      <c r="AGZ183" s="241"/>
      <c r="AHA183" s="241"/>
      <c r="AHB183" s="241"/>
      <c r="AHC183" s="241"/>
      <c r="AHD183" s="241"/>
      <c r="AHE183" s="241"/>
      <c r="AHF183" s="241"/>
      <c r="AHG183" s="241"/>
      <c r="AHH183" s="241"/>
      <c r="AHI183" s="241"/>
      <c r="AHJ183" s="241"/>
      <c r="AHK183" s="241"/>
      <c r="AHL183" s="241"/>
      <c r="AHM183" s="241"/>
      <c r="AHN183" s="241"/>
      <c r="AHO183" s="241"/>
      <c r="AHP183" s="241"/>
      <c r="AHQ183" s="241"/>
      <c r="AHR183" s="241"/>
      <c r="AHS183" s="241"/>
      <c r="AHT183" s="241"/>
      <c r="AHU183" s="241"/>
      <c r="AHV183" s="241"/>
      <c r="AHW183" s="241"/>
      <c r="AHX183" s="241"/>
      <c r="AHY183" s="241"/>
      <c r="AHZ183" s="241"/>
      <c r="AIA183" s="241"/>
      <c r="AIB183" s="241"/>
      <c r="AIC183" s="241"/>
      <c r="AID183" s="241"/>
      <c r="AIE183" s="241"/>
      <c r="AIF183" s="241"/>
      <c r="AIG183" s="241"/>
      <c r="AIH183" s="241"/>
      <c r="AII183" s="241"/>
      <c r="AIJ183" s="241"/>
      <c r="AIK183" s="241"/>
      <c r="AIL183" s="241"/>
      <c r="AIM183" s="241"/>
      <c r="AIN183" s="241"/>
      <c r="AIO183" s="241"/>
      <c r="AIP183" s="241"/>
      <c r="AIQ183" s="241"/>
      <c r="AIR183" s="241"/>
      <c r="AIS183" s="241"/>
      <c r="AIT183" s="241"/>
      <c r="AIU183" s="241"/>
      <c r="AIV183" s="241"/>
      <c r="AIW183" s="241"/>
      <c r="AIX183" s="241"/>
      <c r="AIY183" s="241"/>
      <c r="AIZ183" s="241"/>
      <c r="AJA183" s="241"/>
      <c r="AJB183" s="241"/>
      <c r="AJC183" s="241"/>
      <c r="AJD183" s="241"/>
      <c r="AJE183" s="241"/>
      <c r="AJF183" s="241"/>
      <c r="AJG183" s="241"/>
      <c r="AJH183" s="241"/>
      <c r="AJI183" s="241"/>
      <c r="AJJ183" s="241"/>
      <c r="AJK183" s="241"/>
      <c r="AJL183" s="241"/>
      <c r="AJM183" s="241"/>
      <c r="AJN183" s="241"/>
      <c r="AJO183" s="241"/>
      <c r="AJP183" s="241"/>
      <c r="AJQ183" s="241"/>
      <c r="AJR183" s="241"/>
      <c r="AJS183" s="241"/>
      <c r="AJT183" s="241"/>
      <c r="AJU183" s="241"/>
      <c r="AJV183" s="241"/>
      <c r="AJW183" s="241"/>
      <c r="AJX183" s="241"/>
      <c r="AJY183" s="241"/>
      <c r="AJZ183" s="241"/>
      <c r="AKA183" s="241"/>
      <c r="AKB183" s="241"/>
      <c r="AKC183" s="241"/>
      <c r="AKD183" s="241"/>
      <c r="AKE183" s="241"/>
      <c r="AKF183" s="241"/>
      <c r="AKG183" s="241"/>
      <c r="AKH183" s="241"/>
      <c r="AKI183" s="241"/>
      <c r="AKJ183" s="241"/>
      <c r="AKK183" s="241"/>
      <c r="AKL183" s="241"/>
      <c r="AKM183" s="241"/>
      <c r="AKN183" s="241"/>
      <c r="AKO183" s="241"/>
      <c r="AKP183" s="241"/>
      <c r="AKQ183" s="241"/>
      <c r="AKR183" s="241"/>
      <c r="AKS183" s="241"/>
      <c r="AKT183" s="241"/>
      <c r="AKU183" s="241"/>
      <c r="AKV183" s="241"/>
      <c r="AKW183" s="241"/>
      <c r="AKX183" s="241"/>
      <c r="AKY183" s="241"/>
      <c r="AKZ183" s="241"/>
      <c r="ALA183" s="241"/>
      <c r="ALB183" s="241"/>
      <c r="ALC183" s="241"/>
      <c r="ALD183" s="241"/>
      <c r="ALE183" s="241"/>
      <c r="ALF183" s="241"/>
      <c r="ALG183" s="241"/>
      <c r="ALH183" s="241"/>
      <c r="ALI183" s="241"/>
      <c r="ALJ183" s="241"/>
      <c r="ALK183" s="241"/>
      <c r="ALL183" s="241"/>
      <c r="ALM183" s="241"/>
      <c r="ALN183" s="241"/>
      <c r="ALO183" s="241"/>
      <c r="ALP183" s="241"/>
      <c r="ALQ183" s="241"/>
      <c r="ALR183" s="241"/>
      <c r="ALS183" s="241"/>
      <c r="ALT183" s="241"/>
      <c r="ALU183" s="241"/>
      <c r="ALV183" s="241"/>
      <c r="ALW183" s="241"/>
      <c r="ALX183" s="241"/>
      <c r="ALY183" s="241"/>
      <c r="ALZ183" s="241"/>
      <c r="AMA183" s="241"/>
    </row>
    <row r="184" spans="1:1016">
      <c r="A184" s="259"/>
      <c r="B184" s="233" t="s">
        <v>300</v>
      </c>
      <c r="C184" s="261"/>
      <c r="D184" s="261"/>
      <c r="E184" s="249"/>
      <c r="F184" s="262"/>
      <c r="G184" s="233"/>
      <c r="H184" s="233"/>
    </row>
    <row r="185" spans="1:1016" ht="12">
      <c r="A185" s="256">
        <f>A183+1</f>
        <v>21</v>
      </c>
      <c r="B185" s="265" t="s">
        <v>203</v>
      </c>
      <c r="C185" s="258" t="s">
        <v>131</v>
      </c>
      <c r="D185" s="256">
        <v>1</v>
      </c>
      <c r="E185" s="246"/>
      <c r="F185" s="254">
        <f>E185*D185</f>
        <v>0</v>
      </c>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c r="EI185" s="241"/>
      <c r="EJ185" s="241"/>
      <c r="EK185" s="241"/>
      <c r="EL185" s="241"/>
      <c r="EM185" s="241"/>
      <c r="EN185" s="241"/>
      <c r="EO185" s="241"/>
      <c r="EP185" s="241"/>
      <c r="EQ185" s="241"/>
      <c r="ER185" s="241"/>
      <c r="ES185" s="241"/>
      <c r="ET185" s="241"/>
      <c r="EU185" s="241"/>
      <c r="EV185" s="241"/>
      <c r="EW185" s="241"/>
      <c r="EX185" s="241"/>
      <c r="EY185" s="241"/>
      <c r="EZ185" s="241"/>
      <c r="FA185" s="241"/>
      <c r="FB185" s="241"/>
      <c r="FC185" s="241"/>
      <c r="FD185" s="241"/>
      <c r="FE185" s="241"/>
      <c r="FF185" s="241"/>
      <c r="FG185" s="241"/>
      <c r="FH185" s="241"/>
      <c r="FI185" s="241"/>
      <c r="FJ185" s="241"/>
      <c r="FK185" s="241"/>
      <c r="FL185" s="241"/>
      <c r="FM185" s="241"/>
      <c r="FN185" s="241"/>
      <c r="FO185" s="241"/>
      <c r="FP185" s="241"/>
      <c r="FQ185" s="241"/>
      <c r="FR185" s="241"/>
      <c r="FS185" s="241"/>
      <c r="FT185" s="241"/>
      <c r="FU185" s="241"/>
      <c r="FV185" s="241"/>
      <c r="FW185" s="241"/>
      <c r="FX185" s="241"/>
      <c r="FY185" s="241"/>
      <c r="FZ185" s="241"/>
      <c r="GA185" s="241"/>
      <c r="GB185" s="241"/>
      <c r="GC185" s="241"/>
      <c r="GD185" s="241"/>
      <c r="GE185" s="241"/>
      <c r="GF185" s="241"/>
      <c r="GG185" s="241"/>
      <c r="GH185" s="241"/>
      <c r="GI185" s="241"/>
      <c r="GJ185" s="241"/>
      <c r="GK185" s="241"/>
      <c r="GL185" s="241"/>
      <c r="GM185" s="241"/>
      <c r="GN185" s="241"/>
      <c r="GO185" s="241"/>
      <c r="GP185" s="241"/>
      <c r="GQ185" s="241"/>
      <c r="GR185" s="241"/>
      <c r="GS185" s="241"/>
      <c r="GT185" s="241"/>
      <c r="GU185" s="241"/>
      <c r="GV185" s="241"/>
      <c r="GW185" s="241"/>
      <c r="GX185" s="241"/>
      <c r="GY185" s="241"/>
      <c r="GZ185" s="241"/>
      <c r="HA185" s="241"/>
      <c r="HB185" s="241"/>
      <c r="HC185" s="241"/>
      <c r="HD185" s="241"/>
      <c r="HE185" s="241"/>
      <c r="HF185" s="241"/>
      <c r="HG185" s="241"/>
      <c r="HH185" s="241"/>
      <c r="HI185" s="241"/>
      <c r="HJ185" s="241"/>
      <c r="HK185" s="241"/>
      <c r="HL185" s="241"/>
      <c r="HM185" s="241"/>
      <c r="HN185" s="241"/>
      <c r="HO185" s="241"/>
      <c r="HP185" s="241"/>
      <c r="HQ185" s="241"/>
      <c r="HR185" s="241"/>
      <c r="HS185" s="241"/>
      <c r="HT185" s="241"/>
      <c r="HU185" s="241"/>
      <c r="HV185" s="241"/>
      <c r="HW185" s="241"/>
      <c r="HX185" s="241"/>
      <c r="HY185" s="241"/>
      <c r="HZ185" s="241"/>
      <c r="IA185" s="241"/>
      <c r="IB185" s="241"/>
      <c r="IC185" s="241"/>
      <c r="ID185" s="241"/>
      <c r="IE185" s="241"/>
      <c r="IF185" s="241"/>
      <c r="IG185" s="241"/>
      <c r="IH185" s="241"/>
      <c r="II185" s="241"/>
      <c r="IJ185" s="241"/>
      <c r="IK185" s="241"/>
      <c r="IL185" s="241"/>
      <c r="IM185" s="241"/>
      <c r="IN185" s="241"/>
      <c r="IO185" s="241"/>
      <c r="IP185" s="241"/>
      <c r="IQ185" s="241"/>
      <c r="IR185" s="241"/>
      <c r="IS185" s="241"/>
      <c r="IT185" s="241"/>
      <c r="IU185" s="241"/>
      <c r="IV185" s="241"/>
      <c r="IW185" s="241"/>
      <c r="IX185" s="241"/>
      <c r="IY185" s="241"/>
      <c r="IZ185" s="241"/>
      <c r="JA185" s="241"/>
      <c r="JB185" s="241"/>
      <c r="JC185" s="241"/>
      <c r="JD185" s="241"/>
      <c r="JE185" s="241"/>
      <c r="JF185" s="241"/>
      <c r="JG185" s="241"/>
      <c r="JH185" s="241"/>
      <c r="JI185" s="241"/>
      <c r="JJ185" s="241"/>
      <c r="JK185" s="241"/>
      <c r="JL185" s="241"/>
      <c r="JM185" s="241"/>
      <c r="JN185" s="241"/>
      <c r="JO185" s="241"/>
      <c r="JP185" s="241"/>
      <c r="JQ185" s="241"/>
      <c r="JR185" s="241"/>
      <c r="JS185" s="241"/>
      <c r="JT185" s="241"/>
      <c r="JU185" s="241"/>
      <c r="JV185" s="241"/>
      <c r="JW185" s="241"/>
      <c r="JX185" s="241"/>
      <c r="JY185" s="241"/>
      <c r="JZ185" s="241"/>
      <c r="KA185" s="241"/>
      <c r="KB185" s="241"/>
      <c r="KC185" s="241"/>
      <c r="KD185" s="241"/>
      <c r="KE185" s="241"/>
      <c r="KF185" s="241"/>
      <c r="KG185" s="241"/>
      <c r="KH185" s="241"/>
      <c r="KI185" s="241"/>
      <c r="KJ185" s="241"/>
      <c r="KK185" s="241"/>
      <c r="KL185" s="241"/>
      <c r="KM185" s="241"/>
      <c r="KN185" s="241"/>
      <c r="KO185" s="241"/>
      <c r="KP185" s="241"/>
      <c r="KQ185" s="241"/>
      <c r="KR185" s="241"/>
      <c r="KS185" s="241"/>
      <c r="KT185" s="241"/>
      <c r="KU185" s="241"/>
      <c r="KV185" s="241"/>
      <c r="KW185" s="241"/>
      <c r="KX185" s="241"/>
      <c r="KY185" s="241"/>
      <c r="KZ185" s="241"/>
      <c r="LA185" s="241"/>
      <c r="LB185" s="241"/>
      <c r="LC185" s="241"/>
      <c r="LD185" s="241"/>
      <c r="LE185" s="241"/>
      <c r="LF185" s="241"/>
      <c r="LG185" s="241"/>
      <c r="LH185" s="241"/>
      <c r="LI185" s="241"/>
      <c r="LJ185" s="241"/>
      <c r="LK185" s="241"/>
      <c r="LL185" s="241"/>
      <c r="LM185" s="241"/>
      <c r="LN185" s="241"/>
      <c r="LO185" s="241"/>
      <c r="LP185" s="241"/>
      <c r="LQ185" s="241"/>
      <c r="LR185" s="241"/>
      <c r="LS185" s="241"/>
      <c r="LT185" s="241"/>
      <c r="LU185" s="241"/>
      <c r="LV185" s="241"/>
      <c r="LW185" s="241"/>
      <c r="LX185" s="241"/>
      <c r="LY185" s="241"/>
      <c r="LZ185" s="241"/>
      <c r="MA185" s="241"/>
      <c r="MB185" s="241"/>
      <c r="MC185" s="241"/>
      <c r="MD185" s="241"/>
      <c r="ME185" s="241"/>
      <c r="MF185" s="241"/>
      <c r="MG185" s="241"/>
      <c r="MH185" s="241"/>
      <c r="MI185" s="241"/>
      <c r="MJ185" s="241"/>
      <c r="MK185" s="241"/>
      <c r="ML185" s="241"/>
      <c r="MM185" s="241"/>
      <c r="MN185" s="241"/>
      <c r="MO185" s="241"/>
      <c r="MP185" s="241"/>
      <c r="MQ185" s="241"/>
      <c r="MR185" s="241"/>
      <c r="MS185" s="241"/>
      <c r="MT185" s="241"/>
      <c r="MU185" s="241"/>
      <c r="MV185" s="241"/>
      <c r="MW185" s="241"/>
      <c r="MX185" s="241"/>
      <c r="MY185" s="241"/>
      <c r="MZ185" s="241"/>
      <c r="NA185" s="241"/>
      <c r="NB185" s="241"/>
      <c r="NC185" s="241"/>
      <c r="ND185" s="241"/>
      <c r="NE185" s="241"/>
      <c r="NF185" s="241"/>
      <c r="NG185" s="241"/>
      <c r="NH185" s="241"/>
      <c r="NI185" s="241"/>
      <c r="NJ185" s="241"/>
      <c r="NK185" s="241"/>
      <c r="NL185" s="241"/>
      <c r="NM185" s="241"/>
      <c r="NN185" s="241"/>
      <c r="NO185" s="241"/>
      <c r="NP185" s="241"/>
      <c r="NQ185" s="241"/>
      <c r="NR185" s="241"/>
      <c r="NS185" s="241"/>
      <c r="NT185" s="241"/>
      <c r="NU185" s="241"/>
      <c r="NV185" s="241"/>
      <c r="NW185" s="241"/>
      <c r="NX185" s="241"/>
      <c r="NY185" s="241"/>
      <c r="NZ185" s="241"/>
      <c r="OA185" s="241"/>
      <c r="OB185" s="241"/>
      <c r="OC185" s="241"/>
      <c r="OD185" s="241"/>
      <c r="OE185" s="241"/>
      <c r="OF185" s="241"/>
      <c r="OG185" s="241"/>
      <c r="OH185" s="241"/>
      <c r="OI185" s="241"/>
      <c r="OJ185" s="241"/>
      <c r="OK185" s="241"/>
      <c r="OL185" s="241"/>
      <c r="OM185" s="241"/>
      <c r="ON185" s="241"/>
      <c r="OO185" s="241"/>
      <c r="OP185" s="241"/>
      <c r="OQ185" s="241"/>
      <c r="OR185" s="241"/>
      <c r="OS185" s="241"/>
      <c r="OT185" s="241"/>
      <c r="OU185" s="241"/>
      <c r="OV185" s="241"/>
      <c r="OW185" s="241"/>
      <c r="OX185" s="241"/>
      <c r="OY185" s="241"/>
      <c r="OZ185" s="241"/>
      <c r="PA185" s="241"/>
      <c r="PB185" s="241"/>
      <c r="PC185" s="241"/>
      <c r="PD185" s="241"/>
      <c r="PE185" s="241"/>
      <c r="PF185" s="241"/>
      <c r="PG185" s="241"/>
      <c r="PH185" s="241"/>
      <c r="PI185" s="241"/>
      <c r="PJ185" s="241"/>
      <c r="PK185" s="241"/>
      <c r="PL185" s="241"/>
      <c r="PM185" s="241"/>
      <c r="PN185" s="241"/>
      <c r="PO185" s="241"/>
      <c r="PP185" s="241"/>
      <c r="PQ185" s="241"/>
      <c r="PR185" s="241"/>
      <c r="PS185" s="241"/>
      <c r="PT185" s="241"/>
      <c r="PU185" s="241"/>
      <c r="PV185" s="241"/>
      <c r="PW185" s="241"/>
      <c r="PX185" s="241"/>
      <c r="PY185" s="241"/>
      <c r="PZ185" s="241"/>
      <c r="QA185" s="241"/>
      <c r="QB185" s="241"/>
      <c r="QC185" s="241"/>
      <c r="QD185" s="241"/>
      <c r="QE185" s="241"/>
      <c r="QF185" s="241"/>
      <c r="QG185" s="241"/>
      <c r="QH185" s="241"/>
      <c r="QI185" s="241"/>
      <c r="QJ185" s="241"/>
      <c r="QK185" s="241"/>
      <c r="QL185" s="241"/>
      <c r="QM185" s="241"/>
      <c r="QN185" s="241"/>
      <c r="QO185" s="241"/>
      <c r="QP185" s="241"/>
      <c r="QQ185" s="241"/>
      <c r="QR185" s="241"/>
      <c r="QS185" s="241"/>
      <c r="QT185" s="241"/>
      <c r="QU185" s="241"/>
      <c r="QV185" s="241"/>
      <c r="QW185" s="241"/>
      <c r="QX185" s="241"/>
      <c r="QY185" s="241"/>
      <c r="QZ185" s="241"/>
      <c r="RA185" s="241"/>
      <c r="RB185" s="241"/>
      <c r="RC185" s="241"/>
      <c r="RD185" s="241"/>
      <c r="RE185" s="241"/>
      <c r="RF185" s="241"/>
      <c r="RG185" s="241"/>
      <c r="RH185" s="241"/>
      <c r="RI185" s="241"/>
      <c r="RJ185" s="241"/>
      <c r="RK185" s="241"/>
      <c r="RL185" s="241"/>
      <c r="RM185" s="241"/>
      <c r="RN185" s="241"/>
      <c r="RO185" s="241"/>
      <c r="RP185" s="241"/>
      <c r="RQ185" s="241"/>
      <c r="RR185" s="241"/>
      <c r="RS185" s="241"/>
      <c r="RT185" s="241"/>
      <c r="RU185" s="241"/>
      <c r="RV185" s="241"/>
      <c r="RW185" s="241"/>
      <c r="RX185" s="241"/>
      <c r="RY185" s="241"/>
      <c r="RZ185" s="241"/>
      <c r="SA185" s="241"/>
      <c r="SB185" s="241"/>
      <c r="SC185" s="241"/>
      <c r="SD185" s="241"/>
      <c r="SE185" s="241"/>
      <c r="SF185" s="241"/>
      <c r="SG185" s="241"/>
      <c r="SH185" s="241"/>
      <c r="SI185" s="241"/>
      <c r="SJ185" s="241"/>
      <c r="SK185" s="241"/>
      <c r="SL185" s="241"/>
      <c r="SM185" s="241"/>
      <c r="SN185" s="241"/>
      <c r="SO185" s="241"/>
      <c r="SP185" s="241"/>
      <c r="SQ185" s="241"/>
      <c r="SR185" s="241"/>
      <c r="SS185" s="241"/>
      <c r="ST185" s="241"/>
      <c r="SU185" s="241"/>
      <c r="SV185" s="241"/>
      <c r="SW185" s="241"/>
      <c r="SX185" s="241"/>
      <c r="SY185" s="241"/>
      <c r="SZ185" s="241"/>
      <c r="TA185" s="241"/>
      <c r="TB185" s="241"/>
      <c r="TC185" s="241"/>
      <c r="TD185" s="241"/>
      <c r="TE185" s="241"/>
      <c r="TF185" s="241"/>
      <c r="TG185" s="241"/>
      <c r="TH185" s="241"/>
      <c r="TI185" s="241"/>
      <c r="TJ185" s="241"/>
      <c r="TK185" s="241"/>
      <c r="TL185" s="241"/>
      <c r="TM185" s="241"/>
      <c r="TN185" s="241"/>
      <c r="TO185" s="241"/>
      <c r="TP185" s="241"/>
      <c r="TQ185" s="241"/>
      <c r="TR185" s="241"/>
      <c r="TS185" s="241"/>
      <c r="TT185" s="241"/>
      <c r="TU185" s="241"/>
      <c r="TV185" s="241"/>
      <c r="TW185" s="241"/>
      <c r="TX185" s="241"/>
      <c r="TY185" s="241"/>
      <c r="TZ185" s="241"/>
      <c r="UA185" s="241"/>
      <c r="UB185" s="241"/>
      <c r="UC185" s="241"/>
      <c r="UD185" s="241"/>
      <c r="UE185" s="241"/>
      <c r="UF185" s="241"/>
      <c r="UG185" s="241"/>
      <c r="UH185" s="241"/>
      <c r="UI185" s="241"/>
      <c r="UJ185" s="241"/>
      <c r="UK185" s="241"/>
      <c r="UL185" s="241"/>
      <c r="UM185" s="241"/>
      <c r="UN185" s="241"/>
      <c r="UO185" s="241"/>
      <c r="UP185" s="241"/>
      <c r="UQ185" s="241"/>
      <c r="UR185" s="241"/>
      <c r="US185" s="241"/>
      <c r="UT185" s="241"/>
      <c r="UU185" s="241"/>
      <c r="UV185" s="241"/>
      <c r="UW185" s="241"/>
      <c r="UX185" s="241"/>
      <c r="UY185" s="241"/>
      <c r="UZ185" s="241"/>
      <c r="VA185" s="241"/>
      <c r="VB185" s="241"/>
      <c r="VC185" s="241"/>
      <c r="VD185" s="241"/>
      <c r="VE185" s="241"/>
      <c r="VF185" s="241"/>
      <c r="VG185" s="241"/>
      <c r="VH185" s="241"/>
      <c r="VI185" s="241"/>
      <c r="VJ185" s="241"/>
      <c r="VK185" s="241"/>
      <c r="VL185" s="241"/>
      <c r="VM185" s="241"/>
      <c r="VN185" s="241"/>
      <c r="VO185" s="241"/>
      <c r="VP185" s="241"/>
      <c r="VQ185" s="241"/>
      <c r="VR185" s="241"/>
      <c r="VS185" s="241"/>
      <c r="VT185" s="241"/>
      <c r="VU185" s="241"/>
      <c r="VV185" s="241"/>
      <c r="VW185" s="241"/>
      <c r="VX185" s="241"/>
      <c r="VY185" s="241"/>
      <c r="VZ185" s="241"/>
      <c r="WA185" s="241"/>
      <c r="WB185" s="241"/>
      <c r="WC185" s="241"/>
      <c r="WD185" s="241"/>
      <c r="WE185" s="241"/>
      <c r="WF185" s="241"/>
      <c r="WG185" s="241"/>
      <c r="WH185" s="241"/>
      <c r="WI185" s="241"/>
      <c r="WJ185" s="241"/>
      <c r="WK185" s="241"/>
      <c r="WL185" s="241"/>
      <c r="WM185" s="241"/>
      <c r="WN185" s="241"/>
      <c r="WO185" s="241"/>
      <c r="WP185" s="241"/>
      <c r="WQ185" s="241"/>
      <c r="WR185" s="241"/>
      <c r="WS185" s="241"/>
      <c r="WT185" s="241"/>
      <c r="WU185" s="241"/>
      <c r="WV185" s="241"/>
      <c r="WW185" s="241"/>
      <c r="WX185" s="241"/>
      <c r="WY185" s="241"/>
      <c r="WZ185" s="241"/>
      <c r="XA185" s="241"/>
      <c r="XB185" s="241"/>
      <c r="XC185" s="241"/>
      <c r="XD185" s="241"/>
      <c r="XE185" s="241"/>
      <c r="XF185" s="241"/>
      <c r="XG185" s="241"/>
      <c r="XH185" s="241"/>
      <c r="XI185" s="241"/>
      <c r="XJ185" s="241"/>
      <c r="XK185" s="241"/>
      <c r="XL185" s="241"/>
      <c r="XM185" s="241"/>
      <c r="XN185" s="241"/>
      <c r="XO185" s="241"/>
      <c r="XP185" s="241"/>
      <c r="XQ185" s="241"/>
      <c r="XR185" s="241"/>
      <c r="XS185" s="241"/>
      <c r="XT185" s="241"/>
      <c r="XU185" s="241"/>
      <c r="XV185" s="241"/>
      <c r="XW185" s="241"/>
      <c r="XX185" s="241"/>
      <c r="XY185" s="241"/>
      <c r="XZ185" s="241"/>
      <c r="YA185" s="241"/>
      <c r="YB185" s="241"/>
      <c r="YC185" s="241"/>
      <c r="YD185" s="241"/>
      <c r="YE185" s="241"/>
      <c r="YF185" s="241"/>
      <c r="YG185" s="241"/>
      <c r="YH185" s="241"/>
      <c r="YI185" s="241"/>
      <c r="YJ185" s="241"/>
      <c r="YK185" s="241"/>
      <c r="YL185" s="241"/>
      <c r="YM185" s="241"/>
      <c r="YN185" s="241"/>
      <c r="YO185" s="241"/>
      <c r="YP185" s="241"/>
      <c r="YQ185" s="241"/>
      <c r="YR185" s="241"/>
      <c r="YS185" s="241"/>
      <c r="YT185" s="241"/>
      <c r="YU185" s="241"/>
      <c r="YV185" s="241"/>
      <c r="YW185" s="241"/>
      <c r="YX185" s="241"/>
      <c r="YY185" s="241"/>
      <c r="YZ185" s="241"/>
      <c r="ZA185" s="241"/>
      <c r="ZB185" s="241"/>
      <c r="ZC185" s="241"/>
      <c r="ZD185" s="241"/>
      <c r="ZE185" s="241"/>
      <c r="ZF185" s="241"/>
      <c r="ZG185" s="241"/>
      <c r="ZH185" s="241"/>
      <c r="ZI185" s="241"/>
      <c r="ZJ185" s="241"/>
      <c r="ZK185" s="241"/>
      <c r="ZL185" s="241"/>
      <c r="ZM185" s="241"/>
      <c r="ZN185" s="241"/>
      <c r="ZO185" s="241"/>
      <c r="ZP185" s="241"/>
      <c r="ZQ185" s="241"/>
      <c r="ZR185" s="241"/>
      <c r="ZS185" s="241"/>
      <c r="ZT185" s="241"/>
      <c r="ZU185" s="241"/>
      <c r="ZV185" s="241"/>
      <c r="ZW185" s="241"/>
      <c r="ZX185" s="241"/>
      <c r="ZY185" s="241"/>
      <c r="ZZ185" s="241"/>
      <c r="AAA185" s="241"/>
      <c r="AAB185" s="241"/>
      <c r="AAC185" s="241"/>
      <c r="AAD185" s="241"/>
      <c r="AAE185" s="241"/>
      <c r="AAF185" s="241"/>
      <c r="AAG185" s="241"/>
      <c r="AAH185" s="241"/>
      <c r="AAI185" s="241"/>
      <c r="AAJ185" s="241"/>
      <c r="AAK185" s="241"/>
      <c r="AAL185" s="241"/>
      <c r="AAM185" s="241"/>
      <c r="AAN185" s="241"/>
      <c r="AAO185" s="241"/>
      <c r="AAP185" s="241"/>
      <c r="AAQ185" s="241"/>
      <c r="AAR185" s="241"/>
      <c r="AAS185" s="241"/>
      <c r="AAT185" s="241"/>
      <c r="AAU185" s="241"/>
      <c r="AAV185" s="241"/>
      <c r="AAW185" s="241"/>
      <c r="AAX185" s="241"/>
      <c r="AAY185" s="241"/>
      <c r="AAZ185" s="241"/>
      <c r="ABA185" s="241"/>
      <c r="ABB185" s="241"/>
      <c r="ABC185" s="241"/>
      <c r="ABD185" s="241"/>
      <c r="ABE185" s="241"/>
      <c r="ABF185" s="241"/>
      <c r="ABG185" s="241"/>
      <c r="ABH185" s="241"/>
      <c r="ABI185" s="241"/>
      <c r="ABJ185" s="241"/>
      <c r="ABK185" s="241"/>
      <c r="ABL185" s="241"/>
      <c r="ABM185" s="241"/>
      <c r="ABN185" s="241"/>
      <c r="ABO185" s="241"/>
      <c r="ABP185" s="241"/>
      <c r="ABQ185" s="241"/>
      <c r="ABR185" s="241"/>
      <c r="ABS185" s="241"/>
      <c r="ABT185" s="241"/>
      <c r="ABU185" s="241"/>
      <c r="ABV185" s="241"/>
      <c r="ABW185" s="241"/>
      <c r="ABX185" s="241"/>
      <c r="ABY185" s="241"/>
      <c r="ABZ185" s="241"/>
      <c r="ACA185" s="241"/>
      <c r="ACB185" s="241"/>
      <c r="ACC185" s="241"/>
      <c r="ACD185" s="241"/>
      <c r="ACE185" s="241"/>
      <c r="ACF185" s="241"/>
      <c r="ACG185" s="241"/>
      <c r="ACH185" s="241"/>
      <c r="ACI185" s="241"/>
      <c r="ACJ185" s="241"/>
      <c r="ACK185" s="241"/>
      <c r="ACL185" s="241"/>
      <c r="ACM185" s="241"/>
      <c r="ACN185" s="241"/>
      <c r="ACO185" s="241"/>
      <c r="ACP185" s="241"/>
      <c r="ACQ185" s="241"/>
      <c r="ACR185" s="241"/>
      <c r="ACS185" s="241"/>
      <c r="ACT185" s="241"/>
      <c r="ACU185" s="241"/>
      <c r="ACV185" s="241"/>
      <c r="ACW185" s="241"/>
      <c r="ACX185" s="241"/>
      <c r="ACY185" s="241"/>
      <c r="ACZ185" s="241"/>
      <c r="ADA185" s="241"/>
      <c r="ADB185" s="241"/>
      <c r="ADC185" s="241"/>
      <c r="ADD185" s="241"/>
      <c r="ADE185" s="241"/>
      <c r="ADF185" s="241"/>
      <c r="ADG185" s="241"/>
      <c r="ADH185" s="241"/>
      <c r="ADI185" s="241"/>
      <c r="ADJ185" s="241"/>
      <c r="ADK185" s="241"/>
      <c r="ADL185" s="241"/>
      <c r="ADM185" s="241"/>
      <c r="ADN185" s="241"/>
      <c r="ADO185" s="241"/>
      <c r="ADP185" s="241"/>
      <c r="ADQ185" s="241"/>
      <c r="ADR185" s="241"/>
      <c r="ADS185" s="241"/>
      <c r="ADT185" s="241"/>
      <c r="ADU185" s="241"/>
      <c r="ADV185" s="241"/>
      <c r="ADW185" s="241"/>
      <c r="ADX185" s="241"/>
      <c r="ADY185" s="241"/>
      <c r="ADZ185" s="241"/>
      <c r="AEA185" s="241"/>
      <c r="AEB185" s="241"/>
      <c r="AEC185" s="241"/>
      <c r="AED185" s="241"/>
      <c r="AEE185" s="241"/>
      <c r="AEF185" s="241"/>
      <c r="AEG185" s="241"/>
      <c r="AEH185" s="241"/>
      <c r="AEI185" s="241"/>
      <c r="AEJ185" s="241"/>
      <c r="AEK185" s="241"/>
      <c r="AEL185" s="241"/>
      <c r="AEM185" s="241"/>
      <c r="AEN185" s="241"/>
      <c r="AEO185" s="241"/>
      <c r="AEP185" s="241"/>
      <c r="AEQ185" s="241"/>
      <c r="AER185" s="241"/>
      <c r="AES185" s="241"/>
      <c r="AET185" s="241"/>
      <c r="AEU185" s="241"/>
      <c r="AEV185" s="241"/>
      <c r="AEW185" s="241"/>
      <c r="AEX185" s="241"/>
      <c r="AEY185" s="241"/>
      <c r="AEZ185" s="241"/>
      <c r="AFA185" s="241"/>
      <c r="AFB185" s="241"/>
      <c r="AFC185" s="241"/>
      <c r="AFD185" s="241"/>
      <c r="AFE185" s="241"/>
      <c r="AFF185" s="241"/>
      <c r="AFG185" s="241"/>
      <c r="AFH185" s="241"/>
      <c r="AFI185" s="241"/>
      <c r="AFJ185" s="241"/>
      <c r="AFK185" s="241"/>
      <c r="AFL185" s="241"/>
      <c r="AFM185" s="241"/>
      <c r="AFN185" s="241"/>
      <c r="AFO185" s="241"/>
      <c r="AFP185" s="241"/>
      <c r="AFQ185" s="241"/>
      <c r="AFR185" s="241"/>
      <c r="AFS185" s="241"/>
      <c r="AFT185" s="241"/>
      <c r="AFU185" s="241"/>
      <c r="AFV185" s="241"/>
      <c r="AFW185" s="241"/>
      <c r="AFX185" s="241"/>
      <c r="AFY185" s="241"/>
      <c r="AFZ185" s="241"/>
      <c r="AGA185" s="241"/>
      <c r="AGB185" s="241"/>
      <c r="AGC185" s="241"/>
      <c r="AGD185" s="241"/>
      <c r="AGE185" s="241"/>
      <c r="AGF185" s="241"/>
      <c r="AGG185" s="241"/>
      <c r="AGH185" s="241"/>
      <c r="AGI185" s="241"/>
      <c r="AGJ185" s="241"/>
      <c r="AGK185" s="241"/>
      <c r="AGL185" s="241"/>
      <c r="AGM185" s="241"/>
      <c r="AGN185" s="241"/>
      <c r="AGO185" s="241"/>
      <c r="AGP185" s="241"/>
      <c r="AGQ185" s="241"/>
      <c r="AGR185" s="241"/>
      <c r="AGS185" s="241"/>
      <c r="AGT185" s="241"/>
      <c r="AGU185" s="241"/>
      <c r="AGV185" s="241"/>
      <c r="AGW185" s="241"/>
      <c r="AGX185" s="241"/>
      <c r="AGY185" s="241"/>
      <c r="AGZ185" s="241"/>
      <c r="AHA185" s="241"/>
      <c r="AHB185" s="241"/>
      <c r="AHC185" s="241"/>
      <c r="AHD185" s="241"/>
      <c r="AHE185" s="241"/>
      <c r="AHF185" s="241"/>
      <c r="AHG185" s="241"/>
      <c r="AHH185" s="241"/>
      <c r="AHI185" s="241"/>
      <c r="AHJ185" s="241"/>
      <c r="AHK185" s="241"/>
      <c r="AHL185" s="241"/>
      <c r="AHM185" s="241"/>
      <c r="AHN185" s="241"/>
      <c r="AHO185" s="241"/>
      <c r="AHP185" s="241"/>
      <c r="AHQ185" s="241"/>
      <c r="AHR185" s="241"/>
      <c r="AHS185" s="241"/>
      <c r="AHT185" s="241"/>
      <c r="AHU185" s="241"/>
      <c r="AHV185" s="241"/>
      <c r="AHW185" s="241"/>
      <c r="AHX185" s="241"/>
      <c r="AHY185" s="241"/>
      <c r="AHZ185" s="241"/>
      <c r="AIA185" s="241"/>
      <c r="AIB185" s="241"/>
      <c r="AIC185" s="241"/>
      <c r="AID185" s="241"/>
      <c r="AIE185" s="241"/>
      <c r="AIF185" s="241"/>
      <c r="AIG185" s="241"/>
      <c r="AIH185" s="241"/>
      <c r="AII185" s="241"/>
      <c r="AIJ185" s="241"/>
      <c r="AIK185" s="241"/>
      <c r="AIL185" s="241"/>
      <c r="AIM185" s="241"/>
      <c r="AIN185" s="241"/>
      <c r="AIO185" s="241"/>
      <c r="AIP185" s="241"/>
      <c r="AIQ185" s="241"/>
      <c r="AIR185" s="241"/>
      <c r="AIS185" s="241"/>
      <c r="AIT185" s="241"/>
      <c r="AIU185" s="241"/>
      <c r="AIV185" s="241"/>
      <c r="AIW185" s="241"/>
      <c r="AIX185" s="241"/>
      <c r="AIY185" s="241"/>
      <c r="AIZ185" s="241"/>
      <c r="AJA185" s="241"/>
      <c r="AJB185" s="241"/>
      <c r="AJC185" s="241"/>
      <c r="AJD185" s="241"/>
      <c r="AJE185" s="241"/>
      <c r="AJF185" s="241"/>
      <c r="AJG185" s="241"/>
      <c r="AJH185" s="241"/>
      <c r="AJI185" s="241"/>
      <c r="AJJ185" s="241"/>
      <c r="AJK185" s="241"/>
      <c r="AJL185" s="241"/>
      <c r="AJM185" s="241"/>
      <c r="AJN185" s="241"/>
      <c r="AJO185" s="241"/>
      <c r="AJP185" s="241"/>
      <c r="AJQ185" s="241"/>
      <c r="AJR185" s="241"/>
      <c r="AJS185" s="241"/>
      <c r="AJT185" s="241"/>
      <c r="AJU185" s="241"/>
      <c r="AJV185" s="241"/>
      <c r="AJW185" s="241"/>
      <c r="AJX185" s="241"/>
      <c r="AJY185" s="241"/>
      <c r="AJZ185" s="241"/>
      <c r="AKA185" s="241"/>
      <c r="AKB185" s="241"/>
      <c r="AKC185" s="241"/>
      <c r="AKD185" s="241"/>
      <c r="AKE185" s="241"/>
      <c r="AKF185" s="241"/>
      <c r="AKG185" s="241"/>
      <c r="AKH185" s="241"/>
      <c r="AKI185" s="241"/>
      <c r="AKJ185" s="241"/>
      <c r="AKK185" s="241"/>
      <c r="AKL185" s="241"/>
      <c r="AKM185" s="241"/>
      <c r="AKN185" s="241"/>
      <c r="AKO185" s="241"/>
      <c r="AKP185" s="241"/>
      <c r="AKQ185" s="241"/>
      <c r="AKR185" s="241"/>
      <c r="AKS185" s="241"/>
      <c r="AKT185" s="241"/>
      <c r="AKU185" s="241"/>
      <c r="AKV185" s="241"/>
      <c r="AKW185" s="241"/>
      <c r="AKX185" s="241"/>
      <c r="AKY185" s="241"/>
      <c r="AKZ185" s="241"/>
      <c r="ALA185" s="241"/>
      <c r="ALB185" s="241"/>
      <c r="ALC185" s="241"/>
      <c r="ALD185" s="241"/>
      <c r="ALE185" s="241"/>
      <c r="ALF185" s="241"/>
      <c r="ALG185" s="241"/>
      <c r="ALH185" s="241"/>
      <c r="ALI185" s="241"/>
      <c r="ALJ185" s="241"/>
      <c r="ALK185" s="241"/>
      <c r="ALL185" s="241"/>
      <c r="ALM185" s="241"/>
      <c r="ALN185" s="241"/>
      <c r="ALO185" s="241"/>
      <c r="ALP185" s="241"/>
      <c r="ALQ185" s="241"/>
      <c r="ALR185" s="241"/>
      <c r="ALS185" s="241"/>
      <c r="ALT185" s="241"/>
      <c r="ALU185" s="241"/>
      <c r="ALV185" s="241"/>
      <c r="ALW185" s="241"/>
      <c r="ALX185" s="241"/>
      <c r="ALY185" s="241"/>
      <c r="ALZ185" s="241"/>
      <c r="AMA185" s="241"/>
    </row>
    <row r="186" spans="1:1016">
      <c r="A186" s="259"/>
      <c r="B186" s="260" t="s">
        <v>204</v>
      </c>
      <c r="C186" s="261"/>
      <c r="D186" s="261"/>
      <c r="E186" s="250"/>
      <c r="F186" s="262"/>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233"/>
      <c r="DF186" s="233"/>
      <c r="DG186" s="233"/>
      <c r="DH186" s="233"/>
      <c r="DI186" s="233"/>
      <c r="DJ186" s="233"/>
      <c r="DK186" s="233"/>
      <c r="DL186" s="233"/>
      <c r="DM186" s="233"/>
      <c r="DN186" s="233"/>
      <c r="DO186" s="233"/>
      <c r="DP186" s="233"/>
      <c r="DQ186" s="233"/>
      <c r="DR186" s="233"/>
      <c r="DS186" s="233"/>
      <c r="DT186" s="233"/>
      <c r="DU186" s="233"/>
      <c r="DV186" s="233"/>
      <c r="DW186" s="233"/>
      <c r="DX186" s="233"/>
      <c r="DY186" s="233"/>
      <c r="DZ186" s="233"/>
      <c r="EA186" s="233"/>
      <c r="EB186" s="233"/>
      <c r="EC186" s="233"/>
      <c r="ED186" s="233"/>
      <c r="EE186" s="233"/>
      <c r="EF186" s="233"/>
      <c r="EG186" s="233"/>
      <c r="EH186" s="233"/>
      <c r="EI186" s="233"/>
      <c r="EJ186" s="233"/>
      <c r="EK186" s="233"/>
      <c r="EL186" s="233"/>
      <c r="EM186" s="233"/>
      <c r="EN186" s="233"/>
      <c r="EO186" s="233"/>
      <c r="EP186" s="233"/>
      <c r="EQ186" s="233"/>
      <c r="ER186" s="233"/>
      <c r="ES186" s="233"/>
      <c r="ET186" s="233"/>
      <c r="EU186" s="233"/>
      <c r="EV186" s="233"/>
      <c r="EW186" s="233"/>
      <c r="EX186" s="233"/>
      <c r="EY186" s="233"/>
      <c r="EZ186" s="233"/>
      <c r="FA186" s="233"/>
      <c r="FB186" s="233"/>
      <c r="FC186" s="233"/>
      <c r="FD186" s="233"/>
      <c r="FE186" s="233"/>
      <c r="FF186" s="233"/>
      <c r="FG186" s="233"/>
      <c r="FH186" s="233"/>
      <c r="FI186" s="233"/>
      <c r="FJ186" s="233"/>
      <c r="FK186" s="233"/>
      <c r="FL186" s="233"/>
      <c r="FM186" s="233"/>
      <c r="FN186" s="233"/>
      <c r="FO186" s="233"/>
      <c r="FP186" s="233"/>
      <c r="FQ186" s="233"/>
      <c r="FR186" s="233"/>
      <c r="FS186" s="233"/>
      <c r="FT186" s="233"/>
      <c r="FU186" s="233"/>
      <c r="FV186" s="233"/>
      <c r="FW186" s="233"/>
      <c r="FX186" s="233"/>
      <c r="FY186" s="233"/>
      <c r="FZ186" s="233"/>
      <c r="GA186" s="233"/>
      <c r="GB186" s="233"/>
      <c r="GC186" s="233"/>
      <c r="GD186" s="233"/>
      <c r="GE186" s="233"/>
      <c r="GF186" s="233"/>
      <c r="GG186" s="233"/>
      <c r="GH186" s="233"/>
      <c r="GI186" s="233"/>
      <c r="GJ186" s="233"/>
      <c r="GK186" s="233"/>
      <c r="GL186" s="233"/>
      <c r="GM186" s="233"/>
      <c r="GN186" s="233"/>
      <c r="GO186" s="233"/>
      <c r="GP186" s="233"/>
      <c r="GQ186" s="233"/>
      <c r="GR186" s="233"/>
      <c r="GS186" s="233"/>
      <c r="GT186" s="233"/>
      <c r="GU186" s="233"/>
      <c r="GV186" s="233"/>
      <c r="GW186" s="233"/>
      <c r="GX186" s="233"/>
      <c r="GY186" s="233"/>
      <c r="GZ186" s="233"/>
      <c r="HA186" s="233"/>
      <c r="HB186" s="233"/>
      <c r="HC186" s="233"/>
      <c r="HD186" s="233"/>
      <c r="HE186" s="233"/>
      <c r="HF186" s="233"/>
      <c r="HG186" s="233"/>
      <c r="HH186" s="233"/>
      <c r="HI186" s="233"/>
      <c r="HJ186" s="233"/>
      <c r="HK186" s="233"/>
      <c r="HL186" s="233"/>
      <c r="HM186" s="233"/>
      <c r="HN186" s="233"/>
      <c r="HO186" s="233"/>
      <c r="HP186" s="233"/>
      <c r="HQ186" s="233"/>
      <c r="HR186" s="233"/>
      <c r="HS186" s="233"/>
      <c r="HT186" s="233"/>
      <c r="HU186" s="233"/>
      <c r="HV186" s="233"/>
      <c r="HW186" s="233"/>
      <c r="HX186" s="233"/>
      <c r="HY186" s="233"/>
      <c r="HZ186" s="233"/>
      <c r="IA186" s="233"/>
      <c r="IB186" s="233"/>
      <c r="IC186" s="233"/>
      <c r="ID186" s="233"/>
      <c r="IE186" s="233"/>
      <c r="IF186" s="233"/>
      <c r="IG186" s="233"/>
      <c r="IH186" s="233"/>
      <c r="II186" s="233"/>
      <c r="IJ186" s="233"/>
      <c r="IK186" s="233"/>
      <c r="IL186" s="233"/>
      <c r="IM186" s="233"/>
      <c r="IN186" s="233"/>
      <c r="IO186" s="233"/>
      <c r="IP186" s="233"/>
      <c r="IQ186" s="233"/>
      <c r="IR186" s="233"/>
      <c r="IS186" s="233"/>
      <c r="IT186" s="233"/>
      <c r="IU186" s="233"/>
      <c r="IV186" s="233"/>
      <c r="IW186" s="233"/>
      <c r="IX186" s="233"/>
      <c r="IY186" s="233"/>
      <c r="IZ186" s="233"/>
      <c r="JA186" s="233"/>
      <c r="JB186" s="233"/>
      <c r="JC186" s="233"/>
      <c r="JD186" s="233"/>
      <c r="JE186" s="233"/>
      <c r="JF186" s="233"/>
      <c r="JG186" s="233"/>
      <c r="JH186" s="233"/>
      <c r="JI186" s="233"/>
      <c r="JJ186" s="233"/>
      <c r="JK186" s="233"/>
      <c r="JL186" s="233"/>
      <c r="JM186" s="233"/>
      <c r="JN186" s="233"/>
      <c r="JO186" s="233"/>
      <c r="JP186" s="233"/>
      <c r="JQ186" s="233"/>
      <c r="JR186" s="233"/>
      <c r="JS186" s="233"/>
      <c r="JT186" s="233"/>
      <c r="JU186" s="233"/>
      <c r="JV186" s="233"/>
      <c r="JW186" s="233"/>
      <c r="JX186" s="233"/>
      <c r="JY186" s="233"/>
      <c r="JZ186" s="233"/>
      <c r="KA186" s="233"/>
      <c r="KB186" s="233"/>
      <c r="KC186" s="233"/>
      <c r="KD186" s="233"/>
      <c r="KE186" s="233"/>
      <c r="KF186" s="233"/>
      <c r="KG186" s="233"/>
      <c r="KH186" s="233"/>
      <c r="KI186" s="233"/>
      <c r="KJ186" s="233"/>
      <c r="KK186" s="233"/>
      <c r="KL186" s="233"/>
      <c r="KM186" s="233"/>
      <c r="KN186" s="233"/>
      <c r="KO186" s="233"/>
      <c r="KP186" s="233"/>
      <c r="KQ186" s="233"/>
      <c r="KR186" s="233"/>
      <c r="KS186" s="233"/>
      <c r="KT186" s="233"/>
      <c r="KU186" s="233"/>
      <c r="KV186" s="233"/>
      <c r="KW186" s="233"/>
      <c r="KX186" s="233"/>
      <c r="KY186" s="233"/>
      <c r="KZ186" s="233"/>
      <c r="LA186" s="233"/>
      <c r="LB186" s="233"/>
      <c r="LC186" s="233"/>
      <c r="LD186" s="233"/>
      <c r="LE186" s="233"/>
      <c r="LF186" s="233"/>
      <c r="LG186" s="233"/>
      <c r="LH186" s="233"/>
      <c r="LI186" s="233"/>
      <c r="LJ186" s="233"/>
      <c r="LK186" s="233"/>
      <c r="LL186" s="233"/>
      <c r="LM186" s="233"/>
      <c r="LN186" s="233"/>
      <c r="LO186" s="233"/>
      <c r="LP186" s="233"/>
      <c r="LQ186" s="233"/>
      <c r="LR186" s="233"/>
      <c r="LS186" s="233"/>
      <c r="LT186" s="233"/>
      <c r="LU186" s="233"/>
      <c r="LV186" s="233"/>
      <c r="LW186" s="233"/>
      <c r="LX186" s="233"/>
      <c r="LY186" s="233"/>
      <c r="LZ186" s="233"/>
      <c r="MA186" s="233"/>
      <c r="MB186" s="233"/>
      <c r="MC186" s="233"/>
      <c r="MD186" s="233"/>
      <c r="ME186" s="233"/>
      <c r="MF186" s="233"/>
      <c r="MG186" s="233"/>
      <c r="MH186" s="233"/>
      <c r="MI186" s="233"/>
      <c r="MJ186" s="233"/>
      <c r="MK186" s="233"/>
      <c r="ML186" s="233"/>
      <c r="MM186" s="233"/>
      <c r="MN186" s="233"/>
      <c r="MO186" s="233"/>
      <c r="MP186" s="233"/>
      <c r="MQ186" s="233"/>
      <c r="MR186" s="233"/>
      <c r="MS186" s="233"/>
      <c r="MT186" s="233"/>
      <c r="MU186" s="233"/>
      <c r="MV186" s="233"/>
      <c r="MW186" s="233"/>
      <c r="MX186" s="233"/>
      <c r="MY186" s="233"/>
      <c r="MZ186" s="233"/>
      <c r="NA186" s="233"/>
      <c r="NB186" s="233"/>
      <c r="NC186" s="233"/>
      <c r="ND186" s="233"/>
      <c r="NE186" s="233"/>
      <c r="NF186" s="233"/>
      <c r="NG186" s="233"/>
      <c r="NH186" s="233"/>
      <c r="NI186" s="233"/>
      <c r="NJ186" s="233"/>
      <c r="NK186" s="233"/>
      <c r="NL186" s="233"/>
      <c r="NM186" s="233"/>
      <c r="NN186" s="233"/>
      <c r="NO186" s="233"/>
      <c r="NP186" s="233"/>
      <c r="NQ186" s="233"/>
      <c r="NR186" s="233"/>
      <c r="NS186" s="233"/>
      <c r="NT186" s="233"/>
      <c r="NU186" s="233"/>
      <c r="NV186" s="233"/>
      <c r="NW186" s="233"/>
      <c r="NX186" s="233"/>
      <c r="NY186" s="233"/>
      <c r="NZ186" s="233"/>
      <c r="OA186" s="233"/>
      <c r="OB186" s="233"/>
      <c r="OC186" s="233"/>
      <c r="OD186" s="233"/>
      <c r="OE186" s="233"/>
      <c r="OF186" s="233"/>
      <c r="OG186" s="233"/>
      <c r="OH186" s="233"/>
      <c r="OI186" s="233"/>
      <c r="OJ186" s="233"/>
      <c r="OK186" s="233"/>
      <c r="OL186" s="233"/>
      <c r="OM186" s="233"/>
      <c r="ON186" s="233"/>
      <c r="OO186" s="233"/>
      <c r="OP186" s="233"/>
      <c r="OQ186" s="233"/>
      <c r="OR186" s="233"/>
      <c r="OS186" s="233"/>
      <c r="OT186" s="233"/>
      <c r="OU186" s="233"/>
      <c r="OV186" s="233"/>
      <c r="OW186" s="233"/>
      <c r="OX186" s="233"/>
      <c r="OY186" s="233"/>
      <c r="OZ186" s="233"/>
      <c r="PA186" s="233"/>
      <c r="PB186" s="233"/>
      <c r="PC186" s="233"/>
      <c r="PD186" s="233"/>
      <c r="PE186" s="233"/>
      <c r="PF186" s="233"/>
      <c r="PG186" s="233"/>
      <c r="PH186" s="233"/>
      <c r="PI186" s="233"/>
      <c r="PJ186" s="233"/>
      <c r="PK186" s="233"/>
      <c r="PL186" s="233"/>
      <c r="PM186" s="233"/>
      <c r="PN186" s="233"/>
      <c r="PO186" s="233"/>
      <c r="PP186" s="233"/>
      <c r="PQ186" s="233"/>
      <c r="PR186" s="233"/>
      <c r="PS186" s="233"/>
      <c r="PT186" s="233"/>
      <c r="PU186" s="233"/>
      <c r="PV186" s="233"/>
      <c r="PW186" s="233"/>
      <c r="PX186" s="233"/>
      <c r="PY186" s="233"/>
      <c r="PZ186" s="233"/>
      <c r="QA186" s="233"/>
      <c r="QB186" s="233"/>
      <c r="QC186" s="233"/>
      <c r="QD186" s="233"/>
      <c r="QE186" s="233"/>
      <c r="QF186" s="233"/>
      <c r="QG186" s="233"/>
      <c r="QH186" s="233"/>
      <c r="QI186" s="233"/>
      <c r="QJ186" s="233"/>
      <c r="QK186" s="233"/>
      <c r="QL186" s="233"/>
      <c r="QM186" s="233"/>
      <c r="QN186" s="233"/>
      <c r="QO186" s="233"/>
      <c r="QP186" s="233"/>
      <c r="QQ186" s="233"/>
      <c r="QR186" s="233"/>
      <c r="QS186" s="233"/>
      <c r="QT186" s="233"/>
      <c r="QU186" s="233"/>
      <c r="QV186" s="233"/>
      <c r="QW186" s="233"/>
      <c r="QX186" s="233"/>
      <c r="QY186" s="233"/>
      <c r="QZ186" s="233"/>
      <c r="RA186" s="233"/>
      <c r="RB186" s="233"/>
      <c r="RC186" s="233"/>
      <c r="RD186" s="233"/>
      <c r="RE186" s="233"/>
      <c r="RF186" s="233"/>
      <c r="RG186" s="233"/>
      <c r="RH186" s="233"/>
      <c r="RI186" s="233"/>
      <c r="RJ186" s="233"/>
      <c r="RK186" s="233"/>
      <c r="RL186" s="233"/>
      <c r="RM186" s="233"/>
      <c r="RN186" s="233"/>
      <c r="RO186" s="233"/>
      <c r="RP186" s="233"/>
      <c r="RQ186" s="233"/>
      <c r="RR186" s="233"/>
      <c r="RS186" s="233"/>
      <c r="RT186" s="233"/>
      <c r="RU186" s="233"/>
      <c r="RV186" s="233"/>
      <c r="RW186" s="233"/>
      <c r="RX186" s="233"/>
      <c r="RY186" s="233"/>
      <c r="RZ186" s="233"/>
      <c r="SA186" s="233"/>
      <c r="SB186" s="233"/>
      <c r="SC186" s="233"/>
      <c r="SD186" s="233"/>
      <c r="SE186" s="233"/>
      <c r="SF186" s="233"/>
      <c r="SG186" s="233"/>
      <c r="SH186" s="233"/>
      <c r="SI186" s="233"/>
      <c r="SJ186" s="233"/>
      <c r="SK186" s="233"/>
      <c r="SL186" s="233"/>
      <c r="SM186" s="233"/>
      <c r="SN186" s="233"/>
      <c r="SO186" s="233"/>
      <c r="SP186" s="233"/>
      <c r="SQ186" s="233"/>
      <c r="SR186" s="233"/>
      <c r="SS186" s="233"/>
      <c r="ST186" s="233"/>
      <c r="SU186" s="233"/>
      <c r="SV186" s="233"/>
      <c r="SW186" s="233"/>
      <c r="SX186" s="233"/>
      <c r="SY186" s="233"/>
      <c r="SZ186" s="233"/>
      <c r="TA186" s="233"/>
      <c r="TB186" s="233"/>
      <c r="TC186" s="233"/>
      <c r="TD186" s="233"/>
      <c r="TE186" s="233"/>
      <c r="TF186" s="233"/>
      <c r="TG186" s="233"/>
      <c r="TH186" s="233"/>
      <c r="TI186" s="233"/>
      <c r="TJ186" s="233"/>
      <c r="TK186" s="233"/>
      <c r="TL186" s="233"/>
      <c r="TM186" s="233"/>
      <c r="TN186" s="233"/>
      <c r="TO186" s="233"/>
      <c r="TP186" s="233"/>
      <c r="TQ186" s="233"/>
      <c r="TR186" s="233"/>
      <c r="TS186" s="233"/>
      <c r="TT186" s="233"/>
      <c r="TU186" s="233"/>
      <c r="TV186" s="233"/>
      <c r="TW186" s="233"/>
      <c r="TX186" s="233"/>
      <c r="TY186" s="233"/>
      <c r="TZ186" s="233"/>
      <c r="UA186" s="233"/>
      <c r="UB186" s="233"/>
      <c r="UC186" s="233"/>
      <c r="UD186" s="233"/>
      <c r="UE186" s="233"/>
      <c r="UF186" s="233"/>
      <c r="UG186" s="233"/>
      <c r="UH186" s="233"/>
      <c r="UI186" s="233"/>
      <c r="UJ186" s="233"/>
      <c r="UK186" s="233"/>
      <c r="UL186" s="233"/>
      <c r="UM186" s="233"/>
      <c r="UN186" s="233"/>
      <c r="UO186" s="233"/>
      <c r="UP186" s="233"/>
      <c r="UQ186" s="233"/>
      <c r="UR186" s="233"/>
      <c r="US186" s="233"/>
      <c r="UT186" s="233"/>
      <c r="UU186" s="233"/>
      <c r="UV186" s="233"/>
      <c r="UW186" s="233"/>
      <c r="UX186" s="233"/>
      <c r="UY186" s="233"/>
      <c r="UZ186" s="233"/>
      <c r="VA186" s="233"/>
      <c r="VB186" s="233"/>
      <c r="VC186" s="233"/>
      <c r="VD186" s="233"/>
      <c r="VE186" s="233"/>
      <c r="VF186" s="233"/>
      <c r="VG186" s="233"/>
      <c r="VH186" s="233"/>
      <c r="VI186" s="233"/>
      <c r="VJ186" s="233"/>
      <c r="VK186" s="233"/>
      <c r="VL186" s="233"/>
      <c r="VM186" s="233"/>
      <c r="VN186" s="233"/>
      <c r="VO186" s="233"/>
      <c r="VP186" s="233"/>
      <c r="VQ186" s="233"/>
      <c r="VR186" s="233"/>
      <c r="VS186" s="233"/>
      <c r="VT186" s="233"/>
      <c r="VU186" s="233"/>
      <c r="VV186" s="233"/>
      <c r="VW186" s="233"/>
      <c r="VX186" s="233"/>
      <c r="VY186" s="233"/>
      <c r="VZ186" s="233"/>
      <c r="WA186" s="233"/>
      <c r="WB186" s="233"/>
      <c r="WC186" s="233"/>
      <c r="WD186" s="233"/>
      <c r="WE186" s="233"/>
      <c r="WF186" s="233"/>
      <c r="WG186" s="233"/>
      <c r="WH186" s="233"/>
      <c r="WI186" s="233"/>
      <c r="WJ186" s="233"/>
      <c r="WK186" s="233"/>
      <c r="WL186" s="233"/>
      <c r="WM186" s="233"/>
      <c r="WN186" s="233"/>
      <c r="WO186" s="233"/>
      <c r="WP186" s="233"/>
      <c r="WQ186" s="233"/>
      <c r="WR186" s="233"/>
      <c r="WS186" s="233"/>
      <c r="WT186" s="233"/>
      <c r="WU186" s="233"/>
      <c r="WV186" s="233"/>
      <c r="WW186" s="233"/>
      <c r="WX186" s="233"/>
      <c r="WY186" s="233"/>
      <c r="WZ186" s="233"/>
      <c r="XA186" s="233"/>
      <c r="XB186" s="233"/>
      <c r="XC186" s="233"/>
      <c r="XD186" s="233"/>
      <c r="XE186" s="233"/>
      <c r="XF186" s="233"/>
      <c r="XG186" s="233"/>
      <c r="XH186" s="233"/>
      <c r="XI186" s="233"/>
      <c r="XJ186" s="233"/>
      <c r="XK186" s="233"/>
      <c r="XL186" s="233"/>
      <c r="XM186" s="233"/>
      <c r="XN186" s="233"/>
      <c r="XO186" s="233"/>
      <c r="XP186" s="233"/>
      <c r="XQ186" s="233"/>
      <c r="XR186" s="233"/>
      <c r="XS186" s="233"/>
      <c r="XT186" s="233"/>
      <c r="XU186" s="233"/>
      <c r="XV186" s="233"/>
      <c r="XW186" s="233"/>
      <c r="XX186" s="233"/>
      <c r="XY186" s="233"/>
      <c r="XZ186" s="233"/>
      <c r="YA186" s="233"/>
      <c r="YB186" s="233"/>
      <c r="YC186" s="233"/>
      <c r="YD186" s="233"/>
      <c r="YE186" s="233"/>
      <c r="YF186" s="233"/>
      <c r="YG186" s="233"/>
      <c r="YH186" s="233"/>
      <c r="YI186" s="233"/>
      <c r="YJ186" s="233"/>
      <c r="YK186" s="233"/>
      <c r="YL186" s="233"/>
      <c r="YM186" s="233"/>
      <c r="YN186" s="233"/>
      <c r="YO186" s="233"/>
      <c r="YP186" s="233"/>
      <c r="YQ186" s="233"/>
      <c r="YR186" s="233"/>
      <c r="YS186" s="233"/>
      <c r="YT186" s="233"/>
      <c r="YU186" s="233"/>
      <c r="YV186" s="233"/>
      <c r="YW186" s="233"/>
      <c r="YX186" s="233"/>
      <c r="YY186" s="233"/>
      <c r="YZ186" s="233"/>
      <c r="ZA186" s="233"/>
      <c r="ZB186" s="233"/>
      <c r="ZC186" s="233"/>
      <c r="ZD186" s="233"/>
      <c r="ZE186" s="233"/>
      <c r="ZF186" s="233"/>
      <c r="ZG186" s="233"/>
      <c r="ZH186" s="233"/>
      <c r="ZI186" s="233"/>
      <c r="ZJ186" s="233"/>
      <c r="ZK186" s="233"/>
      <c r="ZL186" s="233"/>
      <c r="ZM186" s="233"/>
      <c r="ZN186" s="233"/>
      <c r="ZO186" s="233"/>
      <c r="ZP186" s="233"/>
      <c r="ZQ186" s="233"/>
      <c r="ZR186" s="233"/>
      <c r="ZS186" s="233"/>
      <c r="ZT186" s="233"/>
      <c r="ZU186" s="233"/>
      <c r="ZV186" s="233"/>
      <c r="ZW186" s="233"/>
      <c r="ZX186" s="233"/>
      <c r="ZY186" s="233"/>
      <c r="ZZ186" s="233"/>
      <c r="AAA186" s="233"/>
      <c r="AAB186" s="233"/>
      <c r="AAC186" s="233"/>
      <c r="AAD186" s="233"/>
      <c r="AAE186" s="233"/>
      <c r="AAF186" s="233"/>
      <c r="AAG186" s="233"/>
      <c r="AAH186" s="233"/>
      <c r="AAI186" s="233"/>
      <c r="AAJ186" s="233"/>
      <c r="AAK186" s="233"/>
      <c r="AAL186" s="233"/>
      <c r="AAM186" s="233"/>
      <c r="AAN186" s="233"/>
      <c r="AAO186" s="233"/>
      <c r="AAP186" s="233"/>
      <c r="AAQ186" s="233"/>
      <c r="AAR186" s="233"/>
      <c r="AAS186" s="233"/>
      <c r="AAT186" s="233"/>
      <c r="AAU186" s="233"/>
      <c r="AAV186" s="233"/>
      <c r="AAW186" s="233"/>
      <c r="AAX186" s="233"/>
      <c r="AAY186" s="233"/>
      <c r="AAZ186" s="233"/>
      <c r="ABA186" s="233"/>
      <c r="ABB186" s="233"/>
      <c r="ABC186" s="233"/>
      <c r="ABD186" s="233"/>
      <c r="ABE186" s="233"/>
      <c r="ABF186" s="233"/>
      <c r="ABG186" s="233"/>
      <c r="ABH186" s="233"/>
      <c r="ABI186" s="233"/>
      <c r="ABJ186" s="233"/>
      <c r="ABK186" s="233"/>
      <c r="ABL186" s="233"/>
      <c r="ABM186" s="233"/>
      <c r="ABN186" s="233"/>
      <c r="ABO186" s="233"/>
      <c r="ABP186" s="233"/>
      <c r="ABQ186" s="233"/>
      <c r="ABR186" s="233"/>
      <c r="ABS186" s="233"/>
      <c r="ABT186" s="233"/>
      <c r="ABU186" s="233"/>
      <c r="ABV186" s="233"/>
      <c r="ABW186" s="233"/>
      <c r="ABX186" s="233"/>
      <c r="ABY186" s="233"/>
      <c r="ABZ186" s="233"/>
      <c r="ACA186" s="233"/>
      <c r="ACB186" s="233"/>
      <c r="ACC186" s="233"/>
      <c r="ACD186" s="233"/>
      <c r="ACE186" s="233"/>
      <c r="ACF186" s="233"/>
      <c r="ACG186" s="233"/>
      <c r="ACH186" s="233"/>
      <c r="ACI186" s="233"/>
      <c r="ACJ186" s="233"/>
      <c r="ACK186" s="233"/>
      <c r="ACL186" s="233"/>
      <c r="ACM186" s="233"/>
      <c r="ACN186" s="233"/>
      <c r="ACO186" s="233"/>
      <c r="ACP186" s="233"/>
      <c r="ACQ186" s="233"/>
      <c r="ACR186" s="233"/>
      <c r="ACS186" s="233"/>
      <c r="ACT186" s="233"/>
      <c r="ACU186" s="233"/>
      <c r="ACV186" s="233"/>
      <c r="ACW186" s="233"/>
      <c r="ACX186" s="233"/>
      <c r="ACY186" s="233"/>
      <c r="ACZ186" s="233"/>
      <c r="ADA186" s="233"/>
      <c r="ADB186" s="233"/>
      <c r="ADC186" s="233"/>
      <c r="ADD186" s="233"/>
      <c r="ADE186" s="233"/>
      <c r="ADF186" s="233"/>
      <c r="ADG186" s="233"/>
      <c r="ADH186" s="233"/>
      <c r="ADI186" s="233"/>
      <c r="ADJ186" s="233"/>
      <c r="ADK186" s="233"/>
      <c r="ADL186" s="233"/>
      <c r="ADM186" s="233"/>
      <c r="ADN186" s="233"/>
      <c r="ADO186" s="233"/>
      <c r="ADP186" s="233"/>
      <c r="ADQ186" s="233"/>
      <c r="ADR186" s="233"/>
      <c r="ADS186" s="233"/>
      <c r="ADT186" s="233"/>
      <c r="ADU186" s="233"/>
      <c r="ADV186" s="233"/>
      <c r="ADW186" s="233"/>
      <c r="ADX186" s="233"/>
      <c r="ADY186" s="233"/>
      <c r="ADZ186" s="233"/>
      <c r="AEA186" s="233"/>
      <c r="AEB186" s="233"/>
      <c r="AEC186" s="233"/>
      <c r="AED186" s="233"/>
      <c r="AEE186" s="233"/>
      <c r="AEF186" s="233"/>
      <c r="AEG186" s="233"/>
      <c r="AEH186" s="233"/>
      <c r="AEI186" s="233"/>
      <c r="AEJ186" s="233"/>
      <c r="AEK186" s="233"/>
      <c r="AEL186" s="233"/>
      <c r="AEM186" s="233"/>
      <c r="AEN186" s="233"/>
      <c r="AEO186" s="233"/>
      <c r="AEP186" s="233"/>
      <c r="AEQ186" s="233"/>
      <c r="AER186" s="233"/>
      <c r="AES186" s="233"/>
      <c r="AET186" s="233"/>
      <c r="AEU186" s="233"/>
      <c r="AEV186" s="233"/>
      <c r="AEW186" s="233"/>
      <c r="AEX186" s="233"/>
      <c r="AEY186" s="233"/>
      <c r="AEZ186" s="233"/>
      <c r="AFA186" s="233"/>
      <c r="AFB186" s="233"/>
      <c r="AFC186" s="233"/>
      <c r="AFD186" s="233"/>
      <c r="AFE186" s="233"/>
      <c r="AFF186" s="233"/>
      <c r="AFG186" s="233"/>
      <c r="AFH186" s="233"/>
      <c r="AFI186" s="233"/>
      <c r="AFJ186" s="233"/>
      <c r="AFK186" s="233"/>
      <c r="AFL186" s="233"/>
      <c r="AFM186" s="233"/>
      <c r="AFN186" s="233"/>
      <c r="AFO186" s="233"/>
      <c r="AFP186" s="233"/>
      <c r="AFQ186" s="233"/>
      <c r="AFR186" s="233"/>
      <c r="AFS186" s="233"/>
      <c r="AFT186" s="233"/>
      <c r="AFU186" s="233"/>
      <c r="AFV186" s="233"/>
      <c r="AFW186" s="233"/>
      <c r="AFX186" s="233"/>
      <c r="AFY186" s="233"/>
      <c r="AFZ186" s="233"/>
      <c r="AGA186" s="233"/>
      <c r="AGB186" s="233"/>
      <c r="AGC186" s="233"/>
      <c r="AGD186" s="233"/>
      <c r="AGE186" s="233"/>
      <c r="AGF186" s="233"/>
      <c r="AGG186" s="233"/>
      <c r="AGH186" s="233"/>
      <c r="AGI186" s="233"/>
      <c r="AGJ186" s="233"/>
      <c r="AGK186" s="233"/>
      <c r="AGL186" s="233"/>
      <c r="AGM186" s="233"/>
      <c r="AGN186" s="233"/>
      <c r="AGO186" s="233"/>
      <c r="AGP186" s="233"/>
      <c r="AGQ186" s="233"/>
      <c r="AGR186" s="233"/>
      <c r="AGS186" s="233"/>
      <c r="AGT186" s="233"/>
      <c r="AGU186" s="233"/>
      <c r="AGV186" s="233"/>
      <c r="AGW186" s="233"/>
      <c r="AGX186" s="233"/>
      <c r="AGY186" s="233"/>
      <c r="AGZ186" s="233"/>
      <c r="AHA186" s="233"/>
      <c r="AHB186" s="233"/>
      <c r="AHC186" s="233"/>
      <c r="AHD186" s="233"/>
      <c r="AHE186" s="233"/>
      <c r="AHF186" s="233"/>
      <c r="AHG186" s="233"/>
      <c r="AHH186" s="233"/>
      <c r="AHI186" s="233"/>
      <c r="AHJ186" s="233"/>
      <c r="AHK186" s="233"/>
      <c r="AHL186" s="233"/>
      <c r="AHM186" s="233"/>
      <c r="AHN186" s="233"/>
      <c r="AHO186" s="233"/>
      <c r="AHP186" s="233"/>
      <c r="AHQ186" s="233"/>
      <c r="AHR186" s="233"/>
      <c r="AHS186" s="233"/>
      <c r="AHT186" s="233"/>
      <c r="AHU186" s="233"/>
      <c r="AHV186" s="233"/>
      <c r="AHW186" s="233"/>
      <c r="AHX186" s="233"/>
      <c r="AHY186" s="233"/>
      <c r="AHZ186" s="233"/>
      <c r="AIA186" s="233"/>
      <c r="AIB186" s="233"/>
      <c r="AIC186" s="233"/>
      <c r="AID186" s="233"/>
      <c r="AIE186" s="233"/>
      <c r="AIF186" s="233"/>
      <c r="AIG186" s="233"/>
      <c r="AIH186" s="233"/>
      <c r="AII186" s="233"/>
      <c r="AIJ186" s="233"/>
      <c r="AIK186" s="233"/>
      <c r="AIL186" s="233"/>
      <c r="AIM186" s="233"/>
      <c r="AIN186" s="233"/>
      <c r="AIO186" s="233"/>
      <c r="AIP186" s="233"/>
      <c r="AIQ186" s="233"/>
      <c r="AIR186" s="233"/>
      <c r="AIS186" s="233"/>
      <c r="AIT186" s="233"/>
      <c r="AIU186" s="233"/>
      <c r="AIV186" s="233"/>
      <c r="AIW186" s="233"/>
      <c r="AIX186" s="233"/>
      <c r="AIY186" s="233"/>
      <c r="AIZ186" s="233"/>
      <c r="AJA186" s="233"/>
      <c r="AJB186" s="233"/>
      <c r="AJC186" s="233"/>
      <c r="AJD186" s="233"/>
      <c r="AJE186" s="233"/>
      <c r="AJF186" s="233"/>
      <c r="AJG186" s="233"/>
      <c r="AJH186" s="233"/>
      <c r="AJI186" s="233"/>
      <c r="AJJ186" s="233"/>
      <c r="AJK186" s="233"/>
      <c r="AJL186" s="233"/>
      <c r="AJM186" s="233"/>
      <c r="AJN186" s="233"/>
      <c r="AJO186" s="233"/>
      <c r="AJP186" s="233"/>
      <c r="AJQ186" s="233"/>
      <c r="AJR186" s="233"/>
      <c r="AJS186" s="233"/>
      <c r="AJT186" s="233"/>
      <c r="AJU186" s="233"/>
      <c r="AJV186" s="233"/>
      <c r="AJW186" s="233"/>
      <c r="AJX186" s="233"/>
      <c r="AJY186" s="233"/>
      <c r="AJZ186" s="233"/>
      <c r="AKA186" s="233"/>
      <c r="AKB186" s="233"/>
      <c r="AKC186" s="233"/>
      <c r="AKD186" s="233"/>
      <c r="AKE186" s="233"/>
      <c r="AKF186" s="233"/>
      <c r="AKG186" s="233"/>
      <c r="AKH186" s="233"/>
      <c r="AKI186" s="233"/>
      <c r="AKJ186" s="233"/>
      <c r="AKK186" s="233"/>
      <c r="AKL186" s="233"/>
      <c r="AKM186" s="233"/>
      <c r="AKN186" s="233"/>
      <c r="AKO186" s="233"/>
      <c r="AKP186" s="233"/>
      <c r="AKQ186" s="233"/>
      <c r="AKR186" s="233"/>
      <c r="AKS186" s="233"/>
      <c r="AKT186" s="233"/>
      <c r="AKU186" s="233"/>
      <c r="AKV186" s="233"/>
      <c r="AKW186" s="233"/>
      <c r="AKX186" s="233"/>
      <c r="AKY186" s="233"/>
      <c r="AKZ186" s="233"/>
      <c r="ALA186" s="233"/>
      <c r="ALB186" s="233"/>
      <c r="ALC186" s="233"/>
      <c r="ALD186" s="233"/>
      <c r="ALE186" s="233"/>
      <c r="ALF186" s="233"/>
      <c r="ALG186" s="233"/>
      <c r="ALH186" s="233"/>
      <c r="ALI186" s="233"/>
      <c r="ALJ186" s="233"/>
      <c r="ALK186" s="233"/>
      <c r="ALL186" s="233"/>
      <c r="ALM186" s="233"/>
      <c r="ALN186" s="233"/>
      <c r="ALO186" s="233"/>
      <c r="ALP186" s="233"/>
      <c r="ALQ186" s="233"/>
      <c r="ALR186" s="233"/>
      <c r="ALS186" s="233"/>
      <c r="ALT186" s="233"/>
      <c r="ALU186" s="233"/>
      <c r="ALV186" s="233"/>
      <c r="ALW186" s="233"/>
      <c r="ALX186" s="233"/>
      <c r="ALY186" s="233"/>
      <c r="ALZ186" s="233"/>
      <c r="AMA186" s="233"/>
    </row>
    <row r="187" spans="1:1016" s="244" customFormat="1" ht="12.9">
      <c r="A187" s="358" t="s">
        <v>301</v>
      </c>
      <c r="B187" s="358"/>
      <c r="C187" s="358"/>
      <c r="D187" s="364">
        <f>SUM(F188:F215)</f>
        <v>0</v>
      </c>
      <c r="E187" s="364"/>
      <c r="F187" s="289"/>
      <c r="G187" s="242"/>
      <c r="H187" s="242"/>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c r="CO187" s="243"/>
      <c r="CP187" s="243"/>
      <c r="CQ187" s="243"/>
      <c r="CR187" s="243"/>
      <c r="CS187" s="243"/>
      <c r="CT187" s="243"/>
      <c r="CU187" s="243"/>
      <c r="CV187" s="243"/>
      <c r="CW187" s="243"/>
      <c r="CX187" s="243"/>
      <c r="CY187" s="243"/>
      <c r="CZ187" s="243"/>
      <c r="DA187" s="243"/>
      <c r="DB187" s="243"/>
      <c r="DC187" s="243"/>
      <c r="DD187" s="243"/>
      <c r="DE187" s="243"/>
      <c r="DF187" s="243"/>
      <c r="DG187" s="243"/>
      <c r="DH187" s="243"/>
      <c r="DI187" s="243"/>
      <c r="DJ187" s="243"/>
      <c r="DK187" s="243"/>
      <c r="DL187" s="243"/>
      <c r="DM187" s="243"/>
      <c r="DN187" s="243"/>
      <c r="DO187" s="243"/>
      <c r="DP187" s="243"/>
      <c r="DQ187" s="243"/>
      <c r="DR187" s="243"/>
      <c r="DS187" s="243"/>
      <c r="DT187" s="243"/>
      <c r="DU187" s="243"/>
      <c r="DV187" s="243"/>
      <c r="DW187" s="243"/>
      <c r="DX187" s="243"/>
      <c r="DY187" s="243"/>
      <c r="DZ187" s="243"/>
      <c r="EA187" s="243"/>
      <c r="EB187" s="243"/>
      <c r="EC187" s="243"/>
      <c r="ED187" s="243"/>
      <c r="EE187" s="243"/>
      <c r="EF187" s="243"/>
      <c r="EG187" s="243"/>
      <c r="EH187" s="243"/>
      <c r="EI187" s="243"/>
      <c r="EJ187" s="243"/>
      <c r="EK187" s="243"/>
      <c r="EL187" s="243"/>
      <c r="EM187" s="243"/>
      <c r="EN187" s="243"/>
      <c r="EO187" s="243"/>
      <c r="EP187" s="243"/>
      <c r="EQ187" s="243"/>
      <c r="ER187" s="243"/>
      <c r="ES187" s="243"/>
      <c r="ET187" s="243"/>
      <c r="EU187" s="243"/>
      <c r="EV187" s="243"/>
      <c r="EW187" s="243"/>
      <c r="EX187" s="243"/>
      <c r="EY187" s="243"/>
      <c r="EZ187" s="243"/>
      <c r="FA187" s="243"/>
      <c r="FB187" s="243"/>
      <c r="FC187" s="243"/>
      <c r="FD187" s="243"/>
      <c r="FE187" s="243"/>
      <c r="FF187" s="243"/>
      <c r="FG187" s="243"/>
      <c r="FH187" s="243"/>
      <c r="FI187" s="243"/>
      <c r="FJ187" s="243"/>
      <c r="FK187" s="243"/>
      <c r="FL187" s="243"/>
      <c r="FM187" s="243"/>
      <c r="FN187" s="243"/>
      <c r="FO187" s="243"/>
      <c r="FP187" s="243"/>
      <c r="FQ187" s="243"/>
      <c r="FR187" s="243"/>
      <c r="FS187" s="243"/>
      <c r="FT187" s="243"/>
      <c r="FU187" s="243"/>
      <c r="FV187" s="243"/>
      <c r="FW187" s="243"/>
      <c r="FX187" s="243"/>
      <c r="FY187" s="243"/>
      <c r="FZ187" s="243"/>
      <c r="GA187" s="243"/>
      <c r="GB187" s="243"/>
      <c r="GC187" s="243"/>
      <c r="GD187" s="243"/>
      <c r="GE187" s="243"/>
      <c r="GF187" s="243"/>
      <c r="GG187" s="243"/>
      <c r="GH187" s="243"/>
      <c r="GI187" s="243"/>
      <c r="GJ187" s="243"/>
      <c r="GK187" s="243"/>
      <c r="GL187" s="243"/>
      <c r="GM187" s="243"/>
      <c r="GN187" s="243"/>
      <c r="GO187" s="243"/>
      <c r="GP187" s="243"/>
      <c r="GQ187" s="243"/>
      <c r="GR187" s="243"/>
      <c r="GS187" s="243"/>
      <c r="GT187" s="243"/>
      <c r="GU187" s="243"/>
      <c r="GV187" s="243"/>
      <c r="GW187" s="243"/>
      <c r="GX187" s="243"/>
      <c r="GY187" s="243"/>
      <c r="GZ187" s="243"/>
      <c r="HA187" s="243"/>
      <c r="HB187" s="243"/>
      <c r="HC187" s="243"/>
      <c r="HD187" s="243"/>
      <c r="HE187" s="243"/>
      <c r="HF187" s="243"/>
      <c r="HG187" s="243"/>
      <c r="HH187" s="243"/>
      <c r="HI187" s="243"/>
      <c r="HJ187" s="243"/>
      <c r="HK187" s="243"/>
      <c r="HL187" s="243"/>
      <c r="HM187" s="243"/>
      <c r="HN187" s="243"/>
      <c r="HO187" s="243"/>
      <c r="HP187" s="243"/>
      <c r="HQ187" s="243"/>
      <c r="HR187" s="243"/>
      <c r="HS187" s="243"/>
      <c r="HT187" s="243"/>
      <c r="HU187" s="243"/>
      <c r="HV187" s="243"/>
      <c r="HW187" s="243"/>
      <c r="HX187" s="243"/>
      <c r="HY187" s="243"/>
      <c r="HZ187" s="243"/>
      <c r="IA187" s="243"/>
      <c r="IB187" s="243"/>
      <c r="IC187" s="243"/>
      <c r="ID187" s="243"/>
      <c r="IE187" s="243"/>
      <c r="IF187" s="243"/>
      <c r="IG187" s="243"/>
      <c r="IH187" s="243"/>
      <c r="II187" s="243"/>
      <c r="IJ187" s="243"/>
      <c r="IK187" s="243"/>
      <c r="IL187" s="243"/>
      <c r="IM187" s="243"/>
      <c r="IN187" s="243"/>
      <c r="IO187" s="243"/>
      <c r="IP187" s="243"/>
      <c r="IQ187" s="243"/>
      <c r="IR187" s="243"/>
      <c r="IS187" s="243"/>
      <c r="IT187" s="243"/>
      <c r="IU187" s="243"/>
      <c r="IV187" s="243"/>
      <c r="IW187" s="243"/>
      <c r="IX187" s="243"/>
      <c r="IY187" s="243"/>
      <c r="IZ187" s="243"/>
      <c r="JA187" s="243"/>
      <c r="JB187" s="243"/>
      <c r="JC187" s="243"/>
      <c r="JD187" s="243"/>
      <c r="JE187" s="243"/>
      <c r="JF187" s="243"/>
      <c r="JG187" s="243"/>
      <c r="JH187" s="243"/>
      <c r="JI187" s="243"/>
      <c r="JJ187" s="243"/>
      <c r="JK187" s="243"/>
      <c r="JL187" s="243"/>
      <c r="JM187" s="243"/>
      <c r="JN187" s="243"/>
      <c r="JO187" s="243"/>
      <c r="JP187" s="243"/>
      <c r="JQ187" s="243"/>
      <c r="JR187" s="243"/>
      <c r="JS187" s="243"/>
      <c r="JT187" s="243"/>
      <c r="JU187" s="243"/>
      <c r="JV187" s="243"/>
      <c r="JW187" s="243"/>
      <c r="JX187" s="243"/>
      <c r="JY187" s="243"/>
      <c r="JZ187" s="243"/>
      <c r="KA187" s="243"/>
      <c r="KB187" s="243"/>
      <c r="KC187" s="243"/>
      <c r="KD187" s="243"/>
      <c r="KE187" s="243"/>
      <c r="KF187" s="243"/>
      <c r="KG187" s="243"/>
      <c r="KH187" s="243"/>
      <c r="KI187" s="243"/>
      <c r="KJ187" s="243"/>
      <c r="KK187" s="243"/>
      <c r="KL187" s="243"/>
      <c r="KM187" s="243"/>
      <c r="KN187" s="243"/>
      <c r="KO187" s="243"/>
      <c r="KP187" s="243"/>
      <c r="KQ187" s="243"/>
      <c r="KR187" s="243"/>
      <c r="KS187" s="243"/>
      <c r="KT187" s="243"/>
      <c r="KU187" s="243"/>
      <c r="KV187" s="243"/>
      <c r="KW187" s="243"/>
      <c r="KX187" s="243"/>
      <c r="KY187" s="243"/>
      <c r="KZ187" s="243"/>
      <c r="LA187" s="243"/>
      <c r="LB187" s="243"/>
      <c r="LC187" s="243"/>
      <c r="LD187" s="243"/>
      <c r="LE187" s="243"/>
      <c r="LF187" s="243"/>
      <c r="LG187" s="243"/>
      <c r="LH187" s="243"/>
      <c r="LI187" s="243"/>
      <c r="LJ187" s="243"/>
      <c r="LK187" s="243"/>
      <c r="LL187" s="243"/>
      <c r="LM187" s="243"/>
      <c r="LN187" s="243"/>
      <c r="LO187" s="243"/>
      <c r="LP187" s="243"/>
      <c r="LQ187" s="243"/>
      <c r="LR187" s="243"/>
      <c r="LS187" s="243"/>
      <c r="LT187" s="243"/>
      <c r="LU187" s="243"/>
      <c r="LV187" s="243"/>
      <c r="LW187" s="243"/>
      <c r="LX187" s="243"/>
      <c r="LY187" s="243"/>
      <c r="LZ187" s="243"/>
      <c r="MA187" s="243"/>
      <c r="MB187" s="243"/>
      <c r="MC187" s="243"/>
      <c r="MD187" s="243"/>
      <c r="ME187" s="243"/>
      <c r="MF187" s="243"/>
      <c r="MG187" s="243"/>
      <c r="MH187" s="243"/>
      <c r="MI187" s="243"/>
      <c r="MJ187" s="243"/>
      <c r="MK187" s="243"/>
      <c r="ML187" s="243"/>
      <c r="MM187" s="243"/>
      <c r="MN187" s="243"/>
      <c r="MO187" s="243"/>
      <c r="MP187" s="243"/>
      <c r="MQ187" s="243"/>
      <c r="MR187" s="243"/>
      <c r="MS187" s="243"/>
      <c r="MT187" s="243"/>
      <c r="MU187" s="243"/>
      <c r="MV187" s="243"/>
      <c r="MW187" s="243"/>
      <c r="MX187" s="243"/>
      <c r="MY187" s="243"/>
      <c r="MZ187" s="243"/>
      <c r="NA187" s="243"/>
      <c r="NB187" s="243"/>
      <c r="NC187" s="243"/>
      <c r="ND187" s="243"/>
      <c r="NE187" s="243"/>
      <c r="NF187" s="243"/>
      <c r="NG187" s="243"/>
      <c r="NH187" s="243"/>
      <c r="NI187" s="243"/>
      <c r="NJ187" s="243"/>
      <c r="NK187" s="243"/>
      <c r="NL187" s="243"/>
      <c r="NM187" s="243"/>
      <c r="NN187" s="243"/>
      <c r="NO187" s="243"/>
      <c r="NP187" s="243"/>
      <c r="NQ187" s="243"/>
      <c r="NR187" s="243"/>
      <c r="NS187" s="243"/>
      <c r="NT187" s="243"/>
      <c r="NU187" s="243"/>
      <c r="NV187" s="243"/>
      <c r="NW187" s="243"/>
      <c r="NX187" s="243"/>
      <c r="NY187" s="243"/>
      <c r="NZ187" s="243"/>
      <c r="OA187" s="243"/>
      <c r="OB187" s="243"/>
      <c r="OC187" s="243"/>
      <c r="OD187" s="243"/>
      <c r="OE187" s="243"/>
      <c r="OF187" s="243"/>
      <c r="OG187" s="243"/>
      <c r="OH187" s="243"/>
      <c r="OI187" s="243"/>
      <c r="OJ187" s="243"/>
      <c r="OK187" s="243"/>
      <c r="OL187" s="243"/>
      <c r="OM187" s="243"/>
      <c r="ON187" s="243"/>
      <c r="OO187" s="243"/>
      <c r="OP187" s="243"/>
      <c r="OQ187" s="243"/>
      <c r="OR187" s="243"/>
      <c r="OS187" s="243"/>
      <c r="OT187" s="243"/>
      <c r="OU187" s="243"/>
      <c r="OV187" s="243"/>
      <c r="OW187" s="243"/>
      <c r="OX187" s="243"/>
      <c r="OY187" s="243"/>
      <c r="OZ187" s="243"/>
      <c r="PA187" s="243"/>
      <c r="PB187" s="243"/>
      <c r="PC187" s="243"/>
      <c r="PD187" s="243"/>
      <c r="PE187" s="243"/>
      <c r="PF187" s="243"/>
      <c r="PG187" s="243"/>
      <c r="PH187" s="243"/>
      <c r="PI187" s="243"/>
      <c r="PJ187" s="243"/>
      <c r="PK187" s="243"/>
      <c r="PL187" s="243"/>
      <c r="PM187" s="243"/>
      <c r="PN187" s="243"/>
      <c r="PO187" s="243"/>
      <c r="PP187" s="243"/>
      <c r="PQ187" s="243"/>
      <c r="PR187" s="243"/>
      <c r="PS187" s="243"/>
      <c r="PT187" s="243"/>
      <c r="PU187" s="243"/>
      <c r="PV187" s="243"/>
      <c r="PW187" s="243"/>
      <c r="PX187" s="243"/>
      <c r="PY187" s="243"/>
      <c r="PZ187" s="243"/>
      <c r="QA187" s="243"/>
      <c r="QB187" s="243"/>
      <c r="QC187" s="243"/>
      <c r="QD187" s="243"/>
      <c r="QE187" s="243"/>
      <c r="QF187" s="243"/>
      <c r="QG187" s="243"/>
      <c r="QH187" s="243"/>
      <c r="QI187" s="243"/>
      <c r="QJ187" s="243"/>
      <c r="QK187" s="243"/>
      <c r="QL187" s="243"/>
      <c r="QM187" s="243"/>
      <c r="QN187" s="243"/>
      <c r="QO187" s="243"/>
      <c r="QP187" s="243"/>
      <c r="QQ187" s="243"/>
      <c r="QR187" s="243"/>
      <c r="QS187" s="243"/>
      <c r="QT187" s="243"/>
      <c r="QU187" s="243"/>
      <c r="QV187" s="243"/>
      <c r="QW187" s="243"/>
      <c r="QX187" s="243"/>
      <c r="QY187" s="243"/>
      <c r="QZ187" s="243"/>
      <c r="RA187" s="243"/>
      <c r="RB187" s="243"/>
      <c r="RC187" s="243"/>
      <c r="RD187" s="243"/>
      <c r="RE187" s="243"/>
      <c r="RF187" s="243"/>
      <c r="RG187" s="243"/>
      <c r="RH187" s="243"/>
      <c r="RI187" s="243"/>
      <c r="RJ187" s="243"/>
      <c r="RK187" s="243"/>
      <c r="RL187" s="243"/>
      <c r="RM187" s="243"/>
      <c r="RN187" s="243"/>
      <c r="RO187" s="243"/>
      <c r="RP187" s="243"/>
      <c r="RQ187" s="243"/>
      <c r="RR187" s="243"/>
      <c r="RS187" s="243"/>
      <c r="RT187" s="243"/>
      <c r="RU187" s="243"/>
      <c r="RV187" s="243"/>
      <c r="RW187" s="243"/>
      <c r="RX187" s="243"/>
      <c r="RY187" s="243"/>
      <c r="RZ187" s="243"/>
      <c r="SA187" s="243"/>
      <c r="SB187" s="243"/>
      <c r="SC187" s="243"/>
      <c r="SD187" s="243"/>
      <c r="SE187" s="243"/>
      <c r="SF187" s="243"/>
      <c r="SG187" s="243"/>
      <c r="SH187" s="243"/>
      <c r="SI187" s="243"/>
      <c r="SJ187" s="243"/>
      <c r="SK187" s="243"/>
      <c r="SL187" s="243"/>
      <c r="SM187" s="243"/>
      <c r="SN187" s="243"/>
      <c r="SO187" s="243"/>
      <c r="SP187" s="243"/>
      <c r="SQ187" s="243"/>
      <c r="SR187" s="243"/>
      <c r="SS187" s="243"/>
      <c r="ST187" s="243"/>
      <c r="SU187" s="243"/>
      <c r="SV187" s="243"/>
      <c r="SW187" s="243"/>
      <c r="SX187" s="243"/>
      <c r="SY187" s="243"/>
      <c r="SZ187" s="243"/>
      <c r="TA187" s="243"/>
      <c r="TB187" s="243"/>
      <c r="TC187" s="243"/>
      <c r="TD187" s="243"/>
      <c r="TE187" s="243"/>
      <c r="TF187" s="243"/>
      <c r="TG187" s="243"/>
      <c r="TH187" s="243"/>
      <c r="TI187" s="243"/>
      <c r="TJ187" s="243"/>
      <c r="TK187" s="243"/>
      <c r="TL187" s="243"/>
      <c r="TM187" s="243"/>
      <c r="TN187" s="243"/>
      <c r="TO187" s="243"/>
      <c r="TP187" s="243"/>
      <c r="TQ187" s="243"/>
      <c r="TR187" s="243"/>
      <c r="TS187" s="243"/>
      <c r="TT187" s="243"/>
      <c r="TU187" s="243"/>
      <c r="TV187" s="243"/>
      <c r="TW187" s="243"/>
      <c r="TX187" s="243"/>
      <c r="TY187" s="243"/>
      <c r="TZ187" s="243"/>
      <c r="UA187" s="243"/>
      <c r="UB187" s="243"/>
      <c r="UC187" s="243"/>
      <c r="UD187" s="243"/>
      <c r="UE187" s="243"/>
      <c r="UF187" s="243"/>
      <c r="UG187" s="243"/>
      <c r="UH187" s="243"/>
      <c r="UI187" s="243"/>
      <c r="UJ187" s="243"/>
      <c r="UK187" s="243"/>
      <c r="UL187" s="243"/>
      <c r="UM187" s="243"/>
      <c r="UN187" s="243"/>
      <c r="UO187" s="243"/>
      <c r="UP187" s="243"/>
      <c r="UQ187" s="243"/>
      <c r="UR187" s="243"/>
      <c r="US187" s="243"/>
      <c r="UT187" s="243"/>
      <c r="UU187" s="243"/>
      <c r="UV187" s="243"/>
      <c r="UW187" s="243"/>
      <c r="UX187" s="243"/>
      <c r="UY187" s="243"/>
      <c r="UZ187" s="243"/>
      <c r="VA187" s="243"/>
      <c r="VB187" s="243"/>
      <c r="VC187" s="243"/>
      <c r="VD187" s="243"/>
      <c r="VE187" s="243"/>
      <c r="VF187" s="243"/>
      <c r="VG187" s="243"/>
      <c r="VH187" s="243"/>
      <c r="VI187" s="243"/>
      <c r="VJ187" s="243"/>
      <c r="VK187" s="243"/>
      <c r="VL187" s="243"/>
      <c r="VM187" s="243"/>
      <c r="VN187" s="243"/>
      <c r="VO187" s="243"/>
      <c r="VP187" s="243"/>
      <c r="VQ187" s="243"/>
      <c r="VR187" s="243"/>
      <c r="VS187" s="243"/>
      <c r="VT187" s="243"/>
      <c r="VU187" s="243"/>
      <c r="VV187" s="243"/>
      <c r="VW187" s="243"/>
      <c r="VX187" s="243"/>
      <c r="VY187" s="243"/>
      <c r="VZ187" s="243"/>
      <c r="WA187" s="243"/>
      <c r="WB187" s="243"/>
      <c r="WC187" s="243"/>
      <c r="WD187" s="243"/>
      <c r="WE187" s="243"/>
      <c r="WF187" s="243"/>
      <c r="WG187" s="243"/>
      <c r="WH187" s="243"/>
      <c r="WI187" s="243"/>
      <c r="WJ187" s="243"/>
      <c r="WK187" s="243"/>
      <c r="WL187" s="243"/>
      <c r="WM187" s="243"/>
      <c r="WN187" s="243"/>
      <c r="WO187" s="243"/>
      <c r="WP187" s="243"/>
      <c r="WQ187" s="243"/>
      <c r="WR187" s="243"/>
      <c r="WS187" s="243"/>
      <c r="WT187" s="243"/>
      <c r="WU187" s="243"/>
      <c r="WV187" s="243"/>
      <c r="WW187" s="243"/>
      <c r="WX187" s="243"/>
      <c r="WY187" s="243"/>
      <c r="WZ187" s="243"/>
      <c r="XA187" s="243"/>
      <c r="XB187" s="243"/>
      <c r="XC187" s="243"/>
      <c r="XD187" s="243"/>
      <c r="XE187" s="243"/>
      <c r="XF187" s="243"/>
      <c r="XG187" s="243"/>
      <c r="XH187" s="243"/>
      <c r="XI187" s="243"/>
      <c r="XJ187" s="243"/>
      <c r="XK187" s="243"/>
      <c r="XL187" s="243"/>
      <c r="XM187" s="243"/>
      <c r="XN187" s="243"/>
      <c r="XO187" s="243"/>
      <c r="XP187" s="243"/>
      <c r="XQ187" s="243"/>
      <c r="XR187" s="243"/>
      <c r="XS187" s="243"/>
      <c r="XT187" s="243"/>
      <c r="XU187" s="243"/>
      <c r="XV187" s="243"/>
      <c r="XW187" s="243"/>
      <c r="XX187" s="243"/>
      <c r="XY187" s="243"/>
      <c r="XZ187" s="243"/>
      <c r="YA187" s="243"/>
      <c r="YB187" s="243"/>
      <c r="YC187" s="243"/>
      <c r="YD187" s="243"/>
      <c r="YE187" s="243"/>
      <c r="YF187" s="243"/>
      <c r="YG187" s="243"/>
      <c r="YH187" s="243"/>
      <c r="YI187" s="243"/>
      <c r="YJ187" s="243"/>
      <c r="YK187" s="243"/>
      <c r="YL187" s="243"/>
      <c r="YM187" s="243"/>
      <c r="YN187" s="243"/>
      <c r="YO187" s="243"/>
      <c r="YP187" s="243"/>
      <c r="YQ187" s="243"/>
      <c r="YR187" s="243"/>
      <c r="YS187" s="243"/>
      <c r="YT187" s="243"/>
      <c r="YU187" s="243"/>
      <c r="YV187" s="243"/>
      <c r="YW187" s="243"/>
      <c r="YX187" s="243"/>
      <c r="YY187" s="243"/>
      <c r="YZ187" s="243"/>
      <c r="ZA187" s="243"/>
      <c r="ZB187" s="243"/>
      <c r="ZC187" s="243"/>
      <c r="ZD187" s="243"/>
      <c r="ZE187" s="243"/>
      <c r="ZF187" s="243"/>
      <c r="ZG187" s="243"/>
      <c r="ZH187" s="243"/>
      <c r="ZI187" s="243"/>
      <c r="ZJ187" s="243"/>
      <c r="ZK187" s="243"/>
      <c r="ZL187" s="243"/>
      <c r="ZM187" s="243"/>
      <c r="ZN187" s="243"/>
      <c r="ZO187" s="243"/>
      <c r="ZP187" s="243"/>
      <c r="ZQ187" s="243"/>
      <c r="ZR187" s="243"/>
      <c r="ZS187" s="243"/>
      <c r="ZT187" s="243"/>
      <c r="ZU187" s="243"/>
      <c r="ZV187" s="243"/>
      <c r="ZW187" s="243"/>
      <c r="ZX187" s="243"/>
      <c r="ZY187" s="243"/>
      <c r="ZZ187" s="243"/>
      <c r="AAA187" s="243"/>
      <c r="AAB187" s="243"/>
      <c r="AAC187" s="243"/>
      <c r="AAD187" s="243"/>
      <c r="AAE187" s="243"/>
      <c r="AAF187" s="243"/>
      <c r="AAG187" s="243"/>
      <c r="AAH187" s="243"/>
      <c r="AAI187" s="243"/>
      <c r="AAJ187" s="243"/>
      <c r="AAK187" s="243"/>
      <c r="AAL187" s="243"/>
      <c r="AAM187" s="243"/>
      <c r="AAN187" s="243"/>
      <c r="AAO187" s="243"/>
      <c r="AAP187" s="243"/>
      <c r="AAQ187" s="243"/>
      <c r="AAR187" s="243"/>
      <c r="AAS187" s="243"/>
      <c r="AAT187" s="243"/>
      <c r="AAU187" s="243"/>
      <c r="AAV187" s="243"/>
      <c r="AAW187" s="243"/>
      <c r="AAX187" s="243"/>
      <c r="AAY187" s="243"/>
      <c r="AAZ187" s="243"/>
      <c r="ABA187" s="243"/>
      <c r="ABB187" s="243"/>
      <c r="ABC187" s="243"/>
      <c r="ABD187" s="243"/>
      <c r="ABE187" s="243"/>
      <c r="ABF187" s="243"/>
      <c r="ABG187" s="243"/>
      <c r="ABH187" s="243"/>
      <c r="ABI187" s="243"/>
      <c r="ABJ187" s="243"/>
      <c r="ABK187" s="243"/>
      <c r="ABL187" s="243"/>
      <c r="ABM187" s="243"/>
      <c r="ABN187" s="243"/>
      <c r="ABO187" s="243"/>
      <c r="ABP187" s="243"/>
      <c r="ABQ187" s="243"/>
      <c r="ABR187" s="243"/>
      <c r="ABS187" s="243"/>
      <c r="ABT187" s="243"/>
      <c r="ABU187" s="243"/>
      <c r="ABV187" s="243"/>
      <c r="ABW187" s="243"/>
      <c r="ABX187" s="243"/>
      <c r="ABY187" s="243"/>
      <c r="ABZ187" s="243"/>
      <c r="ACA187" s="243"/>
      <c r="ACB187" s="243"/>
      <c r="ACC187" s="243"/>
      <c r="ACD187" s="243"/>
      <c r="ACE187" s="243"/>
      <c r="ACF187" s="243"/>
      <c r="ACG187" s="243"/>
      <c r="ACH187" s="243"/>
      <c r="ACI187" s="243"/>
      <c r="ACJ187" s="243"/>
      <c r="ACK187" s="243"/>
      <c r="ACL187" s="243"/>
      <c r="ACM187" s="243"/>
      <c r="ACN187" s="243"/>
      <c r="ACO187" s="243"/>
      <c r="ACP187" s="243"/>
      <c r="ACQ187" s="243"/>
      <c r="ACR187" s="243"/>
      <c r="ACS187" s="243"/>
      <c r="ACT187" s="243"/>
      <c r="ACU187" s="243"/>
      <c r="ACV187" s="243"/>
      <c r="ACW187" s="243"/>
      <c r="ACX187" s="243"/>
      <c r="ACY187" s="243"/>
      <c r="ACZ187" s="243"/>
      <c r="ADA187" s="243"/>
      <c r="ADB187" s="243"/>
      <c r="ADC187" s="243"/>
      <c r="ADD187" s="243"/>
      <c r="ADE187" s="243"/>
      <c r="ADF187" s="243"/>
      <c r="ADG187" s="243"/>
      <c r="ADH187" s="243"/>
      <c r="ADI187" s="243"/>
      <c r="ADJ187" s="243"/>
      <c r="ADK187" s="243"/>
      <c r="ADL187" s="243"/>
      <c r="ADM187" s="243"/>
      <c r="ADN187" s="243"/>
      <c r="ADO187" s="243"/>
      <c r="ADP187" s="243"/>
      <c r="ADQ187" s="243"/>
      <c r="ADR187" s="243"/>
      <c r="ADS187" s="243"/>
      <c r="ADT187" s="243"/>
      <c r="ADU187" s="243"/>
      <c r="ADV187" s="243"/>
      <c r="ADW187" s="243"/>
      <c r="ADX187" s="243"/>
      <c r="ADY187" s="243"/>
      <c r="ADZ187" s="243"/>
      <c r="AEA187" s="243"/>
      <c r="AEB187" s="243"/>
      <c r="AEC187" s="243"/>
      <c r="AED187" s="243"/>
      <c r="AEE187" s="243"/>
      <c r="AEF187" s="243"/>
      <c r="AEG187" s="243"/>
      <c r="AEH187" s="243"/>
      <c r="AEI187" s="243"/>
      <c r="AEJ187" s="243"/>
      <c r="AEK187" s="243"/>
      <c r="AEL187" s="243"/>
      <c r="AEM187" s="243"/>
      <c r="AEN187" s="243"/>
      <c r="AEO187" s="243"/>
      <c r="AEP187" s="243"/>
      <c r="AEQ187" s="243"/>
      <c r="AER187" s="243"/>
      <c r="AES187" s="243"/>
      <c r="AET187" s="243"/>
      <c r="AEU187" s="243"/>
      <c r="AEV187" s="243"/>
      <c r="AEW187" s="243"/>
      <c r="AEX187" s="243"/>
      <c r="AEY187" s="243"/>
      <c r="AEZ187" s="243"/>
      <c r="AFA187" s="243"/>
      <c r="AFB187" s="243"/>
      <c r="AFC187" s="243"/>
      <c r="AFD187" s="243"/>
      <c r="AFE187" s="243"/>
      <c r="AFF187" s="243"/>
      <c r="AFG187" s="243"/>
      <c r="AFH187" s="243"/>
      <c r="AFI187" s="243"/>
      <c r="AFJ187" s="243"/>
      <c r="AFK187" s="243"/>
      <c r="AFL187" s="243"/>
      <c r="AFM187" s="243"/>
      <c r="AFN187" s="243"/>
      <c r="AFO187" s="243"/>
      <c r="AFP187" s="243"/>
      <c r="AFQ187" s="243"/>
      <c r="AFR187" s="243"/>
      <c r="AFS187" s="243"/>
      <c r="AFT187" s="243"/>
      <c r="AFU187" s="243"/>
      <c r="AFV187" s="243"/>
      <c r="AFW187" s="243"/>
      <c r="AFX187" s="243"/>
      <c r="AFY187" s="243"/>
      <c r="AFZ187" s="243"/>
      <c r="AGA187" s="243"/>
      <c r="AGB187" s="243"/>
      <c r="AGC187" s="243"/>
      <c r="AGD187" s="243"/>
      <c r="AGE187" s="243"/>
      <c r="AGF187" s="243"/>
      <c r="AGG187" s="243"/>
      <c r="AGH187" s="243"/>
      <c r="AGI187" s="243"/>
      <c r="AGJ187" s="243"/>
      <c r="AGK187" s="243"/>
      <c r="AGL187" s="243"/>
      <c r="AGM187" s="243"/>
      <c r="AGN187" s="243"/>
      <c r="AGO187" s="243"/>
      <c r="AGP187" s="243"/>
      <c r="AGQ187" s="243"/>
      <c r="AGR187" s="243"/>
      <c r="AGS187" s="243"/>
      <c r="AGT187" s="243"/>
      <c r="AGU187" s="243"/>
      <c r="AGV187" s="243"/>
      <c r="AGW187" s="243"/>
      <c r="AGX187" s="243"/>
      <c r="AGY187" s="243"/>
      <c r="AGZ187" s="243"/>
      <c r="AHA187" s="243"/>
      <c r="AHB187" s="243"/>
      <c r="AHC187" s="243"/>
      <c r="AHD187" s="243"/>
      <c r="AHE187" s="243"/>
      <c r="AHF187" s="243"/>
      <c r="AHG187" s="243"/>
      <c r="AHH187" s="243"/>
      <c r="AHI187" s="243"/>
      <c r="AHJ187" s="243"/>
      <c r="AHK187" s="243"/>
      <c r="AHL187" s="243"/>
      <c r="AHM187" s="243"/>
      <c r="AHN187" s="243"/>
      <c r="AHO187" s="243"/>
      <c r="AHP187" s="243"/>
      <c r="AHQ187" s="243"/>
      <c r="AHR187" s="243"/>
      <c r="AHS187" s="243"/>
      <c r="AHT187" s="243"/>
      <c r="AHU187" s="243"/>
      <c r="AHV187" s="243"/>
      <c r="AHW187" s="243"/>
      <c r="AHX187" s="243"/>
      <c r="AHY187" s="243"/>
      <c r="AHZ187" s="243"/>
      <c r="AIA187" s="243"/>
      <c r="AIB187" s="243"/>
      <c r="AIC187" s="243"/>
      <c r="AID187" s="243"/>
      <c r="AIE187" s="243"/>
      <c r="AIF187" s="243"/>
      <c r="AIG187" s="243"/>
      <c r="AIH187" s="243"/>
      <c r="AII187" s="243"/>
      <c r="AIJ187" s="243"/>
      <c r="AIK187" s="243"/>
      <c r="AIL187" s="243"/>
      <c r="AIM187" s="243"/>
      <c r="AIN187" s="243"/>
      <c r="AIO187" s="243"/>
      <c r="AIP187" s="243"/>
      <c r="AIQ187" s="243"/>
      <c r="AIR187" s="243"/>
      <c r="AIS187" s="243"/>
      <c r="AIT187" s="243"/>
      <c r="AIU187" s="243"/>
      <c r="AIV187" s="243"/>
      <c r="AIW187" s="243"/>
      <c r="AIX187" s="243"/>
      <c r="AIY187" s="243"/>
      <c r="AIZ187" s="243"/>
      <c r="AJA187" s="243"/>
      <c r="AJB187" s="243"/>
      <c r="AJC187" s="243"/>
      <c r="AJD187" s="243"/>
      <c r="AJE187" s="243"/>
      <c r="AJF187" s="243"/>
      <c r="AJG187" s="243"/>
      <c r="AJH187" s="243"/>
      <c r="AJI187" s="243"/>
      <c r="AJJ187" s="243"/>
      <c r="AJK187" s="243"/>
      <c r="AJL187" s="243"/>
      <c r="AJM187" s="243"/>
      <c r="AJN187" s="243"/>
      <c r="AJO187" s="243"/>
      <c r="AJP187" s="243"/>
      <c r="AJQ187" s="243"/>
      <c r="AJR187" s="243"/>
      <c r="AJS187" s="243"/>
      <c r="AJT187" s="243"/>
      <c r="AJU187" s="243"/>
      <c r="AJV187" s="243"/>
      <c r="AJW187" s="243"/>
      <c r="AJX187" s="243"/>
      <c r="AJY187" s="243"/>
      <c r="AJZ187" s="243"/>
      <c r="AKA187" s="243"/>
      <c r="AKB187" s="243"/>
      <c r="AKC187" s="243"/>
      <c r="AKD187" s="243"/>
      <c r="AKE187" s="243"/>
      <c r="AKF187" s="243"/>
      <c r="AKG187" s="243"/>
      <c r="AKH187" s="243"/>
      <c r="AKI187" s="243"/>
      <c r="AKJ187" s="243"/>
      <c r="AKK187" s="243"/>
      <c r="AKL187" s="243"/>
      <c r="AKM187" s="243"/>
      <c r="AKN187" s="243"/>
      <c r="AKO187" s="243"/>
      <c r="AKP187" s="243"/>
      <c r="AKQ187" s="243"/>
      <c r="AKR187" s="243"/>
      <c r="AKS187" s="243"/>
      <c r="AKT187" s="243"/>
      <c r="AKU187" s="243"/>
      <c r="AKV187" s="243"/>
      <c r="AKW187" s="243"/>
      <c r="AKX187" s="243"/>
      <c r="AKY187" s="243"/>
      <c r="AKZ187" s="243"/>
      <c r="ALA187" s="243"/>
      <c r="ALB187" s="243"/>
      <c r="ALC187" s="243"/>
      <c r="ALD187" s="243"/>
      <c r="ALE187" s="243"/>
      <c r="ALF187" s="243"/>
      <c r="ALG187" s="243"/>
      <c r="ALH187" s="243"/>
      <c r="ALI187" s="243"/>
      <c r="ALJ187" s="243"/>
      <c r="ALK187" s="243"/>
      <c r="ALL187" s="243"/>
      <c r="ALM187" s="243"/>
      <c r="ALN187" s="243"/>
      <c r="ALO187" s="243"/>
      <c r="ALP187" s="243"/>
      <c r="ALQ187" s="243"/>
      <c r="ALR187" s="243"/>
      <c r="ALS187" s="243"/>
      <c r="ALT187" s="243"/>
      <c r="ALU187" s="243"/>
      <c r="ALV187" s="243"/>
      <c r="ALW187" s="243"/>
      <c r="ALX187" s="243"/>
      <c r="ALY187" s="243"/>
      <c r="ALZ187" s="243"/>
      <c r="AMA187" s="243"/>
    </row>
    <row r="188" spans="1:1016" ht="12">
      <c r="A188" s="256">
        <f>A164+1</f>
        <v>1</v>
      </c>
      <c r="B188" s="275" t="s">
        <v>302</v>
      </c>
      <c r="C188" s="258" t="s">
        <v>131</v>
      </c>
      <c r="D188" s="256">
        <v>1</v>
      </c>
      <c r="E188" s="246"/>
      <c r="F188" s="254">
        <f>E188*D188</f>
        <v>0</v>
      </c>
      <c r="G188" s="274"/>
      <c r="H188" s="274"/>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c r="CO188" s="247"/>
      <c r="CP188" s="247"/>
      <c r="CQ188" s="247"/>
      <c r="CR188" s="247"/>
      <c r="CS188" s="247"/>
      <c r="CT188" s="247"/>
      <c r="CU188" s="247"/>
      <c r="CV188" s="247"/>
      <c r="CW188" s="247"/>
      <c r="CX188" s="247"/>
      <c r="CY188" s="247"/>
      <c r="CZ188" s="247"/>
      <c r="DA188" s="247"/>
      <c r="DB188" s="247"/>
      <c r="DC188" s="247"/>
      <c r="DD188" s="247"/>
      <c r="DE188" s="247"/>
      <c r="DF188" s="247"/>
      <c r="DG188" s="247"/>
      <c r="DH188" s="247"/>
      <c r="DI188" s="247"/>
      <c r="DJ188" s="247"/>
      <c r="DK188" s="247"/>
      <c r="DL188" s="247"/>
      <c r="DM188" s="247"/>
      <c r="DN188" s="247"/>
      <c r="DO188" s="247"/>
      <c r="DP188" s="247"/>
      <c r="DQ188" s="247"/>
      <c r="DR188" s="247"/>
      <c r="DS188" s="247"/>
      <c r="DT188" s="247"/>
      <c r="DU188" s="247"/>
      <c r="DV188" s="247"/>
      <c r="DW188" s="247"/>
      <c r="DX188" s="247"/>
      <c r="DY188" s="247"/>
      <c r="DZ188" s="247"/>
      <c r="EA188" s="247"/>
      <c r="EB188" s="247"/>
      <c r="EC188" s="247"/>
      <c r="ED188" s="247"/>
      <c r="EE188" s="247"/>
      <c r="EF188" s="247"/>
      <c r="EG188" s="247"/>
      <c r="EH188" s="247"/>
      <c r="EI188" s="247"/>
      <c r="EJ188" s="247"/>
      <c r="EK188" s="247"/>
      <c r="EL188" s="247"/>
      <c r="EM188" s="247"/>
      <c r="EN188" s="247"/>
      <c r="EO188" s="247"/>
      <c r="EP188" s="247"/>
      <c r="EQ188" s="247"/>
      <c r="ER188" s="247"/>
      <c r="ES188" s="247"/>
      <c r="ET188" s="247"/>
      <c r="EU188" s="247"/>
      <c r="EV188" s="247"/>
      <c r="EW188" s="247"/>
      <c r="EX188" s="247"/>
      <c r="EY188" s="247"/>
      <c r="EZ188" s="247"/>
      <c r="FA188" s="247"/>
      <c r="FB188" s="247"/>
      <c r="FC188" s="247"/>
      <c r="FD188" s="247"/>
      <c r="FE188" s="247"/>
      <c r="FF188" s="247"/>
      <c r="FG188" s="247"/>
      <c r="FH188" s="247"/>
      <c r="FI188" s="247"/>
      <c r="FJ188" s="247"/>
      <c r="FK188" s="247"/>
      <c r="FL188" s="247"/>
      <c r="FM188" s="247"/>
      <c r="FN188" s="247"/>
      <c r="FO188" s="247"/>
      <c r="FP188" s="247"/>
      <c r="FQ188" s="247"/>
      <c r="FR188" s="247"/>
      <c r="FS188" s="247"/>
      <c r="FT188" s="247"/>
      <c r="FU188" s="247"/>
      <c r="FV188" s="247"/>
      <c r="FW188" s="247"/>
      <c r="FX188" s="247"/>
      <c r="FY188" s="247"/>
      <c r="FZ188" s="247"/>
      <c r="GA188" s="247"/>
      <c r="GB188" s="247"/>
      <c r="GC188" s="247"/>
      <c r="GD188" s="247"/>
      <c r="GE188" s="247"/>
      <c r="GF188" s="247"/>
      <c r="GG188" s="247"/>
      <c r="GH188" s="247"/>
      <c r="GI188" s="247"/>
      <c r="GJ188" s="247"/>
      <c r="GK188" s="247"/>
      <c r="GL188" s="247"/>
      <c r="GM188" s="247"/>
      <c r="GN188" s="247"/>
      <c r="GO188" s="247"/>
      <c r="GP188" s="247"/>
      <c r="GQ188" s="247"/>
      <c r="GR188" s="247"/>
      <c r="GS188" s="247"/>
      <c r="GT188" s="247"/>
      <c r="GU188" s="247"/>
      <c r="GV188" s="247"/>
      <c r="GW188" s="247"/>
      <c r="GX188" s="247"/>
      <c r="GY188" s="247"/>
      <c r="GZ188" s="247"/>
      <c r="HA188" s="247"/>
      <c r="HB188" s="247"/>
      <c r="HC188" s="247"/>
      <c r="HD188" s="247"/>
      <c r="HE188" s="247"/>
      <c r="HF188" s="247"/>
      <c r="HG188" s="247"/>
      <c r="HH188" s="247"/>
      <c r="HI188" s="247"/>
      <c r="HJ188" s="247"/>
      <c r="HK188" s="247"/>
      <c r="HL188" s="247"/>
      <c r="HM188" s="247"/>
      <c r="HN188" s="247"/>
      <c r="HO188" s="247"/>
      <c r="HP188" s="247"/>
      <c r="HQ188" s="247"/>
      <c r="HR188" s="247"/>
      <c r="HS188" s="247"/>
      <c r="HT188" s="247"/>
      <c r="HU188" s="247"/>
      <c r="HV188" s="247"/>
      <c r="HW188" s="247"/>
      <c r="HX188" s="247"/>
      <c r="HY188" s="247"/>
      <c r="HZ188" s="247"/>
      <c r="IA188" s="247"/>
      <c r="IB188" s="247"/>
      <c r="IC188" s="247"/>
      <c r="ID188" s="247"/>
      <c r="IE188" s="247"/>
      <c r="IF188" s="247"/>
      <c r="IG188" s="247"/>
      <c r="IH188" s="247"/>
      <c r="II188" s="247"/>
      <c r="IJ188" s="247"/>
      <c r="IK188" s="247"/>
      <c r="IL188" s="247"/>
      <c r="IM188" s="247"/>
      <c r="IN188" s="247"/>
      <c r="IO188" s="247"/>
      <c r="IP188" s="247"/>
      <c r="IQ188" s="247"/>
      <c r="IR188" s="247"/>
      <c r="IS188" s="247"/>
      <c r="IT188" s="247"/>
      <c r="IU188" s="247"/>
      <c r="IV188" s="247"/>
      <c r="IW188" s="247"/>
      <c r="IX188" s="247"/>
      <c r="IY188" s="247"/>
      <c r="IZ188" s="247"/>
      <c r="JA188" s="247"/>
      <c r="JB188" s="247"/>
      <c r="JC188" s="247"/>
      <c r="JD188" s="247"/>
      <c r="JE188" s="247"/>
      <c r="JF188" s="247"/>
      <c r="JG188" s="247"/>
      <c r="JH188" s="247"/>
      <c r="JI188" s="247"/>
      <c r="JJ188" s="247"/>
      <c r="JK188" s="247"/>
      <c r="JL188" s="247"/>
      <c r="JM188" s="247"/>
      <c r="JN188" s="247"/>
      <c r="JO188" s="247"/>
      <c r="JP188" s="247"/>
      <c r="JQ188" s="247"/>
      <c r="JR188" s="247"/>
      <c r="JS188" s="247"/>
      <c r="JT188" s="247"/>
      <c r="JU188" s="247"/>
      <c r="JV188" s="247"/>
      <c r="JW188" s="247"/>
      <c r="JX188" s="247"/>
      <c r="JY188" s="247"/>
      <c r="JZ188" s="247"/>
      <c r="KA188" s="247"/>
      <c r="KB188" s="247"/>
      <c r="KC188" s="247"/>
      <c r="KD188" s="247"/>
      <c r="KE188" s="247"/>
      <c r="KF188" s="247"/>
      <c r="KG188" s="247"/>
      <c r="KH188" s="247"/>
      <c r="KI188" s="247"/>
      <c r="KJ188" s="247"/>
      <c r="KK188" s="247"/>
      <c r="KL188" s="247"/>
      <c r="KM188" s="247"/>
      <c r="KN188" s="247"/>
      <c r="KO188" s="247"/>
      <c r="KP188" s="247"/>
      <c r="KQ188" s="247"/>
      <c r="KR188" s="247"/>
      <c r="KS188" s="247"/>
      <c r="KT188" s="247"/>
      <c r="KU188" s="247"/>
      <c r="KV188" s="247"/>
      <c r="KW188" s="247"/>
      <c r="KX188" s="247"/>
      <c r="KY188" s="247"/>
      <c r="KZ188" s="247"/>
      <c r="LA188" s="247"/>
      <c r="LB188" s="247"/>
      <c r="LC188" s="247"/>
      <c r="LD188" s="247"/>
      <c r="LE188" s="247"/>
      <c r="LF188" s="247"/>
      <c r="LG188" s="247"/>
      <c r="LH188" s="247"/>
      <c r="LI188" s="247"/>
      <c r="LJ188" s="247"/>
      <c r="LK188" s="247"/>
      <c r="LL188" s="247"/>
      <c r="LM188" s="247"/>
      <c r="LN188" s="247"/>
      <c r="LO188" s="247"/>
      <c r="LP188" s="247"/>
      <c r="LQ188" s="247"/>
      <c r="LR188" s="247"/>
      <c r="LS188" s="247"/>
      <c r="LT188" s="247"/>
      <c r="LU188" s="247"/>
      <c r="LV188" s="247"/>
      <c r="LW188" s="247"/>
      <c r="LX188" s="247"/>
      <c r="LY188" s="247"/>
      <c r="LZ188" s="247"/>
      <c r="MA188" s="247"/>
      <c r="MB188" s="247"/>
      <c r="MC188" s="247"/>
      <c r="MD188" s="247"/>
      <c r="ME188" s="247"/>
      <c r="MF188" s="247"/>
      <c r="MG188" s="247"/>
      <c r="MH188" s="247"/>
      <c r="MI188" s="247"/>
      <c r="MJ188" s="247"/>
      <c r="MK188" s="247"/>
      <c r="ML188" s="247"/>
      <c r="MM188" s="247"/>
      <c r="MN188" s="247"/>
      <c r="MO188" s="247"/>
      <c r="MP188" s="247"/>
      <c r="MQ188" s="247"/>
      <c r="MR188" s="247"/>
      <c r="MS188" s="247"/>
      <c r="MT188" s="247"/>
      <c r="MU188" s="247"/>
      <c r="MV188" s="247"/>
      <c r="MW188" s="247"/>
      <c r="MX188" s="247"/>
      <c r="MY188" s="247"/>
      <c r="MZ188" s="247"/>
      <c r="NA188" s="247"/>
      <c r="NB188" s="247"/>
      <c r="NC188" s="247"/>
      <c r="ND188" s="247"/>
      <c r="NE188" s="247"/>
      <c r="NF188" s="247"/>
      <c r="NG188" s="247"/>
      <c r="NH188" s="247"/>
      <c r="NI188" s="247"/>
      <c r="NJ188" s="247"/>
      <c r="NK188" s="247"/>
      <c r="NL188" s="247"/>
      <c r="NM188" s="247"/>
      <c r="NN188" s="247"/>
      <c r="NO188" s="247"/>
      <c r="NP188" s="247"/>
      <c r="NQ188" s="247"/>
      <c r="NR188" s="247"/>
      <c r="NS188" s="247"/>
      <c r="NT188" s="247"/>
      <c r="NU188" s="247"/>
      <c r="NV188" s="247"/>
      <c r="NW188" s="247"/>
      <c r="NX188" s="247"/>
      <c r="NY188" s="247"/>
      <c r="NZ188" s="247"/>
      <c r="OA188" s="247"/>
      <c r="OB188" s="247"/>
      <c r="OC188" s="247"/>
      <c r="OD188" s="247"/>
      <c r="OE188" s="247"/>
      <c r="OF188" s="247"/>
      <c r="OG188" s="247"/>
      <c r="OH188" s="247"/>
      <c r="OI188" s="247"/>
      <c r="OJ188" s="247"/>
      <c r="OK188" s="247"/>
      <c r="OL188" s="247"/>
      <c r="OM188" s="247"/>
      <c r="ON188" s="247"/>
      <c r="OO188" s="247"/>
      <c r="OP188" s="247"/>
      <c r="OQ188" s="247"/>
      <c r="OR188" s="247"/>
      <c r="OS188" s="247"/>
      <c r="OT188" s="247"/>
      <c r="OU188" s="247"/>
      <c r="OV188" s="247"/>
      <c r="OW188" s="247"/>
      <c r="OX188" s="247"/>
      <c r="OY188" s="247"/>
      <c r="OZ188" s="247"/>
      <c r="PA188" s="247"/>
      <c r="PB188" s="247"/>
      <c r="PC188" s="247"/>
      <c r="PD188" s="247"/>
      <c r="PE188" s="247"/>
      <c r="PF188" s="247"/>
      <c r="PG188" s="247"/>
      <c r="PH188" s="247"/>
      <c r="PI188" s="247"/>
      <c r="PJ188" s="247"/>
      <c r="PK188" s="247"/>
      <c r="PL188" s="247"/>
      <c r="PM188" s="247"/>
      <c r="PN188" s="247"/>
      <c r="PO188" s="247"/>
      <c r="PP188" s="247"/>
      <c r="PQ188" s="247"/>
      <c r="PR188" s="247"/>
      <c r="PS188" s="247"/>
      <c r="PT188" s="247"/>
      <c r="PU188" s="247"/>
      <c r="PV188" s="247"/>
      <c r="PW188" s="247"/>
      <c r="PX188" s="247"/>
      <c r="PY188" s="247"/>
      <c r="PZ188" s="247"/>
      <c r="QA188" s="247"/>
      <c r="QB188" s="247"/>
      <c r="QC188" s="247"/>
      <c r="QD188" s="247"/>
      <c r="QE188" s="247"/>
      <c r="QF188" s="247"/>
      <c r="QG188" s="247"/>
      <c r="QH188" s="247"/>
      <c r="QI188" s="247"/>
      <c r="QJ188" s="247"/>
      <c r="QK188" s="247"/>
      <c r="QL188" s="247"/>
      <c r="QM188" s="247"/>
      <c r="QN188" s="247"/>
      <c r="QO188" s="247"/>
      <c r="QP188" s="247"/>
      <c r="QQ188" s="247"/>
      <c r="QR188" s="247"/>
      <c r="QS188" s="247"/>
      <c r="QT188" s="247"/>
      <c r="QU188" s="247"/>
      <c r="QV188" s="247"/>
      <c r="QW188" s="247"/>
      <c r="QX188" s="247"/>
      <c r="QY188" s="247"/>
      <c r="QZ188" s="247"/>
      <c r="RA188" s="247"/>
      <c r="RB188" s="247"/>
      <c r="RC188" s="247"/>
      <c r="RD188" s="247"/>
      <c r="RE188" s="247"/>
      <c r="RF188" s="247"/>
      <c r="RG188" s="247"/>
      <c r="RH188" s="247"/>
      <c r="RI188" s="247"/>
      <c r="RJ188" s="247"/>
      <c r="RK188" s="247"/>
      <c r="RL188" s="247"/>
      <c r="RM188" s="247"/>
      <c r="RN188" s="247"/>
      <c r="RO188" s="247"/>
      <c r="RP188" s="247"/>
      <c r="RQ188" s="247"/>
      <c r="RR188" s="247"/>
      <c r="RS188" s="247"/>
      <c r="RT188" s="247"/>
      <c r="RU188" s="247"/>
      <c r="RV188" s="247"/>
      <c r="RW188" s="247"/>
      <c r="RX188" s="247"/>
      <c r="RY188" s="247"/>
      <c r="RZ188" s="247"/>
      <c r="SA188" s="247"/>
      <c r="SB188" s="247"/>
      <c r="SC188" s="247"/>
      <c r="SD188" s="247"/>
      <c r="SE188" s="247"/>
      <c r="SF188" s="247"/>
      <c r="SG188" s="247"/>
      <c r="SH188" s="247"/>
      <c r="SI188" s="247"/>
      <c r="SJ188" s="247"/>
      <c r="SK188" s="247"/>
      <c r="SL188" s="247"/>
      <c r="SM188" s="247"/>
      <c r="SN188" s="247"/>
      <c r="SO188" s="247"/>
      <c r="SP188" s="247"/>
      <c r="SQ188" s="247"/>
      <c r="SR188" s="247"/>
      <c r="SS188" s="247"/>
      <c r="ST188" s="247"/>
      <c r="SU188" s="247"/>
      <c r="SV188" s="247"/>
      <c r="SW188" s="247"/>
      <c r="SX188" s="247"/>
      <c r="SY188" s="247"/>
      <c r="SZ188" s="247"/>
      <c r="TA188" s="247"/>
      <c r="TB188" s="247"/>
      <c r="TC188" s="247"/>
      <c r="TD188" s="247"/>
      <c r="TE188" s="247"/>
      <c r="TF188" s="247"/>
      <c r="TG188" s="247"/>
      <c r="TH188" s="247"/>
      <c r="TI188" s="247"/>
      <c r="TJ188" s="247"/>
      <c r="TK188" s="247"/>
      <c r="TL188" s="247"/>
      <c r="TM188" s="247"/>
      <c r="TN188" s="247"/>
      <c r="TO188" s="247"/>
      <c r="TP188" s="247"/>
      <c r="TQ188" s="247"/>
      <c r="TR188" s="247"/>
      <c r="TS188" s="247"/>
      <c r="TT188" s="247"/>
      <c r="TU188" s="247"/>
      <c r="TV188" s="247"/>
      <c r="TW188" s="247"/>
      <c r="TX188" s="247"/>
      <c r="TY188" s="247"/>
      <c r="TZ188" s="247"/>
      <c r="UA188" s="247"/>
      <c r="UB188" s="247"/>
      <c r="UC188" s="247"/>
      <c r="UD188" s="247"/>
      <c r="UE188" s="247"/>
      <c r="UF188" s="247"/>
      <c r="UG188" s="247"/>
      <c r="UH188" s="247"/>
      <c r="UI188" s="247"/>
      <c r="UJ188" s="247"/>
      <c r="UK188" s="247"/>
      <c r="UL188" s="247"/>
      <c r="UM188" s="247"/>
      <c r="UN188" s="247"/>
      <c r="UO188" s="247"/>
      <c r="UP188" s="247"/>
      <c r="UQ188" s="247"/>
      <c r="UR188" s="247"/>
      <c r="US188" s="247"/>
      <c r="UT188" s="247"/>
      <c r="UU188" s="247"/>
      <c r="UV188" s="247"/>
      <c r="UW188" s="247"/>
      <c r="UX188" s="247"/>
      <c r="UY188" s="247"/>
      <c r="UZ188" s="247"/>
      <c r="VA188" s="247"/>
      <c r="VB188" s="247"/>
      <c r="VC188" s="247"/>
      <c r="VD188" s="247"/>
      <c r="VE188" s="247"/>
      <c r="VF188" s="247"/>
      <c r="VG188" s="247"/>
      <c r="VH188" s="247"/>
      <c r="VI188" s="247"/>
      <c r="VJ188" s="247"/>
      <c r="VK188" s="247"/>
      <c r="VL188" s="247"/>
      <c r="VM188" s="247"/>
      <c r="VN188" s="247"/>
      <c r="VO188" s="247"/>
      <c r="VP188" s="247"/>
      <c r="VQ188" s="247"/>
      <c r="VR188" s="247"/>
      <c r="VS188" s="247"/>
      <c r="VT188" s="247"/>
      <c r="VU188" s="247"/>
      <c r="VV188" s="247"/>
      <c r="VW188" s="247"/>
      <c r="VX188" s="247"/>
      <c r="VY188" s="247"/>
      <c r="VZ188" s="247"/>
      <c r="WA188" s="247"/>
      <c r="WB188" s="247"/>
      <c r="WC188" s="247"/>
      <c r="WD188" s="247"/>
      <c r="WE188" s="247"/>
      <c r="WF188" s="247"/>
      <c r="WG188" s="247"/>
      <c r="WH188" s="247"/>
      <c r="WI188" s="247"/>
      <c r="WJ188" s="247"/>
      <c r="WK188" s="247"/>
      <c r="WL188" s="247"/>
      <c r="WM188" s="247"/>
      <c r="WN188" s="247"/>
      <c r="WO188" s="247"/>
      <c r="WP188" s="247"/>
      <c r="WQ188" s="247"/>
      <c r="WR188" s="247"/>
      <c r="WS188" s="247"/>
      <c r="WT188" s="247"/>
      <c r="WU188" s="247"/>
      <c r="WV188" s="247"/>
      <c r="WW188" s="247"/>
      <c r="WX188" s="247"/>
      <c r="WY188" s="247"/>
      <c r="WZ188" s="247"/>
      <c r="XA188" s="247"/>
      <c r="XB188" s="247"/>
      <c r="XC188" s="247"/>
      <c r="XD188" s="247"/>
      <c r="XE188" s="247"/>
      <c r="XF188" s="247"/>
      <c r="XG188" s="247"/>
      <c r="XH188" s="247"/>
      <c r="XI188" s="247"/>
      <c r="XJ188" s="247"/>
      <c r="XK188" s="247"/>
      <c r="XL188" s="247"/>
      <c r="XM188" s="247"/>
      <c r="XN188" s="247"/>
      <c r="XO188" s="247"/>
      <c r="XP188" s="247"/>
      <c r="XQ188" s="247"/>
      <c r="XR188" s="247"/>
      <c r="XS188" s="247"/>
      <c r="XT188" s="247"/>
      <c r="XU188" s="247"/>
      <c r="XV188" s="247"/>
      <c r="XW188" s="247"/>
      <c r="XX188" s="247"/>
      <c r="XY188" s="247"/>
      <c r="XZ188" s="247"/>
      <c r="YA188" s="247"/>
      <c r="YB188" s="247"/>
      <c r="YC188" s="247"/>
      <c r="YD188" s="247"/>
      <c r="YE188" s="247"/>
      <c r="YF188" s="247"/>
      <c r="YG188" s="247"/>
      <c r="YH188" s="247"/>
      <c r="YI188" s="247"/>
      <c r="YJ188" s="247"/>
      <c r="YK188" s="247"/>
      <c r="YL188" s="247"/>
      <c r="YM188" s="247"/>
      <c r="YN188" s="247"/>
      <c r="YO188" s="247"/>
      <c r="YP188" s="247"/>
      <c r="YQ188" s="247"/>
      <c r="YR188" s="247"/>
      <c r="YS188" s="247"/>
      <c r="YT188" s="247"/>
      <c r="YU188" s="247"/>
      <c r="YV188" s="247"/>
      <c r="YW188" s="247"/>
      <c r="YX188" s="247"/>
      <c r="YY188" s="247"/>
      <c r="YZ188" s="247"/>
      <c r="ZA188" s="247"/>
      <c r="ZB188" s="247"/>
      <c r="ZC188" s="247"/>
      <c r="ZD188" s="247"/>
      <c r="ZE188" s="247"/>
      <c r="ZF188" s="247"/>
      <c r="ZG188" s="247"/>
      <c r="ZH188" s="247"/>
      <c r="ZI188" s="247"/>
      <c r="ZJ188" s="247"/>
      <c r="ZK188" s="247"/>
      <c r="ZL188" s="247"/>
      <c r="ZM188" s="247"/>
      <c r="ZN188" s="247"/>
      <c r="ZO188" s="247"/>
      <c r="ZP188" s="247"/>
      <c r="ZQ188" s="247"/>
      <c r="ZR188" s="247"/>
      <c r="ZS188" s="247"/>
      <c r="ZT188" s="247"/>
      <c r="ZU188" s="247"/>
      <c r="ZV188" s="247"/>
      <c r="ZW188" s="247"/>
      <c r="ZX188" s="247"/>
      <c r="ZY188" s="247"/>
      <c r="ZZ188" s="247"/>
      <c r="AAA188" s="247"/>
      <c r="AAB188" s="247"/>
      <c r="AAC188" s="247"/>
      <c r="AAD188" s="247"/>
      <c r="AAE188" s="247"/>
      <c r="AAF188" s="247"/>
      <c r="AAG188" s="247"/>
      <c r="AAH188" s="247"/>
      <c r="AAI188" s="247"/>
      <c r="AAJ188" s="247"/>
      <c r="AAK188" s="247"/>
      <c r="AAL188" s="247"/>
      <c r="AAM188" s="247"/>
      <c r="AAN188" s="247"/>
      <c r="AAO188" s="247"/>
      <c r="AAP188" s="247"/>
      <c r="AAQ188" s="247"/>
      <c r="AAR188" s="247"/>
      <c r="AAS188" s="247"/>
      <c r="AAT188" s="247"/>
      <c r="AAU188" s="247"/>
      <c r="AAV188" s="247"/>
      <c r="AAW188" s="247"/>
      <c r="AAX188" s="247"/>
      <c r="AAY188" s="247"/>
      <c r="AAZ188" s="247"/>
      <c r="ABA188" s="247"/>
      <c r="ABB188" s="247"/>
      <c r="ABC188" s="247"/>
      <c r="ABD188" s="247"/>
      <c r="ABE188" s="247"/>
      <c r="ABF188" s="247"/>
      <c r="ABG188" s="247"/>
      <c r="ABH188" s="247"/>
      <c r="ABI188" s="247"/>
      <c r="ABJ188" s="247"/>
      <c r="ABK188" s="247"/>
      <c r="ABL188" s="247"/>
      <c r="ABM188" s="247"/>
      <c r="ABN188" s="247"/>
      <c r="ABO188" s="247"/>
      <c r="ABP188" s="247"/>
      <c r="ABQ188" s="247"/>
      <c r="ABR188" s="247"/>
      <c r="ABS188" s="247"/>
      <c r="ABT188" s="247"/>
      <c r="ABU188" s="247"/>
      <c r="ABV188" s="247"/>
      <c r="ABW188" s="247"/>
      <c r="ABX188" s="247"/>
      <c r="ABY188" s="247"/>
      <c r="ABZ188" s="247"/>
      <c r="ACA188" s="247"/>
      <c r="ACB188" s="247"/>
      <c r="ACC188" s="247"/>
      <c r="ACD188" s="247"/>
      <c r="ACE188" s="247"/>
      <c r="ACF188" s="247"/>
      <c r="ACG188" s="247"/>
      <c r="ACH188" s="247"/>
      <c r="ACI188" s="247"/>
      <c r="ACJ188" s="247"/>
      <c r="ACK188" s="247"/>
      <c r="ACL188" s="247"/>
      <c r="ACM188" s="247"/>
      <c r="ACN188" s="247"/>
      <c r="ACO188" s="247"/>
      <c r="ACP188" s="247"/>
      <c r="ACQ188" s="247"/>
      <c r="ACR188" s="247"/>
      <c r="ACS188" s="247"/>
      <c r="ACT188" s="247"/>
      <c r="ACU188" s="247"/>
      <c r="ACV188" s="247"/>
      <c r="ACW188" s="247"/>
      <c r="ACX188" s="247"/>
      <c r="ACY188" s="247"/>
      <c r="ACZ188" s="247"/>
      <c r="ADA188" s="247"/>
      <c r="ADB188" s="247"/>
      <c r="ADC188" s="247"/>
      <c r="ADD188" s="247"/>
      <c r="ADE188" s="247"/>
      <c r="ADF188" s="247"/>
      <c r="ADG188" s="247"/>
      <c r="ADH188" s="247"/>
      <c r="ADI188" s="247"/>
      <c r="ADJ188" s="247"/>
      <c r="ADK188" s="247"/>
      <c r="ADL188" s="247"/>
      <c r="ADM188" s="247"/>
      <c r="ADN188" s="247"/>
      <c r="ADO188" s="247"/>
      <c r="ADP188" s="247"/>
      <c r="ADQ188" s="247"/>
      <c r="ADR188" s="247"/>
      <c r="ADS188" s="247"/>
      <c r="ADT188" s="247"/>
      <c r="ADU188" s="247"/>
      <c r="ADV188" s="247"/>
      <c r="ADW188" s="247"/>
      <c r="ADX188" s="247"/>
      <c r="ADY188" s="247"/>
      <c r="ADZ188" s="247"/>
      <c r="AEA188" s="247"/>
      <c r="AEB188" s="247"/>
      <c r="AEC188" s="247"/>
      <c r="AED188" s="247"/>
      <c r="AEE188" s="247"/>
      <c r="AEF188" s="247"/>
      <c r="AEG188" s="247"/>
      <c r="AEH188" s="247"/>
      <c r="AEI188" s="247"/>
      <c r="AEJ188" s="247"/>
      <c r="AEK188" s="247"/>
      <c r="AEL188" s="247"/>
      <c r="AEM188" s="247"/>
      <c r="AEN188" s="247"/>
      <c r="AEO188" s="247"/>
      <c r="AEP188" s="247"/>
      <c r="AEQ188" s="247"/>
      <c r="AER188" s="247"/>
      <c r="AES188" s="247"/>
      <c r="AET188" s="247"/>
      <c r="AEU188" s="247"/>
      <c r="AEV188" s="247"/>
      <c r="AEW188" s="247"/>
      <c r="AEX188" s="247"/>
      <c r="AEY188" s="247"/>
      <c r="AEZ188" s="247"/>
      <c r="AFA188" s="247"/>
      <c r="AFB188" s="247"/>
      <c r="AFC188" s="247"/>
      <c r="AFD188" s="247"/>
      <c r="AFE188" s="247"/>
      <c r="AFF188" s="247"/>
      <c r="AFG188" s="247"/>
      <c r="AFH188" s="247"/>
      <c r="AFI188" s="247"/>
      <c r="AFJ188" s="247"/>
      <c r="AFK188" s="247"/>
      <c r="AFL188" s="247"/>
      <c r="AFM188" s="247"/>
      <c r="AFN188" s="247"/>
      <c r="AFO188" s="247"/>
      <c r="AFP188" s="247"/>
      <c r="AFQ188" s="247"/>
      <c r="AFR188" s="247"/>
      <c r="AFS188" s="247"/>
      <c r="AFT188" s="247"/>
      <c r="AFU188" s="247"/>
      <c r="AFV188" s="247"/>
      <c r="AFW188" s="247"/>
      <c r="AFX188" s="247"/>
      <c r="AFY188" s="247"/>
      <c r="AFZ188" s="247"/>
      <c r="AGA188" s="247"/>
      <c r="AGB188" s="247"/>
      <c r="AGC188" s="247"/>
      <c r="AGD188" s="247"/>
      <c r="AGE188" s="247"/>
      <c r="AGF188" s="247"/>
      <c r="AGG188" s="247"/>
      <c r="AGH188" s="247"/>
      <c r="AGI188" s="247"/>
      <c r="AGJ188" s="247"/>
      <c r="AGK188" s="247"/>
      <c r="AGL188" s="247"/>
      <c r="AGM188" s="247"/>
      <c r="AGN188" s="247"/>
      <c r="AGO188" s="247"/>
      <c r="AGP188" s="247"/>
      <c r="AGQ188" s="247"/>
      <c r="AGR188" s="247"/>
      <c r="AGS188" s="247"/>
      <c r="AGT188" s="247"/>
      <c r="AGU188" s="247"/>
      <c r="AGV188" s="247"/>
      <c r="AGW188" s="247"/>
      <c r="AGX188" s="247"/>
      <c r="AGY188" s="247"/>
      <c r="AGZ188" s="247"/>
      <c r="AHA188" s="247"/>
      <c r="AHB188" s="247"/>
      <c r="AHC188" s="247"/>
      <c r="AHD188" s="247"/>
      <c r="AHE188" s="247"/>
      <c r="AHF188" s="247"/>
      <c r="AHG188" s="247"/>
      <c r="AHH188" s="247"/>
      <c r="AHI188" s="247"/>
      <c r="AHJ188" s="247"/>
      <c r="AHK188" s="247"/>
      <c r="AHL188" s="247"/>
      <c r="AHM188" s="247"/>
      <c r="AHN188" s="247"/>
      <c r="AHO188" s="247"/>
      <c r="AHP188" s="247"/>
      <c r="AHQ188" s="247"/>
      <c r="AHR188" s="247"/>
      <c r="AHS188" s="247"/>
      <c r="AHT188" s="247"/>
      <c r="AHU188" s="247"/>
      <c r="AHV188" s="247"/>
      <c r="AHW188" s="247"/>
      <c r="AHX188" s="247"/>
      <c r="AHY188" s="247"/>
      <c r="AHZ188" s="247"/>
      <c r="AIA188" s="247"/>
      <c r="AIB188" s="247"/>
      <c r="AIC188" s="247"/>
      <c r="AID188" s="247"/>
      <c r="AIE188" s="247"/>
      <c r="AIF188" s="247"/>
      <c r="AIG188" s="247"/>
      <c r="AIH188" s="247"/>
      <c r="AII188" s="247"/>
      <c r="AIJ188" s="247"/>
      <c r="AIK188" s="247"/>
      <c r="AIL188" s="247"/>
      <c r="AIM188" s="247"/>
      <c r="AIN188" s="247"/>
      <c r="AIO188" s="247"/>
      <c r="AIP188" s="247"/>
      <c r="AIQ188" s="247"/>
      <c r="AIR188" s="247"/>
      <c r="AIS188" s="247"/>
      <c r="AIT188" s="247"/>
      <c r="AIU188" s="247"/>
      <c r="AIV188" s="247"/>
      <c r="AIW188" s="247"/>
      <c r="AIX188" s="247"/>
      <c r="AIY188" s="247"/>
      <c r="AIZ188" s="247"/>
      <c r="AJA188" s="247"/>
      <c r="AJB188" s="247"/>
      <c r="AJC188" s="247"/>
      <c r="AJD188" s="247"/>
      <c r="AJE188" s="247"/>
      <c r="AJF188" s="247"/>
      <c r="AJG188" s="247"/>
      <c r="AJH188" s="247"/>
      <c r="AJI188" s="247"/>
      <c r="AJJ188" s="247"/>
      <c r="AJK188" s="247"/>
      <c r="AJL188" s="247"/>
      <c r="AJM188" s="247"/>
      <c r="AJN188" s="247"/>
      <c r="AJO188" s="247"/>
      <c r="AJP188" s="247"/>
      <c r="AJQ188" s="247"/>
      <c r="AJR188" s="247"/>
      <c r="AJS188" s="247"/>
      <c r="AJT188" s="247"/>
      <c r="AJU188" s="247"/>
      <c r="AJV188" s="247"/>
      <c r="AJW188" s="247"/>
      <c r="AJX188" s="247"/>
      <c r="AJY188" s="247"/>
      <c r="AJZ188" s="247"/>
      <c r="AKA188" s="247"/>
      <c r="AKB188" s="247"/>
      <c r="AKC188" s="247"/>
      <c r="AKD188" s="247"/>
      <c r="AKE188" s="247"/>
      <c r="AKF188" s="247"/>
      <c r="AKG188" s="247"/>
      <c r="AKH188" s="247"/>
      <c r="AKI188" s="247"/>
      <c r="AKJ188" s="247"/>
      <c r="AKK188" s="247"/>
      <c r="AKL188" s="247"/>
      <c r="AKM188" s="247"/>
      <c r="AKN188" s="247"/>
      <c r="AKO188" s="247"/>
      <c r="AKP188" s="247"/>
      <c r="AKQ188" s="247"/>
      <c r="AKR188" s="247"/>
      <c r="AKS188" s="247"/>
      <c r="AKT188" s="247"/>
      <c r="AKU188" s="247"/>
      <c r="AKV188" s="247"/>
      <c r="AKW188" s="247"/>
      <c r="AKX188" s="247"/>
      <c r="AKY188" s="247"/>
      <c r="AKZ188" s="247"/>
      <c r="ALA188" s="247"/>
      <c r="ALB188" s="247"/>
      <c r="ALC188" s="247"/>
      <c r="ALD188" s="247"/>
      <c r="ALE188" s="247"/>
      <c r="ALF188" s="247"/>
      <c r="ALG188" s="247"/>
      <c r="ALH188" s="247"/>
      <c r="ALI188" s="247"/>
      <c r="ALJ188" s="247"/>
      <c r="ALK188" s="247"/>
      <c r="ALL188" s="247"/>
      <c r="ALM188" s="247"/>
      <c r="ALN188" s="247"/>
      <c r="ALO188" s="247"/>
      <c r="ALP188" s="247"/>
      <c r="ALQ188" s="247"/>
      <c r="ALR188" s="247"/>
      <c r="ALS188" s="247"/>
      <c r="ALT188" s="247"/>
      <c r="ALU188" s="247"/>
      <c r="ALV188" s="247"/>
      <c r="ALW188" s="247"/>
      <c r="ALX188" s="247"/>
      <c r="ALY188" s="247"/>
      <c r="ALZ188" s="247"/>
      <c r="AMA188" s="247"/>
    </row>
    <row r="189" spans="1:1016" ht="32.15">
      <c r="A189" s="259"/>
      <c r="B189" s="260" t="s">
        <v>303</v>
      </c>
      <c r="C189" s="261"/>
      <c r="D189" s="261"/>
      <c r="E189" s="249"/>
      <c r="F189" s="262"/>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33"/>
      <c r="CA189" s="233"/>
      <c r="CB189" s="233"/>
      <c r="CC189" s="233"/>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c r="EI189" s="233"/>
      <c r="EJ189" s="233"/>
      <c r="EK189" s="233"/>
      <c r="EL189" s="233"/>
      <c r="EM189" s="233"/>
      <c r="EN189" s="233"/>
      <c r="EO189" s="233"/>
      <c r="EP189" s="233"/>
      <c r="EQ189" s="233"/>
      <c r="ER189" s="233"/>
      <c r="ES189" s="233"/>
      <c r="ET189" s="233"/>
      <c r="EU189" s="233"/>
      <c r="EV189" s="233"/>
      <c r="EW189" s="233"/>
      <c r="EX189" s="233"/>
      <c r="EY189" s="233"/>
      <c r="EZ189" s="233"/>
      <c r="FA189" s="233"/>
      <c r="FB189" s="233"/>
      <c r="FC189" s="233"/>
      <c r="FD189" s="233"/>
      <c r="FE189" s="233"/>
      <c r="FF189" s="233"/>
      <c r="FG189" s="233"/>
      <c r="FH189" s="233"/>
      <c r="FI189" s="233"/>
      <c r="FJ189" s="233"/>
      <c r="FK189" s="233"/>
      <c r="FL189" s="233"/>
      <c r="FM189" s="233"/>
      <c r="FN189" s="233"/>
      <c r="FO189" s="233"/>
      <c r="FP189" s="233"/>
      <c r="FQ189" s="233"/>
      <c r="FR189" s="233"/>
      <c r="FS189" s="233"/>
      <c r="FT189" s="233"/>
      <c r="FU189" s="233"/>
      <c r="FV189" s="233"/>
      <c r="FW189" s="233"/>
      <c r="FX189" s="233"/>
      <c r="FY189" s="233"/>
      <c r="FZ189" s="233"/>
      <c r="GA189" s="233"/>
      <c r="GB189" s="233"/>
      <c r="GC189" s="233"/>
      <c r="GD189" s="233"/>
      <c r="GE189" s="233"/>
      <c r="GF189" s="233"/>
      <c r="GG189" s="233"/>
      <c r="GH189" s="233"/>
      <c r="GI189" s="233"/>
      <c r="GJ189" s="233"/>
      <c r="GK189" s="233"/>
      <c r="GL189" s="233"/>
      <c r="GM189" s="233"/>
      <c r="GN189" s="233"/>
      <c r="GO189" s="233"/>
      <c r="GP189" s="233"/>
      <c r="GQ189" s="233"/>
      <c r="GR189" s="233"/>
      <c r="GS189" s="233"/>
      <c r="GT189" s="233"/>
      <c r="GU189" s="233"/>
      <c r="GV189" s="233"/>
      <c r="GW189" s="233"/>
      <c r="GX189" s="233"/>
      <c r="GY189" s="233"/>
      <c r="GZ189" s="233"/>
      <c r="HA189" s="233"/>
      <c r="HB189" s="233"/>
      <c r="HC189" s="233"/>
      <c r="HD189" s="233"/>
      <c r="HE189" s="233"/>
      <c r="HF189" s="233"/>
      <c r="HG189" s="233"/>
      <c r="HH189" s="233"/>
      <c r="HI189" s="233"/>
      <c r="HJ189" s="233"/>
      <c r="HK189" s="233"/>
      <c r="HL189" s="233"/>
      <c r="HM189" s="233"/>
      <c r="HN189" s="233"/>
      <c r="HO189" s="233"/>
      <c r="HP189" s="233"/>
      <c r="HQ189" s="233"/>
      <c r="HR189" s="233"/>
      <c r="HS189" s="233"/>
      <c r="HT189" s="233"/>
      <c r="HU189" s="233"/>
      <c r="HV189" s="233"/>
      <c r="HW189" s="233"/>
      <c r="HX189" s="233"/>
      <c r="HY189" s="233"/>
      <c r="HZ189" s="233"/>
      <c r="IA189" s="233"/>
      <c r="IB189" s="233"/>
      <c r="IC189" s="233"/>
      <c r="ID189" s="233"/>
      <c r="IE189" s="233"/>
      <c r="IF189" s="233"/>
      <c r="IG189" s="233"/>
      <c r="IH189" s="233"/>
      <c r="II189" s="233"/>
      <c r="IJ189" s="233"/>
      <c r="IK189" s="233"/>
      <c r="IL189" s="233"/>
      <c r="IM189" s="233"/>
      <c r="IN189" s="233"/>
      <c r="IO189" s="233"/>
      <c r="IP189" s="233"/>
      <c r="IQ189" s="233"/>
      <c r="IR189" s="233"/>
      <c r="IS189" s="233"/>
      <c r="IT189" s="233"/>
      <c r="IU189" s="233"/>
      <c r="IV189" s="233"/>
      <c r="IW189" s="233"/>
      <c r="IX189" s="233"/>
      <c r="IY189" s="233"/>
      <c r="IZ189" s="233"/>
      <c r="JA189" s="233"/>
      <c r="JB189" s="233"/>
      <c r="JC189" s="233"/>
      <c r="JD189" s="233"/>
      <c r="JE189" s="233"/>
      <c r="JF189" s="233"/>
      <c r="JG189" s="233"/>
      <c r="JH189" s="233"/>
      <c r="JI189" s="233"/>
      <c r="JJ189" s="233"/>
      <c r="JK189" s="233"/>
      <c r="JL189" s="233"/>
      <c r="JM189" s="233"/>
      <c r="JN189" s="233"/>
      <c r="JO189" s="233"/>
      <c r="JP189" s="233"/>
      <c r="JQ189" s="233"/>
      <c r="JR189" s="233"/>
      <c r="JS189" s="233"/>
      <c r="JT189" s="233"/>
      <c r="JU189" s="233"/>
      <c r="JV189" s="233"/>
      <c r="JW189" s="233"/>
      <c r="JX189" s="233"/>
      <c r="JY189" s="233"/>
      <c r="JZ189" s="233"/>
      <c r="KA189" s="233"/>
      <c r="KB189" s="233"/>
      <c r="KC189" s="233"/>
      <c r="KD189" s="233"/>
      <c r="KE189" s="233"/>
      <c r="KF189" s="233"/>
      <c r="KG189" s="233"/>
      <c r="KH189" s="233"/>
      <c r="KI189" s="233"/>
      <c r="KJ189" s="233"/>
      <c r="KK189" s="233"/>
      <c r="KL189" s="233"/>
      <c r="KM189" s="233"/>
      <c r="KN189" s="233"/>
      <c r="KO189" s="233"/>
      <c r="KP189" s="233"/>
      <c r="KQ189" s="233"/>
      <c r="KR189" s="233"/>
      <c r="KS189" s="233"/>
      <c r="KT189" s="233"/>
      <c r="KU189" s="233"/>
      <c r="KV189" s="233"/>
      <c r="KW189" s="233"/>
      <c r="KX189" s="233"/>
      <c r="KY189" s="233"/>
      <c r="KZ189" s="233"/>
      <c r="LA189" s="233"/>
      <c r="LB189" s="233"/>
      <c r="LC189" s="233"/>
      <c r="LD189" s="233"/>
      <c r="LE189" s="233"/>
      <c r="LF189" s="233"/>
      <c r="LG189" s="233"/>
      <c r="LH189" s="233"/>
      <c r="LI189" s="233"/>
      <c r="LJ189" s="233"/>
      <c r="LK189" s="233"/>
      <c r="LL189" s="233"/>
      <c r="LM189" s="233"/>
      <c r="LN189" s="233"/>
      <c r="LO189" s="233"/>
      <c r="LP189" s="233"/>
      <c r="LQ189" s="233"/>
      <c r="LR189" s="233"/>
      <c r="LS189" s="233"/>
      <c r="LT189" s="233"/>
      <c r="LU189" s="233"/>
      <c r="LV189" s="233"/>
      <c r="LW189" s="233"/>
      <c r="LX189" s="233"/>
      <c r="LY189" s="233"/>
      <c r="LZ189" s="233"/>
      <c r="MA189" s="233"/>
      <c r="MB189" s="233"/>
      <c r="MC189" s="233"/>
      <c r="MD189" s="233"/>
      <c r="ME189" s="233"/>
      <c r="MF189" s="233"/>
      <c r="MG189" s="233"/>
      <c r="MH189" s="233"/>
      <c r="MI189" s="233"/>
      <c r="MJ189" s="233"/>
      <c r="MK189" s="233"/>
      <c r="ML189" s="233"/>
      <c r="MM189" s="233"/>
      <c r="MN189" s="233"/>
      <c r="MO189" s="233"/>
      <c r="MP189" s="233"/>
      <c r="MQ189" s="233"/>
      <c r="MR189" s="233"/>
      <c r="MS189" s="233"/>
      <c r="MT189" s="233"/>
      <c r="MU189" s="233"/>
      <c r="MV189" s="233"/>
      <c r="MW189" s="233"/>
      <c r="MX189" s="233"/>
      <c r="MY189" s="233"/>
      <c r="MZ189" s="233"/>
      <c r="NA189" s="233"/>
      <c r="NB189" s="233"/>
      <c r="NC189" s="233"/>
      <c r="ND189" s="233"/>
      <c r="NE189" s="233"/>
      <c r="NF189" s="233"/>
      <c r="NG189" s="233"/>
      <c r="NH189" s="233"/>
      <c r="NI189" s="233"/>
      <c r="NJ189" s="233"/>
      <c r="NK189" s="233"/>
      <c r="NL189" s="233"/>
      <c r="NM189" s="233"/>
      <c r="NN189" s="233"/>
      <c r="NO189" s="233"/>
      <c r="NP189" s="233"/>
      <c r="NQ189" s="233"/>
      <c r="NR189" s="233"/>
      <c r="NS189" s="233"/>
      <c r="NT189" s="233"/>
      <c r="NU189" s="233"/>
      <c r="NV189" s="233"/>
      <c r="NW189" s="233"/>
      <c r="NX189" s="233"/>
      <c r="NY189" s="233"/>
      <c r="NZ189" s="233"/>
      <c r="OA189" s="233"/>
      <c r="OB189" s="233"/>
      <c r="OC189" s="233"/>
      <c r="OD189" s="233"/>
      <c r="OE189" s="233"/>
      <c r="OF189" s="233"/>
      <c r="OG189" s="233"/>
      <c r="OH189" s="233"/>
      <c r="OI189" s="233"/>
      <c r="OJ189" s="233"/>
      <c r="OK189" s="233"/>
      <c r="OL189" s="233"/>
      <c r="OM189" s="233"/>
      <c r="ON189" s="233"/>
      <c r="OO189" s="233"/>
      <c r="OP189" s="233"/>
      <c r="OQ189" s="233"/>
      <c r="OR189" s="233"/>
      <c r="OS189" s="233"/>
      <c r="OT189" s="233"/>
      <c r="OU189" s="233"/>
      <c r="OV189" s="233"/>
      <c r="OW189" s="233"/>
      <c r="OX189" s="233"/>
      <c r="OY189" s="233"/>
      <c r="OZ189" s="233"/>
      <c r="PA189" s="233"/>
      <c r="PB189" s="233"/>
      <c r="PC189" s="233"/>
      <c r="PD189" s="233"/>
      <c r="PE189" s="233"/>
      <c r="PF189" s="233"/>
      <c r="PG189" s="233"/>
      <c r="PH189" s="233"/>
      <c r="PI189" s="233"/>
      <c r="PJ189" s="233"/>
      <c r="PK189" s="233"/>
      <c r="PL189" s="233"/>
      <c r="PM189" s="233"/>
      <c r="PN189" s="233"/>
      <c r="PO189" s="233"/>
      <c r="PP189" s="233"/>
      <c r="PQ189" s="233"/>
      <c r="PR189" s="233"/>
      <c r="PS189" s="233"/>
      <c r="PT189" s="233"/>
      <c r="PU189" s="233"/>
      <c r="PV189" s="233"/>
      <c r="PW189" s="233"/>
      <c r="PX189" s="233"/>
      <c r="PY189" s="233"/>
      <c r="PZ189" s="233"/>
      <c r="QA189" s="233"/>
      <c r="QB189" s="233"/>
      <c r="QC189" s="233"/>
      <c r="QD189" s="233"/>
      <c r="QE189" s="233"/>
      <c r="QF189" s="233"/>
      <c r="QG189" s="233"/>
      <c r="QH189" s="233"/>
      <c r="QI189" s="233"/>
      <c r="QJ189" s="233"/>
      <c r="QK189" s="233"/>
      <c r="QL189" s="233"/>
      <c r="QM189" s="233"/>
      <c r="QN189" s="233"/>
      <c r="QO189" s="233"/>
      <c r="QP189" s="233"/>
      <c r="QQ189" s="233"/>
      <c r="QR189" s="233"/>
      <c r="QS189" s="233"/>
      <c r="QT189" s="233"/>
      <c r="QU189" s="233"/>
      <c r="QV189" s="233"/>
      <c r="QW189" s="233"/>
      <c r="QX189" s="233"/>
      <c r="QY189" s="233"/>
      <c r="QZ189" s="233"/>
      <c r="RA189" s="233"/>
      <c r="RB189" s="233"/>
      <c r="RC189" s="233"/>
      <c r="RD189" s="233"/>
      <c r="RE189" s="233"/>
      <c r="RF189" s="233"/>
      <c r="RG189" s="233"/>
      <c r="RH189" s="233"/>
      <c r="RI189" s="233"/>
      <c r="RJ189" s="233"/>
      <c r="RK189" s="233"/>
      <c r="RL189" s="233"/>
      <c r="RM189" s="233"/>
      <c r="RN189" s="233"/>
      <c r="RO189" s="233"/>
      <c r="RP189" s="233"/>
      <c r="RQ189" s="233"/>
      <c r="RR189" s="233"/>
      <c r="RS189" s="233"/>
      <c r="RT189" s="233"/>
      <c r="RU189" s="233"/>
      <c r="RV189" s="233"/>
      <c r="RW189" s="233"/>
      <c r="RX189" s="233"/>
      <c r="RY189" s="233"/>
      <c r="RZ189" s="233"/>
      <c r="SA189" s="233"/>
      <c r="SB189" s="233"/>
      <c r="SC189" s="233"/>
      <c r="SD189" s="233"/>
      <c r="SE189" s="233"/>
      <c r="SF189" s="233"/>
      <c r="SG189" s="233"/>
      <c r="SH189" s="233"/>
      <c r="SI189" s="233"/>
      <c r="SJ189" s="233"/>
      <c r="SK189" s="233"/>
      <c r="SL189" s="233"/>
      <c r="SM189" s="233"/>
      <c r="SN189" s="233"/>
      <c r="SO189" s="233"/>
      <c r="SP189" s="233"/>
      <c r="SQ189" s="233"/>
      <c r="SR189" s="233"/>
      <c r="SS189" s="233"/>
      <c r="ST189" s="233"/>
      <c r="SU189" s="233"/>
      <c r="SV189" s="233"/>
      <c r="SW189" s="233"/>
      <c r="SX189" s="233"/>
      <c r="SY189" s="233"/>
      <c r="SZ189" s="233"/>
      <c r="TA189" s="233"/>
      <c r="TB189" s="233"/>
      <c r="TC189" s="233"/>
      <c r="TD189" s="233"/>
      <c r="TE189" s="233"/>
      <c r="TF189" s="233"/>
      <c r="TG189" s="233"/>
      <c r="TH189" s="233"/>
      <c r="TI189" s="233"/>
      <c r="TJ189" s="233"/>
      <c r="TK189" s="233"/>
      <c r="TL189" s="233"/>
      <c r="TM189" s="233"/>
      <c r="TN189" s="233"/>
      <c r="TO189" s="233"/>
      <c r="TP189" s="233"/>
      <c r="TQ189" s="233"/>
      <c r="TR189" s="233"/>
      <c r="TS189" s="233"/>
      <c r="TT189" s="233"/>
      <c r="TU189" s="233"/>
      <c r="TV189" s="233"/>
      <c r="TW189" s="233"/>
      <c r="TX189" s="233"/>
      <c r="TY189" s="233"/>
      <c r="TZ189" s="233"/>
      <c r="UA189" s="233"/>
      <c r="UB189" s="233"/>
      <c r="UC189" s="233"/>
      <c r="UD189" s="233"/>
      <c r="UE189" s="233"/>
      <c r="UF189" s="233"/>
      <c r="UG189" s="233"/>
      <c r="UH189" s="233"/>
      <c r="UI189" s="233"/>
      <c r="UJ189" s="233"/>
      <c r="UK189" s="233"/>
      <c r="UL189" s="233"/>
      <c r="UM189" s="233"/>
      <c r="UN189" s="233"/>
      <c r="UO189" s="233"/>
      <c r="UP189" s="233"/>
      <c r="UQ189" s="233"/>
      <c r="UR189" s="233"/>
      <c r="US189" s="233"/>
      <c r="UT189" s="233"/>
      <c r="UU189" s="233"/>
      <c r="UV189" s="233"/>
      <c r="UW189" s="233"/>
      <c r="UX189" s="233"/>
      <c r="UY189" s="233"/>
      <c r="UZ189" s="233"/>
      <c r="VA189" s="233"/>
      <c r="VB189" s="233"/>
      <c r="VC189" s="233"/>
      <c r="VD189" s="233"/>
      <c r="VE189" s="233"/>
      <c r="VF189" s="233"/>
      <c r="VG189" s="233"/>
      <c r="VH189" s="233"/>
      <c r="VI189" s="233"/>
      <c r="VJ189" s="233"/>
      <c r="VK189" s="233"/>
      <c r="VL189" s="233"/>
      <c r="VM189" s="233"/>
      <c r="VN189" s="233"/>
      <c r="VO189" s="233"/>
      <c r="VP189" s="233"/>
      <c r="VQ189" s="233"/>
      <c r="VR189" s="233"/>
      <c r="VS189" s="233"/>
      <c r="VT189" s="233"/>
      <c r="VU189" s="233"/>
      <c r="VV189" s="233"/>
      <c r="VW189" s="233"/>
      <c r="VX189" s="233"/>
      <c r="VY189" s="233"/>
      <c r="VZ189" s="233"/>
      <c r="WA189" s="233"/>
      <c r="WB189" s="233"/>
      <c r="WC189" s="233"/>
      <c r="WD189" s="233"/>
      <c r="WE189" s="233"/>
      <c r="WF189" s="233"/>
      <c r="WG189" s="233"/>
      <c r="WH189" s="233"/>
      <c r="WI189" s="233"/>
      <c r="WJ189" s="233"/>
      <c r="WK189" s="233"/>
      <c r="WL189" s="233"/>
      <c r="WM189" s="233"/>
      <c r="WN189" s="233"/>
      <c r="WO189" s="233"/>
      <c r="WP189" s="233"/>
      <c r="WQ189" s="233"/>
      <c r="WR189" s="233"/>
      <c r="WS189" s="233"/>
      <c r="WT189" s="233"/>
      <c r="WU189" s="233"/>
      <c r="WV189" s="233"/>
      <c r="WW189" s="233"/>
      <c r="WX189" s="233"/>
      <c r="WY189" s="233"/>
      <c r="WZ189" s="233"/>
      <c r="XA189" s="233"/>
      <c r="XB189" s="233"/>
      <c r="XC189" s="233"/>
      <c r="XD189" s="233"/>
      <c r="XE189" s="233"/>
      <c r="XF189" s="233"/>
      <c r="XG189" s="233"/>
      <c r="XH189" s="233"/>
      <c r="XI189" s="233"/>
      <c r="XJ189" s="233"/>
      <c r="XK189" s="233"/>
      <c r="XL189" s="233"/>
      <c r="XM189" s="233"/>
      <c r="XN189" s="233"/>
      <c r="XO189" s="233"/>
      <c r="XP189" s="233"/>
      <c r="XQ189" s="233"/>
      <c r="XR189" s="233"/>
      <c r="XS189" s="233"/>
      <c r="XT189" s="233"/>
      <c r="XU189" s="233"/>
      <c r="XV189" s="233"/>
      <c r="XW189" s="233"/>
      <c r="XX189" s="233"/>
      <c r="XY189" s="233"/>
      <c r="XZ189" s="233"/>
      <c r="YA189" s="233"/>
      <c r="YB189" s="233"/>
      <c r="YC189" s="233"/>
      <c r="YD189" s="233"/>
      <c r="YE189" s="233"/>
      <c r="YF189" s="233"/>
      <c r="YG189" s="233"/>
      <c r="YH189" s="233"/>
      <c r="YI189" s="233"/>
      <c r="YJ189" s="233"/>
      <c r="YK189" s="233"/>
      <c r="YL189" s="233"/>
      <c r="YM189" s="233"/>
      <c r="YN189" s="233"/>
      <c r="YO189" s="233"/>
      <c r="YP189" s="233"/>
      <c r="YQ189" s="233"/>
      <c r="YR189" s="233"/>
      <c r="YS189" s="233"/>
      <c r="YT189" s="233"/>
      <c r="YU189" s="233"/>
      <c r="YV189" s="233"/>
      <c r="YW189" s="233"/>
      <c r="YX189" s="233"/>
      <c r="YY189" s="233"/>
      <c r="YZ189" s="233"/>
      <c r="ZA189" s="233"/>
      <c r="ZB189" s="233"/>
      <c r="ZC189" s="233"/>
      <c r="ZD189" s="233"/>
      <c r="ZE189" s="233"/>
      <c r="ZF189" s="233"/>
      <c r="ZG189" s="233"/>
      <c r="ZH189" s="233"/>
      <c r="ZI189" s="233"/>
      <c r="ZJ189" s="233"/>
      <c r="ZK189" s="233"/>
      <c r="ZL189" s="233"/>
      <c r="ZM189" s="233"/>
      <c r="ZN189" s="233"/>
      <c r="ZO189" s="233"/>
      <c r="ZP189" s="233"/>
      <c r="ZQ189" s="233"/>
      <c r="ZR189" s="233"/>
      <c r="ZS189" s="233"/>
      <c r="ZT189" s="233"/>
      <c r="ZU189" s="233"/>
      <c r="ZV189" s="233"/>
      <c r="ZW189" s="233"/>
      <c r="ZX189" s="233"/>
      <c r="ZY189" s="233"/>
      <c r="ZZ189" s="233"/>
      <c r="AAA189" s="233"/>
      <c r="AAB189" s="233"/>
      <c r="AAC189" s="233"/>
      <c r="AAD189" s="233"/>
      <c r="AAE189" s="233"/>
      <c r="AAF189" s="233"/>
      <c r="AAG189" s="233"/>
      <c r="AAH189" s="233"/>
      <c r="AAI189" s="233"/>
      <c r="AAJ189" s="233"/>
      <c r="AAK189" s="233"/>
      <c r="AAL189" s="233"/>
      <c r="AAM189" s="233"/>
      <c r="AAN189" s="233"/>
      <c r="AAO189" s="233"/>
      <c r="AAP189" s="233"/>
      <c r="AAQ189" s="233"/>
      <c r="AAR189" s="233"/>
      <c r="AAS189" s="233"/>
      <c r="AAT189" s="233"/>
      <c r="AAU189" s="233"/>
      <c r="AAV189" s="233"/>
      <c r="AAW189" s="233"/>
      <c r="AAX189" s="233"/>
      <c r="AAY189" s="233"/>
      <c r="AAZ189" s="233"/>
      <c r="ABA189" s="233"/>
      <c r="ABB189" s="233"/>
      <c r="ABC189" s="233"/>
      <c r="ABD189" s="233"/>
      <c r="ABE189" s="233"/>
      <c r="ABF189" s="233"/>
      <c r="ABG189" s="233"/>
      <c r="ABH189" s="233"/>
      <c r="ABI189" s="233"/>
      <c r="ABJ189" s="233"/>
      <c r="ABK189" s="233"/>
      <c r="ABL189" s="233"/>
      <c r="ABM189" s="233"/>
      <c r="ABN189" s="233"/>
      <c r="ABO189" s="233"/>
      <c r="ABP189" s="233"/>
      <c r="ABQ189" s="233"/>
      <c r="ABR189" s="233"/>
      <c r="ABS189" s="233"/>
      <c r="ABT189" s="233"/>
      <c r="ABU189" s="233"/>
      <c r="ABV189" s="233"/>
      <c r="ABW189" s="233"/>
      <c r="ABX189" s="233"/>
      <c r="ABY189" s="233"/>
      <c r="ABZ189" s="233"/>
      <c r="ACA189" s="233"/>
      <c r="ACB189" s="233"/>
      <c r="ACC189" s="233"/>
      <c r="ACD189" s="233"/>
      <c r="ACE189" s="233"/>
      <c r="ACF189" s="233"/>
      <c r="ACG189" s="233"/>
      <c r="ACH189" s="233"/>
      <c r="ACI189" s="233"/>
      <c r="ACJ189" s="233"/>
      <c r="ACK189" s="233"/>
      <c r="ACL189" s="233"/>
      <c r="ACM189" s="233"/>
      <c r="ACN189" s="233"/>
      <c r="ACO189" s="233"/>
      <c r="ACP189" s="233"/>
      <c r="ACQ189" s="233"/>
      <c r="ACR189" s="233"/>
      <c r="ACS189" s="233"/>
      <c r="ACT189" s="233"/>
      <c r="ACU189" s="233"/>
      <c r="ACV189" s="233"/>
      <c r="ACW189" s="233"/>
      <c r="ACX189" s="233"/>
      <c r="ACY189" s="233"/>
      <c r="ACZ189" s="233"/>
      <c r="ADA189" s="233"/>
      <c r="ADB189" s="233"/>
      <c r="ADC189" s="233"/>
      <c r="ADD189" s="233"/>
      <c r="ADE189" s="233"/>
      <c r="ADF189" s="233"/>
      <c r="ADG189" s="233"/>
      <c r="ADH189" s="233"/>
      <c r="ADI189" s="233"/>
      <c r="ADJ189" s="233"/>
      <c r="ADK189" s="233"/>
      <c r="ADL189" s="233"/>
      <c r="ADM189" s="233"/>
      <c r="ADN189" s="233"/>
      <c r="ADO189" s="233"/>
      <c r="ADP189" s="233"/>
      <c r="ADQ189" s="233"/>
      <c r="ADR189" s="233"/>
      <c r="ADS189" s="233"/>
      <c r="ADT189" s="233"/>
      <c r="ADU189" s="233"/>
      <c r="ADV189" s="233"/>
      <c r="ADW189" s="233"/>
      <c r="ADX189" s="233"/>
      <c r="ADY189" s="233"/>
      <c r="ADZ189" s="233"/>
      <c r="AEA189" s="233"/>
      <c r="AEB189" s="233"/>
      <c r="AEC189" s="233"/>
      <c r="AED189" s="233"/>
      <c r="AEE189" s="233"/>
      <c r="AEF189" s="233"/>
      <c r="AEG189" s="233"/>
      <c r="AEH189" s="233"/>
      <c r="AEI189" s="233"/>
      <c r="AEJ189" s="233"/>
      <c r="AEK189" s="233"/>
      <c r="AEL189" s="233"/>
      <c r="AEM189" s="233"/>
      <c r="AEN189" s="233"/>
      <c r="AEO189" s="233"/>
      <c r="AEP189" s="233"/>
      <c r="AEQ189" s="233"/>
      <c r="AER189" s="233"/>
      <c r="AES189" s="233"/>
      <c r="AET189" s="233"/>
      <c r="AEU189" s="233"/>
      <c r="AEV189" s="233"/>
      <c r="AEW189" s="233"/>
      <c r="AEX189" s="233"/>
      <c r="AEY189" s="233"/>
      <c r="AEZ189" s="233"/>
      <c r="AFA189" s="233"/>
      <c r="AFB189" s="233"/>
      <c r="AFC189" s="233"/>
      <c r="AFD189" s="233"/>
      <c r="AFE189" s="233"/>
      <c r="AFF189" s="233"/>
      <c r="AFG189" s="233"/>
      <c r="AFH189" s="233"/>
      <c r="AFI189" s="233"/>
      <c r="AFJ189" s="233"/>
      <c r="AFK189" s="233"/>
      <c r="AFL189" s="233"/>
      <c r="AFM189" s="233"/>
      <c r="AFN189" s="233"/>
      <c r="AFO189" s="233"/>
      <c r="AFP189" s="233"/>
      <c r="AFQ189" s="233"/>
      <c r="AFR189" s="233"/>
      <c r="AFS189" s="233"/>
      <c r="AFT189" s="233"/>
      <c r="AFU189" s="233"/>
      <c r="AFV189" s="233"/>
      <c r="AFW189" s="233"/>
      <c r="AFX189" s="233"/>
      <c r="AFY189" s="233"/>
      <c r="AFZ189" s="233"/>
      <c r="AGA189" s="233"/>
      <c r="AGB189" s="233"/>
      <c r="AGC189" s="233"/>
      <c r="AGD189" s="233"/>
      <c r="AGE189" s="233"/>
      <c r="AGF189" s="233"/>
      <c r="AGG189" s="233"/>
      <c r="AGH189" s="233"/>
      <c r="AGI189" s="233"/>
      <c r="AGJ189" s="233"/>
      <c r="AGK189" s="233"/>
      <c r="AGL189" s="233"/>
      <c r="AGM189" s="233"/>
      <c r="AGN189" s="233"/>
      <c r="AGO189" s="233"/>
      <c r="AGP189" s="233"/>
      <c r="AGQ189" s="233"/>
      <c r="AGR189" s="233"/>
      <c r="AGS189" s="233"/>
      <c r="AGT189" s="233"/>
      <c r="AGU189" s="233"/>
      <c r="AGV189" s="233"/>
      <c r="AGW189" s="233"/>
      <c r="AGX189" s="233"/>
      <c r="AGY189" s="233"/>
      <c r="AGZ189" s="233"/>
      <c r="AHA189" s="233"/>
      <c r="AHB189" s="233"/>
      <c r="AHC189" s="233"/>
      <c r="AHD189" s="233"/>
      <c r="AHE189" s="233"/>
      <c r="AHF189" s="233"/>
      <c r="AHG189" s="233"/>
      <c r="AHH189" s="233"/>
      <c r="AHI189" s="233"/>
      <c r="AHJ189" s="233"/>
      <c r="AHK189" s="233"/>
      <c r="AHL189" s="233"/>
      <c r="AHM189" s="233"/>
      <c r="AHN189" s="233"/>
      <c r="AHO189" s="233"/>
      <c r="AHP189" s="233"/>
      <c r="AHQ189" s="233"/>
      <c r="AHR189" s="233"/>
      <c r="AHS189" s="233"/>
      <c r="AHT189" s="233"/>
      <c r="AHU189" s="233"/>
      <c r="AHV189" s="233"/>
      <c r="AHW189" s="233"/>
      <c r="AHX189" s="233"/>
      <c r="AHY189" s="233"/>
      <c r="AHZ189" s="233"/>
      <c r="AIA189" s="233"/>
      <c r="AIB189" s="233"/>
      <c r="AIC189" s="233"/>
      <c r="AID189" s="233"/>
      <c r="AIE189" s="233"/>
      <c r="AIF189" s="233"/>
      <c r="AIG189" s="233"/>
      <c r="AIH189" s="233"/>
      <c r="AII189" s="233"/>
      <c r="AIJ189" s="233"/>
      <c r="AIK189" s="233"/>
      <c r="AIL189" s="233"/>
      <c r="AIM189" s="233"/>
      <c r="AIN189" s="233"/>
      <c r="AIO189" s="233"/>
      <c r="AIP189" s="233"/>
      <c r="AIQ189" s="233"/>
      <c r="AIR189" s="233"/>
      <c r="AIS189" s="233"/>
      <c r="AIT189" s="233"/>
      <c r="AIU189" s="233"/>
      <c r="AIV189" s="233"/>
      <c r="AIW189" s="233"/>
      <c r="AIX189" s="233"/>
      <c r="AIY189" s="233"/>
      <c r="AIZ189" s="233"/>
      <c r="AJA189" s="233"/>
      <c r="AJB189" s="233"/>
      <c r="AJC189" s="233"/>
      <c r="AJD189" s="233"/>
      <c r="AJE189" s="233"/>
      <c r="AJF189" s="233"/>
      <c r="AJG189" s="233"/>
      <c r="AJH189" s="233"/>
      <c r="AJI189" s="233"/>
      <c r="AJJ189" s="233"/>
      <c r="AJK189" s="233"/>
      <c r="AJL189" s="233"/>
      <c r="AJM189" s="233"/>
      <c r="AJN189" s="233"/>
      <c r="AJO189" s="233"/>
      <c r="AJP189" s="233"/>
      <c r="AJQ189" s="233"/>
      <c r="AJR189" s="233"/>
      <c r="AJS189" s="233"/>
      <c r="AJT189" s="233"/>
      <c r="AJU189" s="233"/>
      <c r="AJV189" s="233"/>
      <c r="AJW189" s="233"/>
      <c r="AJX189" s="233"/>
      <c r="AJY189" s="233"/>
      <c r="AJZ189" s="233"/>
      <c r="AKA189" s="233"/>
      <c r="AKB189" s="233"/>
      <c r="AKC189" s="233"/>
      <c r="AKD189" s="233"/>
      <c r="AKE189" s="233"/>
      <c r="AKF189" s="233"/>
      <c r="AKG189" s="233"/>
      <c r="AKH189" s="233"/>
      <c r="AKI189" s="233"/>
      <c r="AKJ189" s="233"/>
      <c r="AKK189" s="233"/>
      <c r="AKL189" s="233"/>
      <c r="AKM189" s="233"/>
      <c r="AKN189" s="233"/>
      <c r="AKO189" s="233"/>
      <c r="AKP189" s="233"/>
      <c r="AKQ189" s="233"/>
      <c r="AKR189" s="233"/>
      <c r="AKS189" s="233"/>
      <c r="AKT189" s="233"/>
      <c r="AKU189" s="233"/>
      <c r="AKV189" s="233"/>
      <c r="AKW189" s="233"/>
      <c r="AKX189" s="233"/>
      <c r="AKY189" s="233"/>
      <c r="AKZ189" s="233"/>
      <c r="ALA189" s="233"/>
      <c r="ALB189" s="233"/>
      <c r="ALC189" s="233"/>
      <c r="ALD189" s="233"/>
      <c r="ALE189" s="233"/>
      <c r="ALF189" s="233"/>
      <c r="ALG189" s="233"/>
      <c r="ALH189" s="233"/>
      <c r="ALI189" s="233"/>
      <c r="ALJ189" s="233"/>
      <c r="ALK189" s="233"/>
      <c r="ALL189" s="233"/>
      <c r="ALM189" s="233"/>
      <c r="ALN189" s="233"/>
      <c r="ALO189" s="233"/>
      <c r="ALP189" s="233"/>
      <c r="ALQ189" s="233"/>
      <c r="ALR189" s="233"/>
      <c r="ALS189" s="233"/>
      <c r="ALT189" s="233"/>
      <c r="ALU189" s="233"/>
      <c r="ALV189" s="233"/>
      <c r="ALW189" s="233"/>
      <c r="ALX189" s="233"/>
      <c r="ALY189" s="233"/>
      <c r="ALZ189" s="233"/>
      <c r="AMA189" s="233"/>
    </row>
    <row r="190" spans="1:1016" ht="12">
      <c r="A190" s="256">
        <f>A188+1</f>
        <v>2</v>
      </c>
      <c r="B190" s="257" t="s">
        <v>304</v>
      </c>
      <c r="C190" s="258" t="s">
        <v>131</v>
      </c>
      <c r="D190" s="256">
        <v>1</v>
      </c>
      <c r="E190" s="246"/>
      <c r="F190" s="254">
        <f>E190*D190</f>
        <v>0</v>
      </c>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c r="CO190" s="241"/>
      <c r="CP190" s="241"/>
      <c r="CQ190" s="241"/>
      <c r="CR190" s="241"/>
      <c r="CS190" s="241"/>
      <c r="CT190" s="241"/>
      <c r="CU190" s="241"/>
      <c r="CV190" s="241"/>
      <c r="CW190" s="241"/>
      <c r="CX190" s="241"/>
      <c r="CY190" s="241"/>
      <c r="CZ190" s="241"/>
      <c r="DA190" s="241"/>
      <c r="DB190" s="241"/>
      <c r="DC190" s="241"/>
      <c r="DD190" s="241"/>
      <c r="DE190" s="241"/>
      <c r="DF190" s="241"/>
      <c r="DG190" s="241"/>
      <c r="DH190" s="241"/>
      <c r="DI190" s="241"/>
      <c r="DJ190" s="241"/>
      <c r="DK190" s="241"/>
      <c r="DL190" s="241"/>
      <c r="DM190" s="241"/>
      <c r="DN190" s="241"/>
      <c r="DO190" s="241"/>
      <c r="DP190" s="241"/>
      <c r="DQ190" s="241"/>
      <c r="DR190" s="241"/>
      <c r="DS190" s="241"/>
      <c r="DT190" s="241"/>
      <c r="DU190" s="241"/>
      <c r="DV190" s="241"/>
      <c r="DW190" s="241"/>
      <c r="DX190" s="241"/>
      <c r="DY190" s="241"/>
      <c r="DZ190" s="241"/>
      <c r="EA190" s="241"/>
      <c r="EB190" s="241"/>
      <c r="EC190" s="241"/>
      <c r="ED190" s="241"/>
      <c r="EE190" s="241"/>
      <c r="EF190" s="241"/>
      <c r="EG190" s="241"/>
      <c r="EH190" s="241"/>
      <c r="EI190" s="241"/>
      <c r="EJ190" s="241"/>
      <c r="EK190" s="241"/>
      <c r="EL190" s="241"/>
      <c r="EM190" s="241"/>
      <c r="EN190" s="241"/>
      <c r="EO190" s="241"/>
      <c r="EP190" s="241"/>
      <c r="EQ190" s="241"/>
      <c r="ER190" s="241"/>
      <c r="ES190" s="241"/>
      <c r="ET190" s="241"/>
      <c r="EU190" s="241"/>
      <c r="EV190" s="241"/>
      <c r="EW190" s="241"/>
      <c r="EX190" s="241"/>
      <c r="EY190" s="241"/>
      <c r="EZ190" s="241"/>
      <c r="FA190" s="241"/>
      <c r="FB190" s="241"/>
      <c r="FC190" s="241"/>
      <c r="FD190" s="241"/>
      <c r="FE190" s="241"/>
      <c r="FF190" s="241"/>
      <c r="FG190" s="241"/>
      <c r="FH190" s="241"/>
      <c r="FI190" s="241"/>
      <c r="FJ190" s="241"/>
      <c r="FK190" s="241"/>
      <c r="FL190" s="241"/>
      <c r="FM190" s="241"/>
      <c r="FN190" s="241"/>
      <c r="FO190" s="241"/>
      <c r="FP190" s="241"/>
      <c r="FQ190" s="241"/>
      <c r="FR190" s="241"/>
      <c r="FS190" s="241"/>
      <c r="FT190" s="241"/>
      <c r="FU190" s="241"/>
      <c r="FV190" s="241"/>
      <c r="FW190" s="241"/>
      <c r="FX190" s="241"/>
      <c r="FY190" s="241"/>
      <c r="FZ190" s="241"/>
      <c r="GA190" s="241"/>
      <c r="GB190" s="241"/>
      <c r="GC190" s="241"/>
      <c r="GD190" s="241"/>
      <c r="GE190" s="241"/>
      <c r="GF190" s="241"/>
      <c r="GG190" s="241"/>
      <c r="GH190" s="241"/>
      <c r="GI190" s="241"/>
      <c r="GJ190" s="241"/>
      <c r="GK190" s="241"/>
      <c r="GL190" s="241"/>
      <c r="GM190" s="241"/>
      <c r="GN190" s="241"/>
      <c r="GO190" s="241"/>
      <c r="GP190" s="241"/>
      <c r="GQ190" s="241"/>
      <c r="GR190" s="241"/>
      <c r="GS190" s="241"/>
      <c r="GT190" s="241"/>
      <c r="GU190" s="241"/>
      <c r="GV190" s="241"/>
      <c r="GW190" s="241"/>
      <c r="GX190" s="241"/>
      <c r="GY190" s="241"/>
      <c r="GZ190" s="241"/>
      <c r="HA190" s="241"/>
      <c r="HB190" s="241"/>
      <c r="HC190" s="241"/>
      <c r="HD190" s="241"/>
      <c r="HE190" s="241"/>
      <c r="HF190" s="241"/>
      <c r="HG190" s="241"/>
      <c r="HH190" s="241"/>
      <c r="HI190" s="241"/>
      <c r="HJ190" s="241"/>
      <c r="HK190" s="241"/>
      <c r="HL190" s="241"/>
      <c r="HM190" s="241"/>
      <c r="HN190" s="241"/>
      <c r="HO190" s="241"/>
      <c r="HP190" s="241"/>
      <c r="HQ190" s="241"/>
      <c r="HR190" s="241"/>
      <c r="HS190" s="241"/>
      <c r="HT190" s="241"/>
      <c r="HU190" s="241"/>
      <c r="HV190" s="241"/>
      <c r="HW190" s="241"/>
      <c r="HX190" s="241"/>
      <c r="HY190" s="241"/>
      <c r="HZ190" s="241"/>
      <c r="IA190" s="241"/>
      <c r="IB190" s="241"/>
      <c r="IC190" s="241"/>
      <c r="ID190" s="241"/>
      <c r="IE190" s="241"/>
      <c r="IF190" s="241"/>
      <c r="IG190" s="241"/>
      <c r="IH190" s="241"/>
      <c r="II190" s="241"/>
      <c r="IJ190" s="241"/>
      <c r="IK190" s="241"/>
      <c r="IL190" s="241"/>
      <c r="IM190" s="241"/>
      <c r="IN190" s="241"/>
      <c r="IO190" s="241"/>
      <c r="IP190" s="241"/>
      <c r="IQ190" s="241"/>
      <c r="IR190" s="241"/>
      <c r="IS190" s="241"/>
      <c r="IT190" s="241"/>
      <c r="IU190" s="241"/>
      <c r="IV190" s="241"/>
      <c r="IW190" s="241"/>
      <c r="IX190" s="241"/>
      <c r="IY190" s="241"/>
      <c r="IZ190" s="241"/>
      <c r="JA190" s="241"/>
      <c r="JB190" s="241"/>
      <c r="JC190" s="241"/>
      <c r="JD190" s="241"/>
      <c r="JE190" s="241"/>
      <c r="JF190" s="241"/>
      <c r="JG190" s="241"/>
      <c r="JH190" s="241"/>
      <c r="JI190" s="241"/>
      <c r="JJ190" s="241"/>
      <c r="JK190" s="241"/>
      <c r="JL190" s="241"/>
      <c r="JM190" s="241"/>
      <c r="JN190" s="241"/>
      <c r="JO190" s="241"/>
      <c r="JP190" s="241"/>
      <c r="JQ190" s="241"/>
      <c r="JR190" s="241"/>
      <c r="JS190" s="241"/>
      <c r="JT190" s="241"/>
      <c r="JU190" s="241"/>
      <c r="JV190" s="241"/>
      <c r="JW190" s="241"/>
      <c r="JX190" s="241"/>
      <c r="JY190" s="241"/>
      <c r="JZ190" s="241"/>
      <c r="KA190" s="241"/>
      <c r="KB190" s="241"/>
      <c r="KC190" s="241"/>
      <c r="KD190" s="241"/>
      <c r="KE190" s="241"/>
      <c r="KF190" s="241"/>
      <c r="KG190" s="241"/>
      <c r="KH190" s="241"/>
      <c r="KI190" s="241"/>
      <c r="KJ190" s="241"/>
      <c r="KK190" s="241"/>
      <c r="KL190" s="241"/>
      <c r="KM190" s="241"/>
      <c r="KN190" s="241"/>
      <c r="KO190" s="241"/>
      <c r="KP190" s="241"/>
      <c r="KQ190" s="241"/>
      <c r="KR190" s="241"/>
      <c r="KS190" s="241"/>
      <c r="KT190" s="241"/>
      <c r="KU190" s="241"/>
      <c r="KV190" s="241"/>
      <c r="KW190" s="241"/>
      <c r="KX190" s="241"/>
      <c r="KY190" s="241"/>
      <c r="KZ190" s="241"/>
      <c r="LA190" s="241"/>
      <c r="LB190" s="241"/>
      <c r="LC190" s="241"/>
      <c r="LD190" s="241"/>
      <c r="LE190" s="241"/>
      <c r="LF190" s="241"/>
      <c r="LG190" s="241"/>
      <c r="LH190" s="241"/>
      <c r="LI190" s="241"/>
      <c r="LJ190" s="241"/>
      <c r="LK190" s="241"/>
      <c r="LL190" s="241"/>
      <c r="LM190" s="241"/>
      <c r="LN190" s="241"/>
      <c r="LO190" s="241"/>
      <c r="LP190" s="241"/>
      <c r="LQ190" s="241"/>
      <c r="LR190" s="241"/>
      <c r="LS190" s="241"/>
      <c r="LT190" s="241"/>
      <c r="LU190" s="241"/>
      <c r="LV190" s="241"/>
      <c r="LW190" s="241"/>
      <c r="LX190" s="241"/>
      <c r="LY190" s="241"/>
      <c r="LZ190" s="241"/>
      <c r="MA190" s="241"/>
      <c r="MB190" s="241"/>
      <c r="MC190" s="241"/>
      <c r="MD190" s="241"/>
      <c r="ME190" s="241"/>
      <c r="MF190" s="241"/>
      <c r="MG190" s="241"/>
      <c r="MH190" s="241"/>
      <c r="MI190" s="241"/>
      <c r="MJ190" s="241"/>
      <c r="MK190" s="241"/>
      <c r="ML190" s="241"/>
      <c r="MM190" s="241"/>
      <c r="MN190" s="241"/>
      <c r="MO190" s="241"/>
      <c r="MP190" s="241"/>
      <c r="MQ190" s="241"/>
      <c r="MR190" s="241"/>
      <c r="MS190" s="241"/>
      <c r="MT190" s="241"/>
      <c r="MU190" s="241"/>
      <c r="MV190" s="241"/>
      <c r="MW190" s="241"/>
      <c r="MX190" s="241"/>
      <c r="MY190" s="241"/>
      <c r="MZ190" s="241"/>
      <c r="NA190" s="241"/>
      <c r="NB190" s="241"/>
      <c r="NC190" s="241"/>
      <c r="ND190" s="241"/>
      <c r="NE190" s="241"/>
      <c r="NF190" s="241"/>
      <c r="NG190" s="241"/>
      <c r="NH190" s="241"/>
      <c r="NI190" s="241"/>
      <c r="NJ190" s="241"/>
      <c r="NK190" s="241"/>
      <c r="NL190" s="241"/>
      <c r="NM190" s="241"/>
      <c r="NN190" s="241"/>
      <c r="NO190" s="241"/>
      <c r="NP190" s="241"/>
      <c r="NQ190" s="241"/>
      <c r="NR190" s="241"/>
      <c r="NS190" s="241"/>
      <c r="NT190" s="241"/>
      <c r="NU190" s="241"/>
      <c r="NV190" s="241"/>
      <c r="NW190" s="241"/>
      <c r="NX190" s="241"/>
      <c r="NY190" s="241"/>
      <c r="NZ190" s="241"/>
      <c r="OA190" s="241"/>
      <c r="OB190" s="241"/>
      <c r="OC190" s="241"/>
      <c r="OD190" s="241"/>
      <c r="OE190" s="241"/>
      <c r="OF190" s="241"/>
      <c r="OG190" s="241"/>
      <c r="OH190" s="241"/>
      <c r="OI190" s="241"/>
      <c r="OJ190" s="241"/>
      <c r="OK190" s="241"/>
      <c r="OL190" s="241"/>
      <c r="OM190" s="241"/>
      <c r="ON190" s="241"/>
      <c r="OO190" s="241"/>
      <c r="OP190" s="241"/>
      <c r="OQ190" s="241"/>
      <c r="OR190" s="241"/>
      <c r="OS190" s="241"/>
      <c r="OT190" s="241"/>
      <c r="OU190" s="241"/>
      <c r="OV190" s="241"/>
      <c r="OW190" s="241"/>
      <c r="OX190" s="241"/>
      <c r="OY190" s="241"/>
      <c r="OZ190" s="241"/>
      <c r="PA190" s="241"/>
      <c r="PB190" s="241"/>
      <c r="PC190" s="241"/>
      <c r="PD190" s="241"/>
      <c r="PE190" s="241"/>
      <c r="PF190" s="241"/>
      <c r="PG190" s="241"/>
      <c r="PH190" s="241"/>
      <c r="PI190" s="241"/>
      <c r="PJ190" s="241"/>
      <c r="PK190" s="241"/>
      <c r="PL190" s="241"/>
      <c r="PM190" s="241"/>
      <c r="PN190" s="241"/>
      <c r="PO190" s="241"/>
      <c r="PP190" s="241"/>
      <c r="PQ190" s="241"/>
      <c r="PR190" s="241"/>
      <c r="PS190" s="241"/>
      <c r="PT190" s="241"/>
      <c r="PU190" s="241"/>
      <c r="PV190" s="241"/>
      <c r="PW190" s="241"/>
      <c r="PX190" s="241"/>
      <c r="PY190" s="241"/>
      <c r="PZ190" s="241"/>
      <c r="QA190" s="241"/>
      <c r="QB190" s="241"/>
      <c r="QC190" s="241"/>
      <c r="QD190" s="241"/>
      <c r="QE190" s="241"/>
      <c r="QF190" s="241"/>
      <c r="QG190" s="241"/>
      <c r="QH190" s="241"/>
      <c r="QI190" s="241"/>
      <c r="QJ190" s="241"/>
      <c r="QK190" s="241"/>
      <c r="QL190" s="241"/>
      <c r="QM190" s="241"/>
      <c r="QN190" s="241"/>
      <c r="QO190" s="241"/>
      <c r="QP190" s="241"/>
      <c r="QQ190" s="241"/>
      <c r="QR190" s="241"/>
      <c r="QS190" s="241"/>
      <c r="QT190" s="241"/>
      <c r="QU190" s="241"/>
      <c r="QV190" s="241"/>
      <c r="QW190" s="241"/>
      <c r="QX190" s="241"/>
      <c r="QY190" s="241"/>
      <c r="QZ190" s="241"/>
      <c r="RA190" s="241"/>
      <c r="RB190" s="241"/>
      <c r="RC190" s="241"/>
      <c r="RD190" s="241"/>
      <c r="RE190" s="241"/>
      <c r="RF190" s="241"/>
      <c r="RG190" s="241"/>
      <c r="RH190" s="241"/>
      <c r="RI190" s="241"/>
      <c r="RJ190" s="241"/>
      <c r="RK190" s="241"/>
      <c r="RL190" s="241"/>
      <c r="RM190" s="241"/>
      <c r="RN190" s="241"/>
      <c r="RO190" s="241"/>
      <c r="RP190" s="241"/>
      <c r="RQ190" s="241"/>
      <c r="RR190" s="241"/>
      <c r="RS190" s="241"/>
      <c r="RT190" s="241"/>
      <c r="RU190" s="241"/>
      <c r="RV190" s="241"/>
      <c r="RW190" s="241"/>
      <c r="RX190" s="241"/>
      <c r="RY190" s="241"/>
      <c r="RZ190" s="241"/>
      <c r="SA190" s="241"/>
      <c r="SB190" s="241"/>
      <c r="SC190" s="241"/>
      <c r="SD190" s="241"/>
      <c r="SE190" s="241"/>
      <c r="SF190" s="241"/>
      <c r="SG190" s="241"/>
      <c r="SH190" s="241"/>
      <c r="SI190" s="241"/>
      <c r="SJ190" s="241"/>
      <c r="SK190" s="241"/>
      <c r="SL190" s="241"/>
      <c r="SM190" s="241"/>
      <c r="SN190" s="241"/>
      <c r="SO190" s="241"/>
      <c r="SP190" s="241"/>
      <c r="SQ190" s="241"/>
      <c r="SR190" s="241"/>
      <c r="SS190" s="241"/>
      <c r="ST190" s="241"/>
      <c r="SU190" s="241"/>
      <c r="SV190" s="241"/>
      <c r="SW190" s="241"/>
      <c r="SX190" s="241"/>
      <c r="SY190" s="241"/>
      <c r="SZ190" s="241"/>
      <c r="TA190" s="241"/>
      <c r="TB190" s="241"/>
      <c r="TC190" s="241"/>
      <c r="TD190" s="241"/>
      <c r="TE190" s="241"/>
      <c r="TF190" s="241"/>
      <c r="TG190" s="241"/>
      <c r="TH190" s="241"/>
      <c r="TI190" s="241"/>
      <c r="TJ190" s="241"/>
      <c r="TK190" s="241"/>
      <c r="TL190" s="241"/>
      <c r="TM190" s="241"/>
      <c r="TN190" s="241"/>
      <c r="TO190" s="241"/>
      <c r="TP190" s="241"/>
      <c r="TQ190" s="241"/>
      <c r="TR190" s="241"/>
      <c r="TS190" s="241"/>
      <c r="TT190" s="241"/>
      <c r="TU190" s="241"/>
      <c r="TV190" s="241"/>
      <c r="TW190" s="241"/>
      <c r="TX190" s="241"/>
      <c r="TY190" s="241"/>
      <c r="TZ190" s="241"/>
      <c r="UA190" s="241"/>
      <c r="UB190" s="241"/>
      <c r="UC190" s="241"/>
      <c r="UD190" s="241"/>
      <c r="UE190" s="241"/>
      <c r="UF190" s="241"/>
      <c r="UG190" s="241"/>
      <c r="UH190" s="241"/>
      <c r="UI190" s="241"/>
      <c r="UJ190" s="241"/>
      <c r="UK190" s="241"/>
      <c r="UL190" s="241"/>
      <c r="UM190" s="241"/>
      <c r="UN190" s="241"/>
      <c r="UO190" s="241"/>
      <c r="UP190" s="241"/>
      <c r="UQ190" s="241"/>
      <c r="UR190" s="241"/>
      <c r="US190" s="241"/>
      <c r="UT190" s="241"/>
      <c r="UU190" s="241"/>
      <c r="UV190" s="241"/>
      <c r="UW190" s="241"/>
      <c r="UX190" s="241"/>
      <c r="UY190" s="241"/>
      <c r="UZ190" s="241"/>
      <c r="VA190" s="241"/>
      <c r="VB190" s="241"/>
      <c r="VC190" s="241"/>
      <c r="VD190" s="241"/>
      <c r="VE190" s="241"/>
      <c r="VF190" s="241"/>
      <c r="VG190" s="241"/>
      <c r="VH190" s="241"/>
      <c r="VI190" s="241"/>
      <c r="VJ190" s="241"/>
      <c r="VK190" s="241"/>
      <c r="VL190" s="241"/>
      <c r="VM190" s="241"/>
      <c r="VN190" s="241"/>
      <c r="VO190" s="241"/>
      <c r="VP190" s="241"/>
      <c r="VQ190" s="241"/>
      <c r="VR190" s="241"/>
      <c r="VS190" s="241"/>
      <c r="VT190" s="241"/>
      <c r="VU190" s="241"/>
      <c r="VV190" s="241"/>
      <c r="VW190" s="241"/>
      <c r="VX190" s="241"/>
      <c r="VY190" s="241"/>
      <c r="VZ190" s="241"/>
      <c r="WA190" s="241"/>
      <c r="WB190" s="241"/>
      <c r="WC190" s="241"/>
      <c r="WD190" s="241"/>
      <c r="WE190" s="241"/>
      <c r="WF190" s="241"/>
      <c r="WG190" s="241"/>
      <c r="WH190" s="241"/>
      <c r="WI190" s="241"/>
      <c r="WJ190" s="241"/>
      <c r="WK190" s="241"/>
      <c r="WL190" s="241"/>
      <c r="WM190" s="241"/>
      <c r="WN190" s="241"/>
      <c r="WO190" s="241"/>
      <c r="WP190" s="241"/>
      <c r="WQ190" s="241"/>
      <c r="WR190" s="241"/>
      <c r="WS190" s="241"/>
      <c r="WT190" s="241"/>
      <c r="WU190" s="241"/>
      <c r="WV190" s="241"/>
      <c r="WW190" s="241"/>
      <c r="WX190" s="241"/>
      <c r="WY190" s="241"/>
      <c r="WZ190" s="241"/>
      <c r="XA190" s="241"/>
      <c r="XB190" s="241"/>
      <c r="XC190" s="241"/>
      <c r="XD190" s="241"/>
      <c r="XE190" s="241"/>
      <c r="XF190" s="241"/>
      <c r="XG190" s="241"/>
      <c r="XH190" s="241"/>
      <c r="XI190" s="241"/>
      <c r="XJ190" s="241"/>
      <c r="XK190" s="241"/>
      <c r="XL190" s="241"/>
      <c r="XM190" s="241"/>
      <c r="XN190" s="241"/>
      <c r="XO190" s="241"/>
      <c r="XP190" s="241"/>
      <c r="XQ190" s="241"/>
      <c r="XR190" s="241"/>
      <c r="XS190" s="241"/>
      <c r="XT190" s="241"/>
      <c r="XU190" s="241"/>
      <c r="XV190" s="241"/>
      <c r="XW190" s="241"/>
      <c r="XX190" s="241"/>
      <c r="XY190" s="241"/>
      <c r="XZ190" s="241"/>
      <c r="YA190" s="241"/>
      <c r="YB190" s="241"/>
      <c r="YC190" s="241"/>
      <c r="YD190" s="241"/>
      <c r="YE190" s="241"/>
      <c r="YF190" s="241"/>
      <c r="YG190" s="241"/>
      <c r="YH190" s="241"/>
      <c r="YI190" s="241"/>
      <c r="YJ190" s="241"/>
      <c r="YK190" s="241"/>
      <c r="YL190" s="241"/>
      <c r="YM190" s="241"/>
      <c r="YN190" s="241"/>
      <c r="YO190" s="241"/>
      <c r="YP190" s="241"/>
      <c r="YQ190" s="241"/>
      <c r="YR190" s="241"/>
      <c r="YS190" s="241"/>
      <c r="YT190" s="241"/>
      <c r="YU190" s="241"/>
      <c r="YV190" s="241"/>
      <c r="YW190" s="241"/>
      <c r="YX190" s="241"/>
      <c r="YY190" s="241"/>
      <c r="YZ190" s="241"/>
      <c r="ZA190" s="241"/>
      <c r="ZB190" s="241"/>
      <c r="ZC190" s="241"/>
      <c r="ZD190" s="241"/>
      <c r="ZE190" s="241"/>
      <c r="ZF190" s="241"/>
      <c r="ZG190" s="241"/>
      <c r="ZH190" s="241"/>
      <c r="ZI190" s="241"/>
      <c r="ZJ190" s="241"/>
      <c r="ZK190" s="241"/>
      <c r="ZL190" s="241"/>
      <c r="ZM190" s="241"/>
      <c r="ZN190" s="241"/>
      <c r="ZO190" s="241"/>
      <c r="ZP190" s="241"/>
      <c r="ZQ190" s="241"/>
      <c r="ZR190" s="241"/>
      <c r="ZS190" s="241"/>
      <c r="ZT190" s="241"/>
      <c r="ZU190" s="241"/>
      <c r="ZV190" s="241"/>
      <c r="ZW190" s="241"/>
      <c r="ZX190" s="241"/>
      <c r="ZY190" s="241"/>
      <c r="ZZ190" s="241"/>
      <c r="AAA190" s="241"/>
      <c r="AAB190" s="241"/>
      <c r="AAC190" s="241"/>
      <c r="AAD190" s="241"/>
      <c r="AAE190" s="241"/>
      <c r="AAF190" s="241"/>
      <c r="AAG190" s="241"/>
      <c r="AAH190" s="241"/>
      <c r="AAI190" s="241"/>
      <c r="AAJ190" s="241"/>
      <c r="AAK190" s="241"/>
      <c r="AAL190" s="241"/>
      <c r="AAM190" s="241"/>
      <c r="AAN190" s="241"/>
      <c r="AAO190" s="241"/>
      <c r="AAP190" s="241"/>
      <c r="AAQ190" s="241"/>
      <c r="AAR190" s="241"/>
      <c r="AAS190" s="241"/>
      <c r="AAT190" s="241"/>
      <c r="AAU190" s="241"/>
      <c r="AAV190" s="241"/>
      <c r="AAW190" s="241"/>
      <c r="AAX190" s="241"/>
      <c r="AAY190" s="241"/>
      <c r="AAZ190" s="241"/>
      <c r="ABA190" s="241"/>
      <c r="ABB190" s="241"/>
      <c r="ABC190" s="241"/>
      <c r="ABD190" s="241"/>
      <c r="ABE190" s="241"/>
      <c r="ABF190" s="241"/>
      <c r="ABG190" s="241"/>
      <c r="ABH190" s="241"/>
      <c r="ABI190" s="241"/>
      <c r="ABJ190" s="241"/>
      <c r="ABK190" s="241"/>
      <c r="ABL190" s="241"/>
      <c r="ABM190" s="241"/>
      <c r="ABN190" s="241"/>
      <c r="ABO190" s="241"/>
      <c r="ABP190" s="241"/>
      <c r="ABQ190" s="241"/>
      <c r="ABR190" s="241"/>
      <c r="ABS190" s="241"/>
      <c r="ABT190" s="241"/>
      <c r="ABU190" s="241"/>
      <c r="ABV190" s="241"/>
      <c r="ABW190" s="241"/>
      <c r="ABX190" s="241"/>
      <c r="ABY190" s="241"/>
      <c r="ABZ190" s="241"/>
      <c r="ACA190" s="241"/>
      <c r="ACB190" s="241"/>
      <c r="ACC190" s="241"/>
      <c r="ACD190" s="241"/>
      <c r="ACE190" s="241"/>
      <c r="ACF190" s="241"/>
      <c r="ACG190" s="241"/>
      <c r="ACH190" s="241"/>
      <c r="ACI190" s="241"/>
      <c r="ACJ190" s="241"/>
      <c r="ACK190" s="241"/>
      <c r="ACL190" s="241"/>
      <c r="ACM190" s="241"/>
      <c r="ACN190" s="241"/>
      <c r="ACO190" s="241"/>
      <c r="ACP190" s="241"/>
      <c r="ACQ190" s="241"/>
      <c r="ACR190" s="241"/>
      <c r="ACS190" s="241"/>
      <c r="ACT190" s="241"/>
      <c r="ACU190" s="241"/>
      <c r="ACV190" s="241"/>
      <c r="ACW190" s="241"/>
      <c r="ACX190" s="241"/>
      <c r="ACY190" s="241"/>
      <c r="ACZ190" s="241"/>
      <c r="ADA190" s="241"/>
      <c r="ADB190" s="241"/>
      <c r="ADC190" s="241"/>
      <c r="ADD190" s="241"/>
      <c r="ADE190" s="241"/>
      <c r="ADF190" s="241"/>
      <c r="ADG190" s="241"/>
      <c r="ADH190" s="241"/>
      <c r="ADI190" s="241"/>
      <c r="ADJ190" s="241"/>
      <c r="ADK190" s="241"/>
      <c r="ADL190" s="241"/>
      <c r="ADM190" s="241"/>
      <c r="ADN190" s="241"/>
      <c r="ADO190" s="241"/>
      <c r="ADP190" s="241"/>
      <c r="ADQ190" s="241"/>
      <c r="ADR190" s="241"/>
      <c r="ADS190" s="241"/>
      <c r="ADT190" s="241"/>
      <c r="ADU190" s="241"/>
      <c r="ADV190" s="241"/>
      <c r="ADW190" s="241"/>
      <c r="ADX190" s="241"/>
      <c r="ADY190" s="241"/>
      <c r="ADZ190" s="241"/>
      <c r="AEA190" s="241"/>
      <c r="AEB190" s="241"/>
      <c r="AEC190" s="241"/>
      <c r="AED190" s="241"/>
      <c r="AEE190" s="241"/>
      <c r="AEF190" s="241"/>
      <c r="AEG190" s="241"/>
      <c r="AEH190" s="241"/>
      <c r="AEI190" s="241"/>
      <c r="AEJ190" s="241"/>
      <c r="AEK190" s="241"/>
      <c r="AEL190" s="241"/>
      <c r="AEM190" s="241"/>
      <c r="AEN190" s="241"/>
      <c r="AEO190" s="241"/>
      <c r="AEP190" s="241"/>
      <c r="AEQ190" s="241"/>
      <c r="AER190" s="241"/>
      <c r="AES190" s="241"/>
      <c r="AET190" s="241"/>
      <c r="AEU190" s="241"/>
      <c r="AEV190" s="241"/>
      <c r="AEW190" s="241"/>
      <c r="AEX190" s="241"/>
      <c r="AEY190" s="241"/>
      <c r="AEZ190" s="241"/>
      <c r="AFA190" s="241"/>
      <c r="AFB190" s="241"/>
      <c r="AFC190" s="241"/>
      <c r="AFD190" s="241"/>
      <c r="AFE190" s="241"/>
      <c r="AFF190" s="241"/>
      <c r="AFG190" s="241"/>
      <c r="AFH190" s="241"/>
      <c r="AFI190" s="241"/>
      <c r="AFJ190" s="241"/>
      <c r="AFK190" s="241"/>
      <c r="AFL190" s="241"/>
      <c r="AFM190" s="241"/>
      <c r="AFN190" s="241"/>
      <c r="AFO190" s="241"/>
      <c r="AFP190" s="241"/>
      <c r="AFQ190" s="241"/>
      <c r="AFR190" s="241"/>
      <c r="AFS190" s="241"/>
      <c r="AFT190" s="241"/>
      <c r="AFU190" s="241"/>
      <c r="AFV190" s="241"/>
      <c r="AFW190" s="241"/>
      <c r="AFX190" s="241"/>
      <c r="AFY190" s="241"/>
      <c r="AFZ190" s="241"/>
      <c r="AGA190" s="241"/>
      <c r="AGB190" s="241"/>
      <c r="AGC190" s="241"/>
      <c r="AGD190" s="241"/>
      <c r="AGE190" s="241"/>
      <c r="AGF190" s="241"/>
      <c r="AGG190" s="241"/>
      <c r="AGH190" s="241"/>
      <c r="AGI190" s="241"/>
      <c r="AGJ190" s="241"/>
      <c r="AGK190" s="241"/>
      <c r="AGL190" s="241"/>
      <c r="AGM190" s="241"/>
      <c r="AGN190" s="241"/>
      <c r="AGO190" s="241"/>
      <c r="AGP190" s="241"/>
      <c r="AGQ190" s="241"/>
      <c r="AGR190" s="241"/>
      <c r="AGS190" s="241"/>
      <c r="AGT190" s="241"/>
      <c r="AGU190" s="241"/>
      <c r="AGV190" s="241"/>
      <c r="AGW190" s="241"/>
      <c r="AGX190" s="241"/>
      <c r="AGY190" s="241"/>
      <c r="AGZ190" s="241"/>
      <c r="AHA190" s="241"/>
      <c r="AHB190" s="241"/>
      <c r="AHC190" s="241"/>
      <c r="AHD190" s="241"/>
      <c r="AHE190" s="241"/>
      <c r="AHF190" s="241"/>
      <c r="AHG190" s="241"/>
      <c r="AHH190" s="241"/>
      <c r="AHI190" s="241"/>
      <c r="AHJ190" s="241"/>
      <c r="AHK190" s="241"/>
      <c r="AHL190" s="241"/>
      <c r="AHM190" s="241"/>
      <c r="AHN190" s="241"/>
      <c r="AHO190" s="241"/>
      <c r="AHP190" s="241"/>
      <c r="AHQ190" s="241"/>
      <c r="AHR190" s="241"/>
      <c r="AHS190" s="241"/>
      <c r="AHT190" s="241"/>
      <c r="AHU190" s="241"/>
      <c r="AHV190" s="241"/>
      <c r="AHW190" s="241"/>
      <c r="AHX190" s="241"/>
      <c r="AHY190" s="241"/>
      <c r="AHZ190" s="241"/>
      <c r="AIA190" s="241"/>
      <c r="AIB190" s="241"/>
      <c r="AIC190" s="241"/>
      <c r="AID190" s="241"/>
      <c r="AIE190" s="241"/>
      <c r="AIF190" s="241"/>
      <c r="AIG190" s="241"/>
      <c r="AIH190" s="241"/>
      <c r="AII190" s="241"/>
      <c r="AIJ190" s="241"/>
      <c r="AIK190" s="241"/>
      <c r="AIL190" s="241"/>
      <c r="AIM190" s="241"/>
      <c r="AIN190" s="241"/>
      <c r="AIO190" s="241"/>
      <c r="AIP190" s="241"/>
      <c r="AIQ190" s="241"/>
      <c r="AIR190" s="241"/>
      <c r="AIS190" s="241"/>
      <c r="AIT190" s="241"/>
      <c r="AIU190" s="241"/>
      <c r="AIV190" s="241"/>
      <c r="AIW190" s="241"/>
      <c r="AIX190" s="241"/>
      <c r="AIY190" s="241"/>
      <c r="AIZ190" s="241"/>
      <c r="AJA190" s="241"/>
      <c r="AJB190" s="241"/>
      <c r="AJC190" s="241"/>
      <c r="AJD190" s="241"/>
      <c r="AJE190" s="241"/>
      <c r="AJF190" s="241"/>
      <c r="AJG190" s="241"/>
      <c r="AJH190" s="241"/>
      <c r="AJI190" s="241"/>
      <c r="AJJ190" s="241"/>
      <c r="AJK190" s="241"/>
      <c r="AJL190" s="241"/>
      <c r="AJM190" s="241"/>
      <c r="AJN190" s="241"/>
      <c r="AJO190" s="241"/>
      <c r="AJP190" s="241"/>
      <c r="AJQ190" s="241"/>
      <c r="AJR190" s="241"/>
      <c r="AJS190" s="241"/>
      <c r="AJT190" s="241"/>
      <c r="AJU190" s="241"/>
      <c r="AJV190" s="241"/>
      <c r="AJW190" s="241"/>
      <c r="AJX190" s="241"/>
      <c r="AJY190" s="241"/>
      <c r="AJZ190" s="241"/>
      <c r="AKA190" s="241"/>
      <c r="AKB190" s="241"/>
      <c r="AKC190" s="241"/>
      <c r="AKD190" s="241"/>
      <c r="AKE190" s="241"/>
      <c r="AKF190" s="241"/>
      <c r="AKG190" s="241"/>
      <c r="AKH190" s="241"/>
      <c r="AKI190" s="241"/>
      <c r="AKJ190" s="241"/>
      <c r="AKK190" s="241"/>
      <c r="AKL190" s="241"/>
      <c r="AKM190" s="241"/>
      <c r="AKN190" s="241"/>
      <c r="AKO190" s="241"/>
      <c r="AKP190" s="241"/>
      <c r="AKQ190" s="241"/>
      <c r="AKR190" s="241"/>
      <c r="AKS190" s="241"/>
      <c r="AKT190" s="241"/>
      <c r="AKU190" s="241"/>
      <c r="AKV190" s="241"/>
      <c r="AKW190" s="241"/>
      <c r="AKX190" s="241"/>
      <c r="AKY190" s="241"/>
      <c r="AKZ190" s="241"/>
      <c r="ALA190" s="241"/>
      <c r="ALB190" s="241"/>
      <c r="ALC190" s="241"/>
      <c r="ALD190" s="241"/>
      <c r="ALE190" s="241"/>
      <c r="ALF190" s="241"/>
      <c r="ALG190" s="241"/>
      <c r="ALH190" s="241"/>
      <c r="ALI190" s="241"/>
      <c r="ALJ190" s="241"/>
      <c r="ALK190" s="241"/>
      <c r="ALL190" s="241"/>
      <c r="ALM190" s="241"/>
      <c r="ALN190" s="241"/>
      <c r="ALO190" s="241"/>
      <c r="ALP190" s="241"/>
      <c r="ALQ190" s="241"/>
      <c r="ALR190" s="241"/>
      <c r="ALS190" s="241"/>
      <c r="ALT190" s="241"/>
      <c r="ALU190" s="241"/>
      <c r="ALV190" s="241"/>
      <c r="ALW190" s="241"/>
      <c r="ALX190" s="241"/>
      <c r="ALY190" s="241"/>
      <c r="ALZ190" s="241"/>
      <c r="AMA190" s="241"/>
    </row>
    <row r="191" spans="1:1016" ht="53.6">
      <c r="A191" s="259"/>
      <c r="B191" s="260" t="s">
        <v>305</v>
      </c>
      <c r="C191" s="261"/>
      <c r="D191" s="261"/>
      <c r="E191" s="249"/>
      <c r="F191" s="262"/>
      <c r="G191" s="233"/>
      <c r="H191" s="233"/>
      <c r="I191" s="233"/>
      <c r="J191" s="233"/>
      <c r="K191" s="233"/>
      <c r="L191" s="233"/>
      <c r="M191" s="233"/>
      <c r="N191" s="233"/>
      <c r="O191" s="233"/>
      <c r="P191" s="233"/>
      <c r="Q191" s="233"/>
      <c r="R191" s="233"/>
      <c r="S191" s="233"/>
      <c r="T191" s="233"/>
      <c r="U191" s="233"/>
      <c r="V191" s="233"/>
      <c r="W191" s="233"/>
      <c r="X191" s="233"/>
      <c r="Y191" s="233"/>
      <c r="Z191" s="233"/>
      <c r="AA191" s="233"/>
      <c r="AB191" s="233"/>
      <c r="AC191" s="233"/>
      <c r="AD191" s="233"/>
      <c r="AE191" s="233"/>
      <c r="AF191" s="233"/>
      <c r="AG191" s="23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c r="EI191" s="233"/>
      <c r="EJ191" s="233"/>
      <c r="EK191" s="233"/>
      <c r="EL191" s="233"/>
      <c r="EM191" s="233"/>
      <c r="EN191" s="233"/>
      <c r="EO191" s="233"/>
      <c r="EP191" s="233"/>
      <c r="EQ191" s="233"/>
      <c r="ER191" s="233"/>
      <c r="ES191" s="233"/>
      <c r="ET191" s="233"/>
      <c r="EU191" s="233"/>
      <c r="EV191" s="233"/>
      <c r="EW191" s="233"/>
      <c r="EX191" s="233"/>
      <c r="EY191" s="233"/>
      <c r="EZ191" s="233"/>
      <c r="FA191" s="233"/>
      <c r="FB191" s="233"/>
      <c r="FC191" s="233"/>
      <c r="FD191" s="233"/>
      <c r="FE191" s="233"/>
      <c r="FF191" s="233"/>
      <c r="FG191" s="233"/>
      <c r="FH191" s="233"/>
      <c r="FI191" s="233"/>
      <c r="FJ191" s="233"/>
      <c r="FK191" s="233"/>
      <c r="FL191" s="233"/>
      <c r="FM191" s="233"/>
      <c r="FN191" s="233"/>
      <c r="FO191" s="233"/>
      <c r="FP191" s="233"/>
      <c r="FQ191" s="233"/>
      <c r="FR191" s="233"/>
      <c r="FS191" s="233"/>
      <c r="FT191" s="233"/>
      <c r="FU191" s="233"/>
      <c r="FV191" s="233"/>
      <c r="FW191" s="233"/>
      <c r="FX191" s="233"/>
      <c r="FY191" s="233"/>
      <c r="FZ191" s="233"/>
      <c r="GA191" s="233"/>
      <c r="GB191" s="233"/>
      <c r="GC191" s="233"/>
      <c r="GD191" s="233"/>
      <c r="GE191" s="233"/>
      <c r="GF191" s="233"/>
      <c r="GG191" s="233"/>
      <c r="GH191" s="233"/>
      <c r="GI191" s="233"/>
      <c r="GJ191" s="233"/>
      <c r="GK191" s="233"/>
      <c r="GL191" s="233"/>
      <c r="GM191" s="233"/>
      <c r="GN191" s="233"/>
      <c r="GO191" s="233"/>
      <c r="GP191" s="233"/>
      <c r="GQ191" s="233"/>
      <c r="GR191" s="233"/>
      <c r="GS191" s="233"/>
      <c r="GT191" s="233"/>
      <c r="GU191" s="233"/>
      <c r="GV191" s="233"/>
      <c r="GW191" s="233"/>
      <c r="GX191" s="233"/>
      <c r="GY191" s="233"/>
      <c r="GZ191" s="233"/>
      <c r="HA191" s="233"/>
      <c r="HB191" s="233"/>
      <c r="HC191" s="233"/>
      <c r="HD191" s="233"/>
      <c r="HE191" s="233"/>
      <c r="HF191" s="233"/>
      <c r="HG191" s="233"/>
      <c r="HH191" s="233"/>
      <c r="HI191" s="233"/>
      <c r="HJ191" s="233"/>
      <c r="HK191" s="233"/>
      <c r="HL191" s="233"/>
      <c r="HM191" s="233"/>
      <c r="HN191" s="233"/>
      <c r="HO191" s="233"/>
      <c r="HP191" s="233"/>
      <c r="HQ191" s="233"/>
      <c r="HR191" s="233"/>
      <c r="HS191" s="233"/>
      <c r="HT191" s="233"/>
      <c r="HU191" s="233"/>
      <c r="HV191" s="233"/>
      <c r="HW191" s="233"/>
      <c r="HX191" s="233"/>
      <c r="HY191" s="233"/>
      <c r="HZ191" s="233"/>
      <c r="IA191" s="233"/>
      <c r="IB191" s="233"/>
      <c r="IC191" s="233"/>
      <c r="ID191" s="233"/>
      <c r="IE191" s="233"/>
      <c r="IF191" s="233"/>
      <c r="IG191" s="233"/>
      <c r="IH191" s="233"/>
      <c r="II191" s="233"/>
      <c r="IJ191" s="233"/>
      <c r="IK191" s="233"/>
      <c r="IL191" s="233"/>
      <c r="IM191" s="233"/>
      <c r="IN191" s="233"/>
      <c r="IO191" s="233"/>
      <c r="IP191" s="233"/>
      <c r="IQ191" s="233"/>
      <c r="IR191" s="233"/>
      <c r="IS191" s="233"/>
      <c r="IT191" s="233"/>
      <c r="IU191" s="233"/>
      <c r="IV191" s="233"/>
      <c r="IW191" s="233"/>
      <c r="IX191" s="233"/>
      <c r="IY191" s="233"/>
      <c r="IZ191" s="233"/>
      <c r="JA191" s="233"/>
      <c r="JB191" s="233"/>
      <c r="JC191" s="233"/>
      <c r="JD191" s="233"/>
      <c r="JE191" s="233"/>
      <c r="JF191" s="233"/>
      <c r="JG191" s="233"/>
      <c r="JH191" s="233"/>
      <c r="JI191" s="233"/>
      <c r="JJ191" s="233"/>
      <c r="JK191" s="233"/>
      <c r="JL191" s="233"/>
      <c r="JM191" s="233"/>
      <c r="JN191" s="233"/>
      <c r="JO191" s="233"/>
      <c r="JP191" s="233"/>
      <c r="JQ191" s="233"/>
      <c r="JR191" s="233"/>
      <c r="JS191" s="233"/>
      <c r="JT191" s="233"/>
      <c r="JU191" s="233"/>
      <c r="JV191" s="233"/>
      <c r="JW191" s="233"/>
      <c r="JX191" s="233"/>
      <c r="JY191" s="233"/>
      <c r="JZ191" s="233"/>
      <c r="KA191" s="233"/>
      <c r="KB191" s="233"/>
      <c r="KC191" s="233"/>
      <c r="KD191" s="233"/>
      <c r="KE191" s="233"/>
      <c r="KF191" s="233"/>
      <c r="KG191" s="233"/>
      <c r="KH191" s="233"/>
      <c r="KI191" s="233"/>
      <c r="KJ191" s="233"/>
      <c r="KK191" s="233"/>
      <c r="KL191" s="233"/>
      <c r="KM191" s="233"/>
      <c r="KN191" s="233"/>
      <c r="KO191" s="233"/>
      <c r="KP191" s="233"/>
      <c r="KQ191" s="233"/>
      <c r="KR191" s="233"/>
      <c r="KS191" s="233"/>
      <c r="KT191" s="233"/>
      <c r="KU191" s="233"/>
      <c r="KV191" s="233"/>
      <c r="KW191" s="233"/>
      <c r="KX191" s="233"/>
      <c r="KY191" s="233"/>
      <c r="KZ191" s="233"/>
      <c r="LA191" s="233"/>
      <c r="LB191" s="233"/>
      <c r="LC191" s="233"/>
      <c r="LD191" s="233"/>
      <c r="LE191" s="233"/>
      <c r="LF191" s="233"/>
      <c r="LG191" s="233"/>
      <c r="LH191" s="233"/>
      <c r="LI191" s="233"/>
      <c r="LJ191" s="233"/>
      <c r="LK191" s="233"/>
      <c r="LL191" s="233"/>
      <c r="LM191" s="233"/>
      <c r="LN191" s="233"/>
      <c r="LO191" s="233"/>
      <c r="LP191" s="233"/>
      <c r="LQ191" s="233"/>
      <c r="LR191" s="233"/>
      <c r="LS191" s="233"/>
      <c r="LT191" s="233"/>
      <c r="LU191" s="233"/>
      <c r="LV191" s="233"/>
      <c r="LW191" s="233"/>
      <c r="LX191" s="233"/>
      <c r="LY191" s="233"/>
      <c r="LZ191" s="233"/>
      <c r="MA191" s="233"/>
      <c r="MB191" s="233"/>
      <c r="MC191" s="233"/>
      <c r="MD191" s="233"/>
      <c r="ME191" s="233"/>
      <c r="MF191" s="233"/>
      <c r="MG191" s="233"/>
      <c r="MH191" s="233"/>
      <c r="MI191" s="233"/>
      <c r="MJ191" s="233"/>
      <c r="MK191" s="233"/>
      <c r="ML191" s="233"/>
      <c r="MM191" s="233"/>
      <c r="MN191" s="233"/>
      <c r="MO191" s="233"/>
      <c r="MP191" s="233"/>
      <c r="MQ191" s="233"/>
      <c r="MR191" s="233"/>
      <c r="MS191" s="233"/>
      <c r="MT191" s="233"/>
      <c r="MU191" s="233"/>
      <c r="MV191" s="233"/>
      <c r="MW191" s="233"/>
      <c r="MX191" s="233"/>
      <c r="MY191" s="233"/>
      <c r="MZ191" s="233"/>
      <c r="NA191" s="233"/>
      <c r="NB191" s="233"/>
      <c r="NC191" s="233"/>
      <c r="ND191" s="233"/>
      <c r="NE191" s="233"/>
      <c r="NF191" s="233"/>
      <c r="NG191" s="233"/>
      <c r="NH191" s="233"/>
      <c r="NI191" s="233"/>
      <c r="NJ191" s="233"/>
      <c r="NK191" s="233"/>
      <c r="NL191" s="233"/>
      <c r="NM191" s="233"/>
      <c r="NN191" s="233"/>
      <c r="NO191" s="233"/>
      <c r="NP191" s="233"/>
      <c r="NQ191" s="233"/>
      <c r="NR191" s="233"/>
      <c r="NS191" s="233"/>
      <c r="NT191" s="233"/>
      <c r="NU191" s="233"/>
      <c r="NV191" s="233"/>
      <c r="NW191" s="233"/>
      <c r="NX191" s="233"/>
      <c r="NY191" s="233"/>
      <c r="NZ191" s="233"/>
      <c r="OA191" s="233"/>
      <c r="OB191" s="233"/>
      <c r="OC191" s="233"/>
      <c r="OD191" s="233"/>
      <c r="OE191" s="233"/>
      <c r="OF191" s="233"/>
      <c r="OG191" s="233"/>
      <c r="OH191" s="233"/>
      <c r="OI191" s="233"/>
      <c r="OJ191" s="233"/>
      <c r="OK191" s="233"/>
      <c r="OL191" s="233"/>
      <c r="OM191" s="233"/>
      <c r="ON191" s="233"/>
      <c r="OO191" s="233"/>
      <c r="OP191" s="233"/>
      <c r="OQ191" s="233"/>
      <c r="OR191" s="233"/>
      <c r="OS191" s="233"/>
      <c r="OT191" s="233"/>
      <c r="OU191" s="233"/>
      <c r="OV191" s="233"/>
      <c r="OW191" s="233"/>
      <c r="OX191" s="233"/>
      <c r="OY191" s="233"/>
      <c r="OZ191" s="233"/>
      <c r="PA191" s="233"/>
      <c r="PB191" s="233"/>
      <c r="PC191" s="233"/>
      <c r="PD191" s="233"/>
      <c r="PE191" s="233"/>
      <c r="PF191" s="233"/>
      <c r="PG191" s="233"/>
      <c r="PH191" s="233"/>
      <c r="PI191" s="233"/>
      <c r="PJ191" s="233"/>
      <c r="PK191" s="233"/>
      <c r="PL191" s="233"/>
      <c r="PM191" s="233"/>
      <c r="PN191" s="233"/>
      <c r="PO191" s="233"/>
      <c r="PP191" s="233"/>
      <c r="PQ191" s="233"/>
      <c r="PR191" s="233"/>
      <c r="PS191" s="233"/>
      <c r="PT191" s="233"/>
      <c r="PU191" s="233"/>
      <c r="PV191" s="233"/>
      <c r="PW191" s="233"/>
      <c r="PX191" s="233"/>
      <c r="PY191" s="233"/>
      <c r="PZ191" s="233"/>
      <c r="QA191" s="233"/>
      <c r="QB191" s="233"/>
      <c r="QC191" s="233"/>
      <c r="QD191" s="233"/>
      <c r="QE191" s="233"/>
      <c r="QF191" s="233"/>
      <c r="QG191" s="233"/>
      <c r="QH191" s="233"/>
      <c r="QI191" s="233"/>
      <c r="QJ191" s="233"/>
      <c r="QK191" s="233"/>
      <c r="QL191" s="233"/>
      <c r="QM191" s="233"/>
      <c r="QN191" s="233"/>
      <c r="QO191" s="233"/>
      <c r="QP191" s="233"/>
      <c r="QQ191" s="233"/>
      <c r="QR191" s="233"/>
      <c r="QS191" s="233"/>
      <c r="QT191" s="233"/>
      <c r="QU191" s="233"/>
      <c r="QV191" s="233"/>
      <c r="QW191" s="233"/>
      <c r="QX191" s="233"/>
      <c r="QY191" s="233"/>
      <c r="QZ191" s="233"/>
      <c r="RA191" s="233"/>
      <c r="RB191" s="233"/>
      <c r="RC191" s="233"/>
      <c r="RD191" s="233"/>
      <c r="RE191" s="233"/>
      <c r="RF191" s="233"/>
      <c r="RG191" s="233"/>
      <c r="RH191" s="233"/>
      <c r="RI191" s="233"/>
      <c r="RJ191" s="233"/>
      <c r="RK191" s="233"/>
      <c r="RL191" s="233"/>
      <c r="RM191" s="233"/>
      <c r="RN191" s="233"/>
      <c r="RO191" s="233"/>
      <c r="RP191" s="233"/>
      <c r="RQ191" s="233"/>
      <c r="RR191" s="233"/>
      <c r="RS191" s="233"/>
      <c r="RT191" s="233"/>
      <c r="RU191" s="233"/>
      <c r="RV191" s="233"/>
      <c r="RW191" s="233"/>
      <c r="RX191" s="233"/>
      <c r="RY191" s="233"/>
      <c r="RZ191" s="233"/>
      <c r="SA191" s="233"/>
      <c r="SB191" s="233"/>
      <c r="SC191" s="233"/>
      <c r="SD191" s="233"/>
      <c r="SE191" s="233"/>
      <c r="SF191" s="233"/>
      <c r="SG191" s="233"/>
      <c r="SH191" s="233"/>
      <c r="SI191" s="233"/>
      <c r="SJ191" s="233"/>
      <c r="SK191" s="233"/>
      <c r="SL191" s="233"/>
      <c r="SM191" s="233"/>
      <c r="SN191" s="233"/>
      <c r="SO191" s="233"/>
      <c r="SP191" s="233"/>
      <c r="SQ191" s="233"/>
      <c r="SR191" s="233"/>
      <c r="SS191" s="233"/>
      <c r="ST191" s="233"/>
      <c r="SU191" s="233"/>
      <c r="SV191" s="233"/>
      <c r="SW191" s="233"/>
      <c r="SX191" s="233"/>
      <c r="SY191" s="233"/>
      <c r="SZ191" s="233"/>
      <c r="TA191" s="233"/>
      <c r="TB191" s="233"/>
      <c r="TC191" s="233"/>
      <c r="TD191" s="233"/>
      <c r="TE191" s="233"/>
      <c r="TF191" s="233"/>
      <c r="TG191" s="233"/>
      <c r="TH191" s="233"/>
      <c r="TI191" s="233"/>
      <c r="TJ191" s="233"/>
      <c r="TK191" s="233"/>
      <c r="TL191" s="233"/>
      <c r="TM191" s="233"/>
      <c r="TN191" s="233"/>
      <c r="TO191" s="233"/>
      <c r="TP191" s="233"/>
      <c r="TQ191" s="233"/>
      <c r="TR191" s="233"/>
      <c r="TS191" s="233"/>
      <c r="TT191" s="233"/>
      <c r="TU191" s="233"/>
      <c r="TV191" s="233"/>
      <c r="TW191" s="233"/>
      <c r="TX191" s="233"/>
      <c r="TY191" s="233"/>
      <c r="TZ191" s="233"/>
      <c r="UA191" s="233"/>
      <c r="UB191" s="233"/>
      <c r="UC191" s="233"/>
      <c r="UD191" s="233"/>
      <c r="UE191" s="233"/>
      <c r="UF191" s="233"/>
      <c r="UG191" s="233"/>
      <c r="UH191" s="233"/>
      <c r="UI191" s="233"/>
      <c r="UJ191" s="233"/>
      <c r="UK191" s="233"/>
      <c r="UL191" s="233"/>
      <c r="UM191" s="233"/>
      <c r="UN191" s="233"/>
      <c r="UO191" s="233"/>
      <c r="UP191" s="233"/>
      <c r="UQ191" s="233"/>
      <c r="UR191" s="233"/>
      <c r="US191" s="233"/>
      <c r="UT191" s="233"/>
      <c r="UU191" s="233"/>
      <c r="UV191" s="233"/>
      <c r="UW191" s="233"/>
      <c r="UX191" s="233"/>
      <c r="UY191" s="233"/>
      <c r="UZ191" s="233"/>
      <c r="VA191" s="233"/>
      <c r="VB191" s="233"/>
      <c r="VC191" s="233"/>
      <c r="VD191" s="233"/>
      <c r="VE191" s="233"/>
      <c r="VF191" s="233"/>
      <c r="VG191" s="233"/>
      <c r="VH191" s="233"/>
      <c r="VI191" s="233"/>
      <c r="VJ191" s="233"/>
      <c r="VK191" s="233"/>
      <c r="VL191" s="233"/>
      <c r="VM191" s="233"/>
      <c r="VN191" s="233"/>
      <c r="VO191" s="233"/>
      <c r="VP191" s="233"/>
      <c r="VQ191" s="233"/>
      <c r="VR191" s="233"/>
      <c r="VS191" s="233"/>
      <c r="VT191" s="233"/>
      <c r="VU191" s="233"/>
      <c r="VV191" s="233"/>
      <c r="VW191" s="233"/>
      <c r="VX191" s="233"/>
      <c r="VY191" s="233"/>
      <c r="VZ191" s="233"/>
      <c r="WA191" s="233"/>
      <c r="WB191" s="233"/>
      <c r="WC191" s="233"/>
      <c r="WD191" s="233"/>
      <c r="WE191" s="233"/>
      <c r="WF191" s="233"/>
      <c r="WG191" s="233"/>
      <c r="WH191" s="233"/>
      <c r="WI191" s="233"/>
      <c r="WJ191" s="233"/>
      <c r="WK191" s="233"/>
      <c r="WL191" s="233"/>
      <c r="WM191" s="233"/>
      <c r="WN191" s="233"/>
      <c r="WO191" s="233"/>
      <c r="WP191" s="233"/>
      <c r="WQ191" s="233"/>
      <c r="WR191" s="233"/>
      <c r="WS191" s="233"/>
      <c r="WT191" s="233"/>
      <c r="WU191" s="233"/>
      <c r="WV191" s="233"/>
      <c r="WW191" s="233"/>
      <c r="WX191" s="233"/>
      <c r="WY191" s="233"/>
      <c r="WZ191" s="233"/>
      <c r="XA191" s="233"/>
      <c r="XB191" s="233"/>
      <c r="XC191" s="233"/>
      <c r="XD191" s="233"/>
      <c r="XE191" s="233"/>
      <c r="XF191" s="233"/>
      <c r="XG191" s="233"/>
      <c r="XH191" s="233"/>
      <c r="XI191" s="233"/>
      <c r="XJ191" s="233"/>
      <c r="XK191" s="233"/>
      <c r="XL191" s="233"/>
      <c r="XM191" s="233"/>
      <c r="XN191" s="233"/>
      <c r="XO191" s="233"/>
      <c r="XP191" s="233"/>
      <c r="XQ191" s="233"/>
      <c r="XR191" s="233"/>
      <c r="XS191" s="233"/>
      <c r="XT191" s="233"/>
      <c r="XU191" s="233"/>
      <c r="XV191" s="233"/>
      <c r="XW191" s="233"/>
      <c r="XX191" s="233"/>
      <c r="XY191" s="233"/>
      <c r="XZ191" s="233"/>
      <c r="YA191" s="233"/>
      <c r="YB191" s="233"/>
      <c r="YC191" s="233"/>
      <c r="YD191" s="233"/>
      <c r="YE191" s="233"/>
      <c r="YF191" s="233"/>
      <c r="YG191" s="233"/>
      <c r="YH191" s="233"/>
      <c r="YI191" s="233"/>
      <c r="YJ191" s="233"/>
      <c r="YK191" s="233"/>
      <c r="YL191" s="233"/>
      <c r="YM191" s="233"/>
      <c r="YN191" s="233"/>
      <c r="YO191" s="233"/>
      <c r="YP191" s="233"/>
      <c r="YQ191" s="233"/>
      <c r="YR191" s="233"/>
      <c r="YS191" s="233"/>
      <c r="YT191" s="233"/>
      <c r="YU191" s="233"/>
      <c r="YV191" s="233"/>
      <c r="YW191" s="233"/>
      <c r="YX191" s="233"/>
      <c r="YY191" s="233"/>
      <c r="YZ191" s="233"/>
      <c r="ZA191" s="233"/>
      <c r="ZB191" s="233"/>
      <c r="ZC191" s="233"/>
      <c r="ZD191" s="233"/>
      <c r="ZE191" s="233"/>
      <c r="ZF191" s="233"/>
      <c r="ZG191" s="233"/>
      <c r="ZH191" s="233"/>
      <c r="ZI191" s="233"/>
      <c r="ZJ191" s="233"/>
      <c r="ZK191" s="233"/>
      <c r="ZL191" s="233"/>
      <c r="ZM191" s="233"/>
      <c r="ZN191" s="233"/>
      <c r="ZO191" s="233"/>
      <c r="ZP191" s="233"/>
      <c r="ZQ191" s="233"/>
      <c r="ZR191" s="233"/>
      <c r="ZS191" s="233"/>
      <c r="ZT191" s="233"/>
      <c r="ZU191" s="233"/>
      <c r="ZV191" s="233"/>
      <c r="ZW191" s="233"/>
      <c r="ZX191" s="233"/>
      <c r="ZY191" s="233"/>
      <c r="ZZ191" s="233"/>
      <c r="AAA191" s="233"/>
      <c r="AAB191" s="233"/>
      <c r="AAC191" s="233"/>
      <c r="AAD191" s="233"/>
      <c r="AAE191" s="233"/>
      <c r="AAF191" s="233"/>
      <c r="AAG191" s="233"/>
      <c r="AAH191" s="233"/>
      <c r="AAI191" s="233"/>
      <c r="AAJ191" s="233"/>
      <c r="AAK191" s="233"/>
      <c r="AAL191" s="233"/>
      <c r="AAM191" s="233"/>
      <c r="AAN191" s="233"/>
      <c r="AAO191" s="233"/>
      <c r="AAP191" s="233"/>
      <c r="AAQ191" s="233"/>
      <c r="AAR191" s="233"/>
      <c r="AAS191" s="233"/>
      <c r="AAT191" s="233"/>
      <c r="AAU191" s="233"/>
      <c r="AAV191" s="233"/>
      <c r="AAW191" s="233"/>
      <c r="AAX191" s="233"/>
      <c r="AAY191" s="233"/>
      <c r="AAZ191" s="233"/>
      <c r="ABA191" s="233"/>
      <c r="ABB191" s="233"/>
      <c r="ABC191" s="233"/>
      <c r="ABD191" s="233"/>
      <c r="ABE191" s="233"/>
      <c r="ABF191" s="233"/>
      <c r="ABG191" s="233"/>
      <c r="ABH191" s="233"/>
      <c r="ABI191" s="233"/>
      <c r="ABJ191" s="233"/>
      <c r="ABK191" s="233"/>
      <c r="ABL191" s="233"/>
      <c r="ABM191" s="233"/>
      <c r="ABN191" s="233"/>
      <c r="ABO191" s="233"/>
      <c r="ABP191" s="233"/>
      <c r="ABQ191" s="233"/>
      <c r="ABR191" s="233"/>
      <c r="ABS191" s="233"/>
      <c r="ABT191" s="233"/>
      <c r="ABU191" s="233"/>
      <c r="ABV191" s="233"/>
      <c r="ABW191" s="233"/>
      <c r="ABX191" s="233"/>
      <c r="ABY191" s="233"/>
      <c r="ABZ191" s="233"/>
      <c r="ACA191" s="233"/>
      <c r="ACB191" s="233"/>
      <c r="ACC191" s="233"/>
      <c r="ACD191" s="233"/>
      <c r="ACE191" s="233"/>
      <c r="ACF191" s="233"/>
      <c r="ACG191" s="233"/>
      <c r="ACH191" s="233"/>
      <c r="ACI191" s="233"/>
      <c r="ACJ191" s="233"/>
      <c r="ACK191" s="233"/>
      <c r="ACL191" s="233"/>
      <c r="ACM191" s="233"/>
      <c r="ACN191" s="233"/>
      <c r="ACO191" s="233"/>
      <c r="ACP191" s="233"/>
      <c r="ACQ191" s="233"/>
      <c r="ACR191" s="233"/>
      <c r="ACS191" s="233"/>
      <c r="ACT191" s="233"/>
      <c r="ACU191" s="233"/>
      <c r="ACV191" s="233"/>
      <c r="ACW191" s="233"/>
      <c r="ACX191" s="233"/>
      <c r="ACY191" s="233"/>
      <c r="ACZ191" s="233"/>
      <c r="ADA191" s="233"/>
      <c r="ADB191" s="233"/>
      <c r="ADC191" s="233"/>
      <c r="ADD191" s="233"/>
      <c r="ADE191" s="233"/>
      <c r="ADF191" s="233"/>
      <c r="ADG191" s="233"/>
      <c r="ADH191" s="233"/>
      <c r="ADI191" s="233"/>
      <c r="ADJ191" s="233"/>
      <c r="ADK191" s="233"/>
      <c r="ADL191" s="233"/>
      <c r="ADM191" s="233"/>
      <c r="ADN191" s="233"/>
      <c r="ADO191" s="233"/>
      <c r="ADP191" s="233"/>
      <c r="ADQ191" s="233"/>
      <c r="ADR191" s="233"/>
      <c r="ADS191" s="233"/>
      <c r="ADT191" s="233"/>
      <c r="ADU191" s="233"/>
      <c r="ADV191" s="233"/>
      <c r="ADW191" s="233"/>
      <c r="ADX191" s="233"/>
      <c r="ADY191" s="233"/>
      <c r="ADZ191" s="233"/>
      <c r="AEA191" s="233"/>
      <c r="AEB191" s="233"/>
      <c r="AEC191" s="233"/>
      <c r="AED191" s="233"/>
      <c r="AEE191" s="233"/>
      <c r="AEF191" s="233"/>
      <c r="AEG191" s="233"/>
      <c r="AEH191" s="233"/>
      <c r="AEI191" s="233"/>
      <c r="AEJ191" s="233"/>
      <c r="AEK191" s="233"/>
      <c r="AEL191" s="233"/>
      <c r="AEM191" s="233"/>
      <c r="AEN191" s="233"/>
      <c r="AEO191" s="233"/>
      <c r="AEP191" s="233"/>
      <c r="AEQ191" s="233"/>
      <c r="AER191" s="233"/>
      <c r="AES191" s="233"/>
      <c r="AET191" s="233"/>
      <c r="AEU191" s="233"/>
      <c r="AEV191" s="233"/>
      <c r="AEW191" s="233"/>
      <c r="AEX191" s="233"/>
      <c r="AEY191" s="233"/>
      <c r="AEZ191" s="233"/>
      <c r="AFA191" s="233"/>
      <c r="AFB191" s="233"/>
      <c r="AFC191" s="233"/>
      <c r="AFD191" s="233"/>
      <c r="AFE191" s="233"/>
      <c r="AFF191" s="233"/>
      <c r="AFG191" s="233"/>
      <c r="AFH191" s="233"/>
      <c r="AFI191" s="233"/>
      <c r="AFJ191" s="233"/>
      <c r="AFK191" s="233"/>
      <c r="AFL191" s="233"/>
      <c r="AFM191" s="233"/>
      <c r="AFN191" s="233"/>
      <c r="AFO191" s="233"/>
      <c r="AFP191" s="233"/>
      <c r="AFQ191" s="233"/>
      <c r="AFR191" s="233"/>
      <c r="AFS191" s="233"/>
      <c r="AFT191" s="233"/>
      <c r="AFU191" s="233"/>
      <c r="AFV191" s="233"/>
      <c r="AFW191" s="233"/>
      <c r="AFX191" s="233"/>
      <c r="AFY191" s="233"/>
      <c r="AFZ191" s="233"/>
      <c r="AGA191" s="233"/>
      <c r="AGB191" s="233"/>
      <c r="AGC191" s="233"/>
      <c r="AGD191" s="233"/>
      <c r="AGE191" s="233"/>
      <c r="AGF191" s="233"/>
      <c r="AGG191" s="233"/>
      <c r="AGH191" s="233"/>
      <c r="AGI191" s="233"/>
      <c r="AGJ191" s="233"/>
      <c r="AGK191" s="233"/>
      <c r="AGL191" s="233"/>
      <c r="AGM191" s="233"/>
      <c r="AGN191" s="233"/>
      <c r="AGO191" s="233"/>
      <c r="AGP191" s="233"/>
      <c r="AGQ191" s="233"/>
      <c r="AGR191" s="233"/>
      <c r="AGS191" s="233"/>
      <c r="AGT191" s="233"/>
      <c r="AGU191" s="233"/>
      <c r="AGV191" s="233"/>
      <c r="AGW191" s="233"/>
      <c r="AGX191" s="233"/>
      <c r="AGY191" s="233"/>
      <c r="AGZ191" s="233"/>
      <c r="AHA191" s="233"/>
      <c r="AHB191" s="233"/>
      <c r="AHC191" s="233"/>
      <c r="AHD191" s="233"/>
      <c r="AHE191" s="233"/>
      <c r="AHF191" s="233"/>
      <c r="AHG191" s="233"/>
      <c r="AHH191" s="233"/>
      <c r="AHI191" s="233"/>
      <c r="AHJ191" s="233"/>
      <c r="AHK191" s="233"/>
      <c r="AHL191" s="233"/>
      <c r="AHM191" s="233"/>
      <c r="AHN191" s="233"/>
      <c r="AHO191" s="233"/>
      <c r="AHP191" s="233"/>
      <c r="AHQ191" s="233"/>
      <c r="AHR191" s="233"/>
      <c r="AHS191" s="233"/>
      <c r="AHT191" s="233"/>
      <c r="AHU191" s="233"/>
      <c r="AHV191" s="233"/>
      <c r="AHW191" s="233"/>
      <c r="AHX191" s="233"/>
      <c r="AHY191" s="233"/>
      <c r="AHZ191" s="233"/>
      <c r="AIA191" s="233"/>
      <c r="AIB191" s="233"/>
      <c r="AIC191" s="233"/>
      <c r="AID191" s="233"/>
      <c r="AIE191" s="233"/>
      <c r="AIF191" s="233"/>
      <c r="AIG191" s="233"/>
      <c r="AIH191" s="233"/>
      <c r="AII191" s="233"/>
      <c r="AIJ191" s="233"/>
      <c r="AIK191" s="233"/>
      <c r="AIL191" s="233"/>
      <c r="AIM191" s="233"/>
      <c r="AIN191" s="233"/>
      <c r="AIO191" s="233"/>
      <c r="AIP191" s="233"/>
      <c r="AIQ191" s="233"/>
      <c r="AIR191" s="233"/>
      <c r="AIS191" s="233"/>
      <c r="AIT191" s="233"/>
      <c r="AIU191" s="233"/>
      <c r="AIV191" s="233"/>
      <c r="AIW191" s="233"/>
      <c r="AIX191" s="233"/>
      <c r="AIY191" s="233"/>
      <c r="AIZ191" s="233"/>
      <c r="AJA191" s="233"/>
      <c r="AJB191" s="233"/>
      <c r="AJC191" s="233"/>
      <c r="AJD191" s="233"/>
      <c r="AJE191" s="233"/>
      <c r="AJF191" s="233"/>
      <c r="AJG191" s="233"/>
      <c r="AJH191" s="233"/>
      <c r="AJI191" s="233"/>
      <c r="AJJ191" s="233"/>
      <c r="AJK191" s="233"/>
      <c r="AJL191" s="233"/>
      <c r="AJM191" s="233"/>
      <c r="AJN191" s="233"/>
      <c r="AJO191" s="233"/>
      <c r="AJP191" s="233"/>
      <c r="AJQ191" s="233"/>
      <c r="AJR191" s="233"/>
      <c r="AJS191" s="233"/>
      <c r="AJT191" s="233"/>
      <c r="AJU191" s="233"/>
      <c r="AJV191" s="233"/>
      <c r="AJW191" s="233"/>
      <c r="AJX191" s="233"/>
      <c r="AJY191" s="233"/>
      <c r="AJZ191" s="233"/>
      <c r="AKA191" s="233"/>
      <c r="AKB191" s="233"/>
      <c r="AKC191" s="233"/>
      <c r="AKD191" s="233"/>
      <c r="AKE191" s="233"/>
      <c r="AKF191" s="233"/>
      <c r="AKG191" s="233"/>
      <c r="AKH191" s="233"/>
      <c r="AKI191" s="233"/>
      <c r="AKJ191" s="233"/>
      <c r="AKK191" s="233"/>
      <c r="AKL191" s="233"/>
      <c r="AKM191" s="233"/>
      <c r="AKN191" s="233"/>
      <c r="AKO191" s="233"/>
      <c r="AKP191" s="233"/>
      <c r="AKQ191" s="233"/>
      <c r="AKR191" s="233"/>
      <c r="AKS191" s="233"/>
      <c r="AKT191" s="233"/>
      <c r="AKU191" s="233"/>
      <c r="AKV191" s="233"/>
      <c r="AKW191" s="233"/>
      <c r="AKX191" s="233"/>
      <c r="AKY191" s="233"/>
      <c r="AKZ191" s="233"/>
      <c r="ALA191" s="233"/>
      <c r="ALB191" s="233"/>
      <c r="ALC191" s="233"/>
      <c r="ALD191" s="233"/>
      <c r="ALE191" s="233"/>
      <c r="ALF191" s="233"/>
      <c r="ALG191" s="233"/>
      <c r="ALH191" s="233"/>
      <c r="ALI191" s="233"/>
      <c r="ALJ191" s="233"/>
      <c r="ALK191" s="233"/>
      <c r="ALL191" s="233"/>
      <c r="ALM191" s="233"/>
      <c r="ALN191" s="233"/>
      <c r="ALO191" s="233"/>
      <c r="ALP191" s="233"/>
      <c r="ALQ191" s="233"/>
      <c r="ALR191" s="233"/>
      <c r="ALS191" s="233"/>
      <c r="ALT191" s="233"/>
      <c r="ALU191" s="233"/>
      <c r="ALV191" s="233"/>
      <c r="ALW191" s="233"/>
      <c r="ALX191" s="233"/>
      <c r="ALY191" s="233"/>
      <c r="ALZ191" s="233"/>
      <c r="AMA191" s="233"/>
    </row>
    <row r="192" spans="1:1016" ht="12">
      <c r="A192" s="256">
        <f>A190+1</f>
        <v>3</v>
      </c>
      <c r="B192" s="257" t="s">
        <v>306</v>
      </c>
      <c r="C192" s="258" t="s">
        <v>131</v>
      </c>
      <c r="D192" s="256">
        <v>1</v>
      </c>
      <c r="E192" s="246"/>
      <c r="F192" s="254">
        <f>E192*D192</f>
        <v>0</v>
      </c>
      <c r="G192" s="274"/>
      <c r="H192" s="274"/>
      <c r="I192" s="274"/>
      <c r="J192" s="274"/>
      <c r="K192" s="274"/>
      <c r="L192" s="274"/>
      <c r="M192" s="274"/>
      <c r="N192" s="274"/>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c r="AY192" s="274"/>
      <c r="AZ192" s="274"/>
      <c r="BA192" s="274"/>
      <c r="BB192" s="274"/>
      <c r="BC192" s="274"/>
      <c r="BD192" s="274"/>
      <c r="BE192" s="274"/>
      <c r="BF192" s="274"/>
      <c r="BG192" s="274"/>
      <c r="BH192" s="274"/>
      <c r="BI192" s="274"/>
      <c r="BJ192" s="274"/>
      <c r="BK192" s="274"/>
      <c r="BL192" s="274"/>
      <c r="BM192" s="274"/>
      <c r="BN192" s="274"/>
      <c r="BO192" s="274"/>
      <c r="BP192" s="274"/>
      <c r="BQ192" s="274"/>
      <c r="BR192" s="274"/>
      <c r="BS192" s="274"/>
      <c r="BT192" s="274"/>
      <c r="BU192" s="274"/>
      <c r="BV192" s="274"/>
      <c r="BW192" s="274"/>
      <c r="BX192" s="274"/>
      <c r="BY192" s="274"/>
      <c r="BZ192" s="274"/>
      <c r="CA192" s="274"/>
      <c r="CB192" s="274"/>
      <c r="CC192" s="274"/>
      <c r="CD192" s="274"/>
      <c r="CE192" s="274"/>
      <c r="CF192" s="274"/>
      <c r="CG192" s="274"/>
      <c r="CH192" s="274"/>
      <c r="CI192" s="274"/>
      <c r="CJ192" s="274"/>
      <c r="CK192" s="274"/>
      <c r="CL192" s="274"/>
      <c r="CM192" s="274"/>
      <c r="CN192" s="274"/>
      <c r="CO192" s="274"/>
      <c r="CP192" s="274"/>
      <c r="CQ192" s="274"/>
      <c r="CR192" s="274"/>
      <c r="CS192" s="274"/>
      <c r="CT192" s="274"/>
      <c r="CU192" s="274"/>
      <c r="CV192" s="274"/>
      <c r="CW192" s="274"/>
      <c r="CX192" s="274"/>
      <c r="CY192" s="274"/>
      <c r="CZ192" s="274"/>
      <c r="DA192" s="274"/>
      <c r="DB192" s="274"/>
      <c r="DC192" s="274"/>
      <c r="DD192" s="274"/>
      <c r="DE192" s="274"/>
      <c r="DF192" s="274"/>
      <c r="DG192" s="274"/>
      <c r="DH192" s="274"/>
      <c r="DI192" s="274"/>
      <c r="DJ192" s="274"/>
      <c r="DK192" s="274"/>
      <c r="DL192" s="274"/>
      <c r="DM192" s="274"/>
      <c r="DN192" s="274"/>
      <c r="DO192" s="274"/>
      <c r="DP192" s="274"/>
      <c r="DQ192" s="274"/>
      <c r="DR192" s="274"/>
      <c r="DS192" s="274"/>
      <c r="DT192" s="274"/>
      <c r="DU192" s="274"/>
      <c r="DV192" s="274"/>
      <c r="DW192" s="274"/>
      <c r="DX192" s="274"/>
      <c r="DY192" s="274"/>
      <c r="DZ192" s="274"/>
      <c r="EA192" s="274"/>
      <c r="EB192" s="274"/>
      <c r="EC192" s="274"/>
      <c r="ED192" s="274"/>
      <c r="EE192" s="274"/>
      <c r="EF192" s="274"/>
      <c r="EG192" s="274"/>
      <c r="EH192" s="274"/>
      <c r="EI192" s="274"/>
      <c r="EJ192" s="274"/>
      <c r="EK192" s="274"/>
      <c r="EL192" s="274"/>
      <c r="EM192" s="274"/>
      <c r="EN192" s="274"/>
      <c r="EO192" s="274"/>
      <c r="EP192" s="274"/>
      <c r="EQ192" s="274"/>
      <c r="ER192" s="274"/>
      <c r="ES192" s="274"/>
      <c r="ET192" s="274"/>
      <c r="EU192" s="274"/>
      <c r="EV192" s="274"/>
      <c r="EW192" s="274"/>
      <c r="EX192" s="274"/>
      <c r="EY192" s="274"/>
      <c r="EZ192" s="274"/>
      <c r="FA192" s="274"/>
      <c r="FB192" s="274"/>
      <c r="FC192" s="274"/>
      <c r="FD192" s="274"/>
      <c r="FE192" s="274"/>
      <c r="FF192" s="274"/>
      <c r="FG192" s="274"/>
      <c r="FH192" s="274"/>
      <c r="FI192" s="274"/>
      <c r="FJ192" s="274"/>
      <c r="FK192" s="274"/>
      <c r="FL192" s="274"/>
      <c r="FM192" s="274"/>
      <c r="FN192" s="274"/>
      <c r="FO192" s="274"/>
      <c r="FP192" s="274"/>
      <c r="FQ192" s="274"/>
      <c r="FR192" s="274"/>
      <c r="FS192" s="274"/>
      <c r="FT192" s="274"/>
      <c r="FU192" s="274"/>
      <c r="FV192" s="274"/>
      <c r="FW192" s="274"/>
      <c r="FX192" s="274"/>
      <c r="FY192" s="274"/>
      <c r="FZ192" s="274"/>
      <c r="GA192" s="274"/>
      <c r="GB192" s="274"/>
      <c r="GC192" s="274"/>
      <c r="GD192" s="274"/>
      <c r="GE192" s="274"/>
      <c r="GF192" s="274"/>
      <c r="GG192" s="274"/>
      <c r="GH192" s="274"/>
      <c r="GI192" s="274"/>
      <c r="GJ192" s="274"/>
      <c r="GK192" s="274"/>
      <c r="GL192" s="274"/>
      <c r="GM192" s="274"/>
      <c r="GN192" s="274"/>
      <c r="GO192" s="274"/>
      <c r="GP192" s="274"/>
      <c r="GQ192" s="274"/>
      <c r="GR192" s="274"/>
      <c r="GS192" s="274"/>
      <c r="GT192" s="274"/>
      <c r="GU192" s="274"/>
      <c r="GV192" s="274"/>
      <c r="GW192" s="274"/>
      <c r="GX192" s="274"/>
      <c r="GY192" s="274"/>
      <c r="GZ192" s="274"/>
      <c r="HA192" s="274"/>
      <c r="HB192" s="274"/>
      <c r="HC192" s="274"/>
      <c r="HD192" s="274"/>
      <c r="HE192" s="274"/>
      <c r="HF192" s="274"/>
      <c r="HG192" s="274"/>
      <c r="HH192" s="274"/>
      <c r="HI192" s="274"/>
      <c r="HJ192" s="274"/>
      <c r="HK192" s="274"/>
      <c r="HL192" s="274"/>
      <c r="HM192" s="274"/>
      <c r="HN192" s="274"/>
      <c r="HO192" s="274"/>
      <c r="HP192" s="274"/>
      <c r="HQ192" s="274"/>
      <c r="HR192" s="274"/>
      <c r="HS192" s="274"/>
      <c r="HT192" s="274"/>
      <c r="HU192" s="274"/>
      <c r="HV192" s="274"/>
      <c r="HW192" s="274"/>
      <c r="HX192" s="274"/>
      <c r="HY192" s="274"/>
      <c r="HZ192" s="274"/>
      <c r="IA192" s="274"/>
      <c r="IB192" s="274"/>
      <c r="IC192" s="274"/>
      <c r="ID192" s="274"/>
      <c r="IE192" s="274"/>
      <c r="IF192" s="274"/>
      <c r="IG192" s="274"/>
      <c r="IH192" s="274"/>
      <c r="II192" s="274"/>
      <c r="IJ192" s="274"/>
      <c r="IK192" s="274"/>
      <c r="IL192" s="274"/>
      <c r="IM192" s="274"/>
      <c r="IN192" s="274"/>
      <c r="IO192" s="274"/>
      <c r="IP192" s="274"/>
      <c r="IQ192" s="274"/>
      <c r="IR192" s="274"/>
      <c r="IS192" s="274"/>
      <c r="IT192" s="274"/>
      <c r="IU192" s="274"/>
      <c r="IV192" s="274"/>
      <c r="IW192" s="274"/>
      <c r="IX192" s="274"/>
      <c r="IY192" s="274"/>
      <c r="IZ192" s="274"/>
      <c r="JA192" s="274"/>
      <c r="JB192" s="274"/>
      <c r="JC192" s="274"/>
      <c r="JD192" s="274"/>
      <c r="JE192" s="274"/>
      <c r="JF192" s="274"/>
      <c r="JG192" s="274"/>
      <c r="JH192" s="274"/>
      <c r="JI192" s="274"/>
      <c r="JJ192" s="274"/>
      <c r="JK192" s="274"/>
      <c r="JL192" s="274"/>
      <c r="JM192" s="274"/>
      <c r="JN192" s="274"/>
      <c r="JO192" s="274"/>
      <c r="JP192" s="274"/>
      <c r="JQ192" s="274"/>
      <c r="JR192" s="274"/>
      <c r="JS192" s="274"/>
      <c r="JT192" s="274"/>
      <c r="JU192" s="274"/>
      <c r="JV192" s="274"/>
      <c r="JW192" s="274"/>
      <c r="JX192" s="274"/>
      <c r="JY192" s="274"/>
      <c r="JZ192" s="274"/>
      <c r="KA192" s="274"/>
      <c r="KB192" s="274"/>
      <c r="KC192" s="274"/>
      <c r="KD192" s="274"/>
      <c r="KE192" s="274"/>
      <c r="KF192" s="274"/>
      <c r="KG192" s="274"/>
      <c r="KH192" s="274"/>
      <c r="KI192" s="274"/>
      <c r="KJ192" s="274"/>
      <c r="KK192" s="274"/>
      <c r="KL192" s="274"/>
      <c r="KM192" s="274"/>
      <c r="KN192" s="274"/>
      <c r="KO192" s="274"/>
      <c r="KP192" s="274"/>
      <c r="KQ192" s="274"/>
      <c r="KR192" s="274"/>
      <c r="KS192" s="274"/>
      <c r="KT192" s="274"/>
      <c r="KU192" s="274"/>
      <c r="KV192" s="274"/>
      <c r="KW192" s="274"/>
      <c r="KX192" s="274"/>
      <c r="KY192" s="274"/>
      <c r="KZ192" s="274"/>
      <c r="LA192" s="274"/>
      <c r="LB192" s="274"/>
      <c r="LC192" s="274"/>
      <c r="LD192" s="274"/>
      <c r="LE192" s="274"/>
      <c r="LF192" s="274"/>
      <c r="LG192" s="274"/>
      <c r="LH192" s="274"/>
      <c r="LI192" s="274"/>
      <c r="LJ192" s="274"/>
      <c r="LK192" s="274"/>
      <c r="LL192" s="274"/>
      <c r="LM192" s="274"/>
      <c r="LN192" s="274"/>
      <c r="LO192" s="274"/>
      <c r="LP192" s="274"/>
      <c r="LQ192" s="274"/>
      <c r="LR192" s="274"/>
      <c r="LS192" s="274"/>
      <c r="LT192" s="274"/>
      <c r="LU192" s="274"/>
      <c r="LV192" s="274"/>
      <c r="LW192" s="274"/>
      <c r="LX192" s="274"/>
      <c r="LY192" s="274"/>
      <c r="LZ192" s="274"/>
      <c r="MA192" s="274"/>
      <c r="MB192" s="274"/>
      <c r="MC192" s="274"/>
      <c r="MD192" s="274"/>
      <c r="ME192" s="274"/>
      <c r="MF192" s="274"/>
      <c r="MG192" s="274"/>
      <c r="MH192" s="274"/>
      <c r="MI192" s="274"/>
      <c r="MJ192" s="274"/>
      <c r="MK192" s="274"/>
      <c r="ML192" s="274"/>
      <c r="MM192" s="274"/>
      <c r="MN192" s="274"/>
      <c r="MO192" s="274"/>
      <c r="MP192" s="274"/>
      <c r="MQ192" s="274"/>
      <c r="MR192" s="274"/>
      <c r="MS192" s="274"/>
      <c r="MT192" s="274"/>
      <c r="MU192" s="274"/>
      <c r="MV192" s="274"/>
      <c r="MW192" s="274"/>
      <c r="MX192" s="274"/>
      <c r="MY192" s="274"/>
      <c r="MZ192" s="274"/>
      <c r="NA192" s="274"/>
      <c r="NB192" s="274"/>
      <c r="NC192" s="274"/>
      <c r="ND192" s="274"/>
      <c r="NE192" s="274"/>
      <c r="NF192" s="274"/>
      <c r="NG192" s="274"/>
      <c r="NH192" s="274"/>
      <c r="NI192" s="274"/>
      <c r="NJ192" s="274"/>
      <c r="NK192" s="274"/>
      <c r="NL192" s="274"/>
      <c r="NM192" s="274"/>
      <c r="NN192" s="274"/>
      <c r="NO192" s="274"/>
      <c r="NP192" s="274"/>
      <c r="NQ192" s="274"/>
      <c r="NR192" s="274"/>
      <c r="NS192" s="274"/>
      <c r="NT192" s="274"/>
      <c r="NU192" s="274"/>
      <c r="NV192" s="274"/>
      <c r="NW192" s="274"/>
      <c r="NX192" s="274"/>
      <c r="NY192" s="274"/>
      <c r="NZ192" s="274"/>
      <c r="OA192" s="274"/>
      <c r="OB192" s="274"/>
      <c r="OC192" s="274"/>
      <c r="OD192" s="274"/>
      <c r="OE192" s="274"/>
      <c r="OF192" s="274"/>
      <c r="OG192" s="274"/>
      <c r="OH192" s="274"/>
      <c r="OI192" s="274"/>
      <c r="OJ192" s="274"/>
      <c r="OK192" s="274"/>
      <c r="OL192" s="274"/>
      <c r="OM192" s="274"/>
      <c r="ON192" s="274"/>
      <c r="OO192" s="274"/>
      <c r="OP192" s="274"/>
      <c r="OQ192" s="274"/>
      <c r="OR192" s="274"/>
      <c r="OS192" s="274"/>
      <c r="OT192" s="274"/>
      <c r="OU192" s="274"/>
      <c r="OV192" s="274"/>
      <c r="OW192" s="274"/>
      <c r="OX192" s="274"/>
      <c r="OY192" s="274"/>
      <c r="OZ192" s="274"/>
      <c r="PA192" s="274"/>
      <c r="PB192" s="274"/>
      <c r="PC192" s="274"/>
      <c r="PD192" s="274"/>
      <c r="PE192" s="274"/>
      <c r="PF192" s="274"/>
      <c r="PG192" s="274"/>
      <c r="PH192" s="274"/>
      <c r="PI192" s="274"/>
      <c r="PJ192" s="274"/>
      <c r="PK192" s="274"/>
      <c r="PL192" s="274"/>
      <c r="PM192" s="274"/>
      <c r="PN192" s="274"/>
      <c r="PO192" s="274"/>
      <c r="PP192" s="274"/>
      <c r="PQ192" s="274"/>
      <c r="PR192" s="274"/>
      <c r="PS192" s="274"/>
      <c r="PT192" s="274"/>
      <c r="PU192" s="274"/>
      <c r="PV192" s="274"/>
      <c r="PW192" s="274"/>
      <c r="PX192" s="274"/>
      <c r="PY192" s="274"/>
      <c r="PZ192" s="274"/>
      <c r="QA192" s="274"/>
      <c r="QB192" s="274"/>
      <c r="QC192" s="274"/>
      <c r="QD192" s="274"/>
      <c r="QE192" s="274"/>
      <c r="QF192" s="274"/>
      <c r="QG192" s="274"/>
      <c r="QH192" s="274"/>
      <c r="QI192" s="274"/>
      <c r="QJ192" s="274"/>
      <c r="QK192" s="274"/>
      <c r="QL192" s="274"/>
      <c r="QM192" s="274"/>
      <c r="QN192" s="274"/>
      <c r="QO192" s="274"/>
      <c r="QP192" s="274"/>
      <c r="QQ192" s="274"/>
      <c r="QR192" s="274"/>
      <c r="QS192" s="274"/>
      <c r="QT192" s="274"/>
      <c r="QU192" s="274"/>
      <c r="QV192" s="274"/>
      <c r="QW192" s="274"/>
      <c r="QX192" s="274"/>
      <c r="QY192" s="274"/>
      <c r="QZ192" s="274"/>
      <c r="RA192" s="274"/>
      <c r="RB192" s="274"/>
      <c r="RC192" s="274"/>
      <c r="RD192" s="274"/>
      <c r="RE192" s="274"/>
      <c r="RF192" s="274"/>
      <c r="RG192" s="274"/>
      <c r="RH192" s="274"/>
      <c r="RI192" s="274"/>
      <c r="RJ192" s="274"/>
      <c r="RK192" s="274"/>
      <c r="RL192" s="274"/>
      <c r="RM192" s="274"/>
      <c r="RN192" s="274"/>
      <c r="RO192" s="274"/>
      <c r="RP192" s="274"/>
      <c r="RQ192" s="274"/>
      <c r="RR192" s="274"/>
      <c r="RS192" s="274"/>
      <c r="RT192" s="274"/>
      <c r="RU192" s="274"/>
      <c r="RV192" s="274"/>
      <c r="RW192" s="274"/>
      <c r="RX192" s="274"/>
      <c r="RY192" s="274"/>
      <c r="RZ192" s="274"/>
      <c r="SA192" s="274"/>
      <c r="SB192" s="274"/>
      <c r="SC192" s="274"/>
      <c r="SD192" s="274"/>
      <c r="SE192" s="274"/>
      <c r="SF192" s="274"/>
      <c r="SG192" s="274"/>
      <c r="SH192" s="274"/>
      <c r="SI192" s="274"/>
      <c r="SJ192" s="274"/>
      <c r="SK192" s="274"/>
      <c r="SL192" s="274"/>
      <c r="SM192" s="274"/>
      <c r="SN192" s="274"/>
      <c r="SO192" s="274"/>
      <c r="SP192" s="274"/>
      <c r="SQ192" s="274"/>
      <c r="SR192" s="274"/>
      <c r="SS192" s="274"/>
      <c r="ST192" s="274"/>
      <c r="SU192" s="274"/>
      <c r="SV192" s="274"/>
      <c r="SW192" s="274"/>
      <c r="SX192" s="274"/>
      <c r="SY192" s="274"/>
      <c r="SZ192" s="274"/>
      <c r="TA192" s="274"/>
      <c r="TB192" s="274"/>
      <c r="TC192" s="274"/>
      <c r="TD192" s="274"/>
      <c r="TE192" s="274"/>
      <c r="TF192" s="274"/>
      <c r="TG192" s="274"/>
      <c r="TH192" s="274"/>
      <c r="TI192" s="274"/>
      <c r="TJ192" s="274"/>
      <c r="TK192" s="274"/>
      <c r="TL192" s="274"/>
      <c r="TM192" s="274"/>
      <c r="TN192" s="274"/>
      <c r="TO192" s="274"/>
      <c r="TP192" s="274"/>
      <c r="TQ192" s="274"/>
      <c r="TR192" s="274"/>
      <c r="TS192" s="274"/>
      <c r="TT192" s="274"/>
      <c r="TU192" s="274"/>
      <c r="TV192" s="274"/>
      <c r="TW192" s="274"/>
      <c r="TX192" s="274"/>
      <c r="TY192" s="274"/>
      <c r="TZ192" s="274"/>
      <c r="UA192" s="274"/>
      <c r="UB192" s="274"/>
      <c r="UC192" s="274"/>
      <c r="UD192" s="274"/>
      <c r="UE192" s="274"/>
      <c r="UF192" s="274"/>
      <c r="UG192" s="274"/>
      <c r="UH192" s="274"/>
      <c r="UI192" s="274"/>
      <c r="UJ192" s="274"/>
      <c r="UK192" s="274"/>
      <c r="UL192" s="274"/>
      <c r="UM192" s="274"/>
      <c r="UN192" s="274"/>
      <c r="UO192" s="274"/>
      <c r="UP192" s="274"/>
      <c r="UQ192" s="274"/>
      <c r="UR192" s="274"/>
      <c r="US192" s="274"/>
      <c r="UT192" s="274"/>
      <c r="UU192" s="274"/>
      <c r="UV192" s="274"/>
      <c r="UW192" s="274"/>
      <c r="UX192" s="274"/>
      <c r="UY192" s="274"/>
      <c r="UZ192" s="274"/>
      <c r="VA192" s="274"/>
      <c r="VB192" s="274"/>
      <c r="VC192" s="274"/>
      <c r="VD192" s="274"/>
      <c r="VE192" s="274"/>
      <c r="VF192" s="274"/>
      <c r="VG192" s="274"/>
      <c r="VH192" s="274"/>
      <c r="VI192" s="274"/>
      <c r="VJ192" s="274"/>
      <c r="VK192" s="274"/>
      <c r="VL192" s="274"/>
      <c r="VM192" s="274"/>
      <c r="VN192" s="274"/>
      <c r="VO192" s="274"/>
      <c r="VP192" s="274"/>
      <c r="VQ192" s="274"/>
      <c r="VR192" s="274"/>
      <c r="VS192" s="274"/>
      <c r="VT192" s="274"/>
      <c r="VU192" s="274"/>
      <c r="VV192" s="274"/>
      <c r="VW192" s="274"/>
      <c r="VX192" s="274"/>
      <c r="VY192" s="274"/>
      <c r="VZ192" s="274"/>
      <c r="WA192" s="274"/>
      <c r="WB192" s="274"/>
      <c r="WC192" s="274"/>
      <c r="WD192" s="274"/>
      <c r="WE192" s="274"/>
      <c r="WF192" s="274"/>
      <c r="WG192" s="274"/>
      <c r="WH192" s="274"/>
      <c r="WI192" s="274"/>
      <c r="WJ192" s="274"/>
      <c r="WK192" s="274"/>
      <c r="WL192" s="274"/>
      <c r="WM192" s="274"/>
      <c r="WN192" s="274"/>
      <c r="WO192" s="274"/>
      <c r="WP192" s="274"/>
      <c r="WQ192" s="274"/>
      <c r="WR192" s="274"/>
      <c r="WS192" s="274"/>
      <c r="WT192" s="274"/>
      <c r="WU192" s="274"/>
      <c r="WV192" s="274"/>
      <c r="WW192" s="274"/>
      <c r="WX192" s="274"/>
      <c r="WY192" s="274"/>
      <c r="WZ192" s="274"/>
      <c r="XA192" s="274"/>
      <c r="XB192" s="274"/>
      <c r="XC192" s="274"/>
      <c r="XD192" s="274"/>
      <c r="XE192" s="274"/>
      <c r="XF192" s="274"/>
      <c r="XG192" s="274"/>
      <c r="XH192" s="274"/>
      <c r="XI192" s="274"/>
      <c r="XJ192" s="274"/>
      <c r="XK192" s="274"/>
      <c r="XL192" s="274"/>
      <c r="XM192" s="274"/>
      <c r="XN192" s="274"/>
      <c r="XO192" s="274"/>
      <c r="XP192" s="274"/>
      <c r="XQ192" s="274"/>
      <c r="XR192" s="274"/>
      <c r="XS192" s="274"/>
      <c r="XT192" s="274"/>
      <c r="XU192" s="274"/>
      <c r="XV192" s="274"/>
      <c r="XW192" s="274"/>
      <c r="XX192" s="274"/>
      <c r="XY192" s="274"/>
      <c r="XZ192" s="274"/>
      <c r="YA192" s="274"/>
      <c r="YB192" s="274"/>
      <c r="YC192" s="274"/>
      <c r="YD192" s="274"/>
      <c r="YE192" s="274"/>
      <c r="YF192" s="274"/>
      <c r="YG192" s="274"/>
      <c r="YH192" s="274"/>
      <c r="YI192" s="274"/>
      <c r="YJ192" s="274"/>
      <c r="YK192" s="274"/>
      <c r="YL192" s="274"/>
      <c r="YM192" s="274"/>
      <c r="YN192" s="274"/>
      <c r="YO192" s="274"/>
      <c r="YP192" s="274"/>
      <c r="YQ192" s="274"/>
      <c r="YR192" s="274"/>
      <c r="YS192" s="274"/>
      <c r="YT192" s="274"/>
      <c r="YU192" s="274"/>
      <c r="YV192" s="274"/>
      <c r="YW192" s="274"/>
      <c r="YX192" s="274"/>
      <c r="YY192" s="274"/>
      <c r="YZ192" s="274"/>
      <c r="ZA192" s="274"/>
      <c r="ZB192" s="274"/>
      <c r="ZC192" s="274"/>
      <c r="ZD192" s="274"/>
      <c r="ZE192" s="274"/>
      <c r="ZF192" s="274"/>
      <c r="ZG192" s="274"/>
      <c r="ZH192" s="274"/>
      <c r="ZI192" s="274"/>
      <c r="ZJ192" s="274"/>
      <c r="ZK192" s="274"/>
      <c r="ZL192" s="274"/>
      <c r="ZM192" s="274"/>
      <c r="ZN192" s="274"/>
      <c r="ZO192" s="274"/>
      <c r="ZP192" s="274"/>
      <c r="ZQ192" s="274"/>
      <c r="ZR192" s="274"/>
      <c r="ZS192" s="274"/>
      <c r="ZT192" s="274"/>
      <c r="ZU192" s="274"/>
      <c r="ZV192" s="274"/>
      <c r="ZW192" s="274"/>
      <c r="ZX192" s="274"/>
      <c r="ZY192" s="274"/>
      <c r="ZZ192" s="274"/>
      <c r="AAA192" s="274"/>
      <c r="AAB192" s="274"/>
      <c r="AAC192" s="274"/>
      <c r="AAD192" s="274"/>
      <c r="AAE192" s="274"/>
      <c r="AAF192" s="274"/>
      <c r="AAG192" s="274"/>
      <c r="AAH192" s="274"/>
      <c r="AAI192" s="274"/>
      <c r="AAJ192" s="274"/>
      <c r="AAK192" s="274"/>
      <c r="AAL192" s="274"/>
      <c r="AAM192" s="274"/>
      <c r="AAN192" s="274"/>
      <c r="AAO192" s="274"/>
      <c r="AAP192" s="274"/>
      <c r="AAQ192" s="274"/>
      <c r="AAR192" s="274"/>
      <c r="AAS192" s="274"/>
      <c r="AAT192" s="274"/>
      <c r="AAU192" s="274"/>
      <c r="AAV192" s="274"/>
      <c r="AAW192" s="274"/>
      <c r="AAX192" s="274"/>
      <c r="AAY192" s="274"/>
      <c r="AAZ192" s="274"/>
      <c r="ABA192" s="274"/>
      <c r="ABB192" s="274"/>
      <c r="ABC192" s="274"/>
      <c r="ABD192" s="274"/>
      <c r="ABE192" s="274"/>
      <c r="ABF192" s="274"/>
      <c r="ABG192" s="274"/>
      <c r="ABH192" s="274"/>
      <c r="ABI192" s="274"/>
      <c r="ABJ192" s="274"/>
      <c r="ABK192" s="274"/>
      <c r="ABL192" s="274"/>
      <c r="ABM192" s="274"/>
      <c r="ABN192" s="274"/>
      <c r="ABO192" s="274"/>
      <c r="ABP192" s="274"/>
      <c r="ABQ192" s="274"/>
      <c r="ABR192" s="274"/>
      <c r="ABS192" s="274"/>
      <c r="ABT192" s="274"/>
      <c r="ABU192" s="274"/>
      <c r="ABV192" s="274"/>
      <c r="ABW192" s="274"/>
      <c r="ABX192" s="274"/>
      <c r="ABY192" s="274"/>
      <c r="ABZ192" s="274"/>
      <c r="ACA192" s="274"/>
      <c r="ACB192" s="274"/>
      <c r="ACC192" s="274"/>
      <c r="ACD192" s="274"/>
      <c r="ACE192" s="274"/>
      <c r="ACF192" s="274"/>
      <c r="ACG192" s="274"/>
      <c r="ACH192" s="274"/>
      <c r="ACI192" s="274"/>
      <c r="ACJ192" s="274"/>
      <c r="ACK192" s="274"/>
      <c r="ACL192" s="274"/>
      <c r="ACM192" s="274"/>
      <c r="ACN192" s="274"/>
      <c r="ACO192" s="274"/>
      <c r="ACP192" s="274"/>
      <c r="ACQ192" s="274"/>
      <c r="ACR192" s="274"/>
      <c r="ACS192" s="274"/>
      <c r="ACT192" s="274"/>
      <c r="ACU192" s="274"/>
      <c r="ACV192" s="274"/>
      <c r="ACW192" s="274"/>
      <c r="ACX192" s="274"/>
      <c r="ACY192" s="274"/>
      <c r="ACZ192" s="274"/>
      <c r="ADA192" s="274"/>
      <c r="ADB192" s="274"/>
      <c r="ADC192" s="274"/>
      <c r="ADD192" s="274"/>
      <c r="ADE192" s="274"/>
      <c r="ADF192" s="274"/>
      <c r="ADG192" s="274"/>
      <c r="ADH192" s="274"/>
      <c r="ADI192" s="274"/>
      <c r="ADJ192" s="274"/>
      <c r="ADK192" s="274"/>
      <c r="ADL192" s="274"/>
      <c r="ADM192" s="274"/>
      <c r="ADN192" s="274"/>
      <c r="ADO192" s="274"/>
      <c r="ADP192" s="274"/>
      <c r="ADQ192" s="274"/>
      <c r="ADR192" s="274"/>
      <c r="ADS192" s="274"/>
      <c r="ADT192" s="274"/>
      <c r="ADU192" s="274"/>
      <c r="ADV192" s="274"/>
      <c r="ADW192" s="274"/>
      <c r="ADX192" s="274"/>
      <c r="ADY192" s="274"/>
      <c r="ADZ192" s="274"/>
      <c r="AEA192" s="274"/>
      <c r="AEB192" s="274"/>
      <c r="AEC192" s="274"/>
      <c r="AED192" s="274"/>
      <c r="AEE192" s="274"/>
      <c r="AEF192" s="274"/>
      <c r="AEG192" s="274"/>
      <c r="AEH192" s="274"/>
      <c r="AEI192" s="274"/>
      <c r="AEJ192" s="274"/>
      <c r="AEK192" s="274"/>
      <c r="AEL192" s="274"/>
      <c r="AEM192" s="274"/>
      <c r="AEN192" s="274"/>
      <c r="AEO192" s="274"/>
      <c r="AEP192" s="274"/>
      <c r="AEQ192" s="274"/>
      <c r="AER192" s="274"/>
      <c r="AES192" s="274"/>
      <c r="AET192" s="274"/>
      <c r="AEU192" s="274"/>
      <c r="AEV192" s="274"/>
      <c r="AEW192" s="274"/>
      <c r="AEX192" s="274"/>
      <c r="AEY192" s="274"/>
      <c r="AEZ192" s="274"/>
      <c r="AFA192" s="274"/>
      <c r="AFB192" s="274"/>
      <c r="AFC192" s="274"/>
      <c r="AFD192" s="274"/>
      <c r="AFE192" s="274"/>
      <c r="AFF192" s="274"/>
      <c r="AFG192" s="274"/>
      <c r="AFH192" s="274"/>
      <c r="AFI192" s="274"/>
      <c r="AFJ192" s="274"/>
      <c r="AFK192" s="274"/>
      <c r="AFL192" s="274"/>
      <c r="AFM192" s="274"/>
      <c r="AFN192" s="274"/>
      <c r="AFO192" s="274"/>
      <c r="AFP192" s="274"/>
      <c r="AFQ192" s="274"/>
      <c r="AFR192" s="274"/>
      <c r="AFS192" s="274"/>
      <c r="AFT192" s="274"/>
      <c r="AFU192" s="274"/>
      <c r="AFV192" s="274"/>
      <c r="AFW192" s="274"/>
      <c r="AFX192" s="274"/>
      <c r="AFY192" s="274"/>
      <c r="AFZ192" s="274"/>
      <c r="AGA192" s="274"/>
      <c r="AGB192" s="274"/>
      <c r="AGC192" s="274"/>
      <c r="AGD192" s="274"/>
      <c r="AGE192" s="274"/>
      <c r="AGF192" s="274"/>
      <c r="AGG192" s="274"/>
      <c r="AGH192" s="274"/>
      <c r="AGI192" s="274"/>
      <c r="AGJ192" s="274"/>
      <c r="AGK192" s="274"/>
      <c r="AGL192" s="274"/>
      <c r="AGM192" s="274"/>
      <c r="AGN192" s="274"/>
      <c r="AGO192" s="274"/>
      <c r="AGP192" s="274"/>
      <c r="AGQ192" s="274"/>
      <c r="AGR192" s="274"/>
      <c r="AGS192" s="274"/>
      <c r="AGT192" s="274"/>
      <c r="AGU192" s="274"/>
      <c r="AGV192" s="274"/>
      <c r="AGW192" s="274"/>
      <c r="AGX192" s="274"/>
      <c r="AGY192" s="274"/>
      <c r="AGZ192" s="274"/>
      <c r="AHA192" s="274"/>
      <c r="AHB192" s="274"/>
      <c r="AHC192" s="274"/>
      <c r="AHD192" s="274"/>
      <c r="AHE192" s="274"/>
      <c r="AHF192" s="274"/>
      <c r="AHG192" s="274"/>
      <c r="AHH192" s="274"/>
      <c r="AHI192" s="274"/>
      <c r="AHJ192" s="274"/>
      <c r="AHK192" s="274"/>
      <c r="AHL192" s="274"/>
      <c r="AHM192" s="274"/>
      <c r="AHN192" s="274"/>
      <c r="AHO192" s="274"/>
      <c r="AHP192" s="274"/>
      <c r="AHQ192" s="274"/>
      <c r="AHR192" s="274"/>
      <c r="AHS192" s="274"/>
      <c r="AHT192" s="274"/>
      <c r="AHU192" s="274"/>
      <c r="AHV192" s="274"/>
      <c r="AHW192" s="274"/>
      <c r="AHX192" s="274"/>
      <c r="AHY192" s="274"/>
      <c r="AHZ192" s="274"/>
      <c r="AIA192" s="274"/>
      <c r="AIB192" s="274"/>
      <c r="AIC192" s="274"/>
      <c r="AID192" s="274"/>
      <c r="AIE192" s="274"/>
      <c r="AIF192" s="274"/>
      <c r="AIG192" s="274"/>
      <c r="AIH192" s="274"/>
      <c r="AII192" s="274"/>
      <c r="AIJ192" s="274"/>
      <c r="AIK192" s="274"/>
      <c r="AIL192" s="274"/>
      <c r="AIM192" s="274"/>
      <c r="AIN192" s="274"/>
      <c r="AIO192" s="274"/>
      <c r="AIP192" s="274"/>
      <c r="AIQ192" s="274"/>
      <c r="AIR192" s="274"/>
      <c r="AIS192" s="274"/>
      <c r="AIT192" s="274"/>
      <c r="AIU192" s="274"/>
      <c r="AIV192" s="274"/>
      <c r="AIW192" s="274"/>
      <c r="AIX192" s="274"/>
      <c r="AIY192" s="274"/>
      <c r="AIZ192" s="274"/>
      <c r="AJA192" s="274"/>
      <c r="AJB192" s="274"/>
      <c r="AJC192" s="274"/>
      <c r="AJD192" s="274"/>
      <c r="AJE192" s="274"/>
      <c r="AJF192" s="274"/>
      <c r="AJG192" s="274"/>
      <c r="AJH192" s="274"/>
      <c r="AJI192" s="274"/>
      <c r="AJJ192" s="274"/>
      <c r="AJK192" s="274"/>
      <c r="AJL192" s="274"/>
      <c r="AJM192" s="274"/>
      <c r="AJN192" s="274"/>
      <c r="AJO192" s="274"/>
      <c r="AJP192" s="274"/>
      <c r="AJQ192" s="274"/>
      <c r="AJR192" s="274"/>
      <c r="AJS192" s="274"/>
      <c r="AJT192" s="274"/>
      <c r="AJU192" s="274"/>
      <c r="AJV192" s="274"/>
      <c r="AJW192" s="274"/>
      <c r="AJX192" s="274"/>
      <c r="AJY192" s="274"/>
      <c r="AJZ192" s="274"/>
      <c r="AKA192" s="274"/>
      <c r="AKB192" s="274"/>
      <c r="AKC192" s="274"/>
      <c r="AKD192" s="274"/>
      <c r="AKE192" s="274"/>
      <c r="AKF192" s="274"/>
      <c r="AKG192" s="274"/>
      <c r="AKH192" s="274"/>
      <c r="AKI192" s="274"/>
      <c r="AKJ192" s="274"/>
      <c r="AKK192" s="274"/>
      <c r="AKL192" s="274"/>
      <c r="AKM192" s="274"/>
      <c r="AKN192" s="274"/>
      <c r="AKO192" s="274"/>
      <c r="AKP192" s="274"/>
      <c r="AKQ192" s="274"/>
      <c r="AKR192" s="274"/>
      <c r="AKS192" s="274"/>
      <c r="AKT192" s="274"/>
      <c r="AKU192" s="274"/>
      <c r="AKV192" s="274"/>
      <c r="AKW192" s="274"/>
      <c r="AKX192" s="274"/>
      <c r="AKY192" s="274"/>
      <c r="AKZ192" s="274"/>
      <c r="ALA192" s="274"/>
      <c r="ALB192" s="274"/>
      <c r="ALC192" s="274"/>
      <c r="ALD192" s="274"/>
      <c r="ALE192" s="274"/>
      <c r="ALF192" s="274"/>
      <c r="ALG192" s="274"/>
      <c r="ALH192" s="274"/>
      <c r="ALI192" s="274"/>
      <c r="ALJ192" s="274"/>
      <c r="ALK192" s="274"/>
      <c r="ALL192" s="274"/>
      <c r="ALM192" s="274"/>
      <c r="ALN192" s="274"/>
      <c r="ALO192" s="274"/>
      <c r="ALP192" s="274"/>
      <c r="ALQ192" s="274"/>
      <c r="ALR192" s="274"/>
      <c r="ALS192" s="274"/>
      <c r="ALT192" s="274"/>
      <c r="ALU192" s="274"/>
      <c r="ALV192" s="274"/>
      <c r="ALW192" s="274"/>
      <c r="ALX192" s="274"/>
      <c r="ALY192" s="274"/>
      <c r="ALZ192" s="274"/>
      <c r="AMA192" s="274"/>
      <c r="AMB192" s="274"/>
    </row>
    <row r="193" spans="1:1016" ht="117.9">
      <c r="A193" s="259"/>
      <c r="B193" s="260" t="s">
        <v>307</v>
      </c>
      <c r="C193" s="261"/>
      <c r="D193" s="261"/>
      <c r="E193" s="249"/>
      <c r="F193" s="262"/>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c r="BZ193" s="233"/>
      <c r="CA193" s="233"/>
      <c r="CB193" s="233"/>
      <c r="CC193" s="233"/>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c r="EI193" s="233"/>
      <c r="EJ193" s="233"/>
      <c r="EK193" s="233"/>
      <c r="EL193" s="233"/>
      <c r="EM193" s="233"/>
      <c r="EN193" s="233"/>
      <c r="EO193" s="233"/>
      <c r="EP193" s="233"/>
      <c r="EQ193" s="233"/>
      <c r="ER193" s="233"/>
      <c r="ES193" s="233"/>
      <c r="ET193" s="233"/>
      <c r="EU193" s="233"/>
      <c r="EV193" s="233"/>
      <c r="EW193" s="233"/>
      <c r="EX193" s="233"/>
      <c r="EY193" s="233"/>
      <c r="EZ193" s="233"/>
      <c r="FA193" s="233"/>
      <c r="FB193" s="233"/>
      <c r="FC193" s="233"/>
      <c r="FD193" s="233"/>
      <c r="FE193" s="233"/>
      <c r="FF193" s="233"/>
      <c r="FG193" s="233"/>
      <c r="FH193" s="233"/>
      <c r="FI193" s="233"/>
      <c r="FJ193" s="233"/>
      <c r="FK193" s="233"/>
      <c r="FL193" s="233"/>
      <c r="FM193" s="233"/>
      <c r="FN193" s="233"/>
      <c r="FO193" s="233"/>
      <c r="FP193" s="233"/>
      <c r="FQ193" s="233"/>
      <c r="FR193" s="233"/>
      <c r="FS193" s="233"/>
      <c r="FT193" s="233"/>
      <c r="FU193" s="233"/>
      <c r="FV193" s="233"/>
      <c r="FW193" s="233"/>
      <c r="FX193" s="233"/>
      <c r="FY193" s="233"/>
      <c r="FZ193" s="233"/>
      <c r="GA193" s="233"/>
      <c r="GB193" s="233"/>
      <c r="GC193" s="233"/>
      <c r="GD193" s="233"/>
      <c r="GE193" s="233"/>
      <c r="GF193" s="233"/>
      <c r="GG193" s="233"/>
      <c r="GH193" s="233"/>
      <c r="GI193" s="233"/>
      <c r="GJ193" s="233"/>
      <c r="GK193" s="233"/>
      <c r="GL193" s="233"/>
      <c r="GM193" s="233"/>
      <c r="GN193" s="233"/>
      <c r="GO193" s="233"/>
      <c r="GP193" s="233"/>
      <c r="GQ193" s="233"/>
      <c r="GR193" s="233"/>
      <c r="GS193" s="233"/>
      <c r="GT193" s="233"/>
      <c r="GU193" s="233"/>
      <c r="GV193" s="233"/>
      <c r="GW193" s="233"/>
      <c r="GX193" s="233"/>
      <c r="GY193" s="233"/>
      <c r="GZ193" s="233"/>
      <c r="HA193" s="233"/>
      <c r="HB193" s="233"/>
      <c r="HC193" s="233"/>
      <c r="HD193" s="233"/>
      <c r="HE193" s="233"/>
      <c r="HF193" s="233"/>
      <c r="HG193" s="233"/>
      <c r="HH193" s="233"/>
      <c r="HI193" s="233"/>
      <c r="HJ193" s="233"/>
      <c r="HK193" s="233"/>
      <c r="HL193" s="233"/>
      <c r="HM193" s="233"/>
      <c r="HN193" s="233"/>
      <c r="HO193" s="233"/>
      <c r="HP193" s="233"/>
      <c r="HQ193" s="233"/>
      <c r="HR193" s="233"/>
      <c r="HS193" s="233"/>
      <c r="HT193" s="233"/>
      <c r="HU193" s="233"/>
      <c r="HV193" s="233"/>
      <c r="HW193" s="233"/>
      <c r="HX193" s="233"/>
      <c r="HY193" s="233"/>
      <c r="HZ193" s="233"/>
      <c r="IA193" s="233"/>
      <c r="IB193" s="233"/>
      <c r="IC193" s="233"/>
      <c r="ID193" s="233"/>
      <c r="IE193" s="233"/>
      <c r="IF193" s="233"/>
      <c r="IG193" s="233"/>
      <c r="IH193" s="233"/>
      <c r="II193" s="233"/>
      <c r="IJ193" s="233"/>
      <c r="IK193" s="233"/>
      <c r="IL193" s="233"/>
      <c r="IM193" s="233"/>
      <c r="IN193" s="233"/>
      <c r="IO193" s="233"/>
      <c r="IP193" s="233"/>
      <c r="IQ193" s="233"/>
      <c r="IR193" s="233"/>
      <c r="IS193" s="233"/>
      <c r="IT193" s="233"/>
      <c r="IU193" s="233"/>
      <c r="IV193" s="233"/>
      <c r="IW193" s="233"/>
      <c r="IX193" s="233"/>
      <c r="IY193" s="233"/>
      <c r="IZ193" s="233"/>
      <c r="JA193" s="233"/>
      <c r="JB193" s="233"/>
      <c r="JC193" s="233"/>
      <c r="JD193" s="233"/>
      <c r="JE193" s="233"/>
      <c r="JF193" s="233"/>
      <c r="JG193" s="233"/>
      <c r="JH193" s="233"/>
      <c r="JI193" s="233"/>
      <c r="JJ193" s="233"/>
      <c r="JK193" s="233"/>
      <c r="JL193" s="233"/>
      <c r="JM193" s="233"/>
      <c r="JN193" s="233"/>
      <c r="JO193" s="233"/>
      <c r="JP193" s="233"/>
      <c r="JQ193" s="233"/>
      <c r="JR193" s="233"/>
      <c r="JS193" s="233"/>
      <c r="JT193" s="233"/>
      <c r="JU193" s="233"/>
      <c r="JV193" s="233"/>
      <c r="JW193" s="233"/>
      <c r="JX193" s="233"/>
      <c r="JY193" s="233"/>
      <c r="JZ193" s="233"/>
      <c r="KA193" s="233"/>
      <c r="KB193" s="233"/>
      <c r="KC193" s="233"/>
      <c r="KD193" s="233"/>
      <c r="KE193" s="233"/>
      <c r="KF193" s="233"/>
      <c r="KG193" s="233"/>
      <c r="KH193" s="233"/>
      <c r="KI193" s="233"/>
      <c r="KJ193" s="233"/>
      <c r="KK193" s="233"/>
      <c r="KL193" s="233"/>
      <c r="KM193" s="233"/>
      <c r="KN193" s="233"/>
      <c r="KO193" s="233"/>
      <c r="KP193" s="233"/>
      <c r="KQ193" s="233"/>
      <c r="KR193" s="233"/>
      <c r="KS193" s="233"/>
      <c r="KT193" s="233"/>
      <c r="KU193" s="233"/>
      <c r="KV193" s="233"/>
      <c r="KW193" s="233"/>
      <c r="KX193" s="233"/>
      <c r="KY193" s="233"/>
      <c r="KZ193" s="233"/>
      <c r="LA193" s="233"/>
      <c r="LB193" s="233"/>
      <c r="LC193" s="233"/>
      <c r="LD193" s="233"/>
      <c r="LE193" s="233"/>
      <c r="LF193" s="233"/>
      <c r="LG193" s="233"/>
      <c r="LH193" s="233"/>
      <c r="LI193" s="233"/>
      <c r="LJ193" s="233"/>
      <c r="LK193" s="233"/>
      <c r="LL193" s="233"/>
      <c r="LM193" s="233"/>
      <c r="LN193" s="233"/>
      <c r="LO193" s="233"/>
      <c r="LP193" s="233"/>
      <c r="LQ193" s="233"/>
      <c r="LR193" s="233"/>
      <c r="LS193" s="233"/>
      <c r="LT193" s="233"/>
      <c r="LU193" s="233"/>
      <c r="LV193" s="233"/>
      <c r="LW193" s="233"/>
      <c r="LX193" s="233"/>
      <c r="LY193" s="233"/>
      <c r="LZ193" s="233"/>
      <c r="MA193" s="233"/>
      <c r="MB193" s="233"/>
      <c r="MC193" s="233"/>
      <c r="MD193" s="233"/>
      <c r="ME193" s="233"/>
      <c r="MF193" s="233"/>
      <c r="MG193" s="233"/>
      <c r="MH193" s="233"/>
      <c r="MI193" s="233"/>
      <c r="MJ193" s="233"/>
      <c r="MK193" s="233"/>
      <c r="ML193" s="233"/>
      <c r="MM193" s="233"/>
      <c r="MN193" s="233"/>
      <c r="MO193" s="233"/>
      <c r="MP193" s="233"/>
      <c r="MQ193" s="233"/>
      <c r="MR193" s="233"/>
      <c r="MS193" s="233"/>
      <c r="MT193" s="233"/>
      <c r="MU193" s="233"/>
      <c r="MV193" s="233"/>
      <c r="MW193" s="233"/>
      <c r="MX193" s="233"/>
      <c r="MY193" s="233"/>
      <c r="MZ193" s="233"/>
      <c r="NA193" s="233"/>
      <c r="NB193" s="233"/>
      <c r="NC193" s="233"/>
      <c r="ND193" s="233"/>
      <c r="NE193" s="233"/>
      <c r="NF193" s="233"/>
      <c r="NG193" s="233"/>
      <c r="NH193" s="233"/>
      <c r="NI193" s="233"/>
      <c r="NJ193" s="233"/>
      <c r="NK193" s="233"/>
      <c r="NL193" s="233"/>
      <c r="NM193" s="233"/>
      <c r="NN193" s="233"/>
      <c r="NO193" s="233"/>
      <c r="NP193" s="233"/>
      <c r="NQ193" s="233"/>
      <c r="NR193" s="233"/>
      <c r="NS193" s="233"/>
      <c r="NT193" s="233"/>
      <c r="NU193" s="233"/>
      <c r="NV193" s="233"/>
      <c r="NW193" s="233"/>
      <c r="NX193" s="233"/>
      <c r="NY193" s="233"/>
      <c r="NZ193" s="233"/>
      <c r="OA193" s="233"/>
      <c r="OB193" s="233"/>
      <c r="OC193" s="233"/>
      <c r="OD193" s="233"/>
      <c r="OE193" s="233"/>
      <c r="OF193" s="233"/>
      <c r="OG193" s="233"/>
      <c r="OH193" s="233"/>
      <c r="OI193" s="233"/>
      <c r="OJ193" s="233"/>
      <c r="OK193" s="233"/>
      <c r="OL193" s="233"/>
      <c r="OM193" s="233"/>
      <c r="ON193" s="233"/>
      <c r="OO193" s="233"/>
      <c r="OP193" s="233"/>
      <c r="OQ193" s="233"/>
      <c r="OR193" s="233"/>
      <c r="OS193" s="233"/>
      <c r="OT193" s="233"/>
      <c r="OU193" s="233"/>
      <c r="OV193" s="233"/>
      <c r="OW193" s="233"/>
      <c r="OX193" s="233"/>
      <c r="OY193" s="233"/>
      <c r="OZ193" s="233"/>
      <c r="PA193" s="233"/>
      <c r="PB193" s="233"/>
      <c r="PC193" s="233"/>
      <c r="PD193" s="233"/>
      <c r="PE193" s="233"/>
      <c r="PF193" s="233"/>
      <c r="PG193" s="233"/>
      <c r="PH193" s="233"/>
      <c r="PI193" s="233"/>
      <c r="PJ193" s="233"/>
      <c r="PK193" s="233"/>
      <c r="PL193" s="233"/>
      <c r="PM193" s="233"/>
      <c r="PN193" s="233"/>
      <c r="PO193" s="233"/>
      <c r="PP193" s="233"/>
      <c r="PQ193" s="233"/>
      <c r="PR193" s="233"/>
      <c r="PS193" s="233"/>
      <c r="PT193" s="233"/>
      <c r="PU193" s="233"/>
      <c r="PV193" s="233"/>
      <c r="PW193" s="233"/>
      <c r="PX193" s="233"/>
      <c r="PY193" s="233"/>
      <c r="PZ193" s="233"/>
      <c r="QA193" s="233"/>
      <c r="QB193" s="233"/>
      <c r="QC193" s="233"/>
      <c r="QD193" s="233"/>
      <c r="QE193" s="233"/>
      <c r="QF193" s="233"/>
      <c r="QG193" s="233"/>
      <c r="QH193" s="233"/>
      <c r="QI193" s="233"/>
      <c r="QJ193" s="233"/>
      <c r="QK193" s="233"/>
      <c r="QL193" s="233"/>
      <c r="QM193" s="233"/>
      <c r="QN193" s="233"/>
      <c r="QO193" s="233"/>
      <c r="QP193" s="233"/>
      <c r="QQ193" s="233"/>
      <c r="QR193" s="233"/>
      <c r="QS193" s="233"/>
      <c r="QT193" s="233"/>
      <c r="QU193" s="233"/>
      <c r="QV193" s="233"/>
      <c r="QW193" s="233"/>
      <c r="QX193" s="233"/>
      <c r="QY193" s="233"/>
      <c r="QZ193" s="233"/>
      <c r="RA193" s="233"/>
      <c r="RB193" s="233"/>
      <c r="RC193" s="233"/>
      <c r="RD193" s="233"/>
      <c r="RE193" s="233"/>
      <c r="RF193" s="233"/>
      <c r="RG193" s="233"/>
      <c r="RH193" s="233"/>
      <c r="RI193" s="233"/>
      <c r="RJ193" s="233"/>
      <c r="RK193" s="233"/>
      <c r="RL193" s="233"/>
      <c r="RM193" s="233"/>
      <c r="RN193" s="233"/>
      <c r="RO193" s="233"/>
      <c r="RP193" s="233"/>
      <c r="RQ193" s="233"/>
      <c r="RR193" s="233"/>
      <c r="RS193" s="233"/>
      <c r="RT193" s="233"/>
      <c r="RU193" s="233"/>
      <c r="RV193" s="233"/>
      <c r="RW193" s="233"/>
      <c r="RX193" s="233"/>
      <c r="RY193" s="233"/>
      <c r="RZ193" s="233"/>
      <c r="SA193" s="233"/>
      <c r="SB193" s="233"/>
      <c r="SC193" s="233"/>
      <c r="SD193" s="233"/>
      <c r="SE193" s="233"/>
      <c r="SF193" s="233"/>
      <c r="SG193" s="233"/>
      <c r="SH193" s="233"/>
      <c r="SI193" s="233"/>
      <c r="SJ193" s="233"/>
      <c r="SK193" s="233"/>
      <c r="SL193" s="233"/>
      <c r="SM193" s="233"/>
      <c r="SN193" s="233"/>
      <c r="SO193" s="233"/>
      <c r="SP193" s="233"/>
      <c r="SQ193" s="233"/>
      <c r="SR193" s="233"/>
      <c r="SS193" s="233"/>
      <c r="ST193" s="233"/>
      <c r="SU193" s="233"/>
      <c r="SV193" s="233"/>
      <c r="SW193" s="233"/>
      <c r="SX193" s="233"/>
      <c r="SY193" s="233"/>
      <c r="SZ193" s="233"/>
      <c r="TA193" s="233"/>
      <c r="TB193" s="233"/>
      <c r="TC193" s="233"/>
      <c r="TD193" s="233"/>
      <c r="TE193" s="233"/>
      <c r="TF193" s="233"/>
      <c r="TG193" s="233"/>
      <c r="TH193" s="233"/>
      <c r="TI193" s="233"/>
      <c r="TJ193" s="233"/>
      <c r="TK193" s="233"/>
      <c r="TL193" s="233"/>
      <c r="TM193" s="233"/>
      <c r="TN193" s="233"/>
      <c r="TO193" s="233"/>
      <c r="TP193" s="233"/>
      <c r="TQ193" s="233"/>
      <c r="TR193" s="233"/>
      <c r="TS193" s="233"/>
      <c r="TT193" s="233"/>
      <c r="TU193" s="233"/>
      <c r="TV193" s="233"/>
      <c r="TW193" s="233"/>
      <c r="TX193" s="233"/>
      <c r="TY193" s="233"/>
      <c r="TZ193" s="233"/>
      <c r="UA193" s="233"/>
      <c r="UB193" s="233"/>
      <c r="UC193" s="233"/>
      <c r="UD193" s="233"/>
      <c r="UE193" s="233"/>
      <c r="UF193" s="233"/>
      <c r="UG193" s="233"/>
      <c r="UH193" s="233"/>
      <c r="UI193" s="233"/>
      <c r="UJ193" s="233"/>
      <c r="UK193" s="233"/>
      <c r="UL193" s="233"/>
      <c r="UM193" s="233"/>
      <c r="UN193" s="233"/>
      <c r="UO193" s="233"/>
      <c r="UP193" s="233"/>
      <c r="UQ193" s="233"/>
      <c r="UR193" s="233"/>
      <c r="US193" s="233"/>
      <c r="UT193" s="233"/>
      <c r="UU193" s="233"/>
      <c r="UV193" s="233"/>
      <c r="UW193" s="233"/>
      <c r="UX193" s="233"/>
      <c r="UY193" s="233"/>
      <c r="UZ193" s="233"/>
      <c r="VA193" s="233"/>
      <c r="VB193" s="233"/>
      <c r="VC193" s="233"/>
      <c r="VD193" s="233"/>
      <c r="VE193" s="233"/>
      <c r="VF193" s="233"/>
      <c r="VG193" s="233"/>
      <c r="VH193" s="233"/>
      <c r="VI193" s="233"/>
      <c r="VJ193" s="233"/>
      <c r="VK193" s="233"/>
      <c r="VL193" s="233"/>
      <c r="VM193" s="233"/>
      <c r="VN193" s="233"/>
      <c r="VO193" s="233"/>
      <c r="VP193" s="233"/>
      <c r="VQ193" s="233"/>
      <c r="VR193" s="233"/>
      <c r="VS193" s="233"/>
      <c r="VT193" s="233"/>
      <c r="VU193" s="233"/>
      <c r="VV193" s="233"/>
      <c r="VW193" s="233"/>
      <c r="VX193" s="233"/>
      <c r="VY193" s="233"/>
      <c r="VZ193" s="233"/>
      <c r="WA193" s="233"/>
      <c r="WB193" s="233"/>
      <c r="WC193" s="233"/>
      <c r="WD193" s="233"/>
      <c r="WE193" s="233"/>
      <c r="WF193" s="233"/>
      <c r="WG193" s="233"/>
      <c r="WH193" s="233"/>
      <c r="WI193" s="233"/>
      <c r="WJ193" s="233"/>
      <c r="WK193" s="233"/>
      <c r="WL193" s="233"/>
      <c r="WM193" s="233"/>
      <c r="WN193" s="233"/>
      <c r="WO193" s="233"/>
      <c r="WP193" s="233"/>
      <c r="WQ193" s="233"/>
      <c r="WR193" s="233"/>
      <c r="WS193" s="233"/>
      <c r="WT193" s="233"/>
      <c r="WU193" s="233"/>
      <c r="WV193" s="233"/>
      <c r="WW193" s="233"/>
      <c r="WX193" s="233"/>
      <c r="WY193" s="233"/>
      <c r="WZ193" s="233"/>
      <c r="XA193" s="233"/>
      <c r="XB193" s="233"/>
      <c r="XC193" s="233"/>
      <c r="XD193" s="233"/>
      <c r="XE193" s="233"/>
      <c r="XF193" s="233"/>
      <c r="XG193" s="233"/>
      <c r="XH193" s="233"/>
      <c r="XI193" s="233"/>
      <c r="XJ193" s="233"/>
      <c r="XK193" s="233"/>
      <c r="XL193" s="233"/>
      <c r="XM193" s="233"/>
      <c r="XN193" s="233"/>
      <c r="XO193" s="233"/>
      <c r="XP193" s="233"/>
      <c r="XQ193" s="233"/>
      <c r="XR193" s="233"/>
      <c r="XS193" s="233"/>
      <c r="XT193" s="233"/>
      <c r="XU193" s="233"/>
      <c r="XV193" s="233"/>
      <c r="XW193" s="233"/>
      <c r="XX193" s="233"/>
      <c r="XY193" s="233"/>
      <c r="XZ193" s="233"/>
      <c r="YA193" s="233"/>
      <c r="YB193" s="233"/>
      <c r="YC193" s="233"/>
      <c r="YD193" s="233"/>
      <c r="YE193" s="233"/>
      <c r="YF193" s="233"/>
      <c r="YG193" s="233"/>
      <c r="YH193" s="233"/>
      <c r="YI193" s="233"/>
      <c r="YJ193" s="233"/>
      <c r="YK193" s="233"/>
      <c r="YL193" s="233"/>
      <c r="YM193" s="233"/>
      <c r="YN193" s="233"/>
      <c r="YO193" s="233"/>
      <c r="YP193" s="233"/>
      <c r="YQ193" s="233"/>
      <c r="YR193" s="233"/>
      <c r="YS193" s="233"/>
      <c r="YT193" s="233"/>
      <c r="YU193" s="233"/>
      <c r="YV193" s="233"/>
      <c r="YW193" s="233"/>
      <c r="YX193" s="233"/>
      <c r="YY193" s="233"/>
      <c r="YZ193" s="233"/>
      <c r="ZA193" s="233"/>
      <c r="ZB193" s="233"/>
      <c r="ZC193" s="233"/>
      <c r="ZD193" s="233"/>
      <c r="ZE193" s="233"/>
      <c r="ZF193" s="233"/>
      <c r="ZG193" s="233"/>
      <c r="ZH193" s="233"/>
      <c r="ZI193" s="233"/>
      <c r="ZJ193" s="233"/>
      <c r="ZK193" s="233"/>
      <c r="ZL193" s="233"/>
      <c r="ZM193" s="233"/>
      <c r="ZN193" s="233"/>
      <c r="ZO193" s="233"/>
      <c r="ZP193" s="233"/>
      <c r="ZQ193" s="233"/>
      <c r="ZR193" s="233"/>
      <c r="ZS193" s="233"/>
      <c r="ZT193" s="233"/>
      <c r="ZU193" s="233"/>
      <c r="ZV193" s="233"/>
      <c r="ZW193" s="233"/>
      <c r="ZX193" s="233"/>
      <c r="ZY193" s="233"/>
      <c r="ZZ193" s="233"/>
      <c r="AAA193" s="233"/>
      <c r="AAB193" s="233"/>
      <c r="AAC193" s="233"/>
      <c r="AAD193" s="233"/>
      <c r="AAE193" s="233"/>
      <c r="AAF193" s="233"/>
      <c r="AAG193" s="233"/>
      <c r="AAH193" s="233"/>
      <c r="AAI193" s="233"/>
      <c r="AAJ193" s="233"/>
      <c r="AAK193" s="233"/>
      <c r="AAL193" s="233"/>
      <c r="AAM193" s="233"/>
      <c r="AAN193" s="233"/>
      <c r="AAO193" s="233"/>
      <c r="AAP193" s="233"/>
      <c r="AAQ193" s="233"/>
      <c r="AAR193" s="233"/>
      <c r="AAS193" s="233"/>
      <c r="AAT193" s="233"/>
      <c r="AAU193" s="233"/>
      <c r="AAV193" s="233"/>
      <c r="AAW193" s="233"/>
      <c r="AAX193" s="233"/>
      <c r="AAY193" s="233"/>
      <c r="AAZ193" s="233"/>
      <c r="ABA193" s="233"/>
      <c r="ABB193" s="233"/>
      <c r="ABC193" s="233"/>
      <c r="ABD193" s="233"/>
      <c r="ABE193" s="233"/>
      <c r="ABF193" s="233"/>
      <c r="ABG193" s="233"/>
      <c r="ABH193" s="233"/>
      <c r="ABI193" s="233"/>
      <c r="ABJ193" s="233"/>
      <c r="ABK193" s="233"/>
      <c r="ABL193" s="233"/>
      <c r="ABM193" s="233"/>
      <c r="ABN193" s="233"/>
      <c r="ABO193" s="233"/>
      <c r="ABP193" s="233"/>
      <c r="ABQ193" s="233"/>
      <c r="ABR193" s="233"/>
      <c r="ABS193" s="233"/>
      <c r="ABT193" s="233"/>
      <c r="ABU193" s="233"/>
      <c r="ABV193" s="233"/>
      <c r="ABW193" s="233"/>
      <c r="ABX193" s="233"/>
      <c r="ABY193" s="233"/>
      <c r="ABZ193" s="233"/>
      <c r="ACA193" s="233"/>
      <c r="ACB193" s="233"/>
      <c r="ACC193" s="233"/>
      <c r="ACD193" s="233"/>
      <c r="ACE193" s="233"/>
      <c r="ACF193" s="233"/>
      <c r="ACG193" s="233"/>
      <c r="ACH193" s="233"/>
      <c r="ACI193" s="233"/>
      <c r="ACJ193" s="233"/>
      <c r="ACK193" s="233"/>
      <c r="ACL193" s="233"/>
      <c r="ACM193" s="233"/>
      <c r="ACN193" s="233"/>
      <c r="ACO193" s="233"/>
      <c r="ACP193" s="233"/>
      <c r="ACQ193" s="233"/>
      <c r="ACR193" s="233"/>
      <c r="ACS193" s="233"/>
      <c r="ACT193" s="233"/>
      <c r="ACU193" s="233"/>
      <c r="ACV193" s="233"/>
      <c r="ACW193" s="233"/>
      <c r="ACX193" s="233"/>
      <c r="ACY193" s="233"/>
      <c r="ACZ193" s="233"/>
      <c r="ADA193" s="233"/>
      <c r="ADB193" s="233"/>
      <c r="ADC193" s="233"/>
      <c r="ADD193" s="233"/>
      <c r="ADE193" s="233"/>
      <c r="ADF193" s="233"/>
      <c r="ADG193" s="233"/>
      <c r="ADH193" s="233"/>
      <c r="ADI193" s="233"/>
      <c r="ADJ193" s="233"/>
      <c r="ADK193" s="233"/>
      <c r="ADL193" s="233"/>
      <c r="ADM193" s="233"/>
      <c r="ADN193" s="233"/>
      <c r="ADO193" s="233"/>
      <c r="ADP193" s="233"/>
      <c r="ADQ193" s="233"/>
      <c r="ADR193" s="233"/>
      <c r="ADS193" s="233"/>
      <c r="ADT193" s="233"/>
      <c r="ADU193" s="233"/>
      <c r="ADV193" s="233"/>
      <c r="ADW193" s="233"/>
      <c r="ADX193" s="233"/>
      <c r="ADY193" s="233"/>
      <c r="ADZ193" s="233"/>
      <c r="AEA193" s="233"/>
      <c r="AEB193" s="233"/>
      <c r="AEC193" s="233"/>
      <c r="AED193" s="233"/>
      <c r="AEE193" s="233"/>
      <c r="AEF193" s="233"/>
      <c r="AEG193" s="233"/>
      <c r="AEH193" s="233"/>
      <c r="AEI193" s="233"/>
      <c r="AEJ193" s="233"/>
      <c r="AEK193" s="233"/>
      <c r="AEL193" s="233"/>
      <c r="AEM193" s="233"/>
      <c r="AEN193" s="233"/>
      <c r="AEO193" s="233"/>
      <c r="AEP193" s="233"/>
      <c r="AEQ193" s="233"/>
      <c r="AER193" s="233"/>
      <c r="AES193" s="233"/>
      <c r="AET193" s="233"/>
      <c r="AEU193" s="233"/>
      <c r="AEV193" s="233"/>
      <c r="AEW193" s="233"/>
      <c r="AEX193" s="233"/>
      <c r="AEY193" s="233"/>
      <c r="AEZ193" s="233"/>
      <c r="AFA193" s="233"/>
      <c r="AFB193" s="233"/>
      <c r="AFC193" s="233"/>
      <c r="AFD193" s="233"/>
      <c r="AFE193" s="233"/>
      <c r="AFF193" s="233"/>
      <c r="AFG193" s="233"/>
      <c r="AFH193" s="233"/>
      <c r="AFI193" s="233"/>
      <c r="AFJ193" s="233"/>
      <c r="AFK193" s="233"/>
      <c r="AFL193" s="233"/>
      <c r="AFM193" s="233"/>
      <c r="AFN193" s="233"/>
      <c r="AFO193" s="233"/>
      <c r="AFP193" s="233"/>
      <c r="AFQ193" s="233"/>
      <c r="AFR193" s="233"/>
      <c r="AFS193" s="233"/>
      <c r="AFT193" s="233"/>
      <c r="AFU193" s="233"/>
      <c r="AFV193" s="233"/>
      <c r="AFW193" s="233"/>
      <c r="AFX193" s="233"/>
      <c r="AFY193" s="233"/>
      <c r="AFZ193" s="233"/>
      <c r="AGA193" s="233"/>
      <c r="AGB193" s="233"/>
      <c r="AGC193" s="233"/>
      <c r="AGD193" s="233"/>
      <c r="AGE193" s="233"/>
      <c r="AGF193" s="233"/>
      <c r="AGG193" s="233"/>
      <c r="AGH193" s="233"/>
      <c r="AGI193" s="233"/>
      <c r="AGJ193" s="233"/>
      <c r="AGK193" s="233"/>
      <c r="AGL193" s="233"/>
      <c r="AGM193" s="233"/>
      <c r="AGN193" s="233"/>
      <c r="AGO193" s="233"/>
      <c r="AGP193" s="233"/>
      <c r="AGQ193" s="233"/>
      <c r="AGR193" s="233"/>
      <c r="AGS193" s="233"/>
      <c r="AGT193" s="233"/>
      <c r="AGU193" s="233"/>
      <c r="AGV193" s="233"/>
      <c r="AGW193" s="233"/>
      <c r="AGX193" s="233"/>
      <c r="AGY193" s="233"/>
      <c r="AGZ193" s="233"/>
      <c r="AHA193" s="233"/>
      <c r="AHB193" s="233"/>
      <c r="AHC193" s="233"/>
      <c r="AHD193" s="233"/>
      <c r="AHE193" s="233"/>
      <c r="AHF193" s="233"/>
      <c r="AHG193" s="233"/>
      <c r="AHH193" s="233"/>
      <c r="AHI193" s="233"/>
      <c r="AHJ193" s="233"/>
      <c r="AHK193" s="233"/>
      <c r="AHL193" s="233"/>
      <c r="AHM193" s="233"/>
      <c r="AHN193" s="233"/>
      <c r="AHO193" s="233"/>
      <c r="AHP193" s="233"/>
      <c r="AHQ193" s="233"/>
      <c r="AHR193" s="233"/>
      <c r="AHS193" s="233"/>
      <c r="AHT193" s="233"/>
      <c r="AHU193" s="233"/>
      <c r="AHV193" s="233"/>
      <c r="AHW193" s="233"/>
      <c r="AHX193" s="233"/>
      <c r="AHY193" s="233"/>
      <c r="AHZ193" s="233"/>
      <c r="AIA193" s="233"/>
      <c r="AIB193" s="233"/>
      <c r="AIC193" s="233"/>
      <c r="AID193" s="233"/>
      <c r="AIE193" s="233"/>
      <c r="AIF193" s="233"/>
      <c r="AIG193" s="233"/>
      <c r="AIH193" s="233"/>
      <c r="AII193" s="233"/>
      <c r="AIJ193" s="233"/>
      <c r="AIK193" s="233"/>
      <c r="AIL193" s="233"/>
      <c r="AIM193" s="233"/>
      <c r="AIN193" s="233"/>
      <c r="AIO193" s="233"/>
      <c r="AIP193" s="233"/>
      <c r="AIQ193" s="233"/>
      <c r="AIR193" s="233"/>
      <c r="AIS193" s="233"/>
      <c r="AIT193" s="233"/>
      <c r="AIU193" s="233"/>
      <c r="AIV193" s="233"/>
      <c r="AIW193" s="233"/>
      <c r="AIX193" s="233"/>
      <c r="AIY193" s="233"/>
      <c r="AIZ193" s="233"/>
      <c r="AJA193" s="233"/>
      <c r="AJB193" s="233"/>
      <c r="AJC193" s="233"/>
      <c r="AJD193" s="233"/>
      <c r="AJE193" s="233"/>
      <c r="AJF193" s="233"/>
      <c r="AJG193" s="233"/>
      <c r="AJH193" s="233"/>
      <c r="AJI193" s="233"/>
      <c r="AJJ193" s="233"/>
      <c r="AJK193" s="233"/>
      <c r="AJL193" s="233"/>
      <c r="AJM193" s="233"/>
      <c r="AJN193" s="233"/>
      <c r="AJO193" s="233"/>
      <c r="AJP193" s="233"/>
      <c r="AJQ193" s="233"/>
      <c r="AJR193" s="233"/>
      <c r="AJS193" s="233"/>
      <c r="AJT193" s="233"/>
      <c r="AJU193" s="233"/>
      <c r="AJV193" s="233"/>
      <c r="AJW193" s="233"/>
      <c r="AJX193" s="233"/>
      <c r="AJY193" s="233"/>
      <c r="AJZ193" s="233"/>
      <c r="AKA193" s="233"/>
      <c r="AKB193" s="233"/>
      <c r="AKC193" s="233"/>
      <c r="AKD193" s="233"/>
      <c r="AKE193" s="233"/>
      <c r="AKF193" s="233"/>
      <c r="AKG193" s="233"/>
      <c r="AKH193" s="233"/>
      <c r="AKI193" s="233"/>
      <c r="AKJ193" s="233"/>
      <c r="AKK193" s="233"/>
      <c r="AKL193" s="233"/>
      <c r="AKM193" s="233"/>
      <c r="AKN193" s="233"/>
      <c r="AKO193" s="233"/>
      <c r="AKP193" s="233"/>
      <c r="AKQ193" s="233"/>
      <c r="AKR193" s="233"/>
      <c r="AKS193" s="233"/>
      <c r="AKT193" s="233"/>
      <c r="AKU193" s="233"/>
      <c r="AKV193" s="233"/>
      <c r="AKW193" s="233"/>
      <c r="AKX193" s="233"/>
      <c r="AKY193" s="233"/>
      <c r="AKZ193" s="233"/>
      <c r="ALA193" s="233"/>
      <c r="ALB193" s="233"/>
      <c r="ALC193" s="233"/>
      <c r="ALD193" s="233"/>
      <c r="ALE193" s="233"/>
      <c r="ALF193" s="233"/>
      <c r="ALG193" s="233"/>
      <c r="ALH193" s="233"/>
      <c r="ALI193" s="233"/>
      <c r="ALJ193" s="233"/>
      <c r="ALK193" s="233"/>
      <c r="ALL193" s="233"/>
      <c r="ALM193" s="233"/>
      <c r="ALN193" s="233"/>
      <c r="ALO193" s="233"/>
      <c r="ALP193" s="233"/>
      <c r="ALQ193" s="233"/>
      <c r="ALR193" s="233"/>
      <c r="ALS193" s="233"/>
      <c r="ALT193" s="233"/>
      <c r="ALU193" s="233"/>
      <c r="ALV193" s="233"/>
      <c r="ALW193" s="233"/>
      <c r="ALX193" s="233"/>
      <c r="ALY193" s="233"/>
      <c r="ALZ193" s="233"/>
      <c r="AMA193" s="233"/>
    </row>
    <row r="194" spans="1:1016" ht="12">
      <c r="A194" s="256">
        <f>A192+1</f>
        <v>4</v>
      </c>
      <c r="B194" s="257" t="s">
        <v>308</v>
      </c>
      <c r="C194" s="258" t="s">
        <v>131</v>
      </c>
      <c r="D194" s="256">
        <v>1</v>
      </c>
      <c r="E194" s="246"/>
      <c r="F194" s="254">
        <f>E194*D194</f>
        <v>0</v>
      </c>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c r="CO194" s="241"/>
      <c r="CP194" s="241"/>
      <c r="CQ194" s="241"/>
      <c r="CR194" s="241"/>
      <c r="CS194" s="241"/>
      <c r="CT194" s="241"/>
      <c r="CU194" s="241"/>
      <c r="CV194" s="241"/>
      <c r="CW194" s="241"/>
      <c r="CX194" s="241"/>
      <c r="CY194" s="241"/>
      <c r="CZ194" s="241"/>
      <c r="DA194" s="241"/>
      <c r="DB194" s="241"/>
      <c r="DC194" s="241"/>
      <c r="DD194" s="241"/>
      <c r="DE194" s="241"/>
      <c r="DF194" s="241"/>
      <c r="DG194" s="241"/>
      <c r="DH194" s="241"/>
      <c r="DI194" s="241"/>
      <c r="DJ194" s="241"/>
      <c r="DK194" s="241"/>
      <c r="DL194" s="241"/>
      <c r="DM194" s="241"/>
      <c r="DN194" s="241"/>
      <c r="DO194" s="241"/>
      <c r="DP194" s="241"/>
      <c r="DQ194" s="241"/>
      <c r="DR194" s="241"/>
      <c r="DS194" s="241"/>
      <c r="DT194" s="241"/>
      <c r="DU194" s="241"/>
      <c r="DV194" s="241"/>
      <c r="DW194" s="241"/>
      <c r="DX194" s="241"/>
      <c r="DY194" s="241"/>
      <c r="DZ194" s="241"/>
      <c r="EA194" s="241"/>
      <c r="EB194" s="241"/>
      <c r="EC194" s="241"/>
      <c r="ED194" s="241"/>
      <c r="EE194" s="241"/>
      <c r="EF194" s="241"/>
      <c r="EG194" s="241"/>
      <c r="EH194" s="241"/>
      <c r="EI194" s="241"/>
      <c r="EJ194" s="241"/>
      <c r="EK194" s="241"/>
      <c r="EL194" s="241"/>
      <c r="EM194" s="241"/>
      <c r="EN194" s="241"/>
      <c r="EO194" s="241"/>
      <c r="EP194" s="241"/>
      <c r="EQ194" s="241"/>
      <c r="ER194" s="241"/>
      <c r="ES194" s="241"/>
      <c r="ET194" s="241"/>
      <c r="EU194" s="241"/>
      <c r="EV194" s="241"/>
      <c r="EW194" s="241"/>
      <c r="EX194" s="241"/>
      <c r="EY194" s="241"/>
      <c r="EZ194" s="241"/>
      <c r="FA194" s="241"/>
      <c r="FB194" s="241"/>
      <c r="FC194" s="241"/>
      <c r="FD194" s="241"/>
      <c r="FE194" s="241"/>
      <c r="FF194" s="241"/>
      <c r="FG194" s="241"/>
      <c r="FH194" s="241"/>
      <c r="FI194" s="241"/>
      <c r="FJ194" s="241"/>
      <c r="FK194" s="241"/>
      <c r="FL194" s="241"/>
      <c r="FM194" s="241"/>
      <c r="FN194" s="241"/>
      <c r="FO194" s="241"/>
      <c r="FP194" s="241"/>
      <c r="FQ194" s="241"/>
      <c r="FR194" s="241"/>
      <c r="FS194" s="241"/>
      <c r="FT194" s="241"/>
      <c r="FU194" s="241"/>
      <c r="FV194" s="241"/>
      <c r="FW194" s="241"/>
      <c r="FX194" s="241"/>
      <c r="FY194" s="241"/>
      <c r="FZ194" s="241"/>
      <c r="GA194" s="241"/>
      <c r="GB194" s="241"/>
      <c r="GC194" s="241"/>
      <c r="GD194" s="241"/>
      <c r="GE194" s="241"/>
      <c r="GF194" s="241"/>
      <c r="GG194" s="241"/>
      <c r="GH194" s="241"/>
      <c r="GI194" s="241"/>
      <c r="GJ194" s="241"/>
      <c r="GK194" s="241"/>
      <c r="GL194" s="241"/>
      <c r="GM194" s="241"/>
      <c r="GN194" s="241"/>
      <c r="GO194" s="241"/>
      <c r="GP194" s="241"/>
      <c r="GQ194" s="241"/>
      <c r="GR194" s="241"/>
      <c r="GS194" s="241"/>
      <c r="GT194" s="241"/>
      <c r="GU194" s="241"/>
      <c r="GV194" s="241"/>
      <c r="GW194" s="241"/>
      <c r="GX194" s="241"/>
      <c r="GY194" s="241"/>
      <c r="GZ194" s="241"/>
      <c r="HA194" s="241"/>
      <c r="HB194" s="241"/>
      <c r="HC194" s="241"/>
      <c r="HD194" s="241"/>
      <c r="HE194" s="241"/>
      <c r="HF194" s="241"/>
      <c r="HG194" s="241"/>
      <c r="HH194" s="241"/>
      <c r="HI194" s="241"/>
      <c r="HJ194" s="241"/>
      <c r="HK194" s="241"/>
      <c r="HL194" s="241"/>
      <c r="HM194" s="241"/>
      <c r="HN194" s="241"/>
      <c r="HO194" s="241"/>
      <c r="HP194" s="241"/>
      <c r="HQ194" s="241"/>
      <c r="HR194" s="241"/>
      <c r="HS194" s="241"/>
      <c r="HT194" s="241"/>
      <c r="HU194" s="241"/>
      <c r="HV194" s="241"/>
      <c r="HW194" s="241"/>
      <c r="HX194" s="241"/>
      <c r="HY194" s="241"/>
      <c r="HZ194" s="241"/>
      <c r="IA194" s="241"/>
      <c r="IB194" s="241"/>
      <c r="IC194" s="241"/>
      <c r="ID194" s="241"/>
      <c r="IE194" s="241"/>
      <c r="IF194" s="241"/>
      <c r="IG194" s="241"/>
      <c r="IH194" s="241"/>
      <c r="II194" s="241"/>
      <c r="IJ194" s="241"/>
      <c r="IK194" s="241"/>
      <c r="IL194" s="241"/>
      <c r="IM194" s="241"/>
      <c r="IN194" s="241"/>
      <c r="IO194" s="241"/>
      <c r="IP194" s="241"/>
      <c r="IQ194" s="241"/>
      <c r="IR194" s="241"/>
      <c r="IS194" s="241"/>
      <c r="IT194" s="241"/>
      <c r="IU194" s="241"/>
      <c r="IV194" s="241"/>
      <c r="IW194" s="241"/>
      <c r="IX194" s="241"/>
      <c r="IY194" s="241"/>
      <c r="IZ194" s="241"/>
      <c r="JA194" s="241"/>
      <c r="JB194" s="241"/>
      <c r="JC194" s="241"/>
      <c r="JD194" s="241"/>
      <c r="JE194" s="241"/>
      <c r="JF194" s="241"/>
      <c r="JG194" s="241"/>
      <c r="JH194" s="241"/>
      <c r="JI194" s="241"/>
      <c r="JJ194" s="241"/>
      <c r="JK194" s="241"/>
      <c r="JL194" s="241"/>
      <c r="JM194" s="241"/>
      <c r="JN194" s="241"/>
      <c r="JO194" s="241"/>
      <c r="JP194" s="241"/>
      <c r="JQ194" s="241"/>
      <c r="JR194" s="241"/>
      <c r="JS194" s="241"/>
      <c r="JT194" s="241"/>
      <c r="JU194" s="241"/>
      <c r="JV194" s="241"/>
      <c r="JW194" s="241"/>
      <c r="JX194" s="241"/>
      <c r="JY194" s="241"/>
      <c r="JZ194" s="241"/>
      <c r="KA194" s="241"/>
      <c r="KB194" s="241"/>
      <c r="KC194" s="241"/>
      <c r="KD194" s="241"/>
      <c r="KE194" s="241"/>
      <c r="KF194" s="241"/>
      <c r="KG194" s="241"/>
      <c r="KH194" s="241"/>
      <c r="KI194" s="241"/>
      <c r="KJ194" s="241"/>
      <c r="KK194" s="241"/>
      <c r="KL194" s="241"/>
      <c r="KM194" s="241"/>
      <c r="KN194" s="241"/>
      <c r="KO194" s="241"/>
      <c r="KP194" s="241"/>
      <c r="KQ194" s="241"/>
      <c r="KR194" s="241"/>
      <c r="KS194" s="241"/>
      <c r="KT194" s="241"/>
      <c r="KU194" s="241"/>
      <c r="KV194" s="241"/>
      <c r="KW194" s="241"/>
      <c r="KX194" s="241"/>
      <c r="KY194" s="241"/>
      <c r="KZ194" s="241"/>
      <c r="LA194" s="241"/>
      <c r="LB194" s="241"/>
      <c r="LC194" s="241"/>
      <c r="LD194" s="241"/>
      <c r="LE194" s="241"/>
      <c r="LF194" s="241"/>
      <c r="LG194" s="241"/>
      <c r="LH194" s="241"/>
      <c r="LI194" s="241"/>
      <c r="LJ194" s="241"/>
      <c r="LK194" s="241"/>
      <c r="LL194" s="241"/>
      <c r="LM194" s="241"/>
      <c r="LN194" s="241"/>
      <c r="LO194" s="241"/>
      <c r="LP194" s="241"/>
      <c r="LQ194" s="241"/>
      <c r="LR194" s="241"/>
      <c r="LS194" s="241"/>
      <c r="LT194" s="241"/>
      <c r="LU194" s="241"/>
      <c r="LV194" s="241"/>
      <c r="LW194" s="241"/>
      <c r="LX194" s="241"/>
      <c r="LY194" s="241"/>
      <c r="LZ194" s="241"/>
      <c r="MA194" s="241"/>
      <c r="MB194" s="241"/>
      <c r="MC194" s="241"/>
      <c r="MD194" s="241"/>
      <c r="ME194" s="241"/>
      <c r="MF194" s="241"/>
      <c r="MG194" s="241"/>
      <c r="MH194" s="241"/>
      <c r="MI194" s="241"/>
      <c r="MJ194" s="241"/>
      <c r="MK194" s="241"/>
      <c r="ML194" s="241"/>
      <c r="MM194" s="241"/>
      <c r="MN194" s="241"/>
      <c r="MO194" s="241"/>
      <c r="MP194" s="241"/>
      <c r="MQ194" s="241"/>
      <c r="MR194" s="241"/>
      <c r="MS194" s="241"/>
      <c r="MT194" s="241"/>
      <c r="MU194" s="241"/>
      <c r="MV194" s="241"/>
      <c r="MW194" s="241"/>
      <c r="MX194" s="241"/>
      <c r="MY194" s="241"/>
      <c r="MZ194" s="241"/>
      <c r="NA194" s="241"/>
      <c r="NB194" s="241"/>
      <c r="NC194" s="241"/>
      <c r="ND194" s="241"/>
      <c r="NE194" s="241"/>
      <c r="NF194" s="241"/>
      <c r="NG194" s="241"/>
      <c r="NH194" s="241"/>
      <c r="NI194" s="241"/>
      <c r="NJ194" s="241"/>
      <c r="NK194" s="241"/>
      <c r="NL194" s="241"/>
      <c r="NM194" s="241"/>
      <c r="NN194" s="241"/>
      <c r="NO194" s="241"/>
      <c r="NP194" s="241"/>
      <c r="NQ194" s="241"/>
      <c r="NR194" s="241"/>
      <c r="NS194" s="241"/>
      <c r="NT194" s="241"/>
      <c r="NU194" s="241"/>
      <c r="NV194" s="241"/>
      <c r="NW194" s="241"/>
      <c r="NX194" s="241"/>
      <c r="NY194" s="241"/>
      <c r="NZ194" s="241"/>
      <c r="OA194" s="241"/>
      <c r="OB194" s="241"/>
      <c r="OC194" s="241"/>
      <c r="OD194" s="241"/>
      <c r="OE194" s="241"/>
      <c r="OF194" s="241"/>
      <c r="OG194" s="241"/>
      <c r="OH194" s="241"/>
      <c r="OI194" s="241"/>
      <c r="OJ194" s="241"/>
      <c r="OK194" s="241"/>
      <c r="OL194" s="241"/>
      <c r="OM194" s="241"/>
      <c r="ON194" s="241"/>
      <c r="OO194" s="241"/>
      <c r="OP194" s="241"/>
      <c r="OQ194" s="241"/>
      <c r="OR194" s="241"/>
      <c r="OS194" s="241"/>
      <c r="OT194" s="241"/>
      <c r="OU194" s="241"/>
      <c r="OV194" s="241"/>
      <c r="OW194" s="241"/>
      <c r="OX194" s="241"/>
      <c r="OY194" s="241"/>
      <c r="OZ194" s="241"/>
      <c r="PA194" s="241"/>
      <c r="PB194" s="241"/>
      <c r="PC194" s="241"/>
      <c r="PD194" s="241"/>
      <c r="PE194" s="241"/>
      <c r="PF194" s="241"/>
      <c r="PG194" s="241"/>
      <c r="PH194" s="241"/>
      <c r="PI194" s="241"/>
      <c r="PJ194" s="241"/>
      <c r="PK194" s="241"/>
      <c r="PL194" s="241"/>
      <c r="PM194" s="241"/>
      <c r="PN194" s="241"/>
      <c r="PO194" s="241"/>
      <c r="PP194" s="241"/>
      <c r="PQ194" s="241"/>
      <c r="PR194" s="241"/>
      <c r="PS194" s="241"/>
      <c r="PT194" s="241"/>
      <c r="PU194" s="241"/>
      <c r="PV194" s="241"/>
      <c r="PW194" s="241"/>
      <c r="PX194" s="241"/>
      <c r="PY194" s="241"/>
      <c r="PZ194" s="241"/>
      <c r="QA194" s="241"/>
      <c r="QB194" s="241"/>
      <c r="QC194" s="241"/>
      <c r="QD194" s="241"/>
      <c r="QE194" s="241"/>
      <c r="QF194" s="241"/>
      <c r="QG194" s="241"/>
      <c r="QH194" s="241"/>
      <c r="QI194" s="241"/>
      <c r="QJ194" s="241"/>
      <c r="QK194" s="241"/>
      <c r="QL194" s="241"/>
      <c r="QM194" s="241"/>
      <c r="QN194" s="241"/>
      <c r="QO194" s="241"/>
      <c r="QP194" s="241"/>
      <c r="QQ194" s="241"/>
      <c r="QR194" s="241"/>
      <c r="QS194" s="241"/>
      <c r="QT194" s="241"/>
      <c r="QU194" s="241"/>
      <c r="QV194" s="241"/>
      <c r="QW194" s="241"/>
      <c r="QX194" s="241"/>
      <c r="QY194" s="241"/>
      <c r="QZ194" s="241"/>
      <c r="RA194" s="241"/>
      <c r="RB194" s="241"/>
      <c r="RC194" s="241"/>
      <c r="RD194" s="241"/>
      <c r="RE194" s="241"/>
      <c r="RF194" s="241"/>
      <c r="RG194" s="241"/>
      <c r="RH194" s="241"/>
      <c r="RI194" s="241"/>
      <c r="RJ194" s="241"/>
      <c r="RK194" s="241"/>
      <c r="RL194" s="241"/>
      <c r="RM194" s="241"/>
      <c r="RN194" s="241"/>
      <c r="RO194" s="241"/>
      <c r="RP194" s="241"/>
      <c r="RQ194" s="241"/>
      <c r="RR194" s="241"/>
      <c r="RS194" s="241"/>
      <c r="RT194" s="241"/>
      <c r="RU194" s="241"/>
      <c r="RV194" s="241"/>
      <c r="RW194" s="241"/>
      <c r="RX194" s="241"/>
      <c r="RY194" s="241"/>
      <c r="RZ194" s="241"/>
      <c r="SA194" s="241"/>
      <c r="SB194" s="241"/>
      <c r="SC194" s="241"/>
      <c r="SD194" s="241"/>
      <c r="SE194" s="241"/>
      <c r="SF194" s="241"/>
      <c r="SG194" s="241"/>
      <c r="SH194" s="241"/>
      <c r="SI194" s="241"/>
      <c r="SJ194" s="241"/>
      <c r="SK194" s="241"/>
      <c r="SL194" s="241"/>
      <c r="SM194" s="241"/>
      <c r="SN194" s="241"/>
      <c r="SO194" s="241"/>
      <c r="SP194" s="241"/>
      <c r="SQ194" s="241"/>
      <c r="SR194" s="241"/>
      <c r="SS194" s="241"/>
      <c r="ST194" s="241"/>
      <c r="SU194" s="241"/>
      <c r="SV194" s="241"/>
      <c r="SW194" s="241"/>
      <c r="SX194" s="241"/>
      <c r="SY194" s="241"/>
      <c r="SZ194" s="241"/>
      <c r="TA194" s="241"/>
      <c r="TB194" s="241"/>
      <c r="TC194" s="241"/>
      <c r="TD194" s="241"/>
      <c r="TE194" s="241"/>
      <c r="TF194" s="241"/>
      <c r="TG194" s="241"/>
      <c r="TH194" s="241"/>
      <c r="TI194" s="241"/>
      <c r="TJ194" s="241"/>
      <c r="TK194" s="241"/>
      <c r="TL194" s="241"/>
      <c r="TM194" s="241"/>
      <c r="TN194" s="241"/>
      <c r="TO194" s="241"/>
      <c r="TP194" s="241"/>
      <c r="TQ194" s="241"/>
      <c r="TR194" s="241"/>
      <c r="TS194" s="241"/>
      <c r="TT194" s="241"/>
      <c r="TU194" s="241"/>
      <c r="TV194" s="241"/>
      <c r="TW194" s="241"/>
      <c r="TX194" s="241"/>
      <c r="TY194" s="241"/>
      <c r="TZ194" s="241"/>
      <c r="UA194" s="241"/>
      <c r="UB194" s="241"/>
      <c r="UC194" s="241"/>
      <c r="UD194" s="241"/>
      <c r="UE194" s="241"/>
      <c r="UF194" s="241"/>
      <c r="UG194" s="241"/>
      <c r="UH194" s="241"/>
      <c r="UI194" s="241"/>
      <c r="UJ194" s="241"/>
      <c r="UK194" s="241"/>
      <c r="UL194" s="241"/>
      <c r="UM194" s="241"/>
      <c r="UN194" s="241"/>
      <c r="UO194" s="241"/>
      <c r="UP194" s="241"/>
      <c r="UQ194" s="241"/>
      <c r="UR194" s="241"/>
      <c r="US194" s="241"/>
      <c r="UT194" s="241"/>
      <c r="UU194" s="241"/>
      <c r="UV194" s="241"/>
      <c r="UW194" s="241"/>
      <c r="UX194" s="241"/>
      <c r="UY194" s="241"/>
      <c r="UZ194" s="241"/>
      <c r="VA194" s="241"/>
      <c r="VB194" s="241"/>
      <c r="VC194" s="241"/>
      <c r="VD194" s="241"/>
      <c r="VE194" s="241"/>
      <c r="VF194" s="241"/>
      <c r="VG194" s="241"/>
      <c r="VH194" s="241"/>
      <c r="VI194" s="241"/>
      <c r="VJ194" s="241"/>
      <c r="VK194" s="241"/>
      <c r="VL194" s="241"/>
      <c r="VM194" s="241"/>
      <c r="VN194" s="241"/>
      <c r="VO194" s="241"/>
      <c r="VP194" s="241"/>
      <c r="VQ194" s="241"/>
      <c r="VR194" s="241"/>
      <c r="VS194" s="241"/>
      <c r="VT194" s="241"/>
      <c r="VU194" s="241"/>
      <c r="VV194" s="241"/>
      <c r="VW194" s="241"/>
      <c r="VX194" s="241"/>
      <c r="VY194" s="241"/>
      <c r="VZ194" s="241"/>
      <c r="WA194" s="241"/>
      <c r="WB194" s="241"/>
      <c r="WC194" s="241"/>
      <c r="WD194" s="241"/>
      <c r="WE194" s="241"/>
      <c r="WF194" s="241"/>
      <c r="WG194" s="241"/>
      <c r="WH194" s="241"/>
      <c r="WI194" s="241"/>
      <c r="WJ194" s="241"/>
      <c r="WK194" s="241"/>
      <c r="WL194" s="241"/>
      <c r="WM194" s="241"/>
      <c r="WN194" s="241"/>
      <c r="WO194" s="241"/>
      <c r="WP194" s="241"/>
      <c r="WQ194" s="241"/>
      <c r="WR194" s="241"/>
      <c r="WS194" s="241"/>
      <c r="WT194" s="241"/>
      <c r="WU194" s="241"/>
      <c r="WV194" s="241"/>
      <c r="WW194" s="241"/>
      <c r="WX194" s="241"/>
      <c r="WY194" s="241"/>
      <c r="WZ194" s="241"/>
      <c r="XA194" s="241"/>
      <c r="XB194" s="241"/>
      <c r="XC194" s="241"/>
      <c r="XD194" s="241"/>
      <c r="XE194" s="241"/>
      <c r="XF194" s="241"/>
      <c r="XG194" s="241"/>
      <c r="XH194" s="241"/>
      <c r="XI194" s="241"/>
      <c r="XJ194" s="241"/>
      <c r="XK194" s="241"/>
      <c r="XL194" s="241"/>
      <c r="XM194" s="241"/>
      <c r="XN194" s="241"/>
      <c r="XO194" s="241"/>
      <c r="XP194" s="241"/>
      <c r="XQ194" s="241"/>
      <c r="XR194" s="241"/>
      <c r="XS194" s="241"/>
      <c r="XT194" s="241"/>
      <c r="XU194" s="241"/>
      <c r="XV194" s="241"/>
      <c r="XW194" s="241"/>
      <c r="XX194" s="241"/>
      <c r="XY194" s="241"/>
      <c r="XZ194" s="241"/>
      <c r="YA194" s="241"/>
      <c r="YB194" s="241"/>
      <c r="YC194" s="241"/>
      <c r="YD194" s="241"/>
      <c r="YE194" s="241"/>
      <c r="YF194" s="241"/>
      <c r="YG194" s="241"/>
      <c r="YH194" s="241"/>
      <c r="YI194" s="241"/>
      <c r="YJ194" s="241"/>
      <c r="YK194" s="241"/>
      <c r="YL194" s="241"/>
      <c r="YM194" s="241"/>
      <c r="YN194" s="241"/>
      <c r="YO194" s="241"/>
      <c r="YP194" s="241"/>
      <c r="YQ194" s="241"/>
      <c r="YR194" s="241"/>
      <c r="YS194" s="241"/>
      <c r="YT194" s="241"/>
      <c r="YU194" s="241"/>
      <c r="YV194" s="241"/>
      <c r="YW194" s="241"/>
      <c r="YX194" s="241"/>
      <c r="YY194" s="241"/>
      <c r="YZ194" s="241"/>
      <c r="ZA194" s="241"/>
      <c r="ZB194" s="241"/>
      <c r="ZC194" s="241"/>
      <c r="ZD194" s="241"/>
      <c r="ZE194" s="241"/>
      <c r="ZF194" s="241"/>
      <c r="ZG194" s="241"/>
      <c r="ZH194" s="241"/>
      <c r="ZI194" s="241"/>
      <c r="ZJ194" s="241"/>
      <c r="ZK194" s="241"/>
      <c r="ZL194" s="241"/>
      <c r="ZM194" s="241"/>
      <c r="ZN194" s="241"/>
      <c r="ZO194" s="241"/>
      <c r="ZP194" s="241"/>
      <c r="ZQ194" s="241"/>
      <c r="ZR194" s="241"/>
      <c r="ZS194" s="241"/>
      <c r="ZT194" s="241"/>
      <c r="ZU194" s="241"/>
      <c r="ZV194" s="241"/>
      <c r="ZW194" s="241"/>
      <c r="ZX194" s="241"/>
      <c r="ZY194" s="241"/>
      <c r="ZZ194" s="241"/>
      <c r="AAA194" s="241"/>
      <c r="AAB194" s="241"/>
      <c r="AAC194" s="241"/>
      <c r="AAD194" s="241"/>
      <c r="AAE194" s="241"/>
      <c r="AAF194" s="241"/>
      <c r="AAG194" s="241"/>
      <c r="AAH194" s="241"/>
      <c r="AAI194" s="241"/>
      <c r="AAJ194" s="241"/>
      <c r="AAK194" s="241"/>
      <c r="AAL194" s="241"/>
      <c r="AAM194" s="241"/>
      <c r="AAN194" s="241"/>
      <c r="AAO194" s="241"/>
      <c r="AAP194" s="241"/>
      <c r="AAQ194" s="241"/>
      <c r="AAR194" s="241"/>
      <c r="AAS194" s="241"/>
      <c r="AAT194" s="241"/>
      <c r="AAU194" s="241"/>
      <c r="AAV194" s="241"/>
      <c r="AAW194" s="241"/>
      <c r="AAX194" s="241"/>
      <c r="AAY194" s="241"/>
      <c r="AAZ194" s="241"/>
      <c r="ABA194" s="241"/>
      <c r="ABB194" s="241"/>
      <c r="ABC194" s="241"/>
      <c r="ABD194" s="241"/>
      <c r="ABE194" s="241"/>
      <c r="ABF194" s="241"/>
      <c r="ABG194" s="241"/>
      <c r="ABH194" s="241"/>
      <c r="ABI194" s="241"/>
      <c r="ABJ194" s="241"/>
      <c r="ABK194" s="241"/>
      <c r="ABL194" s="241"/>
      <c r="ABM194" s="241"/>
      <c r="ABN194" s="241"/>
      <c r="ABO194" s="241"/>
      <c r="ABP194" s="241"/>
      <c r="ABQ194" s="241"/>
      <c r="ABR194" s="241"/>
      <c r="ABS194" s="241"/>
      <c r="ABT194" s="241"/>
      <c r="ABU194" s="241"/>
      <c r="ABV194" s="241"/>
      <c r="ABW194" s="241"/>
      <c r="ABX194" s="241"/>
      <c r="ABY194" s="241"/>
      <c r="ABZ194" s="241"/>
      <c r="ACA194" s="241"/>
      <c r="ACB194" s="241"/>
      <c r="ACC194" s="241"/>
      <c r="ACD194" s="241"/>
      <c r="ACE194" s="241"/>
      <c r="ACF194" s="241"/>
      <c r="ACG194" s="241"/>
      <c r="ACH194" s="241"/>
      <c r="ACI194" s="241"/>
      <c r="ACJ194" s="241"/>
      <c r="ACK194" s="241"/>
      <c r="ACL194" s="241"/>
      <c r="ACM194" s="241"/>
      <c r="ACN194" s="241"/>
      <c r="ACO194" s="241"/>
      <c r="ACP194" s="241"/>
      <c r="ACQ194" s="241"/>
      <c r="ACR194" s="241"/>
      <c r="ACS194" s="241"/>
      <c r="ACT194" s="241"/>
      <c r="ACU194" s="241"/>
      <c r="ACV194" s="241"/>
      <c r="ACW194" s="241"/>
      <c r="ACX194" s="241"/>
      <c r="ACY194" s="241"/>
      <c r="ACZ194" s="241"/>
      <c r="ADA194" s="241"/>
      <c r="ADB194" s="241"/>
      <c r="ADC194" s="241"/>
      <c r="ADD194" s="241"/>
      <c r="ADE194" s="241"/>
      <c r="ADF194" s="241"/>
      <c r="ADG194" s="241"/>
      <c r="ADH194" s="241"/>
      <c r="ADI194" s="241"/>
      <c r="ADJ194" s="241"/>
      <c r="ADK194" s="241"/>
      <c r="ADL194" s="241"/>
      <c r="ADM194" s="241"/>
      <c r="ADN194" s="241"/>
      <c r="ADO194" s="241"/>
      <c r="ADP194" s="241"/>
      <c r="ADQ194" s="241"/>
      <c r="ADR194" s="241"/>
      <c r="ADS194" s="241"/>
      <c r="ADT194" s="241"/>
      <c r="ADU194" s="241"/>
      <c r="ADV194" s="241"/>
      <c r="ADW194" s="241"/>
      <c r="ADX194" s="241"/>
      <c r="ADY194" s="241"/>
      <c r="ADZ194" s="241"/>
      <c r="AEA194" s="241"/>
      <c r="AEB194" s="241"/>
      <c r="AEC194" s="241"/>
      <c r="AED194" s="241"/>
      <c r="AEE194" s="241"/>
      <c r="AEF194" s="241"/>
      <c r="AEG194" s="241"/>
      <c r="AEH194" s="241"/>
      <c r="AEI194" s="241"/>
      <c r="AEJ194" s="241"/>
      <c r="AEK194" s="241"/>
      <c r="AEL194" s="241"/>
      <c r="AEM194" s="241"/>
      <c r="AEN194" s="241"/>
      <c r="AEO194" s="241"/>
      <c r="AEP194" s="241"/>
      <c r="AEQ194" s="241"/>
      <c r="AER194" s="241"/>
      <c r="AES194" s="241"/>
      <c r="AET194" s="241"/>
      <c r="AEU194" s="241"/>
      <c r="AEV194" s="241"/>
      <c r="AEW194" s="241"/>
      <c r="AEX194" s="241"/>
      <c r="AEY194" s="241"/>
      <c r="AEZ194" s="241"/>
      <c r="AFA194" s="241"/>
      <c r="AFB194" s="241"/>
      <c r="AFC194" s="241"/>
      <c r="AFD194" s="241"/>
      <c r="AFE194" s="241"/>
      <c r="AFF194" s="241"/>
      <c r="AFG194" s="241"/>
      <c r="AFH194" s="241"/>
      <c r="AFI194" s="241"/>
      <c r="AFJ194" s="241"/>
      <c r="AFK194" s="241"/>
      <c r="AFL194" s="241"/>
      <c r="AFM194" s="241"/>
      <c r="AFN194" s="241"/>
      <c r="AFO194" s="241"/>
      <c r="AFP194" s="241"/>
      <c r="AFQ194" s="241"/>
      <c r="AFR194" s="241"/>
      <c r="AFS194" s="241"/>
      <c r="AFT194" s="241"/>
      <c r="AFU194" s="241"/>
      <c r="AFV194" s="241"/>
      <c r="AFW194" s="241"/>
      <c r="AFX194" s="241"/>
      <c r="AFY194" s="241"/>
      <c r="AFZ194" s="241"/>
      <c r="AGA194" s="241"/>
      <c r="AGB194" s="241"/>
      <c r="AGC194" s="241"/>
      <c r="AGD194" s="241"/>
      <c r="AGE194" s="241"/>
      <c r="AGF194" s="241"/>
      <c r="AGG194" s="241"/>
      <c r="AGH194" s="241"/>
      <c r="AGI194" s="241"/>
      <c r="AGJ194" s="241"/>
      <c r="AGK194" s="241"/>
      <c r="AGL194" s="241"/>
      <c r="AGM194" s="241"/>
      <c r="AGN194" s="241"/>
      <c r="AGO194" s="241"/>
      <c r="AGP194" s="241"/>
      <c r="AGQ194" s="241"/>
      <c r="AGR194" s="241"/>
      <c r="AGS194" s="241"/>
      <c r="AGT194" s="241"/>
      <c r="AGU194" s="241"/>
      <c r="AGV194" s="241"/>
      <c r="AGW194" s="241"/>
      <c r="AGX194" s="241"/>
      <c r="AGY194" s="241"/>
      <c r="AGZ194" s="241"/>
      <c r="AHA194" s="241"/>
      <c r="AHB194" s="241"/>
      <c r="AHC194" s="241"/>
      <c r="AHD194" s="241"/>
      <c r="AHE194" s="241"/>
      <c r="AHF194" s="241"/>
      <c r="AHG194" s="241"/>
      <c r="AHH194" s="241"/>
      <c r="AHI194" s="241"/>
      <c r="AHJ194" s="241"/>
      <c r="AHK194" s="241"/>
      <c r="AHL194" s="241"/>
      <c r="AHM194" s="241"/>
      <c r="AHN194" s="241"/>
      <c r="AHO194" s="241"/>
      <c r="AHP194" s="241"/>
      <c r="AHQ194" s="241"/>
      <c r="AHR194" s="241"/>
      <c r="AHS194" s="241"/>
      <c r="AHT194" s="241"/>
      <c r="AHU194" s="241"/>
      <c r="AHV194" s="241"/>
      <c r="AHW194" s="241"/>
      <c r="AHX194" s="241"/>
      <c r="AHY194" s="241"/>
      <c r="AHZ194" s="241"/>
      <c r="AIA194" s="241"/>
      <c r="AIB194" s="241"/>
      <c r="AIC194" s="241"/>
      <c r="AID194" s="241"/>
      <c r="AIE194" s="241"/>
      <c r="AIF194" s="241"/>
      <c r="AIG194" s="241"/>
      <c r="AIH194" s="241"/>
      <c r="AII194" s="241"/>
      <c r="AIJ194" s="241"/>
      <c r="AIK194" s="241"/>
      <c r="AIL194" s="241"/>
      <c r="AIM194" s="241"/>
      <c r="AIN194" s="241"/>
      <c r="AIO194" s="241"/>
      <c r="AIP194" s="241"/>
      <c r="AIQ194" s="241"/>
      <c r="AIR194" s="241"/>
      <c r="AIS194" s="241"/>
      <c r="AIT194" s="241"/>
      <c r="AIU194" s="241"/>
      <c r="AIV194" s="241"/>
      <c r="AIW194" s="241"/>
      <c r="AIX194" s="241"/>
      <c r="AIY194" s="241"/>
      <c r="AIZ194" s="241"/>
      <c r="AJA194" s="241"/>
      <c r="AJB194" s="241"/>
      <c r="AJC194" s="241"/>
      <c r="AJD194" s="241"/>
      <c r="AJE194" s="241"/>
      <c r="AJF194" s="241"/>
      <c r="AJG194" s="241"/>
      <c r="AJH194" s="241"/>
      <c r="AJI194" s="241"/>
      <c r="AJJ194" s="241"/>
      <c r="AJK194" s="241"/>
      <c r="AJL194" s="241"/>
      <c r="AJM194" s="241"/>
      <c r="AJN194" s="241"/>
      <c r="AJO194" s="241"/>
      <c r="AJP194" s="241"/>
      <c r="AJQ194" s="241"/>
      <c r="AJR194" s="241"/>
      <c r="AJS194" s="241"/>
      <c r="AJT194" s="241"/>
      <c r="AJU194" s="241"/>
      <c r="AJV194" s="241"/>
      <c r="AJW194" s="241"/>
      <c r="AJX194" s="241"/>
      <c r="AJY194" s="241"/>
      <c r="AJZ194" s="241"/>
      <c r="AKA194" s="241"/>
      <c r="AKB194" s="241"/>
      <c r="AKC194" s="241"/>
      <c r="AKD194" s="241"/>
      <c r="AKE194" s="241"/>
      <c r="AKF194" s="241"/>
      <c r="AKG194" s="241"/>
      <c r="AKH194" s="241"/>
      <c r="AKI194" s="241"/>
      <c r="AKJ194" s="241"/>
      <c r="AKK194" s="241"/>
      <c r="AKL194" s="241"/>
      <c r="AKM194" s="241"/>
      <c r="AKN194" s="241"/>
      <c r="AKO194" s="241"/>
      <c r="AKP194" s="241"/>
      <c r="AKQ194" s="241"/>
      <c r="AKR194" s="241"/>
      <c r="AKS194" s="241"/>
      <c r="AKT194" s="241"/>
      <c r="AKU194" s="241"/>
      <c r="AKV194" s="241"/>
      <c r="AKW194" s="241"/>
      <c r="AKX194" s="241"/>
      <c r="AKY194" s="241"/>
      <c r="AKZ194" s="241"/>
      <c r="ALA194" s="241"/>
      <c r="ALB194" s="241"/>
      <c r="ALC194" s="241"/>
      <c r="ALD194" s="241"/>
      <c r="ALE194" s="241"/>
      <c r="ALF194" s="241"/>
      <c r="ALG194" s="241"/>
      <c r="ALH194" s="241"/>
      <c r="ALI194" s="241"/>
      <c r="ALJ194" s="241"/>
      <c r="ALK194" s="241"/>
      <c r="ALL194" s="241"/>
      <c r="ALM194" s="241"/>
      <c r="ALN194" s="241"/>
      <c r="ALO194" s="241"/>
      <c r="ALP194" s="241"/>
      <c r="ALQ194" s="241"/>
      <c r="ALR194" s="241"/>
      <c r="ALS194" s="241"/>
      <c r="ALT194" s="241"/>
      <c r="ALU194" s="241"/>
      <c r="ALV194" s="241"/>
      <c r="ALW194" s="241"/>
      <c r="ALX194" s="241"/>
      <c r="ALY194" s="241"/>
      <c r="ALZ194" s="241"/>
      <c r="AMA194" s="241"/>
    </row>
    <row r="195" spans="1:1016" ht="64.3">
      <c r="A195" s="259"/>
      <c r="B195" s="260" t="s">
        <v>309</v>
      </c>
      <c r="C195" s="261"/>
      <c r="D195" s="261"/>
      <c r="E195" s="249"/>
      <c r="F195" s="262"/>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c r="BZ195" s="233"/>
      <c r="CA195" s="233"/>
      <c r="CB195" s="233"/>
      <c r="CC195" s="233"/>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c r="EI195" s="233"/>
      <c r="EJ195" s="233"/>
      <c r="EK195" s="233"/>
      <c r="EL195" s="233"/>
      <c r="EM195" s="233"/>
      <c r="EN195" s="233"/>
      <c r="EO195" s="233"/>
      <c r="EP195" s="233"/>
      <c r="EQ195" s="233"/>
      <c r="ER195" s="233"/>
      <c r="ES195" s="233"/>
      <c r="ET195" s="233"/>
      <c r="EU195" s="233"/>
      <c r="EV195" s="233"/>
      <c r="EW195" s="233"/>
      <c r="EX195" s="233"/>
      <c r="EY195" s="233"/>
      <c r="EZ195" s="233"/>
      <c r="FA195" s="233"/>
      <c r="FB195" s="233"/>
      <c r="FC195" s="233"/>
      <c r="FD195" s="233"/>
      <c r="FE195" s="233"/>
      <c r="FF195" s="233"/>
      <c r="FG195" s="233"/>
      <c r="FH195" s="233"/>
      <c r="FI195" s="233"/>
      <c r="FJ195" s="233"/>
      <c r="FK195" s="233"/>
      <c r="FL195" s="233"/>
      <c r="FM195" s="233"/>
      <c r="FN195" s="233"/>
      <c r="FO195" s="233"/>
      <c r="FP195" s="233"/>
      <c r="FQ195" s="233"/>
      <c r="FR195" s="233"/>
      <c r="FS195" s="233"/>
      <c r="FT195" s="233"/>
      <c r="FU195" s="233"/>
      <c r="FV195" s="233"/>
      <c r="FW195" s="233"/>
      <c r="FX195" s="233"/>
      <c r="FY195" s="233"/>
      <c r="FZ195" s="233"/>
      <c r="GA195" s="233"/>
      <c r="GB195" s="233"/>
      <c r="GC195" s="233"/>
      <c r="GD195" s="233"/>
      <c r="GE195" s="233"/>
      <c r="GF195" s="233"/>
      <c r="GG195" s="233"/>
      <c r="GH195" s="233"/>
      <c r="GI195" s="233"/>
      <c r="GJ195" s="233"/>
      <c r="GK195" s="233"/>
      <c r="GL195" s="233"/>
      <c r="GM195" s="233"/>
      <c r="GN195" s="233"/>
      <c r="GO195" s="233"/>
      <c r="GP195" s="233"/>
      <c r="GQ195" s="233"/>
      <c r="GR195" s="233"/>
      <c r="GS195" s="233"/>
      <c r="GT195" s="233"/>
      <c r="GU195" s="233"/>
      <c r="GV195" s="233"/>
      <c r="GW195" s="233"/>
      <c r="GX195" s="233"/>
      <c r="GY195" s="233"/>
      <c r="GZ195" s="233"/>
      <c r="HA195" s="233"/>
      <c r="HB195" s="233"/>
      <c r="HC195" s="233"/>
      <c r="HD195" s="233"/>
      <c r="HE195" s="233"/>
      <c r="HF195" s="233"/>
      <c r="HG195" s="233"/>
      <c r="HH195" s="233"/>
      <c r="HI195" s="233"/>
      <c r="HJ195" s="233"/>
      <c r="HK195" s="233"/>
      <c r="HL195" s="233"/>
      <c r="HM195" s="233"/>
      <c r="HN195" s="233"/>
      <c r="HO195" s="233"/>
      <c r="HP195" s="233"/>
      <c r="HQ195" s="233"/>
      <c r="HR195" s="233"/>
      <c r="HS195" s="233"/>
      <c r="HT195" s="233"/>
      <c r="HU195" s="233"/>
      <c r="HV195" s="233"/>
      <c r="HW195" s="233"/>
      <c r="HX195" s="233"/>
      <c r="HY195" s="233"/>
      <c r="HZ195" s="233"/>
      <c r="IA195" s="233"/>
      <c r="IB195" s="233"/>
      <c r="IC195" s="233"/>
      <c r="ID195" s="233"/>
      <c r="IE195" s="233"/>
      <c r="IF195" s="233"/>
      <c r="IG195" s="233"/>
      <c r="IH195" s="233"/>
      <c r="II195" s="233"/>
      <c r="IJ195" s="233"/>
      <c r="IK195" s="233"/>
      <c r="IL195" s="233"/>
      <c r="IM195" s="233"/>
      <c r="IN195" s="233"/>
      <c r="IO195" s="233"/>
      <c r="IP195" s="233"/>
      <c r="IQ195" s="233"/>
      <c r="IR195" s="233"/>
      <c r="IS195" s="233"/>
      <c r="IT195" s="233"/>
      <c r="IU195" s="233"/>
      <c r="IV195" s="233"/>
      <c r="IW195" s="233"/>
      <c r="IX195" s="233"/>
      <c r="IY195" s="233"/>
      <c r="IZ195" s="233"/>
      <c r="JA195" s="233"/>
      <c r="JB195" s="233"/>
      <c r="JC195" s="233"/>
      <c r="JD195" s="233"/>
      <c r="JE195" s="233"/>
      <c r="JF195" s="233"/>
      <c r="JG195" s="233"/>
      <c r="JH195" s="233"/>
      <c r="JI195" s="233"/>
      <c r="JJ195" s="233"/>
      <c r="JK195" s="233"/>
      <c r="JL195" s="233"/>
      <c r="JM195" s="233"/>
      <c r="JN195" s="233"/>
      <c r="JO195" s="233"/>
      <c r="JP195" s="233"/>
      <c r="JQ195" s="233"/>
      <c r="JR195" s="233"/>
      <c r="JS195" s="233"/>
      <c r="JT195" s="233"/>
      <c r="JU195" s="233"/>
      <c r="JV195" s="233"/>
      <c r="JW195" s="233"/>
      <c r="JX195" s="233"/>
      <c r="JY195" s="233"/>
      <c r="JZ195" s="233"/>
      <c r="KA195" s="233"/>
      <c r="KB195" s="233"/>
      <c r="KC195" s="233"/>
      <c r="KD195" s="233"/>
      <c r="KE195" s="233"/>
      <c r="KF195" s="233"/>
      <c r="KG195" s="233"/>
      <c r="KH195" s="233"/>
      <c r="KI195" s="233"/>
      <c r="KJ195" s="233"/>
      <c r="KK195" s="233"/>
      <c r="KL195" s="233"/>
      <c r="KM195" s="233"/>
      <c r="KN195" s="233"/>
      <c r="KO195" s="233"/>
      <c r="KP195" s="233"/>
      <c r="KQ195" s="233"/>
      <c r="KR195" s="233"/>
      <c r="KS195" s="233"/>
      <c r="KT195" s="233"/>
      <c r="KU195" s="233"/>
      <c r="KV195" s="233"/>
      <c r="KW195" s="233"/>
      <c r="KX195" s="233"/>
      <c r="KY195" s="233"/>
      <c r="KZ195" s="233"/>
      <c r="LA195" s="233"/>
      <c r="LB195" s="233"/>
      <c r="LC195" s="233"/>
      <c r="LD195" s="233"/>
      <c r="LE195" s="233"/>
      <c r="LF195" s="233"/>
      <c r="LG195" s="233"/>
      <c r="LH195" s="233"/>
      <c r="LI195" s="233"/>
      <c r="LJ195" s="233"/>
      <c r="LK195" s="233"/>
      <c r="LL195" s="233"/>
      <c r="LM195" s="233"/>
      <c r="LN195" s="233"/>
      <c r="LO195" s="233"/>
      <c r="LP195" s="233"/>
      <c r="LQ195" s="233"/>
      <c r="LR195" s="233"/>
      <c r="LS195" s="233"/>
      <c r="LT195" s="233"/>
      <c r="LU195" s="233"/>
      <c r="LV195" s="233"/>
      <c r="LW195" s="233"/>
      <c r="LX195" s="233"/>
      <c r="LY195" s="233"/>
      <c r="LZ195" s="233"/>
      <c r="MA195" s="233"/>
      <c r="MB195" s="233"/>
      <c r="MC195" s="233"/>
      <c r="MD195" s="233"/>
      <c r="ME195" s="233"/>
      <c r="MF195" s="233"/>
      <c r="MG195" s="233"/>
      <c r="MH195" s="233"/>
      <c r="MI195" s="233"/>
      <c r="MJ195" s="233"/>
      <c r="MK195" s="233"/>
      <c r="ML195" s="233"/>
      <c r="MM195" s="233"/>
      <c r="MN195" s="233"/>
      <c r="MO195" s="233"/>
      <c r="MP195" s="233"/>
      <c r="MQ195" s="233"/>
      <c r="MR195" s="233"/>
      <c r="MS195" s="233"/>
      <c r="MT195" s="233"/>
      <c r="MU195" s="233"/>
      <c r="MV195" s="233"/>
      <c r="MW195" s="233"/>
      <c r="MX195" s="233"/>
      <c r="MY195" s="233"/>
      <c r="MZ195" s="233"/>
      <c r="NA195" s="233"/>
      <c r="NB195" s="233"/>
      <c r="NC195" s="233"/>
      <c r="ND195" s="233"/>
      <c r="NE195" s="233"/>
      <c r="NF195" s="233"/>
      <c r="NG195" s="233"/>
      <c r="NH195" s="233"/>
      <c r="NI195" s="233"/>
      <c r="NJ195" s="233"/>
      <c r="NK195" s="233"/>
      <c r="NL195" s="233"/>
      <c r="NM195" s="233"/>
      <c r="NN195" s="233"/>
      <c r="NO195" s="233"/>
      <c r="NP195" s="233"/>
      <c r="NQ195" s="233"/>
      <c r="NR195" s="233"/>
      <c r="NS195" s="233"/>
      <c r="NT195" s="233"/>
      <c r="NU195" s="233"/>
      <c r="NV195" s="233"/>
      <c r="NW195" s="233"/>
      <c r="NX195" s="233"/>
      <c r="NY195" s="233"/>
      <c r="NZ195" s="233"/>
      <c r="OA195" s="233"/>
      <c r="OB195" s="233"/>
      <c r="OC195" s="233"/>
      <c r="OD195" s="233"/>
      <c r="OE195" s="233"/>
      <c r="OF195" s="233"/>
      <c r="OG195" s="233"/>
      <c r="OH195" s="233"/>
      <c r="OI195" s="233"/>
      <c r="OJ195" s="233"/>
      <c r="OK195" s="233"/>
      <c r="OL195" s="233"/>
      <c r="OM195" s="233"/>
      <c r="ON195" s="233"/>
      <c r="OO195" s="233"/>
      <c r="OP195" s="233"/>
      <c r="OQ195" s="233"/>
      <c r="OR195" s="233"/>
      <c r="OS195" s="233"/>
      <c r="OT195" s="233"/>
      <c r="OU195" s="233"/>
      <c r="OV195" s="233"/>
      <c r="OW195" s="233"/>
      <c r="OX195" s="233"/>
      <c r="OY195" s="233"/>
      <c r="OZ195" s="233"/>
      <c r="PA195" s="233"/>
      <c r="PB195" s="233"/>
      <c r="PC195" s="233"/>
      <c r="PD195" s="233"/>
      <c r="PE195" s="233"/>
      <c r="PF195" s="233"/>
      <c r="PG195" s="233"/>
      <c r="PH195" s="233"/>
      <c r="PI195" s="233"/>
      <c r="PJ195" s="233"/>
      <c r="PK195" s="233"/>
      <c r="PL195" s="233"/>
      <c r="PM195" s="233"/>
      <c r="PN195" s="233"/>
      <c r="PO195" s="233"/>
      <c r="PP195" s="233"/>
      <c r="PQ195" s="233"/>
      <c r="PR195" s="233"/>
      <c r="PS195" s="233"/>
      <c r="PT195" s="233"/>
      <c r="PU195" s="233"/>
      <c r="PV195" s="233"/>
      <c r="PW195" s="233"/>
      <c r="PX195" s="233"/>
      <c r="PY195" s="233"/>
      <c r="PZ195" s="233"/>
      <c r="QA195" s="233"/>
      <c r="QB195" s="233"/>
      <c r="QC195" s="233"/>
      <c r="QD195" s="233"/>
      <c r="QE195" s="233"/>
      <c r="QF195" s="233"/>
      <c r="QG195" s="233"/>
      <c r="QH195" s="233"/>
      <c r="QI195" s="233"/>
      <c r="QJ195" s="233"/>
      <c r="QK195" s="233"/>
      <c r="QL195" s="233"/>
      <c r="QM195" s="233"/>
      <c r="QN195" s="233"/>
      <c r="QO195" s="233"/>
      <c r="QP195" s="233"/>
      <c r="QQ195" s="233"/>
      <c r="QR195" s="233"/>
      <c r="QS195" s="233"/>
      <c r="QT195" s="233"/>
      <c r="QU195" s="233"/>
      <c r="QV195" s="233"/>
      <c r="QW195" s="233"/>
      <c r="QX195" s="233"/>
      <c r="QY195" s="233"/>
      <c r="QZ195" s="233"/>
      <c r="RA195" s="233"/>
      <c r="RB195" s="233"/>
      <c r="RC195" s="233"/>
      <c r="RD195" s="233"/>
      <c r="RE195" s="233"/>
      <c r="RF195" s="233"/>
      <c r="RG195" s="233"/>
      <c r="RH195" s="233"/>
      <c r="RI195" s="233"/>
      <c r="RJ195" s="233"/>
      <c r="RK195" s="233"/>
      <c r="RL195" s="233"/>
      <c r="RM195" s="233"/>
      <c r="RN195" s="233"/>
      <c r="RO195" s="233"/>
      <c r="RP195" s="233"/>
      <c r="RQ195" s="233"/>
      <c r="RR195" s="233"/>
      <c r="RS195" s="233"/>
      <c r="RT195" s="233"/>
      <c r="RU195" s="233"/>
      <c r="RV195" s="233"/>
      <c r="RW195" s="233"/>
      <c r="RX195" s="233"/>
      <c r="RY195" s="233"/>
      <c r="RZ195" s="233"/>
      <c r="SA195" s="233"/>
      <c r="SB195" s="233"/>
      <c r="SC195" s="233"/>
      <c r="SD195" s="233"/>
      <c r="SE195" s="233"/>
      <c r="SF195" s="233"/>
      <c r="SG195" s="233"/>
      <c r="SH195" s="233"/>
      <c r="SI195" s="233"/>
      <c r="SJ195" s="233"/>
      <c r="SK195" s="233"/>
      <c r="SL195" s="233"/>
      <c r="SM195" s="233"/>
      <c r="SN195" s="233"/>
      <c r="SO195" s="233"/>
      <c r="SP195" s="233"/>
      <c r="SQ195" s="233"/>
      <c r="SR195" s="233"/>
      <c r="SS195" s="233"/>
      <c r="ST195" s="233"/>
      <c r="SU195" s="233"/>
      <c r="SV195" s="233"/>
      <c r="SW195" s="233"/>
      <c r="SX195" s="233"/>
      <c r="SY195" s="233"/>
      <c r="SZ195" s="233"/>
      <c r="TA195" s="233"/>
      <c r="TB195" s="233"/>
      <c r="TC195" s="233"/>
      <c r="TD195" s="233"/>
      <c r="TE195" s="233"/>
      <c r="TF195" s="233"/>
      <c r="TG195" s="233"/>
      <c r="TH195" s="233"/>
      <c r="TI195" s="233"/>
      <c r="TJ195" s="233"/>
      <c r="TK195" s="233"/>
      <c r="TL195" s="233"/>
      <c r="TM195" s="233"/>
      <c r="TN195" s="233"/>
      <c r="TO195" s="233"/>
      <c r="TP195" s="233"/>
      <c r="TQ195" s="233"/>
      <c r="TR195" s="233"/>
      <c r="TS195" s="233"/>
      <c r="TT195" s="233"/>
      <c r="TU195" s="233"/>
      <c r="TV195" s="233"/>
      <c r="TW195" s="233"/>
      <c r="TX195" s="233"/>
      <c r="TY195" s="233"/>
      <c r="TZ195" s="233"/>
      <c r="UA195" s="233"/>
      <c r="UB195" s="233"/>
      <c r="UC195" s="233"/>
      <c r="UD195" s="233"/>
      <c r="UE195" s="233"/>
      <c r="UF195" s="233"/>
      <c r="UG195" s="233"/>
      <c r="UH195" s="233"/>
      <c r="UI195" s="233"/>
      <c r="UJ195" s="233"/>
      <c r="UK195" s="233"/>
      <c r="UL195" s="233"/>
      <c r="UM195" s="233"/>
      <c r="UN195" s="233"/>
      <c r="UO195" s="233"/>
      <c r="UP195" s="233"/>
      <c r="UQ195" s="233"/>
      <c r="UR195" s="233"/>
      <c r="US195" s="233"/>
      <c r="UT195" s="233"/>
      <c r="UU195" s="233"/>
      <c r="UV195" s="233"/>
      <c r="UW195" s="233"/>
      <c r="UX195" s="233"/>
      <c r="UY195" s="233"/>
      <c r="UZ195" s="233"/>
      <c r="VA195" s="233"/>
      <c r="VB195" s="233"/>
      <c r="VC195" s="233"/>
      <c r="VD195" s="233"/>
      <c r="VE195" s="233"/>
      <c r="VF195" s="233"/>
      <c r="VG195" s="233"/>
      <c r="VH195" s="233"/>
      <c r="VI195" s="233"/>
      <c r="VJ195" s="233"/>
      <c r="VK195" s="233"/>
      <c r="VL195" s="233"/>
      <c r="VM195" s="233"/>
      <c r="VN195" s="233"/>
      <c r="VO195" s="233"/>
      <c r="VP195" s="233"/>
      <c r="VQ195" s="233"/>
      <c r="VR195" s="233"/>
      <c r="VS195" s="233"/>
      <c r="VT195" s="233"/>
      <c r="VU195" s="233"/>
      <c r="VV195" s="233"/>
      <c r="VW195" s="233"/>
      <c r="VX195" s="233"/>
      <c r="VY195" s="233"/>
      <c r="VZ195" s="233"/>
      <c r="WA195" s="233"/>
      <c r="WB195" s="233"/>
      <c r="WC195" s="233"/>
      <c r="WD195" s="233"/>
      <c r="WE195" s="233"/>
      <c r="WF195" s="233"/>
      <c r="WG195" s="233"/>
      <c r="WH195" s="233"/>
      <c r="WI195" s="233"/>
      <c r="WJ195" s="233"/>
      <c r="WK195" s="233"/>
      <c r="WL195" s="233"/>
      <c r="WM195" s="233"/>
      <c r="WN195" s="233"/>
      <c r="WO195" s="233"/>
      <c r="WP195" s="233"/>
      <c r="WQ195" s="233"/>
      <c r="WR195" s="233"/>
      <c r="WS195" s="233"/>
      <c r="WT195" s="233"/>
      <c r="WU195" s="233"/>
      <c r="WV195" s="233"/>
      <c r="WW195" s="233"/>
      <c r="WX195" s="233"/>
      <c r="WY195" s="233"/>
      <c r="WZ195" s="233"/>
      <c r="XA195" s="233"/>
      <c r="XB195" s="233"/>
      <c r="XC195" s="233"/>
      <c r="XD195" s="233"/>
      <c r="XE195" s="233"/>
      <c r="XF195" s="233"/>
      <c r="XG195" s="233"/>
      <c r="XH195" s="233"/>
      <c r="XI195" s="233"/>
      <c r="XJ195" s="233"/>
      <c r="XK195" s="233"/>
      <c r="XL195" s="233"/>
      <c r="XM195" s="233"/>
      <c r="XN195" s="233"/>
      <c r="XO195" s="233"/>
      <c r="XP195" s="233"/>
      <c r="XQ195" s="233"/>
      <c r="XR195" s="233"/>
      <c r="XS195" s="233"/>
      <c r="XT195" s="233"/>
      <c r="XU195" s="233"/>
      <c r="XV195" s="233"/>
      <c r="XW195" s="233"/>
      <c r="XX195" s="233"/>
      <c r="XY195" s="233"/>
      <c r="XZ195" s="233"/>
      <c r="YA195" s="233"/>
      <c r="YB195" s="233"/>
      <c r="YC195" s="233"/>
      <c r="YD195" s="233"/>
      <c r="YE195" s="233"/>
      <c r="YF195" s="233"/>
      <c r="YG195" s="233"/>
      <c r="YH195" s="233"/>
      <c r="YI195" s="233"/>
      <c r="YJ195" s="233"/>
      <c r="YK195" s="233"/>
      <c r="YL195" s="233"/>
      <c r="YM195" s="233"/>
      <c r="YN195" s="233"/>
      <c r="YO195" s="233"/>
      <c r="YP195" s="233"/>
      <c r="YQ195" s="233"/>
      <c r="YR195" s="233"/>
      <c r="YS195" s="233"/>
      <c r="YT195" s="233"/>
      <c r="YU195" s="233"/>
      <c r="YV195" s="233"/>
      <c r="YW195" s="233"/>
      <c r="YX195" s="233"/>
      <c r="YY195" s="233"/>
      <c r="YZ195" s="233"/>
      <c r="ZA195" s="233"/>
      <c r="ZB195" s="233"/>
      <c r="ZC195" s="233"/>
      <c r="ZD195" s="233"/>
      <c r="ZE195" s="233"/>
      <c r="ZF195" s="233"/>
      <c r="ZG195" s="233"/>
      <c r="ZH195" s="233"/>
      <c r="ZI195" s="233"/>
      <c r="ZJ195" s="233"/>
      <c r="ZK195" s="233"/>
      <c r="ZL195" s="233"/>
      <c r="ZM195" s="233"/>
      <c r="ZN195" s="233"/>
      <c r="ZO195" s="233"/>
      <c r="ZP195" s="233"/>
      <c r="ZQ195" s="233"/>
      <c r="ZR195" s="233"/>
      <c r="ZS195" s="233"/>
      <c r="ZT195" s="233"/>
      <c r="ZU195" s="233"/>
      <c r="ZV195" s="233"/>
      <c r="ZW195" s="233"/>
      <c r="ZX195" s="233"/>
      <c r="ZY195" s="233"/>
      <c r="ZZ195" s="233"/>
      <c r="AAA195" s="233"/>
      <c r="AAB195" s="233"/>
      <c r="AAC195" s="233"/>
      <c r="AAD195" s="233"/>
      <c r="AAE195" s="233"/>
      <c r="AAF195" s="233"/>
      <c r="AAG195" s="233"/>
      <c r="AAH195" s="233"/>
      <c r="AAI195" s="233"/>
      <c r="AAJ195" s="233"/>
      <c r="AAK195" s="233"/>
      <c r="AAL195" s="233"/>
      <c r="AAM195" s="233"/>
      <c r="AAN195" s="233"/>
      <c r="AAO195" s="233"/>
      <c r="AAP195" s="233"/>
      <c r="AAQ195" s="233"/>
      <c r="AAR195" s="233"/>
      <c r="AAS195" s="233"/>
      <c r="AAT195" s="233"/>
      <c r="AAU195" s="233"/>
      <c r="AAV195" s="233"/>
      <c r="AAW195" s="233"/>
      <c r="AAX195" s="233"/>
      <c r="AAY195" s="233"/>
      <c r="AAZ195" s="233"/>
      <c r="ABA195" s="233"/>
      <c r="ABB195" s="233"/>
      <c r="ABC195" s="233"/>
      <c r="ABD195" s="233"/>
      <c r="ABE195" s="233"/>
      <c r="ABF195" s="233"/>
      <c r="ABG195" s="233"/>
      <c r="ABH195" s="233"/>
      <c r="ABI195" s="233"/>
      <c r="ABJ195" s="233"/>
      <c r="ABK195" s="233"/>
      <c r="ABL195" s="233"/>
      <c r="ABM195" s="233"/>
      <c r="ABN195" s="233"/>
      <c r="ABO195" s="233"/>
      <c r="ABP195" s="233"/>
      <c r="ABQ195" s="233"/>
      <c r="ABR195" s="233"/>
      <c r="ABS195" s="233"/>
      <c r="ABT195" s="233"/>
      <c r="ABU195" s="233"/>
      <c r="ABV195" s="233"/>
      <c r="ABW195" s="233"/>
      <c r="ABX195" s="233"/>
      <c r="ABY195" s="233"/>
      <c r="ABZ195" s="233"/>
      <c r="ACA195" s="233"/>
      <c r="ACB195" s="233"/>
      <c r="ACC195" s="233"/>
      <c r="ACD195" s="233"/>
      <c r="ACE195" s="233"/>
      <c r="ACF195" s="233"/>
      <c r="ACG195" s="233"/>
      <c r="ACH195" s="233"/>
      <c r="ACI195" s="233"/>
      <c r="ACJ195" s="233"/>
      <c r="ACK195" s="233"/>
      <c r="ACL195" s="233"/>
      <c r="ACM195" s="233"/>
      <c r="ACN195" s="233"/>
      <c r="ACO195" s="233"/>
      <c r="ACP195" s="233"/>
      <c r="ACQ195" s="233"/>
      <c r="ACR195" s="233"/>
      <c r="ACS195" s="233"/>
      <c r="ACT195" s="233"/>
      <c r="ACU195" s="233"/>
      <c r="ACV195" s="233"/>
      <c r="ACW195" s="233"/>
      <c r="ACX195" s="233"/>
      <c r="ACY195" s="233"/>
      <c r="ACZ195" s="233"/>
      <c r="ADA195" s="233"/>
      <c r="ADB195" s="233"/>
      <c r="ADC195" s="233"/>
      <c r="ADD195" s="233"/>
      <c r="ADE195" s="233"/>
      <c r="ADF195" s="233"/>
      <c r="ADG195" s="233"/>
      <c r="ADH195" s="233"/>
      <c r="ADI195" s="233"/>
      <c r="ADJ195" s="233"/>
      <c r="ADK195" s="233"/>
      <c r="ADL195" s="233"/>
      <c r="ADM195" s="233"/>
      <c r="ADN195" s="233"/>
      <c r="ADO195" s="233"/>
      <c r="ADP195" s="233"/>
      <c r="ADQ195" s="233"/>
      <c r="ADR195" s="233"/>
      <c r="ADS195" s="233"/>
      <c r="ADT195" s="233"/>
      <c r="ADU195" s="233"/>
      <c r="ADV195" s="233"/>
      <c r="ADW195" s="233"/>
      <c r="ADX195" s="233"/>
      <c r="ADY195" s="233"/>
      <c r="ADZ195" s="233"/>
      <c r="AEA195" s="233"/>
      <c r="AEB195" s="233"/>
      <c r="AEC195" s="233"/>
      <c r="AED195" s="233"/>
      <c r="AEE195" s="233"/>
      <c r="AEF195" s="233"/>
      <c r="AEG195" s="233"/>
      <c r="AEH195" s="233"/>
      <c r="AEI195" s="233"/>
      <c r="AEJ195" s="233"/>
      <c r="AEK195" s="233"/>
      <c r="AEL195" s="233"/>
      <c r="AEM195" s="233"/>
      <c r="AEN195" s="233"/>
      <c r="AEO195" s="233"/>
      <c r="AEP195" s="233"/>
      <c r="AEQ195" s="233"/>
      <c r="AER195" s="233"/>
      <c r="AES195" s="233"/>
      <c r="AET195" s="233"/>
      <c r="AEU195" s="233"/>
      <c r="AEV195" s="233"/>
      <c r="AEW195" s="233"/>
      <c r="AEX195" s="233"/>
      <c r="AEY195" s="233"/>
      <c r="AEZ195" s="233"/>
      <c r="AFA195" s="233"/>
      <c r="AFB195" s="233"/>
      <c r="AFC195" s="233"/>
      <c r="AFD195" s="233"/>
      <c r="AFE195" s="233"/>
      <c r="AFF195" s="233"/>
      <c r="AFG195" s="233"/>
      <c r="AFH195" s="233"/>
      <c r="AFI195" s="233"/>
      <c r="AFJ195" s="233"/>
      <c r="AFK195" s="233"/>
      <c r="AFL195" s="233"/>
      <c r="AFM195" s="233"/>
      <c r="AFN195" s="233"/>
      <c r="AFO195" s="233"/>
      <c r="AFP195" s="233"/>
      <c r="AFQ195" s="233"/>
      <c r="AFR195" s="233"/>
      <c r="AFS195" s="233"/>
      <c r="AFT195" s="233"/>
      <c r="AFU195" s="233"/>
      <c r="AFV195" s="233"/>
      <c r="AFW195" s="233"/>
      <c r="AFX195" s="233"/>
      <c r="AFY195" s="233"/>
      <c r="AFZ195" s="233"/>
      <c r="AGA195" s="233"/>
      <c r="AGB195" s="233"/>
      <c r="AGC195" s="233"/>
      <c r="AGD195" s="233"/>
      <c r="AGE195" s="233"/>
      <c r="AGF195" s="233"/>
      <c r="AGG195" s="233"/>
      <c r="AGH195" s="233"/>
      <c r="AGI195" s="233"/>
      <c r="AGJ195" s="233"/>
      <c r="AGK195" s="233"/>
      <c r="AGL195" s="233"/>
      <c r="AGM195" s="233"/>
      <c r="AGN195" s="233"/>
      <c r="AGO195" s="233"/>
      <c r="AGP195" s="233"/>
      <c r="AGQ195" s="233"/>
      <c r="AGR195" s="233"/>
      <c r="AGS195" s="233"/>
      <c r="AGT195" s="233"/>
      <c r="AGU195" s="233"/>
      <c r="AGV195" s="233"/>
      <c r="AGW195" s="233"/>
      <c r="AGX195" s="233"/>
      <c r="AGY195" s="233"/>
      <c r="AGZ195" s="233"/>
      <c r="AHA195" s="233"/>
      <c r="AHB195" s="233"/>
      <c r="AHC195" s="233"/>
      <c r="AHD195" s="233"/>
      <c r="AHE195" s="233"/>
      <c r="AHF195" s="233"/>
      <c r="AHG195" s="233"/>
      <c r="AHH195" s="233"/>
      <c r="AHI195" s="233"/>
      <c r="AHJ195" s="233"/>
      <c r="AHK195" s="233"/>
      <c r="AHL195" s="233"/>
      <c r="AHM195" s="233"/>
      <c r="AHN195" s="233"/>
      <c r="AHO195" s="233"/>
      <c r="AHP195" s="233"/>
      <c r="AHQ195" s="233"/>
      <c r="AHR195" s="233"/>
      <c r="AHS195" s="233"/>
      <c r="AHT195" s="233"/>
      <c r="AHU195" s="233"/>
      <c r="AHV195" s="233"/>
      <c r="AHW195" s="233"/>
      <c r="AHX195" s="233"/>
      <c r="AHY195" s="233"/>
      <c r="AHZ195" s="233"/>
      <c r="AIA195" s="233"/>
      <c r="AIB195" s="233"/>
      <c r="AIC195" s="233"/>
      <c r="AID195" s="233"/>
      <c r="AIE195" s="233"/>
      <c r="AIF195" s="233"/>
      <c r="AIG195" s="233"/>
      <c r="AIH195" s="233"/>
      <c r="AII195" s="233"/>
      <c r="AIJ195" s="233"/>
      <c r="AIK195" s="233"/>
      <c r="AIL195" s="233"/>
      <c r="AIM195" s="233"/>
      <c r="AIN195" s="233"/>
      <c r="AIO195" s="233"/>
      <c r="AIP195" s="233"/>
      <c r="AIQ195" s="233"/>
      <c r="AIR195" s="233"/>
      <c r="AIS195" s="233"/>
      <c r="AIT195" s="233"/>
      <c r="AIU195" s="233"/>
      <c r="AIV195" s="233"/>
      <c r="AIW195" s="233"/>
      <c r="AIX195" s="233"/>
      <c r="AIY195" s="233"/>
      <c r="AIZ195" s="233"/>
      <c r="AJA195" s="233"/>
      <c r="AJB195" s="233"/>
      <c r="AJC195" s="233"/>
      <c r="AJD195" s="233"/>
      <c r="AJE195" s="233"/>
      <c r="AJF195" s="233"/>
      <c r="AJG195" s="233"/>
      <c r="AJH195" s="233"/>
      <c r="AJI195" s="233"/>
      <c r="AJJ195" s="233"/>
      <c r="AJK195" s="233"/>
      <c r="AJL195" s="233"/>
      <c r="AJM195" s="233"/>
      <c r="AJN195" s="233"/>
      <c r="AJO195" s="233"/>
      <c r="AJP195" s="233"/>
      <c r="AJQ195" s="233"/>
      <c r="AJR195" s="233"/>
      <c r="AJS195" s="233"/>
      <c r="AJT195" s="233"/>
      <c r="AJU195" s="233"/>
      <c r="AJV195" s="233"/>
      <c r="AJW195" s="233"/>
      <c r="AJX195" s="233"/>
      <c r="AJY195" s="233"/>
      <c r="AJZ195" s="233"/>
      <c r="AKA195" s="233"/>
      <c r="AKB195" s="233"/>
      <c r="AKC195" s="233"/>
      <c r="AKD195" s="233"/>
      <c r="AKE195" s="233"/>
      <c r="AKF195" s="233"/>
      <c r="AKG195" s="233"/>
      <c r="AKH195" s="233"/>
      <c r="AKI195" s="233"/>
      <c r="AKJ195" s="233"/>
      <c r="AKK195" s="233"/>
      <c r="AKL195" s="233"/>
      <c r="AKM195" s="233"/>
      <c r="AKN195" s="233"/>
      <c r="AKO195" s="233"/>
      <c r="AKP195" s="233"/>
      <c r="AKQ195" s="233"/>
      <c r="AKR195" s="233"/>
      <c r="AKS195" s="233"/>
      <c r="AKT195" s="233"/>
      <c r="AKU195" s="233"/>
      <c r="AKV195" s="233"/>
      <c r="AKW195" s="233"/>
      <c r="AKX195" s="233"/>
      <c r="AKY195" s="233"/>
      <c r="AKZ195" s="233"/>
      <c r="ALA195" s="233"/>
      <c r="ALB195" s="233"/>
      <c r="ALC195" s="233"/>
      <c r="ALD195" s="233"/>
      <c r="ALE195" s="233"/>
      <c r="ALF195" s="233"/>
      <c r="ALG195" s="233"/>
      <c r="ALH195" s="233"/>
      <c r="ALI195" s="233"/>
      <c r="ALJ195" s="233"/>
      <c r="ALK195" s="233"/>
      <c r="ALL195" s="233"/>
      <c r="ALM195" s="233"/>
      <c r="ALN195" s="233"/>
      <c r="ALO195" s="233"/>
      <c r="ALP195" s="233"/>
      <c r="ALQ195" s="233"/>
      <c r="ALR195" s="233"/>
      <c r="ALS195" s="233"/>
      <c r="ALT195" s="233"/>
      <c r="ALU195" s="233"/>
      <c r="ALV195" s="233"/>
      <c r="ALW195" s="233"/>
      <c r="ALX195" s="233"/>
      <c r="ALY195" s="233"/>
      <c r="ALZ195" s="233"/>
      <c r="AMA195" s="233"/>
    </row>
    <row r="196" spans="1:1016" ht="12">
      <c r="A196" s="256">
        <f>A194+1</f>
        <v>5</v>
      </c>
      <c r="B196" s="257" t="s">
        <v>310</v>
      </c>
      <c r="C196" s="258" t="s">
        <v>131</v>
      </c>
      <c r="D196" s="256">
        <v>3</v>
      </c>
      <c r="E196" s="246"/>
      <c r="F196" s="254">
        <f>E196*D196</f>
        <v>0</v>
      </c>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c r="AY196" s="274"/>
      <c r="AZ196" s="274"/>
      <c r="BA196" s="274"/>
      <c r="BB196" s="274"/>
      <c r="BC196" s="274"/>
      <c r="BD196" s="274"/>
      <c r="BE196" s="274"/>
      <c r="BF196" s="274"/>
      <c r="BG196" s="274"/>
      <c r="BH196" s="274"/>
      <c r="BI196" s="274"/>
      <c r="BJ196" s="274"/>
      <c r="BK196" s="274"/>
      <c r="BL196" s="274"/>
      <c r="BM196" s="274"/>
      <c r="BN196" s="274"/>
      <c r="BO196" s="274"/>
      <c r="BP196" s="274"/>
      <c r="BQ196" s="274"/>
      <c r="BR196" s="274"/>
      <c r="BS196" s="274"/>
      <c r="BT196" s="274"/>
      <c r="BU196" s="274"/>
      <c r="BV196" s="274"/>
      <c r="BW196" s="274"/>
      <c r="BX196" s="274"/>
      <c r="BY196" s="274"/>
      <c r="BZ196" s="274"/>
      <c r="CA196" s="274"/>
      <c r="CB196" s="274"/>
      <c r="CC196" s="274"/>
      <c r="CD196" s="274"/>
      <c r="CE196" s="274"/>
      <c r="CF196" s="274"/>
      <c r="CG196" s="274"/>
      <c r="CH196" s="274"/>
      <c r="CI196" s="274"/>
      <c r="CJ196" s="274"/>
      <c r="CK196" s="274"/>
      <c r="CL196" s="274"/>
      <c r="CM196" s="274"/>
      <c r="CN196" s="274"/>
      <c r="CO196" s="274"/>
      <c r="CP196" s="274"/>
      <c r="CQ196" s="274"/>
      <c r="CR196" s="274"/>
      <c r="CS196" s="274"/>
      <c r="CT196" s="274"/>
      <c r="CU196" s="274"/>
      <c r="CV196" s="274"/>
      <c r="CW196" s="274"/>
      <c r="CX196" s="274"/>
      <c r="CY196" s="274"/>
      <c r="CZ196" s="274"/>
      <c r="DA196" s="274"/>
      <c r="DB196" s="274"/>
      <c r="DC196" s="274"/>
      <c r="DD196" s="274"/>
      <c r="DE196" s="274"/>
      <c r="DF196" s="274"/>
      <c r="DG196" s="274"/>
      <c r="DH196" s="274"/>
      <c r="DI196" s="274"/>
      <c r="DJ196" s="274"/>
      <c r="DK196" s="274"/>
      <c r="DL196" s="274"/>
      <c r="DM196" s="274"/>
      <c r="DN196" s="274"/>
      <c r="DO196" s="274"/>
      <c r="DP196" s="274"/>
      <c r="DQ196" s="274"/>
      <c r="DR196" s="274"/>
      <c r="DS196" s="274"/>
      <c r="DT196" s="274"/>
      <c r="DU196" s="274"/>
      <c r="DV196" s="274"/>
      <c r="DW196" s="274"/>
      <c r="DX196" s="274"/>
      <c r="DY196" s="274"/>
      <c r="DZ196" s="274"/>
      <c r="EA196" s="274"/>
      <c r="EB196" s="274"/>
      <c r="EC196" s="274"/>
      <c r="ED196" s="274"/>
      <c r="EE196" s="274"/>
      <c r="EF196" s="274"/>
      <c r="EG196" s="274"/>
      <c r="EH196" s="274"/>
      <c r="EI196" s="274"/>
      <c r="EJ196" s="274"/>
      <c r="EK196" s="274"/>
      <c r="EL196" s="274"/>
      <c r="EM196" s="274"/>
      <c r="EN196" s="274"/>
      <c r="EO196" s="274"/>
      <c r="EP196" s="274"/>
      <c r="EQ196" s="274"/>
      <c r="ER196" s="274"/>
      <c r="ES196" s="274"/>
      <c r="ET196" s="274"/>
      <c r="EU196" s="274"/>
      <c r="EV196" s="274"/>
      <c r="EW196" s="274"/>
      <c r="EX196" s="274"/>
      <c r="EY196" s="274"/>
      <c r="EZ196" s="274"/>
      <c r="FA196" s="274"/>
      <c r="FB196" s="274"/>
      <c r="FC196" s="274"/>
      <c r="FD196" s="274"/>
      <c r="FE196" s="274"/>
      <c r="FF196" s="274"/>
      <c r="FG196" s="274"/>
      <c r="FH196" s="274"/>
      <c r="FI196" s="274"/>
      <c r="FJ196" s="274"/>
      <c r="FK196" s="274"/>
      <c r="FL196" s="274"/>
      <c r="FM196" s="274"/>
      <c r="FN196" s="274"/>
      <c r="FO196" s="274"/>
      <c r="FP196" s="274"/>
      <c r="FQ196" s="274"/>
      <c r="FR196" s="274"/>
      <c r="FS196" s="274"/>
      <c r="FT196" s="274"/>
      <c r="FU196" s="274"/>
      <c r="FV196" s="274"/>
      <c r="FW196" s="274"/>
      <c r="FX196" s="274"/>
      <c r="FY196" s="274"/>
      <c r="FZ196" s="274"/>
      <c r="GA196" s="274"/>
      <c r="GB196" s="274"/>
      <c r="GC196" s="274"/>
      <c r="GD196" s="274"/>
      <c r="GE196" s="274"/>
      <c r="GF196" s="274"/>
      <c r="GG196" s="274"/>
      <c r="GH196" s="274"/>
      <c r="GI196" s="274"/>
      <c r="GJ196" s="274"/>
      <c r="GK196" s="274"/>
      <c r="GL196" s="274"/>
      <c r="GM196" s="274"/>
      <c r="GN196" s="274"/>
      <c r="GO196" s="274"/>
      <c r="GP196" s="274"/>
      <c r="GQ196" s="274"/>
      <c r="GR196" s="274"/>
      <c r="GS196" s="274"/>
      <c r="GT196" s="274"/>
      <c r="GU196" s="274"/>
      <c r="GV196" s="274"/>
      <c r="GW196" s="274"/>
      <c r="GX196" s="274"/>
      <c r="GY196" s="274"/>
      <c r="GZ196" s="274"/>
      <c r="HA196" s="274"/>
      <c r="HB196" s="274"/>
      <c r="HC196" s="274"/>
      <c r="HD196" s="274"/>
      <c r="HE196" s="274"/>
      <c r="HF196" s="274"/>
      <c r="HG196" s="274"/>
      <c r="HH196" s="274"/>
      <c r="HI196" s="274"/>
      <c r="HJ196" s="274"/>
      <c r="HK196" s="274"/>
      <c r="HL196" s="274"/>
      <c r="HM196" s="274"/>
      <c r="HN196" s="274"/>
      <c r="HO196" s="274"/>
      <c r="HP196" s="274"/>
      <c r="HQ196" s="274"/>
      <c r="HR196" s="274"/>
      <c r="HS196" s="274"/>
      <c r="HT196" s="274"/>
      <c r="HU196" s="274"/>
      <c r="HV196" s="274"/>
      <c r="HW196" s="274"/>
      <c r="HX196" s="274"/>
      <c r="HY196" s="274"/>
      <c r="HZ196" s="274"/>
      <c r="IA196" s="274"/>
      <c r="IB196" s="274"/>
      <c r="IC196" s="274"/>
      <c r="ID196" s="274"/>
      <c r="IE196" s="274"/>
      <c r="IF196" s="274"/>
      <c r="IG196" s="274"/>
      <c r="IH196" s="274"/>
      <c r="II196" s="274"/>
      <c r="IJ196" s="274"/>
      <c r="IK196" s="274"/>
      <c r="IL196" s="274"/>
      <c r="IM196" s="274"/>
      <c r="IN196" s="274"/>
      <c r="IO196" s="274"/>
      <c r="IP196" s="274"/>
      <c r="IQ196" s="274"/>
      <c r="IR196" s="274"/>
      <c r="IS196" s="274"/>
      <c r="IT196" s="274"/>
      <c r="IU196" s="274"/>
      <c r="IV196" s="274"/>
      <c r="IW196" s="274"/>
      <c r="IX196" s="274"/>
      <c r="IY196" s="274"/>
      <c r="IZ196" s="274"/>
      <c r="JA196" s="274"/>
      <c r="JB196" s="274"/>
      <c r="JC196" s="274"/>
      <c r="JD196" s="274"/>
      <c r="JE196" s="274"/>
      <c r="JF196" s="274"/>
      <c r="JG196" s="274"/>
      <c r="JH196" s="274"/>
      <c r="JI196" s="274"/>
      <c r="JJ196" s="274"/>
      <c r="JK196" s="274"/>
      <c r="JL196" s="274"/>
      <c r="JM196" s="274"/>
      <c r="JN196" s="274"/>
      <c r="JO196" s="274"/>
      <c r="JP196" s="274"/>
      <c r="JQ196" s="274"/>
      <c r="JR196" s="274"/>
      <c r="JS196" s="274"/>
      <c r="JT196" s="274"/>
      <c r="JU196" s="274"/>
      <c r="JV196" s="274"/>
      <c r="JW196" s="274"/>
      <c r="JX196" s="274"/>
      <c r="JY196" s="274"/>
      <c r="JZ196" s="274"/>
      <c r="KA196" s="274"/>
      <c r="KB196" s="274"/>
      <c r="KC196" s="274"/>
      <c r="KD196" s="274"/>
      <c r="KE196" s="274"/>
      <c r="KF196" s="274"/>
      <c r="KG196" s="274"/>
      <c r="KH196" s="274"/>
      <c r="KI196" s="274"/>
      <c r="KJ196" s="274"/>
      <c r="KK196" s="274"/>
      <c r="KL196" s="274"/>
      <c r="KM196" s="274"/>
      <c r="KN196" s="274"/>
      <c r="KO196" s="274"/>
      <c r="KP196" s="274"/>
      <c r="KQ196" s="274"/>
      <c r="KR196" s="274"/>
      <c r="KS196" s="274"/>
      <c r="KT196" s="274"/>
      <c r="KU196" s="274"/>
      <c r="KV196" s="274"/>
      <c r="KW196" s="274"/>
      <c r="KX196" s="274"/>
      <c r="KY196" s="274"/>
      <c r="KZ196" s="274"/>
      <c r="LA196" s="274"/>
      <c r="LB196" s="274"/>
      <c r="LC196" s="274"/>
      <c r="LD196" s="274"/>
      <c r="LE196" s="274"/>
      <c r="LF196" s="274"/>
      <c r="LG196" s="274"/>
      <c r="LH196" s="274"/>
      <c r="LI196" s="274"/>
      <c r="LJ196" s="274"/>
      <c r="LK196" s="274"/>
      <c r="LL196" s="274"/>
      <c r="LM196" s="274"/>
      <c r="LN196" s="274"/>
      <c r="LO196" s="274"/>
      <c r="LP196" s="274"/>
      <c r="LQ196" s="274"/>
      <c r="LR196" s="274"/>
      <c r="LS196" s="274"/>
      <c r="LT196" s="274"/>
      <c r="LU196" s="274"/>
      <c r="LV196" s="274"/>
      <c r="LW196" s="274"/>
      <c r="LX196" s="274"/>
      <c r="LY196" s="274"/>
      <c r="LZ196" s="274"/>
      <c r="MA196" s="274"/>
      <c r="MB196" s="274"/>
      <c r="MC196" s="274"/>
      <c r="MD196" s="274"/>
      <c r="ME196" s="274"/>
      <c r="MF196" s="274"/>
      <c r="MG196" s="274"/>
      <c r="MH196" s="274"/>
      <c r="MI196" s="274"/>
      <c r="MJ196" s="274"/>
      <c r="MK196" s="274"/>
      <c r="ML196" s="274"/>
      <c r="MM196" s="274"/>
      <c r="MN196" s="274"/>
      <c r="MO196" s="274"/>
      <c r="MP196" s="274"/>
      <c r="MQ196" s="274"/>
      <c r="MR196" s="274"/>
      <c r="MS196" s="274"/>
      <c r="MT196" s="274"/>
      <c r="MU196" s="274"/>
      <c r="MV196" s="274"/>
      <c r="MW196" s="274"/>
      <c r="MX196" s="274"/>
      <c r="MY196" s="274"/>
      <c r="MZ196" s="274"/>
      <c r="NA196" s="274"/>
      <c r="NB196" s="274"/>
      <c r="NC196" s="274"/>
      <c r="ND196" s="274"/>
      <c r="NE196" s="274"/>
      <c r="NF196" s="274"/>
      <c r="NG196" s="274"/>
      <c r="NH196" s="274"/>
      <c r="NI196" s="274"/>
      <c r="NJ196" s="274"/>
      <c r="NK196" s="274"/>
      <c r="NL196" s="274"/>
      <c r="NM196" s="274"/>
      <c r="NN196" s="274"/>
      <c r="NO196" s="274"/>
      <c r="NP196" s="274"/>
      <c r="NQ196" s="274"/>
      <c r="NR196" s="274"/>
      <c r="NS196" s="274"/>
      <c r="NT196" s="274"/>
      <c r="NU196" s="274"/>
      <c r="NV196" s="274"/>
      <c r="NW196" s="274"/>
      <c r="NX196" s="274"/>
      <c r="NY196" s="274"/>
      <c r="NZ196" s="274"/>
      <c r="OA196" s="274"/>
      <c r="OB196" s="274"/>
      <c r="OC196" s="274"/>
      <c r="OD196" s="274"/>
      <c r="OE196" s="274"/>
      <c r="OF196" s="274"/>
      <c r="OG196" s="274"/>
      <c r="OH196" s="274"/>
      <c r="OI196" s="274"/>
      <c r="OJ196" s="274"/>
      <c r="OK196" s="274"/>
      <c r="OL196" s="274"/>
      <c r="OM196" s="274"/>
      <c r="ON196" s="274"/>
      <c r="OO196" s="274"/>
      <c r="OP196" s="274"/>
      <c r="OQ196" s="274"/>
      <c r="OR196" s="274"/>
      <c r="OS196" s="274"/>
      <c r="OT196" s="274"/>
      <c r="OU196" s="274"/>
      <c r="OV196" s="274"/>
      <c r="OW196" s="274"/>
      <c r="OX196" s="274"/>
      <c r="OY196" s="274"/>
      <c r="OZ196" s="274"/>
      <c r="PA196" s="274"/>
      <c r="PB196" s="274"/>
      <c r="PC196" s="274"/>
      <c r="PD196" s="274"/>
      <c r="PE196" s="274"/>
      <c r="PF196" s="274"/>
      <c r="PG196" s="274"/>
      <c r="PH196" s="274"/>
      <c r="PI196" s="274"/>
      <c r="PJ196" s="274"/>
      <c r="PK196" s="274"/>
      <c r="PL196" s="274"/>
      <c r="PM196" s="274"/>
      <c r="PN196" s="274"/>
      <c r="PO196" s="274"/>
      <c r="PP196" s="274"/>
      <c r="PQ196" s="274"/>
      <c r="PR196" s="274"/>
      <c r="PS196" s="274"/>
      <c r="PT196" s="274"/>
      <c r="PU196" s="274"/>
      <c r="PV196" s="274"/>
      <c r="PW196" s="274"/>
      <c r="PX196" s="274"/>
      <c r="PY196" s="274"/>
      <c r="PZ196" s="274"/>
      <c r="QA196" s="274"/>
      <c r="QB196" s="274"/>
      <c r="QC196" s="274"/>
      <c r="QD196" s="274"/>
      <c r="QE196" s="274"/>
      <c r="QF196" s="274"/>
      <c r="QG196" s="274"/>
      <c r="QH196" s="274"/>
      <c r="QI196" s="274"/>
      <c r="QJ196" s="274"/>
      <c r="QK196" s="274"/>
      <c r="QL196" s="274"/>
      <c r="QM196" s="274"/>
      <c r="QN196" s="274"/>
      <c r="QO196" s="274"/>
      <c r="QP196" s="274"/>
      <c r="QQ196" s="274"/>
      <c r="QR196" s="274"/>
      <c r="QS196" s="274"/>
      <c r="QT196" s="274"/>
      <c r="QU196" s="274"/>
      <c r="QV196" s="274"/>
      <c r="QW196" s="274"/>
      <c r="QX196" s="274"/>
      <c r="QY196" s="274"/>
      <c r="QZ196" s="274"/>
      <c r="RA196" s="274"/>
      <c r="RB196" s="274"/>
      <c r="RC196" s="274"/>
      <c r="RD196" s="274"/>
      <c r="RE196" s="274"/>
      <c r="RF196" s="274"/>
      <c r="RG196" s="274"/>
      <c r="RH196" s="274"/>
      <c r="RI196" s="274"/>
      <c r="RJ196" s="274"/>
      <c r="RK196" s="274"/>
      <c r="RL196" s="274"/>
      <c r="RM196" s="274"/>
      <c r="RN196" s="274"/>
      <c r="RO196" s="274"/>
      <c r="RP196" s="274"/>
      <c r="RQ196" s="274"/>
      <c r="RR196" s="274"/>
      <c r="RS196" s="274"/>
      <c r="RT196" s="274"/>
      <c r="RU196" s="274"/>
      <c r="RV196" s="274"/>
      <c r="RW196" s="274"/>
      <c r="RX196" s="274"/>
      <c r="RY196" s="274"/>
      <c r="RZ196" s="274"/>
      <c r="SA196" s="274"/>
      <c r="SB196" s="274"/>
      <c r="SC196" s="274"/>
      <c r="SD196" s="274"/>
      <c r="SE196" s="274"/>
      <c r="SF196" s="274"/>
      <c r="SG196" s="274"/>
      <c r="SH196" s="274"/>
      <c r="SI196" s="274"/>
      <c r="SJ196" s="274"/>
      <c r="SK196" s="274"/>
      <c r="SL196" s="274"/>
      <c r="SM196" s="274"/>
      <c r="SN196" s="274"/>
      <c r="SO196" s="274"/>
      <c r="SP196" s="274"/>
      <c r="SQ196" s="274"/>
      <c r="SR196" s="274"/>
      <c r="SS196" s="274"/>
      <c r="ST196" s="274"/>
      <c r="SU196" s="274"/>
      <c r="SV196" s="274"/>
      <c r="SW196" s="274"/>
      <c r="SX196" s="274"/>
      <c r="SY196" s="274"/>
      <c r="SZ196" s="274"/>
      <c r="TA196" s="274"/>
      <c r="TB196" s="274"/>
      <c r="TC196" s="274"/>
      <c r="TD196" s="274"/>
      <c r="TE196" s="274"/>
      <c r="TF196" s="274"/>
      <c r="TG196" s="274"/>
      <c r="TH196" s="274"/>
      <c r="TI196" s="274"/>
      <c r="TJ196" s="274"/>
      <c r="TK196" s="274"/>
      <c r="TL196" s="274"/>
      <c r="TM196" s="274"/>
      <c r="TN196" s="274"/>
      <c r="TO196" s="274"/>
      <c r="TP196" s="274"/>
      <c r="TQ196" s="274"/>
      <c r="TR196" s="274"/>
      <c r="TS196" s="274"/>
      <c r="TT196" s="274"/>
      <c r="TU196" s="274"/>
      <c r="TV196" s="274"/>
      <c r="TW196" s="274"/>
      <c r="TX196" s="274"/>
      <c r="TY196" s="274"/>
      <c r="TZ196" s="274"/>
      <c r="UA196" s="274"/>
      <c r="UB196" s="274"/>
      <c r="UC196" s="274"/>
      <c r="UD196" s="274"/>
      <c r="UE196" s="274"/>
      <c r="UF196" s="274"/>
      <c r="UG196" s="274"/>
      <c r="UH196" s="274"/>
      <c r="UI196" s="274"/>
      <c r="UJ196" s="274"/>
      <c r="UK196" s="274"/>
      <c r="UL196" s="274"/>
      <c r="UM196" s="274"/>
      <c r="UN196" s="274"/>
      <c r="UO196" s="274"/>
      <c r="UP196" s="274"/>
      <c r="UQ196" s="274"/>
      <c r="UR196" s="274"/>
      <c r="US196" s="274"/>
      <c r="UT196" s="274"/>
      <c r="UU196" s="274"/>
      <c r="UV196" s="274"/>
      <c r="UW196" s="274"/>
      <c r="UX196" s="274"/>
      <c r="UY196" s="274"/>
      <c r="UZ196" s="274"/>
      <c r="VA196" s="274"/>
      <c r="VB196" s="274"/>
      <c r="VC196" s="274"/>
      <c r="VD196" s="274"/>
      <c r="VE196" s="274"/>
      <c r="VF196" s="274"/>
      <c r="VG196" s="274"/>
      <c r="VH196" s="274"/>
      <c r="VI196" s="274"/>
      <c r="VJ196" s="274"/>
      <c r="VK196" s="274"/>
      <c r="VL196" s="274"/>
      <c r="VM196" s="274"/>
      <c r="VN196" s="274"/>
      <c r="VO196" s="274"/>
      <c r="VP196" s="274"/>
      <c r="VQ196" s="274"/>
      <c r="VR196" s="274"/>
      <c r="VS196" s="274"/>
      <c r="VT196" s="274"/>
      <c r="VU196" s="274"/>
      <c r="VV196" s="274"/>
      <c r="VW196" s="274"/>
      <c r="VX196" s="274"/>
      <c r="VY196" s="274"/>
      <c r="VZ196" s="274"/>
      <c r="WA196" s="274"/>
      <c r="WB196" s="274"/>
      <c r="WC196" s="274"/>
      <c r="WD196" s="274"/>
      <c r="WE196" s="274"/>
      <c r="WF196" s="274"/>
      <c r="WG196" s="274"/>
      <c r="WH196" s="274"/>
      <c r="WI196" s="274"/>
      <c r="WJ196" s="274"/>
      <c r="WK196" s="274"/>
      <c r="WL196" s="274"/>
      <c r="WM196" s="274"/>
      <c r="WN196" s="274"/>
      <c r="WO196" s="274"/>
      <c r="WP196" s="274"/>
      <c r="WQ196" s="274"/>
      <c r="WR196" s="274"/>
      <c r="WS196" s="274"/>
      <c r="WT196" s="274"/>
      <c r="WU196" s="274"/>
      <c r="WV196" s="274"/>
      <c r="WW196" s="274"/>
      <c r="WX196" s="274"/>
      <c r="WY196" s="274"/>
      <c r="WZ196" s="274"/>
      <c r="XA196" s="274"/>
      <c r="XB196" s="274"/>
      <c r="XC196" s="274"/>
      <c r="XD196" s="274"/>
      <c r="XE196" s="274"/>
      <c r="XF196" s="274"/>
      <c r="XG196" s="274"/>
      <c r="XH196" s="274"/>
      <c r="XI196" s="274"/>
      <c r="XJ196" s="274"/>
      <c r="XK196" s="274"/>
      <c r="XL196" s="274"/>
      <c r="XM196" s="274"/>
      <c r="XN196" s="274"/>
      <c r="XO196" s="274"/>
      <c r="XP196" s="274"/>
      <c r="XQ196" s="274"/>
      <c r="XR196" s="274"/>
      <c r="XS196" s="274"/>
      <c r="XT196" s="274"/>
      <c r="XU196" s="274"/>
      <c r="XV196" s="274"/>
      <c r="XW196" s="274"/>
      <c r="XX196" s="274"/>
      <c r="XY196" s="274"/>
      <c r="XZ196" s="274"/>
      <c r="YA196" s="274"/>
      <c r="YB196" s="274"/>
      <c r="YC196" s="274"/>
      <c r="YD196" s="274"/>
      <c r="YE196" s="274"/>
      <c r="YF196" s="274"/>
      <c r="YG196" s="274"/>
      <c r="YH196" s="274"/>
      <c r="YI196" s="274"/>
      <c r="YJ196" s="274"/>
      <c r="YK196" s="274"/>
      <c r="YL196" s="274"/>
      <c r="YM196" s="274"/>
      <c r="YN196" s="274"/>
      <c r="YO196" s="274"/>
      <c r="YP196" s="274"/>
      <c r="YQ196" s="274"/>
      <c r="YR196" s="274"/>
      <c r="YS196" s="274"/>
      <c r="YT196" s="274"/>
      <c r="YU196" s="274"/>
      <c r="YV196" s="274"/>
      <c r="YW196" s="274"/>
      <c r="YX196" s="274"/>
      <c r="YY196" s="274"/>
      <c r="YZ196" s="274"/>
      <c r="ZA196" s="274"/>
      <c r="ZB196" s="274"/>
      <c r="ZC196" s="274"/>
      <c r="ZD196" s="274"/>
      <c r="ZE196" s="274"/>
      <c r="ZF196" s="274"/>
      <c r="ZG196" s="274"/>
      <c r="ZH196" s="274"/>
      <c r="ZI196" s="274"/>
      <c r="ZJ196" s="274"/>
      <c r="ZK196" s="274"/>
      <c r="ZL196" s="274"/>
      <c r="ZM196" s="274"/>
      <c r="ZN196" s="274"/>
      <c r="ZO196" s="274"/>
      <c r="ZP196" s="274"/>
      <c r="ZQ196" s="274"/>
      <c r="ZR196" s="274"/>
      <c r="ZS196" s="274"/>
      <c r="ZT196" s="274"/>
      <c r="ZU196" s="274"/>
      <c r="ZV196" s="274"/>
      <c r="ZW196" s="274"/>
      <c r="ZX196" s="274"/>
      <c r="ZY196" s="274"/>
      <c r="ZZ196" s="274"/>
      <c r="AAA196" s="274"/>
      <c r="AAB196" s="274"/>
      <c r="AAC196" s="274"/>
      <c r="AAD196" s="274"/>
      <c r="AAE196" s="274"/>
      <c r="AAF196" s="274"/>
      <c r="AAG196" s="274"/>
      <c r="AAH196" s="274"/>
      <c r="AAI196" s="274"/>
      <c r="AAJ196" s="274"/>
      <c r="AAK196" s="274"/>
      <c r="AAL196" s="274"/>
      <c r="AAM196" s="274"/>
      <c r="AAN196" s="274"/>
      <c r="AAO196" s="274"/>
      <c r="AAP196" s="274"/>
      <c r="AAQ196" s="274"/>
      <c r="AAR196" s="274"/>
      <c r="AAS196" s="274"/>
      <c r="AAT196" s="274"/>
      <c r="AAU196" s="274"/>
      <c r="AAV196" s="274"/>
      <c r="AAW196" s="274"/>
      <c r="AAX196" s="274"/>
      <c r="AAY196" s="274"/>
      <c r="AAZ196" s="274"/>
      <c r="ABA196" s="274"/>
      <c r="ABB196" s="274"/>
      <c r="ABC196" s="274"/>
      <c r="ABD196" s="274"/>
      <c r="ABE196" s="274"/>
      <c r="ABF196" s="274"/>
      <c r="ABG196" s="274"/>
      <c r="ABH196" s="274"/>
      <c r="ABI196" s="274"/>
      <c r="ABJ196" s="274"/>
      <c r="ABK196" s="274"/>
      <c r="ABL196" s="274"/>
      <c r="ABM196" s="274"/>
      <c r="ABN196" s="274"/>
      <c r="ABO196" s="274"/>
      <c r="ABP196" s="274"/>
      <c r="ABQ196" s="274"/>
      <c r="ABR196" s="274"/>
      <c r="ABS196" s="274"/>
      <c r="ABT196" s="274"/>
      <c r="ABU196" s="274"/>
      <c r="ABV196" s="274"/>
      <c r="ABW196" s="274"/>
      <c r="ABX196" s="274"/>
      <c r="ABY196" s="274"/>
      <c r="ABZ196" s="274"/>
      <c r="ACA196" s="274"/>
      <c r="ACB196" s="274"/>
      <c r="ACC196" s="274"/>
      <c r="ACD196" s="274"/>
      <c r="ACE196" s="274"/>
      <c r="ACF196" s="274"/>
      <c r="ACG196" s="274"/>
      <c r="ACH196" s="274"/>
      <c r="ACI196" s="274"/>
      <c r="ACJ196" s="274"/>
      <c r="ACK196" s="274"/>
      <c r="ACL196" s="274"/>
      <c r="ACM196" s="274"/>
      <c r="ACN196" s="274"/>
      <c r="ACO196" s="274"/>
      <c r="ACP196" s="274"/>
      <c r="ACQ196" s="274"/>
      <c r="ACR196" s="274"/>
      <c r="ACS196" s="274"/>
      <c r="ACT196" s="274"/>
      <c r="ACU196" s="274"/>
      <c r="ACV196" s="274"/>
      <c r="ACW196" s="274"/>
      <c r="ACX196" s="274"/>
      <c r="ACY196" s="274"/>
      <c r="ACZ196" s="274"/>
      <c r="ADA196" s="274"/>
      <c r="ADB196" s="274"/>
      <c r="ADC196" s="274"/>
      <c r="ADD196" s="274"/>
      <c r="ADE196" s="274"/>
      <c r="ADF196" s="274"/>
      <c r="ADG196" s="274"/>
      <c r="ADH196" s="274"/>
      <c r="ADI196" s="274"/>
      <c r="ADJ196" s="274"/>
      <c r="ADK196" s="274"/>
      <c r="ADL196" s="274"/>
      <c r="ADM196" s="274"/>
      <c r="ADN196" s="274"/>
      <c r="ADO196" s="274"/>
      <c r="ADP196" s="274"/>
      <c r="ADQ196" s="274"/>
      <c r="ADR196" s="274"/>
      <c r="ADS196" s="274"/>
      <c r="ADT196" s="274"/>
      <c r="ADU196" s="274"/>
      <c r="ADV196" s="274"/>
      <c r="ADW196" s="274"/>
      <c r="ADX196" s="274"/>
      <c r="ADY196" s="274"/>
      <c r="ADZ196" s="274"/>
      <c r="AEA196" s="274"/>
      <c r="AEB196" s="274"/>
      <c r="AEC196" s="274"/>
      <c r="AED196" s="274"/>
      <c r="AEE196" s="274"/>
      <c r="AEF196" s="274"/>
      <c r="AEG196" s="274"/>
      <c r="AEH196" s="274"/>
      <c r="AEI196" s="274"/>
      <c r="AEJ196" s="274"/>
      <c r="AEK196" s="274"/>
      <c r="AEL196" s="274"/>
      <c r="AEM196" s="274"/>
      <c r="AEN196" s="274"/>
      <c r="AEO196" s="274"/>
      <c r="AEP196" s="274"/>
      <c r="AEQ196" s="274"/>
      <c r="AER196" s="274"/>
      <c r="AES196" s="274"/>
      <c r="AET196" s="274"/>
      <c r="AEU196" s="274"/>
      <c r="AEV196" s="274"/>
      <c r="AEW196" s="274"/>
      <c r="AEX196" s="274"/>
      <c r="AEY196" s="274"/>
      <c r="AEZ196" s="274"/>
      <c r="AFA196" s="274"/>
      <c r="AFB196" s="274"/>
      <c r="AFC196" s="274"/>
      <c r="AFD196" s="274"/>
      <c r="AFE196" s="274"/>
      <c r="AFF196" s="274"/>
      <c r="AFG196" s="274"/>
      <c r="AFH196" s="274"/>
      <c r="AFI196" s="274"/>
      <c r="AFJ196" s="274"/>
      <c r="AFK196" s="274"/>
      <c r="AFL196" s="274"/>
      <c r="AFM196" s="274"/>
      <c r="AFN196" s="274"/>
      <c r="AFO196" s="274"/>
      <c r="AFP196" s="274"/>
      <c r="AFQ196" s="274"/>
      <c r="AFR196" s="274"/>
      <c r="AFS196" s="274"/>
      <c r="AFT196" s="274"/>
      <c r="AFU196" s="274"/>
      <c r="AFV196" s="274"/>
      <c r="AFW196" s="274"/>
      <c r="AFX196" s="274"/>
      <c r="AFY196" s="274"/>
      <c r="AFZ196" s="274"/>
      <c r="AGA196" s="274"/>
      <c r="AGB196" s="274"/>
      <c r="AGC196" s="274"/>
      <c r="AGD196" s="274"/>
      <c r="AGE196" s="274"/>
      <c r="AGF196" s="274"/>
      <c r="AGG196" s="274"/>
      <c r="AGH196" s="274"/>
      <c r="AGI196" s="274"/>
      <c r="AGJ196" s="274"/>
      <c r="AGK196" s="274"/>
      <c r="AGL196" s="274"/>
      <c r="AGM196" s="274"/>
      <c r="AGN196" s="274"/>
      <c r="AGO196" s="274"/>
      <c r="AGP196" s="274"/>
      <c r="AGQ196" s="274"/>
      <c r="AGR196" s="274"/>
      <c r="AGS196" s="274"/>
      <c r="AGT196" s="274"/>
      <c r="AGU196" s="274"/>
      <c r="AGV196" s="274"/>
      <c r="AGW196" s="274"/>
      <c r="AGX196" s="274"/>
      <c r="AGY196" s="274"/>
      <c r="AGZ196" s="274"/>
      <c r="AHA196" s="274"/>
      <c r="AHB196" s="274"/>
      <c r="AHC196" s="274"/>
      <c r="AHD196" s="274"/>
      <c r="AHE196" s="274"/>
      <c r="AHF196" s="274"/>
      <c r="AHG196" s="274"/>
      <c r="AHH196" s="274"/>
      <c r="AHI196" s="274"/>
      <c r="AHJ196" s="274"/>
      <c r="AHK196" s="274"/>
      <c r="AHL196" s="274"/>
      <c r="AHM196" s="274"/>
      <c r="AHN196" s="274"/>
      <c r="AHO196" s="274"/>
      <c r="AHP196" s="274"/>
      <c r="AHQ196" s="274"/>
      <c r="AHR196" s="274"/>
      <c r="AHS196" s="274"/>
      <c r="AHT196" s="274"/>
      <c r="AHU196" s="274"/>
      <c r="AHV196" s="274"/>
      <c r="AHW196" s="274"/>
      <c r="AHX196" s="274"/>
      <c r="AHY196" s="274"/>
      <c r="AHZ196" s="274"/>
      <c r="AIA196" s="274"/>
      <c r="AIB196" s="274"/>
      <c r="AIC196" s="274"/>
      <c r="AID196" s="274"/>
      <c r="AIE196" s="274"/>
      <c r="AIF196" s="274"/>
      <c r="AIG196" s="274"/>
      <c r="AIH196" s="274"/>
      <c r="AII196" s="274"/>
      <c r="AIJ196" s="274"/>
      <c r="AIK196" s="274"/>
      <c r="AIL196" s="274"/>
      <c r="AIM196" s="274"/>
      <c r="AIN196" s="274"/>
      <c r="AIO196" s="274"/>
      <c r="AIP196" s="274"/>
      <c r="AIQ196" s="274"/>
      <c r="AIR196" s="274"/>
      <c r="AIS196" s="274"/>
      <c r="AIT196" s="274"/>
      <c r="AIU196" s="274"/>
      <c r="AIV196" s="274"/>
      <c r="AIW196" s="274"/>
      <c r="AIX196" s="274"/>
      <c r="AIY196" s="274"/>
      <c r="AIZ196" s="274"/>
      <c r="AJA196" s="274"/>
      <c r="AJB196" s="274"/>
      <c r="AJC196" s="274"/>
      <c r="AJD196" s="274"/>
      <c r="AJE196" s="274"/>
      <c r="AJF196" s="274"/>
      <c r="AJG196" s="274"/>
      <c r="AJH196" s="274"/>
      <c r="AJI196" s="274"/>
      <c r="AJJ196" s="274"/>
      <c r="AJK196" s="274"/>
      <c r="AJL196" s="274"/>
      <c r="AJM196" s="274"/>
      <c r="AJN196" s="274"/>
      <c r="AJO196" s="274"/>
      <c r="AJP196" s="274"/>
      <c r="AJQ196" s="274"/>
      <c r="AJR196" s="274"/>
      <c r="AJS196" s="274"/>
      <c r="AJT196" s="274"/>
      <c r="AJU196" s="274"/>
      <c r="AJV196" s="274"/>
      <c r="AJW196" s="274"/>
      <c r="AJX196" s="274"/>
      <c r="AJY196" s="274"/>
      <c r="AJZ196" s="274"/>
      <c r="AKA196" s="274"/>
      <c r="AKB196" s="274"/>
      <c r="AKC196" s="274"/>
      <c r="AKD196" s="274"/>
      <c r="AKE196" s="274"/>
      <c r="AKF196" s="274"/>
      <c r="AKG196" s="274"/>
      <c r="AKH196" s="274"/>
      <c r="AKI196" s="274"/>
      <c r="AKJ196" s="274"/>
      <c r="AKK196" s="274"/>
      <c r="AKL196" s="274"/>
      <c r="AKM196" s="274"/>
      <c r="AKN196" s="274"/>
      <c r="AKO196" s="274"/>
      <c r="AKP196" s="274"/>
      <c r="AKQ196" s="274"/>
      <c r="AKR196" s="274"/>
      <c r="AKS196" s="274"/>
      <c r="AKT196" s="274"/>
      <c r="AKU196" s="274"/>
      <c r="AKV196" s="274"/>
      <c r="AKW196" s="274"/>
      <c r="AKX196" s="274"/>
      <c r="AKY196" s="274"/>
      <c r="AKZ196" s="274"/>
      <c r="ALA196" s="274"/>
      <c r="ALB196" s="274"/>
      <c r="ALC196" s="274"/>
      <c r="ALD196" s="274"/>
      <c r="ALE196" s="274"/>
      <c r="ALF196" s="274"/>
      <c r="ALG196" s="274"/>
      <c r="ALH196" s="274"/>
      <c r="ALI196" s="274"/>
      <c r="ALJ196" s="274"/>
      <c r="ALK196" s="274"/>
      <c r="ALL196" s="274"/>
      <c r="ALM196" s="274"/>
      <c r="ALN196" s="274"/>
      <c r="ALO196" s="274"/>
      <c r="ALP196" s="274"/>
      <c r="ALQ196" s="274"/>
      <c r="ALR196" s="274"/>
      <c r="ALS196" s="274"/>
      <c r="ALT196" s="274"/>
      <c r="ALU196" s="274"/>
      <c r="ALV196" s="274"/>
      <c r="ALW196" s="274"/>
      <c r="ALX196" s="274"/>
      <c r="ALY196" s="274"/>
      <c r="ALZ196" s="274"/>
      <c r="AMA196" s="274"/>
      <c r="AMB196" s="274"/>
    </row>
    <row r="197" spans="1:1016" ht="32.15">
      <c r="A197" s="259"/>
      <c r="B197" s="260" t="s">
        <v>311</v>
      </c>
      <c r="C197" s="261"/>
      <c r="D197" s="261"/>
      <c r="E197" s="249"/>
      <c r="F197" s="262"/>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c r="EI197" s="233"/>
      <c r="EJ197" s="233"/>
      <c r="EK197" s="233"/>
      <c r="EL197" s="233"/>
      <c r="EM197" s="233"/>
      <c r="EN197" s="233"/>
      <c r="EO197" s="233"/>
      <c r="EP197" s="233"/>
      <c r="EQ197" s="233"/>
      <c r="ER197" s="233"/>
      <c r="ES197" s="233"/>
      <c r="ET197" s="233"/>
      <c r="EU197" s="233"/>
      <c r="EV197" s="233"/>
      <c r="EW197" s="233"/>
      <c r="EX197" s="233"/>
      <c r="EY197" s="233"/>
      <c r="EZ197" s="233"/>
      <c r="FA197" s="233"/>
      <c r="FB197" s="233"/>
      <c r="FC197" s="233"/>
      <c r="FD197" s="233"/>
      <c r="FE197" s="233"/>
      <c r="FF197" s="233"/>
      <c r="FG197" s="233"/>
      <c r="FH197" s="233"/>
      <c r="FI197" s="233"/>
      <c r="FJ197" s="233"/>
      <c r="FK197" s="233"/>
      <c r="FL197" s="233"/>
      <c r="FM197" s="233"/>
      <c r="FN197" s="233"/>
      <c r="FO197" s="233"/>
      <c r="FP197" s="233"/>
      <c r="FQ197" s="233"/>
      <c r="FR197" s="233"/>
      <c r="FS197" s="233"/>
      <c r="FT197" s="233"/>
      <c r="FU197" s="233"/>
      <c r="FV197" s="233"/>
      <c r="FW197" s="233"/>
      <c r="FX197" s="233"/>
      <c r="FY197" s="233"/>
      <c r="FZ197" s="233"/>
      <c r="GA197" s="233"/>
      <c r="GB197" s="233"/>
      <c r="GC197" s="233"/>
      <c r="GD197" s="233"/>
      <c r="GE197" s="233"/>
      <c r="GF197" s="233"/>
      <c r="GG197" s="233"/>
      <c r="GH197" s="233"/>
      <c r="GI197" s="233"/>
      <c r="GJ197" s="233"/>
      <c r="GK197" s="233"/>
      <c r="GL197" s="233"/>
      <c r="GM197" s="233"/>
      <c r="GN197" s="233"/>
      <c r="GO197" s="233"/>
      <c r="GP197" s="233"/>
      <c r="GQ197" s="233"/>
      <c r="GR197" s="233"/>
      <c r="GS197" s="233"/>
      <c r="GT197" s="233"/>
      <c r="GU197" s="233"/>
      <c r="GV197" s="233"/>
      <c r="GW197" s="233"/>
      <c r="GX197" s="233"/>
      <c r="GY197" s="233"/>
      <c r="GZ197" s="233"/>
      <c r="HA197" s="233"/>
      <c r="HB197" s="233"/>
      <c r="HC197" s="233"/>
      <c r="HD197" s="233"/>
      <c r="HE197" s="233"/>
      <c r="HF197" s="233"/>
      <c r="HG197" s="233"/>
      <c r="HH197" s="233"/>
      <c r="HI197" s="233"/>
      <c r="HJ197" s="233"/>
      <c r="HK197" s="233"/>
      <c r="HL197" s="233"/>
      <c r="HM197" s="233"/>
      <c r="HN197" s="233"/>
      <c r="HO197" s="233"/>
      <c r="HP197" s="233"/>
      <c r="HQ197" s="233"/>
      <c r="HR197" s="233"/>
      <c r="HS197" s="233"/>
      <c r="HT197" s="233"/>
      <c r="HU197" s="233"/>
      <c r="HV197" s="233"/>
      <c r="HW197" s="233"/>
      <c r="HX197" s="233"/>
      <c r="HY197" s="233"/>
      <c r="HZ197" s="233"/>
      <c r="IA197" s="233"/>
      <c r="IB197" s="233"/>
      <c r="IC197" s="233"/>
      <c r="ID197" s="233"/>
      <c r="IE197" s="233"/>
      <c r="IF197" s="233"/>
      <c r="IG197" s="233"/>
      <c r="IH197" s="233"/>
      <c r="II197" s="233"/>
      <c r="IJ197" s="233"/>
      <c r="IK197" s="233"/>
      <c r="IL197" s="233"/>
      <c r="IM197" s="233"/>
      <c r="IN197" s="233"/>
      <c r="IO197" s="233"/>
      <c r="IP197" s="233"/>
      <c r="IQ197" s="233"/>
      <c r="IR197" s="233"/>
      <c r="IS197" s="233"/>
      <c r="IT197" s="233"/>
      <c r="IU197" s="233"/>
      <c r="IV197" s="233"/>
      <c r="IW197" s="233"/>
      <c r="IX197" s="233"/>
      <c r="IY197" s="233"/>
      <c r="IZ197" s="233"/>
      <c r="JA197" s="233"/>
      <c r="JB197" s="233"/>
      <c r="JC197" s="233"/>
      <c r="JD197" s="233"/>
      <c r="JE197" s="233"/>
      <c r="JF197" s="233"/>
      <c r="JG197" s="233"/>
      <c r="JH197" s="233"/>
      <c r="JI197" s="233"/>
      <c r="JJ197" s="233"/>
      <c r="JK197" s="233"/>
      <c r="JL197" s="233"/>
      <c r="JM197" s="233"/>
      <c r="JN197" s="233"/>
      <c r="JO197" s="233"/>
      <c r="JP197" s="233"/>
      <c r="JQ197" s="233"/>
      <c r="JR197" s="233"/>
      <c r="JS197" s="233"/>
      <c r="JT197" s="233"/>
      <c r="JU197" s="233"/>
      <c r="JV197" s="233"/>
      <c r="JW197" s="233"/>
      <c r="JX197" s="233"/>
      <c r="JY197" s="233"/>
      <c r="JZ197" s="233"/>
      <c r="KA197" s="233"/>
      <c r="KB197" s="233"/>
      <c r="KC197" s="233"/>
      <c r="KD197" s="233"/>
      <c r="KE197" s="233"/>
      <c r="KF197" s="233"/>
      <c r="KG197" s="233"/>
      <c r="KH197" s="233"/>
      <c r="KI197" s="233"/>
      <c r="KJ197" s="233"/>
      <c r="KK197" s="233"/>
      <c r="KL197" s="233"/>
      <c r="KM197" s="233"/>
      <c r="KN197" s="233"/>
      <c r="KO197" s="233"/>
      <c r="KP197" s="233"/>
      <c r="KQ197" s="233"/>
      <c r="KR197" s="233"/>
      <c r="KS197" s="233"/>
      <c r="KT197" s="233"/>
      <c r="KU197" s="233"/>
      <c r="KV197" s="233"/>
      <c r="KW197" s="233"/>
      <c r="KX197" s="233"/>
      <c r="KY197" s="233"/>
      <c r="KZ197" s="233"/>
      <c r="LA197" s="233"/>
      <c r="LB197" s="233"/>
      <c r="LC197" s="233"/>
      <c r="LD197" s="233"/>
      <c r="LE197" s="233"/>
      <c r="LF197" s="233"/>
      <c r="LG197" s="233"/>
      <c r="LH197" s="233"/>
      <c r="LI197" s="233"/>
      <c r="LJ197" s="233"/>
      <c r="LK197" s="233"/>
      <c r="LL197" s="233"/>
      <c r="LM197" s="233"/>
      <c r="LN197" s="233"/>
      <c r="LO197" s="233"/>
      <c r="LP197" s="233"/>
      <c r="LQ197" s="233"/>
      <c r="LR197" s="233"/>
      <c r="LS197" s="233"/>
      <c r="LT197" s="233"/>
      <c r="LU197" s="233"/>
      <c r="LV197" s="233"/>
      <c r="LW197" s="233"/>
      <c r="LX197" s="233"/>
      <c r="LY197" s="233"/>
      <c r="LZ197" s="233"/>
      <c r="MA197" s="233"/>
      <c r="MB197" s="233"/>
      <c r="MC197" s="233"/>
      <c r="MD197" s="233"/>
      <c r="ME197" s="233"/>
      <c r="MF197" s="233"/>
      <c r="MG197" s="233"/>
      <c r="MH197" s="233"/>
      <c r="MI197" s="233"/>
      <c r="MJ197" s="233"/>
      <c r="MK197" s="233"/>
      <c r="ML197" s="233"/>
      <c r="MM197" s="233"/>
      <c r="MN197" s="233"/>
      <c r="MO197" s="233"/>
      <c r="MP197" s="233"/>
      <c r="MQ197" s="233"/>
      <c r="MR197" s="233"/>
      <c r="MS197" s="233"/>
      <c r="MT197" s="233"/>
      <c r="MU197" s="233"/>
      <c r="MV197" s="233"/>
      <c r="MW197" s="233"/>
      <c r="MX197" s="233"/>
      <c r="MY197" s="233"/>
      <c r="MZ197" s="233"/>
      <c r="NA197" s="233"/>
      <c r="NB197" s="233"/>
      <c r="NC197" s="233"/>
      <c r="ND197" s="233"/>
      <c r="NE197" s="233"/>
      <c r="NF197" s="233"/>
      <c r="NG197" s="233"/>
      <c r="NH197" s="233"/>
      <c r="NI197" s="233"/>
      <c r="NJ197" s="233"/>
      <c r="NK197" s="233"/>
      <c r="NL197" s="233"/>
      <c r="NM197" s="233"/>
      <c r="NN197" s="233"/>
      <c r="NO197" s="233"/>
      <c r="NP197" s="233"/>
      <c r="NQ197" s="233"/>
      <c r="NR197" s="233"/>
      <c r="NS197" s="233"/>
      <c r="NT197" s="233"/>
      <c r="NU197" s="233"/>
      <c r="NV197" s="233"/>
      <c r="NW197" s="233"/>
      <c r="NX197" s="233"/>
      <c r="NY197" s="233"/>
      <c r="NZ197" s="233"/>
      <c r="OA197" s="233"/>
      <c r="OB197" s="233"/>
      <c r="OC197" s="233"/>
      <c r="OD197" s="233"/>
      <c r="OE197" s="233"/>
      <c r="OF197" s="233"/>
      <c r="OG197" s="233"/>
      <c r="OH197" s="233"/>
      <c r="OI197" s="233"/>
      <c r="OJ197" s="233"/>
      <c r="OK197" s="233"/>
      <c r="OL197" s="233"/>
      <c r="OM197" s="233"/>
      <c r="ON197" s="233"/>
      <c r="OO197" s="233"/>
      <c r="OP197" s="233"/>
      <c r="OQ197" s="233"/>
      <c r="OR197" s="233"/>
      <c r="OS197" s="233"/>
      <c r="OT197" s="233"/>
      <c r="OU197" s="233"/>
      <c r="OV197" s="233"/>
      <c r="OW197" s="233"/>
      <c r="OX197" s="233"/>
      <c r="OY197" s="233"/>
      <c r="OZ197" s="233"/>
      <c r="PA197" s="233"/>
      <c r="PB197" s="233"/>
      <c r="PC197" s="233"/>
      <c r="PD197" s="233"/>
      <c r="PE197" s="233"/>
      <c r="PF197" s="233"/>
      <c r="PG197" s="233"/>
      <c r="PH197" s="233"/>
      <c r="PI197" s="233"/>
      <c r="PJ197" s="233"/>
      <c r="PK197" s="233"/>
      <c r="PL197" s="233"/>
      <c r="PM197" s="233"/>
      <c r="PN197" s="233"/>
      <c r="PO197" s="233"/>
      <c r="PP197" s="233"/>
      <c r="PQ197" s="233"/>
      <c r="PR197" s="233"/>
      <c r="PS197" s="233"/>
      <c r="PT197" s="233"/>
      <c r="PU197" s="233"/>
      <c r="PV197" s="233"/>
      <c r="PW197" s="233"/>
      <c r="PX197" s="233"/>
      <c r="PY197" s="233"/>
      <c r="PZ197" s="233"/>
      <c r="QA197" s="233"/>
      <c r="QB197" s="233"/>
      <c r="QC197" s="233"/>
      <c r="QD197" s="233"/>
      <c r="QE197" s="233"/>
      <c r="QF197" s="233"/>
      <c r="QG197" s="233"/>
      <c r="QH197" s="233"/>
      <c r="QI197" s="233"/>
      <c r="QJ197" s="233"/>
      <c r="QK197" s="233"/>
      <c r="QL197" s="233"/>
      <c r="QM197" s="233"/>
      <c r="QN197" s="233"/>
      <c r="QO197" s="233"/>
      <c r="QP197" s="233"/>
      <c r="QQ197" s="233"/>
      <c r="QR197" s="233"/>
      <c r="QS197" s="233"/>
      <c r="QT197" s="233"/>
      <c r="QU197" s="233"/>
      <c r="QV197" s="233"/>
      <c r="QW197" s="233"/>
      <c r="QX197" s="233"/>
      <c r="QY197" s="233"/>
      <c r="QZ197" s="233"/>
      <c r="RA197" s="233"/>
      <c r="RB197" s="233"/>
      <c r="RC197" s="233"/>
      <c r="RD197" s="233"/>
      <c r="RE197" s="233"/>
      <c r="RF197" s="233"/>
      <c r="RG197" s="233"/>
      <c r="RH197" s="233"/>
      <c r="RI197" s="233"/>
      <c r="RJ197" s="233"/>
      <c r="RK197" s="233"/>
      <c r="RL197" s="233"/>
      <c r="RM197" s="233"/>
      <c r="RN197" s="233"/>
      <c r="RO197" s="233"/>
      <c r="RP197" s="233"/>
      <c r="RQ197" s="233"/>
      <c r="RR197" s="233"/>
      <c r="RS197" s="233"/>
      <c r="RT197" s="233"/>
      <c r="RU197" s="233"/>
      <c r="RV197" s="233"/>
      <c r="RW197" s="233"/>
      <c r="RX197" s="233"/>
      <c r="RY197" s="233"/>
      <c r="RZ197" s="233"/>
      <c r="SA197" s="233"/>
      <c r="SB197" s="233"/>
      <c r="SC197" s="233"/>
      <c r="SD197" s="233"/>
      <c r="SE197" s="233"/>
      <c r="SF197" s="233"/>
      <c r="SG197" s="233"/>
      <c r="SH197" s="233"/>
      <c r="SI197" s="233"/>
      <c r="SJ197" s="233"/>
      <c r="SK197" s="233"/>
      <c r="SL197" s="233"/>
      <c r="SM197" s="233"/>
      <c r="SN197" s="233"/>
      <c r="SO197" s="233"/>
      <c r="SP197" s="233"/>
      <c r="SQ197" s="233"/>
      <c r="SR197" s="233"/>
      <c r="SS197" s="233"/>
      <c r="ST197" s="233"/>
      <c r="SU197" s="233"/>
      <c r="SV197" s="233"/>
      <c r="SW197" s="233"/>
      <c r="SX197" s="233"/>
      <c r="SY197" s="233"/>
      <c r="SZ197" s="233"/>
      <c r="TA197" s="233"/>
      <c r="TB197" s="233"/>
      <c r="TC197" s="233"/>
      <c r="TD197" s="233"/>
      <c r="TE197" s="233"/>
      <c r="TF197" s="233"/>
      <c r="TG197" s="233"/>
      <c r="TH197" s="233"/>
      <c r="TI197" s="233"/>
      <c r="TJ197" s="233"/>
      <c r="TK197" s="233"/>
      <c r="TL197" s="233"/>
      <c r="TM197" s="233"/>
      <c r="TN197" s="233"/>
      <c r="TO197" s="233"/>
      <c r="TP197" s="233"/>
      <c r="TQ197" s="233"/>
      <c r="TR197" s="233"/>
      <c r="TS197" s="233"/>
      <c r="TT197" s="233"/>
      <c r="TU197" s="233"/>
      <c r="TV197" s="233"/>
      <c r="TW197" s="233"/>
      <c r="TX197" s="233"/>
      <c r="TY197" s="233"/>
      <c r="TZ197" s="233"/>
      <c r="UA197" s="233"/>
      <c r="UB197" s="233"/>
      <c r="UC197" s="233"/>
      <c r="UD197" s="233"/>
      <c r="UE197" s="233"/>
      <c r="UF197" s="233"/>
      <c r="UG197" s="233"/>
      <c r="UH197" s="233"/>
      <c r="UI197" s="233"/>
      <c r="UJ197" s="233"/>
      <c r="UK197" s="233"/>
      <c r="UL197" s="233"/>
      <c r="UM197" s="233"/>
      <c r="UN197" s="233"/>
      <c r="UO197" s="233"/>
      <c r="UP197" s="233"/>
      <c r="UQ197" s="233"/>
      <c r="UR197" s="233"/>
      <c r="US197" s="233"/>
      <c r="UT197" s="233"/>
      <c r="UU197" s="233"/>
      <c r="UV197" s="233"/>
      <c r="UW197" s="233"/>
      <c r="UX197" s="233"/>
      <c r="UY197" s="233"/>
      <c r="UZ197" s="233"/>
      <c r="VA197" s="233"/>
      <c r="VB197" s="233"/>
      <c r="VC197" s="233"/>
      <c r="VD197" s="233"/>
      <c r="VE197" s="233"/>
      <c r="VF197" s="233"/>
      <c r="VG197" s="233"/>
      <c r="VH197" s="233"/>
      <c r="VI197" s="233"/>
      <c r="VJ197" s="233"/>
      <c r="VK197" s="233"/>
      <c r="VL197" s="233"/>
      <c r="VM197" s="233"/>
      <c r="VN197" s="233"/>
      <c r="VO197" s="233"/>
      <c r="VP197" s="233"/>
      <c r="VQ197" s="233"/>
      <c r="VR197" s="233"/>
      <c r="VS197" s="233"/>
      <c r="VT197" s="233"/>
      <c r="VU197" s="233"/>
      <c r="VV197" s="233"/>
      <c r="VW197" s="233"/>
      <c r="VX197" s="233"/>
      <c r="VY197" s="233"/>
      <c r="VZ197" s="233"/>
      <c r="WA197" s="233"/>
      <c r="WB197" s="233"/>
      <c r="WC197" s="233"/>
      <c r="WD197" s="233"/>
      <c r="WE197" s="233"/>
      <c r="WF197" s="233"/>
      <c r="WG197" s="233"/>
      <c r="WH197" s="233"/>
      <c r="WI197" s="233"/>
      <c r="WJ197" s="233"/>
      <c r="WK197" s="233"/>
      <c r="WL197" s="233"/>
      <c r="WM197" s="233"/>
      <c r="WN197" s="233"/>
      <c r="WO197" s="233"/>
      <c r="WP197" s="233"/>
      <c r="WQ197" s="233"/>
      <c r="WR197" s="233"/>
      <c r="WS197" s="233"/>
      <c r="WT197" s="233"/>
      <c r="WU197" s="233"/>
      <c r="WV197" s="233"/>
      <c r="WW197" s="233"/>
      <c r="WX197" s="233"/>
      <c r="WY197" s="233"/>
      <c r="WZ197" s="233"/>
      <c r="XA197" s="233"/>
      <c r="XB197" s="233"/>
      <c r="XC197" s="233"/>
      <c r="XD197" s="233"/>
      <c r="XE197" s="233"/>
      <c r="XF197" s="233"/>
      <c r="XG197" s="233"/>
      <c r="XH197" s="233"/>
      <c r="XI197" s="233"/>
      <c r="XJ197" s="233"/>
      <c r="XK197" s="233"/>
      <c r="XL197" s="233"/>
      <c r="XM197" s="233"/>
      <c r="XN197" s="233"/>
      <c r="XO197" s="233"/>
      <c r="XP197" s="233"/>
      <c r="XQ197" s="233"/>
      <c r="XR197" s="233"/>
      <c r="XS197" s="233"/>
      <c r="XT197" s="233"/>
      <c r="XU197" s="233"/>
      <c r="XV197" s="233"/>
      <c r="XW197" s="233"/>
      <c r="XX197" s="233"/>
      <c r="XY197" s="233"/>
      <c r="XZ197" s="233"/>
      <c r="YA197" s="233"/>
      <c r="YB197" s="233"/>
      <c r="YC197" s="233"/>
      <c r="YD197" s="233"/>
      <c r="YE197" s="233"/>
      <c r="YF197" s="233"/>
      <c r="YG197" s="233"/>
      <c r="YH197" s="233"/>
      <c r="YI197" s="233"/>
      <c r="YJ197" s="233"/>
      <c r="YK197" s="233"/>
      <c r="YL197" s="233"/>
      <c r="YM197" s="233"/>
      <c r="YN197" s="233"/>
      <c r="YO197" s="233"/>
      <c r="YP197" s="233"/>
      <c r="YQ197" s="233"/>
      <c r="YR197" s="233"/>
      <c r="YS197" s="233"/>
      <c r="YT197" s="233"/>
      <c r="YU197" s="233"/>
      <c r="YV197" s="233"/>
      <c r="YW197" s="233"/>
      <c r="YX197" s="233"/>
      <c r="YY197" s="233"/>
      <c r="YZ197" s="233"/>
      <c r="ZA197" s="233"/>
      <c r="ZB197" s="233"/>
      <c r="ZC197" s="233"/>
      <c r="ZD197" s="233"/>
      <c r="ZE197" s="233"/>
      <c r="ZF197" s="233"/>
      <c r="ZG197" s="233"/>
      <c r="ZH197" s="233"/>
      <c r="ZI197" s="233"/>
      <c r="ZJ197" s="233"/>
      <c r="ZK197" s="233"/>
      <c r="ZL197" s="233"/>
      <c r="ZM197" s="233"/>
      <c r="ZN197" s="233"/>
      <c r="ZO197" s="233"/>
      <c r="ZP197" s="233"/>
      <c r="ZQ197" s="233"/>
      <c r="ZR197" s="233"/>
      <c r="ZS197" s="233"/>
      <c r="ZT197" s="233"/>
      <c r="ZU197" s="233"/>
      <c r="ZV197" s="233"/>
      <c r="ZW197" s="233"/>
      <c r="ZX197" s="233"/>
      <c r="ZY197" s="233"/>
      <c r="ZZ197" s="233"/>
      <c r="AAA197" s="233"/>
      <c r="AAB197" s="233"/>
      <c r="AAC197" s="233"/>
      <c r="AAD197" s="233"/>
      <c r="AAE197" s="233"/>
      <c r="AAF197" s="233"/>
      <c r="AAG197" s="233"/>
      <c r="AAH197" s="233"/>
      <c r="AAI197" s="233"/>
      <c r="AAJ197" s="233"/>
      <c r="AAK197" s="233"/>
      <c r="AAL197" s="233"/>
      <c r="AAM197" s="233"/>
      <c r="AAN197" s="233"/>
      <c r="AAO197" s="233"/>
      <c r="AAP197" s="233"/>
      <c r="AAQ197" s="233"/>
      <c r="AAR197" s="233"/>
      <c r="AAS197" s="233"/>
      <c r="AAT197" s="233"/>
      <c r="AAU197" s="233"/>
      <c r="AAV197" s="233"/>
      <c r="AAW197" s="233"/>
      <c r="AAX197" s="233"/>
      <c r="AAY197" s="233"/>
      <c r="AAZ197" s="233"/>
      <c r="ABA197" s="233"/>
      <c r="ABB197" s="233"/>
      <c r="ABC197" s="233"/>
      <c r="ABD197" s="233"/>
      <c r="ABE197" s="233"/>
      <c r="ABF197" s="233"/>
      <c r="ABG197" s="233"/>
      <c r="ABH197" s="233"/>
      <c r="ABI197" s="233"/>
      <c r="ABJ197" s="233"/>
      <c r="ABK197" s="233"/>
      <c r="ABL197" s="233"/>
      <c r="ABM197" s="233"/>
      <c r="ABN197" s="233"/>
      <c r="ABO197" s="233"/>
      <c r="ABP197" s="233"/>
      <c r="ABQ197" s="233"/>
      <c r="ABR197" s="233"/>
      <c r="ABS197" s="233"/>
      <c r="ABT197" s="233"/>
      <c r="ABU197" s="233"/>
      <c r="ABV197" s="233"/>
      <c r="ABW197" s="233"/>
      <c r="ABX197" s="233"/>
      <c r="ABY197" s="233"/>
      <c r="ABZ197" s="233"/>
      <c r="ACA197" s="233"/>
      <c r="ACB197" s="233"/>
      <c r="ACC197" s="233"/>
      <c r="ACD197" s="233"/>
      <c r="ACE197" s="233"/>
      <c r="ACF197" s="233"/>
      <c r="ACG197" s="233"/>
      <c r="ACH197" s="233"/>
      <c r="ACI197" s="233"/>
      <c r="ACJ197" s="233"/>
      <c r="ACK197" s="233"/>
      <c r="ACL197" s="233"/>
      <c r="ACM197" s="233"/>
      <c r="ACN197" s="233"/>
      <c r="ACO197" s="233"/>
      <c r="ACP197" s="233"/>
      <c r="ACQ197" s="233"/>
      <c r="ACR197" s="233"/>
      <c r="ACS197" s="233"/>
      <c r="ACT197" s="233"/>
      <c r="ACU197" s="233"/>
      <c r="ACV197" s="233"/>
      <c r="ACW197" s="233"/>
      <c r="ACX197" s="233"/>
      <c r="ACY197" s="233"/>
      <c r="ACZ197" s="233"/>
      <c r="ADA197" s="233"/>
      <c r="ADB197" s="233"/>
      <c r="ADC197" s="233"/>
      <c r="ADD197" s="233"/>
      <c r="ADE197" s="233"/>
      <c r="ADF197" s="233"/>
      <c r="ADG197" s="233"/>
      <c r="ADH197" s="233"/>
      <c r="ADI197" s="233"/>
      <c r="ADJ197" s="233"/>
      <c r="ADK197" s="233"/>
      <c r="ADL197" s="233"/>
      <c r="ADM197" s="233"/>
      <c r="ADN197" s="233"/>
      <c r="ADO197" s="233"/>
      <c r="ADP197" s="233"/>
      <c r="ADQ197" s="233"/>
      <c r="ADR197" s="233"/>
      <c r="ADS197" s="233"/>
      <c r="ADT197" s="233"/>
      <c r="ADU197" s="233"/>
      <c r="ADV197" s="233"/>
      <c r="ADW197" s="233"/>
      <c r="ADX197" s="233"/>
      <c r="ADY197" s="233"/>
      <c r="ADZ197" s="233"/>
      <c r="AEA197" s="233"/>
      <c r="AEB197" s="233"/>
      <c r="AEC197" s="233"/>
      <c r="AED197" s="233"/>
      <c r="AEE197" s="233"/>
      <c r="AEF197" s="233"/>
      <c r="AEG197" s="233"/>
      <c r="AEH197" s="233"/>
      <c r="AEI197" s="233"/>
      <c r="AEJ197" s="233"/>
      <c r="AEK197" s="233"/>
      <c r="AEL197" s="233"/>
      <c r="AEM197" s="233"/>
      <c r="AEN197" s="233"/>
      <c r="AEO197" s="233"/>
      <c r="AEP197" s="233"/>
      <c r="AEQ197" s="233"/>
      <c r="AER197" s="233"/>
      <c r="AES197" s="233"/>
      <c r="AET197" s="233"/>
      <c r="AEU197" s="233"/>
      <c r="AEV197" s="233"/>
      <c r="AEW197" s="233"/>
      <c r="AEX197" s="233"/>
      <c r="AEY197" s="233"/>
      <c r="AEZ197" s="233"/>
      <c r="AFA197" s="233"/>
      <c r="AFB197" s="233"/>
      <c r="AFC197" s="233"/>
      <c r="AFD197" s="233"/>
      <c r="AFE197" s="233"/>
      <c r="AFF197" s="233"/>
      <c r="AFG197" s="233"/>
      <c r="AFH197" s="233"/>
      <c r="AFI197" s="233"/>
      <c r="AFJ197" s="233"/>
      <c r="AFK197" s="233"/>
      <c r="AFL197" s="233"/>
      <c r="AFM197" s="233"/>
      <c r="AFN197" s="233"/>
      <c r="AFO197" s="233"/>
      <c r="AFP197" s="233"/>
      <c r="AFQ197" s="233"/>
      <c r="AFR197" s="233"/>
      <c r="AFS197" s="233"/>
      <c r="AFT197" s="233"/>
      <c r="AFU197" s="233"/>
      <c r="AFV197" s="233"/>
      <c r="AFW197" s="233"/>
      <c r="AFX197" s="233"/>
      <c r="AFY197" s="233"/>
      <c r="AFZ197" s="233"/>
      <c r="AGA197" s="233"/>
      <c r="AGB197" s="233"/>
      <c r="AGC197" s="233"/>
      <c r="AGD197" s="233"/>
      <c r="AGE197" s="233"/>
      <c r="AGF197" s="233"/>
      <c r="AGG197" s="233"/>
      <c r="AGH197" s="233"/>
      <c r="AGI197" s="233"/>
      <c r="AGJ197" s="233"/>
      <c r="AGK197" s="233"/>
      <c r="AGL197" s="233"/>
      <c r="AGM197" s="233"/>
      <c r="AGN197" s="233"/>
      <c r="AGO197" s="233"/>
      <c r="AGP197" s="233"/>
      <c r="AGQ197" s="233"/>
      <c r="AGR197" s="233"/>
      <c r="AGS197" s="233"/>
      <c r="AGT197" s="233"/>
      <c r="AGU197" s="233"/>
      <c r="AGV197" s="233"/>
      <c r="AGW197" s="233"/>
      <c r="AGX197" s="233"/>
      <c r="AGY197" s="233"/>
      <c r="AGZ197" s="233"/>
      <c r="AHA197" s="233"/>
      <c r="AHB197" s="233"/>
      <c r="AHC197" s="233"/>
      <c r="AHD197" s="233"/>
      <c r="AHE197" s="233"/>
      <c r="AHF197" s="233"/>
      <c r="AHG197" s="233"/>
      <c r="AHH197" s="233"/>
      <c r="AHI197" s="233"/>
      <c r="AHJ197" s="233"/>
      <c r="AHK197" s="233"/>
      <c r="AHL197" s="233"/>
      <c r="AHM197" s="233"/>
      <c r="AHN197" s="233"/>
      <c r="AHO197" s="233"/>
      <c r="AHP197" s="233"/>
      <c r="AHQ197" s="233"/>
      <c r="AHR197" s="233"/>
      <c r="AHS197" s="233"/>
      <c r="AHT197" s="233"/>
      <c r="AHU197" s="233"/>
      <c r="AHV197" s="233"/>
      <c r="AHW197" s="233"/>
      <c r="AHX197" s="233"/>
      <c r="AHY197" s="233"/>
      <c r="AHZ197" s="233"/>
      <c r="AIA197" s="233"/>
      <c r="AIB197" s="233"/>
      <c r="AIC197" s="233"/>
      <c r="AID197" s="233"/>
      <c r="AIE197" s="233"/>
      <c r="AIF197" s="233"/>
      <c r="AIG197" s="233"/>
      <c r="AIH197" s="233"/>
      <c r="AII197" s="233"/>
      <c r="AIJ197" s="233"/>
      <c r="AIK197" s="233"/>
      <c r="AIL197" s="233"/>
      <c r="AIM197" s="233"/>
      <c r="AIN197" s="233"/>
      <c r="AIO197" s="233"/>
      <c r="AIP197" s="233"/>
      <c r="AIQ197" s="233"/>
      <c r="AIR197" s="233"/>
      <c r="AIS197" s="233"/>
      <c r="AIT197" s="233"/>
      <c r="AIU197" s="233"/>
      <c r="AIV197" s="233"/>
      <c r="AIW197" s="233"/>
      <c r="AIX197" s="233"/>
      <c r="AIY197" s="233"/>
      <c r="AIZ197" s="233"/>
      <c r="AJA197" s="233"/>
      <c r="AJB197" s="233"/>
      <c r="AJC197" s="233"/>
      <c r="AJD197" s="233"/>
      <c r="AJE197" s="233"/>
      <c r="AJF197" s="233"/>
      <c r="AJG197" s="233"/>
      <c r="AJH197" s="233"/>
      <c r="AJI197" s="233"/>
      <c r="AJJ197" s="233"/>
      <c r="AJK197" s="233"/>
      <c r="AJL197" s="233"/>
      <c r="AJM197" s="233"/>
      <c r="AJN197" s="233"/>
      <c r="AJO197" s="233"/>
      <c r="AJP197" s="233"/>
      <c r="AJQ197" s="233"/>
      <c r="AJR197" s="233"/>
      <c r="AJS197" s="233"/>
      <c r="AJT197" s="233"/>
      <c r="AJU197" s="233"/>
      <c r="AJV197" s="233"/>
      <c r="AJW197" s="233"/>
      <c r="AJX197" s="233"/>
      <c r="AJY197" s="233"/>
      <c r="AJZ197" s="233"/>
      <c r="AKA197" s="233"/>
      <c r="AKB197" s="233"/>
      <c r="AKC197" s="233"/>
      <c r="AKD197" s="233"/>
      <c r="AKE197" s="233"/>
      <c r="AKF197" s="233"/>
      <c r="AKG197" s="233"/>
      <c r="AKH197" s="233"/>
      <c r="AKI197" s="233"/>
      <c r="AKJ197" s="233"/>
      <c r="AKK197" s="233"/>
      <c r="AKL197" s="233"/>
      <c r="AKM197" s="233"/>
      <c r="AKN197" s="233"/>
      <c r="AKO197" s="233"/>
      <c r="AKP197" s="233"/>
      <c r="AKQ197" s="233"/>
      <c r="AKR197" s="233"/>
      <c r="AKS197" s="233"/>
      <c r="AKT197" s="233"/>
      <c r="AKU197" s="233"/>
      <c r="AKV197" s="233"/>
      <c r="AKW197" s="233"/>
      <c r="AKX197" s="233"/>
      <c r="AKY197" s="233"/>
      <c r="AKZ197" s="233"/>
      <c r="ALA197" s="233"/>
      <c r="ALB197" s="233"/>
      <c r="ALC197" s="233"/>
      <c r="ALD197" s="233"/>
      <c r="ALE197" s="233"/>
      <c r="ALF197" s="233"/>
      <c r="ALG197" s="233"/>
      <c r="ALH197" s="233"/>
      <c r="ALI197" s="233"/>
      <c r="ALJ197" s="233"/>
      <c r="ALK197" s="233"/>
      <c r="ALL197" s="233"/>
      <c r="ALM197" s="233"/>
      <c r="ALN197" s="233"/>
      <c r="ALO197" s="233"/>
      <c r="ALP197" s="233"/>
      <c r="ALQ197" s="233"/>
      <c r="ALR197" s="233"/>
      <c r="ALS197" s="233"/>
      <c r="ALT197" s="233"/>
      <c r="ALU197" s="233"/>
      <c r="ALV197" s="233"/>
      <c r="ALW197" s="233"/>
      <c r="ALX197" s="233"/>
      <c r="ALY197" s="233"/>
      <c r="ALZ197" s="233"/>
      <c r="AMA197" s="233"/>
    </row>
    <row r="198" spans="1:1016" ht="12">
      <c r="A198" s="256">
        <f>A196+1</f>
        <v>6</v>
      </c>
      <c r="B198" s="257" t="s">
        <v>312</v>
      </c>
      <c r="C198" s="258" t="s">
        <v>131</v>
      </c>
      <c r="D198" s="256">
        <v>5</v>
      </c>
      <c r="E198" s="246"/>
      <c r="F198" s="254">
        <f>E198*D198</f>
        <v>0</v>
      </c>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c r="CO198" s="241"/>
      <c r="CP198" s="241"/>
      <c r="CQ198" s="241"/>
      <c r="CR198" s="241"/>
      <c r="CS198" s="241"/>
      <c r="CT198" s="241"/>
      <c r="CU198" s="241"/>
      <c r="CV198" s="241"/>
      <c r="CW198" s="241"/>
      <c r="CX198" s="241"/>
      <c r="CY198" s="241"/>
      <c r="CZ198" s="241"/>
      <c r="DA198" s="241"/>
      <c r="DB198" s="241"/>
      <c r="DC198" s="241"/>
      <c r="DD198" s="241"/>
      <c r="DE198" s="241"/>
      <c r="DF198" s="241"/>
      <c r="DG198" s="241"/>
      <c r="DH198" s="241"/>
      <c r="DI198" s="241"/>
      <c r="DJ198" s="241"/>
      <c r="DK198" s="241"/>
      <c r="DL198" s="241"/>
      <c r="DM198" s="241"/>
      <c r="DN198" s="241"/>
      <c r="DO198" s="241"/>
      <c r="DP198" s="241"/>
      <c r="DQ198" s="241"/>
      <c r="DR198" s="241"/>
      <c r="DS198" s="241"/>
      <c r="DT198" s="241"/>
      <c r="DU198" s="241"/>
      <c r="DV198" s="241"/>
      <c r="DW198" s="241"/>
      <c r="DX198" s="241"/>
      <c r="DY198" s="241"/>
      <c r="DZ198" s="241"/>
      <c r="EA198" s="241"/>
      <c r="EB198" s="241"/>
      <c r="EC198" s="241"/>
      <c r="ED198" s="241"/>
      <c r="EE198" s="241"/>
      <c r="EF198" s="241"/>
      <c r="EG198" s="241"/>
      <c r="EH198" s="241"/>
      <c r="EI198" s="241"/>
      <c r="EJ198" s="241"/>
      <c r="EK198" s="241"/>
      <c r="EL198" s="241"/>
      <c r="EM198" s="241"/>
      <c r="EN198" s="241"/>
      <c r="EO198" s="241"/>
      <c r="EP198" s="241"/>
      <c r="EQ198" s="241"/>
      <c r="ER198" s="241"/>
      <c r="ES198" s="241"/>
      <c r="ET198" s="241"/>
      <c r="EU198" s="241"/>
      <c r="EV198" s="241"/>
      <c r="EW198" s="241"/>
      <c r="EX198" s="241"/>
      <c r="EY198" s="241"/>
      <c r="EZ198" s="241"/>
      <c r="FA198" s="241"/>
      <c r="FB198" s="241"/>
      <c r="FC198" s="241"/>
      <c r="FD198" s="241"/>
      <c r="FE198" s="241"/>
      <c r="FF198" s="241"/>
      <c r="FG198" s="241"/>
      <c r="FH198" s="241"/>
      <c r="FI198" s="241"/>
      <c r="FJ198" s="241"/>
      <c r="FK198" s="241"/>
      <c r="FL198" s="241"/>
      <c r="FM198" s="241"/>
      <c r="FN198" s="241"/>
      <c r="FO198" s="241"/>
      <c r="FP198" s="241"/>
      <c r="FQ198" s="241"/>
      <c r="FR198" s="241"/>
      <c r="FS198" s="241"/>
      <c r="FT198" s="241"/>
      <c r="FU198" s="241"/>
      <c r="FV198" s="241"/>
      <c r="FW198" s="241"/>
      <c r="FX198" s="241"/>
      <c r="FY198" s="241"/>
      <c r="FZ198" s="241"/>
      <c r="GA198" s="241"/>
      <c r="GB198" s="241"/>
      <c r="GC198" s="241"/>
      <c r="GD198" s="241"/>
      <c r="GE198" s="241"/>
      <c r="GF198" s="241"/>
      <c r="GG198" s="241"/>
      <c r="GH198" s="241"/>
      <c r="GI198" s="241"/>
      <c r="GJ198" s="241"/>
      <c r="GK198" s="241"/>
      <c r="GL198" s="241"/>
      <c r="GM198" s="241"/>
      <c r="GN198" s="241"/>
      <c r="GO198" s="241"/>
      <c r="GP198" s="241"/>
      <c r="GQ198" s="241"/>
      <c r="GR198" s="241"/>
      <c r="GS198" s="241"/>
      <c r="GT198" s="241"/>
      <c r="GU198" s="241"/>
      <c r="GV198" s="241"/>
      <c r="GW198" s="241"/>
      <c r="GX198" s="241"/>
      <c r="GY198" s="241"/>
      <c r="GZ198" s="241"/>
      <c r="HA198" s="241"/>
      <c r="HB198" s="241"/>
      <c r="HC198" s="241"/>
      <c r="HD198" s="241"/>
      <c r="HE198" s="241"/>
      <c r="HF198" s="241"/>
      <c r="HG198" s="241"/>
      <c r="HH198" s="241"/>
      <c r="HI198" s="241"/>
      <c r="HJ198" s="241"/>
      <c r="HK198" s="241"/>
      <c r="HL198" s="241"/>
      <c r="HM198" s="241"/>
      <c r="HN198" s="241"/>
      <c r="HO198" s="241"/>
      <c r="HP198" s="241"/>
      <c r="HQ198" s="241"/>
      <c r="HR198" s="241"/>
      <c r="HS198" s="241"/>
      <c r="HT198" s="241"/>
      <c r="HU198" s="241"/>
      <c r="HV198" s="241"/>
      <c r="HW198" s="241"/>
      <c r="HX198" s="241"/>
      <c r="HY198" s="241"/>
      <c r="HZ198" s="241"/>
      <c r="IA198" s="241"/>
      <c r="IB198" s="241"/>
      <c r="IC198" s="241"/>
      <c r="ID198" s="241"/>
      <c r="IE198" s="241"/>
      <c r="IF198" s="241"/>
      <c r="IG198" s="241"/>
      <c r="IH198" s="241"/>
      <c r="II198" s="241"/>
      <c r="IJ198" s="241"/>
      <c r="IK198" s="241"/>
      <c r="IL198" s="241"/>
      <c r="IM198" s="241"/>
      <c r="IN198" s="241"/>
      <c r="IO198" s="241"/>
      <c r="IP198" s="241"/>
      <c r="IQ198" s="241"/>
      <c r="IR198" s="241"/>
      <c r="IS198" s="241"/>
      <c r="IT198" s="241"/>
      <c r="IU198" s="241"/>
      <c r="IV198" s="241"/>
      <c r="IW198" s="241"/>
      <c r="IX198" s="241"/>
      <c r="IY198" s="241"/>
      <c r="IZ198" s="241"/>
      <c r="JA198" s="241"/>
      <c r="JB198" s="241"/>
      <c r="JC198" s="241"/>
      <c r="JD198" s="241"/>
      <c r="JE198" s="241"/>
      <c r="JF198" s="241"/>
      <c r="JG198" s="241"/>
      <c r="JH198" s="241"/>
      <c r="JI198" s="241"/>
      <c r="JJ198" s="241"/>
      <c r="JK198" s="241"/>
      <c r="JL198" s="241"/>
      <c r="JM198" s="241"/>
      <c r="JN198" s="241"/>
      <c r="JO198" s="241"/>
      <c r="JP198" s="241"/>
      <c r="JQ198" s="241"/>
      <c r="JR198" s="241"/>
      <c r="JS198" s="241"/>
      <c r="JT198" s="241"/>
      <c r="JU198" s="241"/>
      <c r="JV198" s="241"/>
      <c r="JW198" s="241"/>
      <c r="JX198" s="241"/>
      <c r="JY198" s="241"/>
      <c r="JZ198" s="241"/>
      <c r="KA198" s="241"/>
      <c r="KB198" s="241"/>
      <c r="KC198" s="241"/>
      <c r="KD198" s="241"/>
      <c r="KE198" s="241"/>
      <c r="KF198" s="241"/>
      <c r="KG198" s="241"/>
      <c r="KH198" s="241"/>
      <c r="KI198" s="241"/>
      <c r="KJ198" s="241"/>
      <c r="KK198" s="241"/>
      <c r="KL198" s="241"/>
      <c r="KM198" s="241"/>
      <c r="KN198" s="241"/>
      <c r="KO198" s="241"/>
      <c r="KP198" s="241"/>
      <c r="KQ198" s="241"/>
      <c r="KR198" s="241"/>
      <c r="KS198" s="241"/>
      <c r="KT198" s="241"/>
      <c r="KU198" s="241"/>
      <c r="KV198" s="241"/>
      <c r="KW198" s="241"/>
      <c r="KX198" s="241"/>
      <c r="KY198" s="241"/>
      <c r="KZ198" s="241"/>
      <c r="LA198" s="241"/>
      <c r="LB198" s="241"/>
      <c r="LC198" s="241"/>
      <c r="LD198" s="241"/>
      <c r="LE198" s="241"/>
      <c r="LF198" s="241"/>
      <c r="LG198" s="241"/>
      <c r="LH198" s="241"/>
      <c r="LI198" s="241"/>
      <c r="LJ198" s="241"/>
      <c r="LK198" s="241"/>
      <c r="LL198" s="241"/>
      <c r="LM198" s="241"/>
      <c r="LN198" s="241"/>
      <c r="LO198" s="241"/>
      <c r="LP198" s="241"/>
      <c r="LQ198" s="241"/>
      <c r="LR198" s="241"/>
      <c r="LS198" s="241"/>
      <c r="LT198" s="241"/>
      <c r="LU198" s="241"/>
      <c r="LV198" s="241"/>
      <c r="LW198" s="241"/>
      <c r="LX198" s="241"/>
      <c r="LY198" s="241"/>
      <c r="LZ198" s="241"/>
      <c r="MA198" s="241"/>
      <c r="MB198" s="241"/>
      <c r="MC198" s="241"/>
      <c r="MD198" s="241"/>
      <c r="ME198" s="241"/>
      <c r="MF198" s="241"/>
      <c r="MG198" s="241"/>
      <c r="MH198" s="241"/>
      <c r="MI198" s="241"/>
      <c r="MJ198" s="241"/>
      <c r="MK198" s="241"/>
      <c r="ML198" s="241"/>
      <c r="MM198" s="241"/>
      <c r="MN198" s="241"/>
      <c r="MO198" s="241"/>
      <c r="MP198" s="241"/>
      <c r="MQ198" s="241"/>
      <c r="MR198" s="241"/>
      <c r="MS198" s="241"/>
      <c r="MT198" s="241"/>
      <c r="MU198" s="241"/>
      <c r="MV198" s="241"/>
      <c r="MW198" s="241"/>
      <c r="MX198" s="241"/>
      <c r="MY198" s="241"/>
      <c r="MZ198" s="241"/>
      <c r="NA198" s="241"/>
      <c r="NB198" s="241"/>
      <c r="NC198" s="241"/>
      <c r="ND198" s="241"/>
      <c r="NE198" s="241"/>
      <c r="NF198" s="241"/>
      <c r="NG198" s="241"/>
      <c r="NH198" s="241"/>
      <c r="NI198" s="241"/>
      <c r="NJ198" s="241"/>
      <c r="NK198" s="241"/>
      <c r="NL198" s="241"/>
      <c r="NM198" s="241"/>
      <c r="NN198" s="241"/>
      <c r="NO198" s="241"/>
      <c r="NP198" s="241"/>
      <c r="NQ198" s="241"/>
      <c r="NR198" s="241"/>
      <c r="NS198" s="241"/>
      <c r="NT198" s="241"/>
      <c r="NU198" s="241"/>
      <c r="NV198" s="241"/>
      <c r="NW198" s="241"/>
      <c r="NX198" s="241"/>
      <c r="NY198" s="241"/>
      <c r="NZ198" s="241"/>
      <c r="OA198" s="241"/>
      <c r="OB198" s="241"/>
      <c r="OC198" s="241"/>
      <c r="OD198" s="241"/>
      <c r="OE198" s="241"/>
      <c r="OF198" s="241"/>
      <c r="OG198" s="241"/>
      <c r="OH198" s="241"/>
      <c r="OI198" s="241"/>
      <c r="OJ198" s="241"/>
      <c r="OK198" s="241"/>
      <c r="OL198" s="241"/>
      <c r="OM198" s="241"/>
      <c r="ON198" s="241"/>
      <c r="OO198" s="241"/>
      <c r="OP198" s="241"/>
      <c r="OQ198" s="241"/>
      <c r="OR198" s="241"/>
      <c r="OS198" s="241"/>
      <c r="OT198" s="241"/>
      <c r="OU198" s="241"/>
      <c r="OV198" s="241"/>
      <c r="OW198" s="241"/>
      <c r="OX198" s="241"/>
      <c r="OY198" s="241"/>
      <c r="OZ198" s="241"/>
      <c r="PA198" s="241"/>
      <c r="PB198" s="241"/>
      <c r="PC198" s="241"/>
      <c r="PD198" s="241"/>
      <c r="PE198" s="241"/>
      <c r="PF198" s="241"/>
      <c r="PG198" s="241"/>
      <c r="PH198" s="241"/>
      <c r="PI198" s="241"/>
      <c r="PJ198" s="241"/>
      <c r="PK198" s="241"/>
      <c r="PL198" s="241"/>
      <c r="PM198" s="241"/>
      <c r="PN198" s="241"/>
      <c r="PO198" s="241"/>
      <c r="PP198" s="241"/>
      <c r="PQ198" s="241"/>
      <c r="PR198" s="241"/>
      <c r="PS198" s="241"/>
      <c r="PT198" s="241"/>
      <c r="PU198" s="241"/>
      <c r="PV198" s="241"/>
      <c r="PW198" s="241"/>
      <c r="PX198" s="241"/>
      <c r="PY198" s="241"/>
      <c r="PZ198" s="241"/>
      <c r="QA198" s="241"/>
      <c r="QB198" s="241"/>
      <c r="QC198" s="241"/>
      <c r="QD198" s="241"/>
      <c r="QE198" s="241"/>
      <c r="QF198" s="241"/>
      <c r="QG198" s="241"/>
      <c r="QH198" s="241"/>
      <c r="QI198" s="241"/>
      <c r="QJ198" s="241"/>
      <c r="QK198" s="241"/>
      <c r="QL198" s="241"/>
      <c r="QM198" s="241"/>
      <c r="QN198" s="241"/>
      <c r="QO198" s="241"/>
      <c r="QP198" s="241"/>
      <c r="QQ198" s="241"/>
      <c r="QR198" s="241"/>
      <c r="QS198" s="241"/>
      <c r="QT198" s="241"/>
      <c r="QU198" s="241"/>
      <c r="QV198" s="241"/>
      <c r="QW198" s="241"/>
      <c r="QX198" s="241"/>
      <c r="QY198" s="241"/>
      <c r="QZ198" s="241"/>
      <c r="RA198" s="241"/>
      <c r="RB198" s="241"/>
      <c r="RC198" s="241"/>
      <c r="RD198" s="241"/>
      <c r="RE198" s="241"/>
      <c r="RF198" s="241"/>
      <c r="RG198" s="241"/>
      <c r="RH198" s="241"/>
      <c r="RI198" s="241"/>
      <c r="RJ198" s="241"/>
      <c r="RK198" s="241"/>
      <c r="RL198" s="241"/>
      <c r="RM198" s="241"/>
      <c r="RN198" s="241"/>
      <c r="RO198" s="241"/>
      <c r="RP198" s="241"/>
      <c r="RQ198" s="241"/>
      <c r="RR198" s="241"/>
      <c r="RS198" s="241"/>
      <c r="RT198" s="241"/>
      <c r="RU198" s="241"/>
      <c r="RV198" s="241"/>
      <c r="RW198" s="241"/>
      <c r="RX198" s="241"/>
      <c r="RY198" s="241"/>
      <c r="RZ198" s="241"/>
      <c r="SA198" s="241"/>
      <c r="SB198" s="241"/>
      <c r="SC198" s="241"/>
      <c r="SD198" s="241"/>
      <c r="SE198" s="241"/>
      <c r="SF198" s="241"/>
      <c r="SG198" s="241"/>
      <c r="SH198" s="241"/>
      <c r="SI198" s="241"/>
      <c r="SJ198" s="241"/>
      <c r="SK198" s="241"/>
      <c r="SL198" s="241"/>
      <c r="SM198" s="241"/>
      <c r="SN198" s="241"/>
      <c r="SO198" s="241"/>
      <c r="SP198" s="241"/>
      <c r="SQ198" s="241"/>
      <c r="SR198" s="241"/>
      <c r="SS198" s="241"/>
      <c r="ST198" s="241"/>
      <c r="SU198" s="241"/>
      <c r="SV198" s="241"/>
      <c r="SW198" s="241"/>
      <c r="SX198" s="241"/>
      <c r="SY198" s="241"/>
      <c r="SZ198" s="241"/>
      <c r="TA198" s="241"/>
      <c r="TB198" s="241"/>
      <c r="TC198" s="241"/>
      <c r="TD198" s="241"/>
      <c r="TE198" s="241"/>
      <c r="TF198" s="241"/>
      <c r="TG198" s="241"/>
      <c r="TH198" s="241"/>
      <c r="TI198" s="241"/>
      <c r="TJ198" s="241"/>
      <c r="TK198" s="241"/>
      <c r="TL198" s="241"/>
      <c r="TM198" s="241"/>
      <c r="TN198" s="241"/>
      <c r="TO198" s="241"/>
      <c r="TP198" s="241"/>
      <c r="TQ198" s="241"/>
      <c r="TR198" s="241"/>
      <c r="TS198" s="241"/>
      <c r="TT198" s="241"/>
      <c r="TU198" s="241"/>
      <c r="TV198" s="241"/>
      <c r="TW198" s="241"/>
      <c r="TX198" s="241"/>
      <c r="TY198" s="241"/>
      <c r="TZ198" s="241"/>
      <c r="UA198" s="241"/>
      <c r="UB198" s="241"/>
      <c r="UC198" s="241"/>
      <c r="UD198" s="241"/>
      <c r="UE198" s="241"/>
      <c r="UF198" s="241"/>
      <c r="UG198" s="241"/>
      <c r="UH198" s="241"/>
      <c r="UI198" s="241"/>
      <c r="UJ198" s="241"/>
      <c r="UK198" s="241"/>
      <c r="UL198" s="241"/>
      <c r="UM198" s="241"/>
      <c r="UN198" s="241"/>
      <c r="UO198" s="241"/>
      <c r="UP198" s="241"/>
      <c r="UQ198" s="241"/>
      <c r="UR198" s="241"/>
      <c r="US198" s="241"/>
      <c r="UT198" s="241"/>
      <c r="UU198" s="241"/>
      <c r="UV198" s="241"/>
      <c r="UW198" s="241"/>
      <c r="UX198" s="241"/>
      <c r="UY198" s="241"/>
      <c r="UZ198" s="241"/>
      <c r="VA198" s="241"/>
      <c r="VB198" s="241"/>
      <c r="VC198" s="241"/>
      <c r="VD198" s="241"/>
      <c r="VE198" s="241"/>
      <c r="VF198" s="241"/>
      <c r="VG198" s="241"/>
      <c r="VH198" s="241"/>
      <c r="VI198" s="241"/>
      <c r="VJ198" s="241"/>
      <c r="VK198" s="241"/>
      <c r="VL198" s="241"/>
      <c r="VM198" s="241"/>
      <c r="VN198" s="241"/>
      <c r="VO198" s="241"/>
      <c r="VP198" s="241"/>
      <c r="VQ198" s="241"/>
      <c r="VR198" s="241"/>
      <c r="VS198" s="241"/>
      <c r="VT198" s="241"/>
      <c r="VU198" s="241"/>
      <c r="VV198" s="241"/>
      <c r="VW198" s="241"/>
      <c r="VX198" s="241"/>
      <c r="VY198" s="241"/>
      <c r="VZ198" s="241"/>
      <c r="WA198" s="241"/>
      <c r="WB198" s="241"/>
      <c r="WC198" s="241"/>
      <c r="WD198" s="241"/>
      <c r="WE198" s="241"/>
      <c r="WF198" s="241"/>
      <c r="WG198" s="241"/>
      <c r="WH198" s="241"/>
      <c r="WI198" s="241"/>
      <c r="WJ198" s="241"/>
      <c r="WK198" s="241"/>
      <c r="WL198" s="241"/>
      <c r="WM198" s="241"/>
      <c r="WN198" s="241"/>
      <c r="WO198" s="241"/>
      <c r="WP198" s="241"/>
      <c r="WQ198" s="241"/>
      <c r="WR198" s="241"/>
      <c r="WS198" s="241"/>
      <c r="WT198" s="241"/>
      <c r="WU198" s="241"/>
      <c r="WV198" s="241"/>
      <c r="WW198" s="241"/>
      <c r="WX198" s="241"/>
      <c r="WY198" s="241"/>
      <c r="WZ198" s="241"/>
      <c r="XA198" s="241"/>
      <c r="XB198" s="241"/>
      <c r="XC198" s="241"/>
      <c r="XD198" s="241"/>
      <c r="XE198" s="241"/>
      <c r="XF198" s="241"/>
      <c r="XG198" s="241"/>
      <c r="XH198" s="241"/>
      <c r="XI198" s="241"/>
      <c r="XJ198" s="241"/>
      <c r="XK198" s="241"/>
      <c r="XL198" s="241"/>
      <c r="XM198" s="241"/>
      <c r="XN198" s="241"/>
      <c r="XO198" s="241"/>
      <c r="XP198" s="241"/>
      <c r="XQ198" s="241"/>
      <c r="XR198" s="241"/>
      <c r="XS198" s="241"/>
      <c r="XT198" s="241"/>
      <c r="XU198" s="241"/>
      <c r="XV198" s="241"/>
      <c r="XW198" s="241"/>
      <c r="XX198" s="241"/>
      <c r="XY198" s="241"/>
      <c r="XZ198" s="241"/>
      <c r="YA198" s="241"/>
      <c r="YB198" s="241"/>
      <c r="YC198" s="241"/>
      <c r="YD198" s="241"/>
      <c r="YE198" s="241"/>
      <c r="YF198" s="241"/>
      <c r="YG198" s="241"/>
      <c r="YH198" s="241"/>
      <c r="YI198" s="241"/>
      <c r="YJ198" s="241"/>
      <c r="YK198" s="241"/>
      <c r="YL198" s="241"/>
      <c r="YM198" s="241"/>
      <c r="YN198" s="241"/>
      <c r="YO198" s="241"/>
      <c r="YP198" s="241"/>
      <c r="YQ198" s="241"/>
      <c r="YR198" s="241"/>
      <c r="YS198" s="241"/>
      <c r="YT198" s="241"/>
      <c r="YU198" s="241"/>
      <c r="YV198" s="241"/>
      <c r="YW198" s="241"/>
      <c r="YX198" s="241"/>
      <c r="YY198" s="241"/>
      <c r="YZ198" s="241"/>
      <c r="ZA198" s="241"/>
      <c r="ZB198" s="241"/>
      <c r="ZC198" s="241"/>
      <c r="ZD198" s="241"/>
      <c r="ZE198" s="241"/>
      <c r="ZF198" s="241"/>
      <c r="ZG198" s="241"/>
      <c r="ZH198" s="241"/>
      <c r="ZI198" s="241"/>
      <c r="ZJ198" s="241"/>
      <c r="ZK198" s="241"/>
      <c r="ZL198" s="241"/>
      <c r="ZM198" s="241"/>
      <c r="ZN198" s="241"/>
      <c r="ZO198" s="241"/>
      <c r="ZP198" s="241"/>
      <c r="ZQ198" s="241"/>
      <c r="ZR198" s="241"/>
      <c r="ZS198" s="241"/>
      <c r="ZT198" s="241"/>
      <c r="ZU198" s="241"/>
      <c r="ZV198" s="241"/>
      <c r="ZW198" s="241"/>
      <c r="ZX198" s="241"/>
      <c r="ZY198" s="241"/>
      <c r="ZZ198" s="241"/>
      <c r="AAA198" s="241"/>
      <c r="AAB198" s="241"/>
      <c r="AAC198" s="241"/>
      <c r="AAD198" s="241"/>
      <c r="AAE198" s="241"/>
      <c r="AAF198" s="241"/>
      <c r="AAG198" s="241"/>
      <c r="AAH198" s="241"/>
      <c r="AAI198" s="241"/>
      <c r="AAJ198" s="241"/>
      <c r="AAK198" s="241"/>
      <c r="AAL198" s="241"/>
      <c r="AAM198" s="241"/>
      <c r="AAN198" s="241"/>
      <c r="AAO198" s="241"/>
      <c r="AAP198" s="241"/>
      <c r="AAQ198" s="241"/>
      <c r="AAR198" s="241"/>
      <c r="AAS198" s="241"/>
      <c r="AAT198" s="241"/>
      <c r="AAU198" s="241"/>
      <c r="AAV198" s="241"/>
      <c r="AAW198" s="241"/>
      <c r="AAX198" s="241"/>
      <c r="AAY198" s="241"/>
      <c r="AAZ198" s="241"/>
      <c r="ABA198" s="241"/>
      <c r="ABB198" s="241"/>
      <c r="ABC198" s="241"/>
      <c r="ABD198" s="241"/>
      <c r="ABE198" s="241"/>
      <c r="ABF198" s="241"/>
      <c r="ABG198" s="241"/>
      <c r="ABH198" s="241"/>
      <c r="ABI198" s="241"/>
      <c r="ABJ198" s="241"/>
      <c r="ABK198" s="241"/>
      <c r="ABL198" s="241"/>
      <c r="ABM198" s="241"/>
      <c r="ABN198" s="241"/>
      <c r="ABO198" s="241"/>
      <c r="ABP198" s="241"/>
      <c r="ABQ198" s="241"/>
      <c r="ABR198" s="241"/>
      <c r="ABS198" s="241"/>
      <c r="ABT198" s="241"/>
      <c r="ABU198" s="241"/>
      <c r="ABV198" s="241"/>
      <c r="ABW198" s="241"/>
      <c r="ABX198" s="241"/>
      <c r="ABY198" s="241"/>
      <c r="ABZ198" s="241"/>
      <c r="ACA198" s="241"/>
      <c r="ACB198" s="241"/>
      <c r="ACC198" s="241"/>
      <c r="ACD198" s="241"/>
      <c r="ACE198" s="241"/>
      <c r="ACF198" s="241"/>
      <c r="ACG198" s="241"/>
      <c r="ACH198" s="241"/>
      <c r="ACI198" s="241"/>
      <c r="ACJ198" s="241"/>
      <c r="ACK198" s="241"/>
      <c r="ACL198" s="241"/>
      <c r="ACM198" s="241"/>
      <c r="ACN198" s="241"/>
      <c r="ACO198" s="241"/>
      <c r="ACP198" s="241"/>
      <c r="ACQ198" s="241"/>
      <c r="ACR198" s="241"/>
      <c r="ACS198" s="241"/>
      <c r="ACT198" s="241"/>
      <c r="ACU198" s="241"/>
      <c r="ACV198" s="241"/>
      <c r="ACW198" s="241"/>
      <c r="ACX198" s="241"/>
      <c r="ACY198" s="241"/>
      <c r="ACZ198" s="241"/>
      <c r="ADA198" s="241"/>
      <c r="ADB198" s="241"/>
      <c r="ADC198" s="241"/>
      <c r="ADD198" s="241"/>
      <c r="ADE198" s="241"/>
      <c r="ADF198" s="241"/>
      <c r="ADG198" s="241"/>
      <c r="ADH198" s="241"/>
      <c r="ADI198" s="241"/>
      <c r="ADJ198" s="241"/>
      <c r="ADK198" s="241"/>
      <c r="ADL198" s="241"/>
      <c r="ADM198" s="241"/>
      <c r="ADN198" s="241"/>
      <c r="ADO198" s="241"/>
      <c r="ADP198" s="241"/>
      <c r="ADQ198" s="241"/>
      <c r="ADR198" s="241"/>
      <c r="ADS198" s="241"/>
      <c r="ADT198" s="241"/>
      <c r="ADU198" s="241"/>
      <c r="ADV198" s="241"/>
      <c r="ADW198" s="241"/>
      <c r="ADX198" s="241"/>
      <c r="ADY198" s="241"/>
      <c r="ADZ198" s="241"/>
      <c r="AEA198" s="241"/>
      <c r="AEB198" s="241"/>
      <c r="AEC198" s="241"/>
      <c r="AED198" s="241"/>
      <c r="AEE198" s="241"/>
      <c r="AEF198" s="241"/>
      <c r="AEG198" s="241"/>
      <c r="AEH198" s="241"/>
      <c r="AEI198" s="241"/>
      <c r="AEJ198" s="241"/>
      <c r="AEK198" s="241"/>
      <c r="AEL198" s="241"/>
      <c r="AEM198" s="241"/>
      <c r="AEN198" s="241"/>
      <c r="AEO198" s="241"/>
      <c r="AEP198" s="241"/>
      <c r="AEQ198" s="241"/>
      <c r="AER198" s="241"/>
      <c r="AES198" s="241"/>
      <c r="AET198" s="241"/>
      <c r="AEU198" s="241"/>
      <c r="AEV198" s="241"/>
      <c r="AEW198" s="241"/>
      <c r="AEX198" s="241"/>
      <c r="AEY198" s="241"/>
      <c r="AEZ198" s="241"/>
      <c r="AFA198" s="241"/>
      <c r="AFB198" s="241"/>
      <c r="AFC198" s="241"/>
      <c r="AFD198" s="241"/>
      <c r="AFE198" s="241"/>
      <c r="AFF198" s="241"/>
      <c r="AFG198" s="241"/>
      <c r="AFH198" s="241"/>
      <c r="AFI198" s="241"/>
      <c r="AFJ198" s="241"/>
      <c r="AFK198" s="241"/>
      <c r="AFL198" s="241"/>
      <c r="AFM198" s="241"/>
      <c r="AFN198" s="241"/>
      <c r="AFO198" s="241"/>
      <c r="AFP198" s="241"/>
      <c r="AFQ198" s="241"/>
      <c r="AFR198" s="241"/>
      <c r="AFS198" s="241"/>
      <c r="AFT198" s="241"/>
      <c r="AFU198" s="241"/>
      <c r="AFV198" s="241"/>
      <c r="AFW198" s="241"/>
      <c r="AFX198" s="241"/>
      <c r="AFY198" s="241"/>
      <c r="AFZ198" s="241"/>
      <c r="AGA198" s="241"/>
      <c r="AGB198" s="241"/>
      <c r="AGC198" s="241"/>
      <c r="AGD198" s="241"/>
      <c r="AGE198" s="241"/>
      <c r="AGF198" s="241"/>
      <c r="AGG198" s="241"/>
      <c r="AGH198" s="241"/>
      <c r="AGI198" s="241"/>
      <c r="AGJ198" s="241"/>
      <c r="AGK198" s="241"/>
      <c r="AGL198" s="241"/>
      <c r="AGM198" s="241"/>
      <c r="AGN198" s="241"/>
      <c r="AGO198" s="241"/>
      <c r="AGP198" s="241"/>
      <c r="AGQ198" s="241"/>
      <c r="AGR198" s="241"/>
      <c r="AGS198" s="241"/>
      <c r="AGT198" s="241"/>
      <c r="AGU198" s="241"/>
      <c r="AGV198" s="241"/>
      <c r="AGW198" s="241"/>
      <c r="AGX198" s="241"/>
      <c r="AGY198" s="241"/>
      <c r="AGZ198" s="241"/>
      <c r="AHA198" s="241"/>
      <c r="AHB198" s="241"/>
      <c r="AHC198" s="241"/>
      <c r="AHD198" s="241"/>
      <c r="AHE198" s="241"/>
      <c r="AHF198" s="241"/>
      <c r="AHG198" s="241"/>
      <c r="AHH198" s="241"/>
      <c r="AHI198" s="241"/>
      <c r="AHJ198" s="241"/>
      <c r="AHK198" s="241"/>
      <c r="AHL198" s="241"/>
      <c r="AHM198" s="241"/>
      <c r="AHN198" s="241"/>
      <c r="AHO198" s="241"/>
      <c r="AHP198" s="241"/>
      <c r="AHQ198" s="241"/>
      <c r="AHR198" s="241"/>
      <c r="AHS198" s="241"/>
      <c r="AHT198" s="241"/>
      <c r="AHU198" s="241"/>
      <c r="AHV198" s="241"/>
      <c r="AHW198" s="241"/>
      <c r="AHX198" s="241"/>
      <c r="AHY198" s="241"/>
      <c r="AHZ198" s="241"/>
      <c r="AIA198" s="241"/>
      <c r="AIB198" s="241"/>
      <c r="AIC198" s="241"/>
      <c r="AID198" s="241"/>
      <c r="AIE198" s="241"/>
      <c r="AIF198" s="241"/>
      <c r="AIG198" s="241"/>
      <c r="AIH198" s="241"/>
      <c r="AII198" s="241"/>
      <c r="AIJ198" s="241"/>
      <c r="AIK198" s="241"/>
      <c r="AIL198" s="241"/>
      <c r="AIM198" s="241"/>
      <c r="AIN198" s="241"/>
      <c r="AIO198" s="241"/>
      <c r="AIP198" s="241"/>
      <c r="AIQ198" s="241"/>
      <c r="AIR198" s="241"/>
      <c r="AIS198" s="241"/>
      <c r="AIT198" s="241"/>
      <c r="AIU198" s="241"/>
      <c r="AIV198" s="241"/>
      <c r="AIW198" s="241"/>
      <c r="AIX198" s="241"/>
      <c r="AIY198" s="241"/>
      <c r="AIZ198" s="241"/>
      <c r="AJA198" s="241"/>
      <c r="AJB198" s="241"/>
      <c r="AJC198" s="241"/>
      <c r="AJD198" s="241"/>
      <c r="AJE198" s="241"/>
      <c r="AJF198" s="241"/>
      <c r="AJG198" s="241"/>
      <c r="AJH198" s="241"/>
      <c r="AJI198" s="241"/>
      <c r="AJJ198" s="241"/>
      <c r="AJK198" s="241"/>
      <c r="AJL198" s="241"/>
      <c r="AJM198" s="241"/>
      <c r="AJN198" s="241"/>
      <c r="AJO198" s="241"/>
      <c r="AJP198" s="241"/>
      <c r="AJQ198" s="241"/>
      <c r="AJR198" s="241"/>
      <c r="AJS198" s="241"/>
      <c r="AJT198" s="241"/>
      <c r="AJU198" s="241"/>
      <c r="AJV198" s="241"/>
      <c r="AJW198" s="241"/>
      <c r="AJX198" s="241"/>
      <c r="AJY198" s="241"/>
      <c r="AJZ198" s="241"/>
      <c r="AKA198" s="241"/>
      <c r="AKB198" s="241"/>
      <c r="AKC198" s="241"/>
      <c r="AKD198" s="241"/>
      <c r="AKE198" s="241"/>
      <c r="AKF198" s="241"/>
      <c r="AKG198" s="241"/>
      <c r="AKH198" s="241"/>
      <c r="AKI198" s="241"/>
      <c r="AKJ198" s="241"/>
      <c r="AKK198" s="241"/>
      <c r="AKL198" s="241"/>
      <c r="AKM198" s="241"/>
      <c r="AKN198" s="241"/>
      <c r="AKO198" s="241"/>
      <c r="AKP198" s="241"/>
      <c r="AKQ198" s="241"/>
      <c r="AKR198" s="241"/>
      <c r="AKS198" s="241"/>
      <c r="AKT198" s="241"/>
      <c r="AKU198" s="241"/>
      <c r="AKV198" s="241"/>
      <c r="AKW198" s="241"/>
      <c r="AKX198" s="241"/>
      <c r="AKY198" s="241"/>
      <c r="AKZ198" s="241"/>
      <c r="ALA198" s="241"/>
      <c r="ALB198" s="241"/>
      <c r="ALC198" s="241"/>
      <c r="ALD198" s="241"/>
      <c r="ALE198" s="241"/>
      <c r="ALF198" s="241"/>
      <c r="ALG198" s="241"/>
      <c r="ALH198" s="241"/>
      <c r="ALI198" s="241"/>
      <c r="ALJ198" s="241"/>
      <c r="ALK198" s="241"/>
      <c r="ALL198" s="241"/>
      <c r="ALM198" s="241"/>
      <c r="ALN198" s="241"/>
      <c r="ALO198" s="241"/>
      <c r="ALP198" s="241"/>
      <c r="ALQ198" s="241"/>
      <c r="ALR198" s="241"/>
      <c r="ALS198" s="241"/>
      <c r="ALT198" s="241"/>
      <c r="ALU198" s="241"/>
      <c r="ALV198" s="241"/>
      <c r="ALW198" s="241"/>
      <c r="ALX198" s="241"/>
      <c r="ALY198" s="241"/>
      <c r="ALZ198" s="241"/>
      <c r="AMA198" s="241"/>
    </row>
    <row r="199" spans="1:1016" ht="32.15">
      <c r="A199" s="259"/>
      <c r="B199" s="260" t="s">
        <v>313</v>
      </c>
      <c r="C199" s="261"/>
      <c r="D199" s="261"/>
      <c r="E199" s="249"/>
      <c r="F199" s="262"/>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c r="BZ199" s="233"/>
      <c r="CA199" s="233"/>
      <c r="CB199" s="233"/>
      <c r="CC199" s="233"/>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c r="EI199" s="233"/>
      <c r="EJ199" s="233"/>
      <c r="EK199" s="233"/>
      <c r="EL199" s="233"/>
      <c r="EM199" s="233"/>
      <c r="EN199" s="233"/>
      <c r="EO199" s="233"/>
      <c r="EP199" s="233"/>
      <c r="EQ199" s="233"/>
      <c r="ER199" s="233"/>
      <c r="ES199" s="233"/>
      <c r="ET199" s="233"/>
      <c r="EU199" s="233"/>
      <c r="EV199" s="233"/>
      <c r="EW199" s="233"/>
      <c r="EX199" s="233"/>
      <c r="EY199" s="233"/>
      <c r="EZ199" s="233"/>
      <c r="FA199" s="233"/>
      <c r="FB199" s="233"/>
      <c r="FC199" s="233"/>
      <c r="FD199" s="233"/>
      <c r="FE199" s="233"/>
      <c r="FF199" s="233"/>
      <c r="FG199" s="233"/>
      <c r="FH199" s="233"/>
      <c r="FI199" s="233"/>
      <c r="FJ199" s="233"/>
      <c r="FK199" s="233"/>
      <c r="FL199" s="233"/>
      <c r="FM199" s="233"/>
      <c r="FN199" s="233"/>
      <c r="FO199" s="233"/>
      <c r="FP199" s="233"/>
      <c r="FQ199" s="233"/>
      <c r="FR199" s="233"/>
      <c r="FS199" s="233"/>
      <c r="FT199" s="233"/>
      <c r="FU199" s="233"/>
      <c r="FV199" s="233"/>
      <c r="FW199" s="233"/>
      <c r="FX199" s="233"/>
      <c r="FY199" s="233"/>
      <c r="FZ199" s="233"/>
      <c r="GA199" s="233"/>
      <c r="GB199" s="233"/>
      <c r="GC199" s="233"/>
      <c r="GD199" s="233"/>
      <c r="GE199" s="233"/>
      <c r="GF199" s="233"/>
      <c r="GG199" s="233"/>
      <c r="GH199" s="233"/>
      <c r="GI199" s="233"/>
      <c r="GJ199" s="233"/>
      <c r="GK199" s="233"/>
      <c r="GL199" s="233"/>
      <c r="GM199" s="233"/>
      <c r="GN199" s="233"/>
      <c r="GO199" s="233"/>
      <c r="GP199" s="233"/>
      <c r="GQ199" s="233"/>
      <c r="GR199" s="233"/>
      <c r="GS199" s="233"/>
      <c r="GT199" s="233"/>
      <c r="GU199" s="233"/>
      <c r="GV199" s="233"/>
      <c r="GW199" s="233"/>
      <c r="GX199" s="233"/>
      <c r="GY199" s="233"/>
      <c r="GZ199" s="233"/>
      <c r="HA199" s="233"/>
      <c r="HB199" s="233"/>
      <c r="HC199" s="233"/>
      <c r="HD199" s="233"/>
      <c r="HE199" s="233"/>
      <c r="HF199" s="233"/>
      <c r="HG199" s="233"/>
      <c r="HH199" s="233"/>
      <c r="HI199" s="233"/>
      <c r="HJ199" s="233"/>
      <c r="HK199" s="233"/>
      <c r="HL199" s="233"/>
      <c r="HM199" s="233"/>
      <c r="HN199" s="233"/>
      <c r="HO199" s="233"/>
      <c r="HP199" s="233"/>
      <c r="HQ199" s="233"/>
      <c r="HR199" s="233"/>
      <c r="HS199" s="233"/>
      <c r="HT199" s="233"/>
      <c r="HU199" s="233"/>
      <c r="HV199" s="233"/>
      <c r="HW199" s="233"/>
      <c r="HX199" s="233"/>
      <c r="HY199" s="233"/>
      <c r="HZ199" s="233"/>
      <c r="IA199" s="233"/>
      <c r="IB199" s="233"/>
      <c r="IC199" s="233"/>
      <c r="ID199" s="233"/>
      <c r="IE199" s="233"/>
      <c r="IF199" s="233"/>
      <c r="IG199" s="233"/>
      <c r="IH199" s="233"/>
      <c r="II199" s="233"/>
      <c r="IJ199" s="233"/>
      <c r="IK199" s="233"/>
      <c r="IL199" s="233"/>
      <c r="IM199" s="233"/>
      <c r="IN199" s="233"/>
      <c r="IO199" s="233"/>
      <c r="IP199" s="233"/>
      <c r="IQ199" s="233"/>
      <c r="IR199" s="233"/>
      <c r="IS199" s="233"/>
      <c r="IT199" s="233"/>
      <c r="IU199" s="233"/>
      <c r="IV199" s="233"/>
      <c r="IW199" s="233"/>
      <c r="IX199" s="233"/>
      <c r="IY199" s="233"/>
      <c r="IZ199" s="233"/>
      <c r="JA199" s="233"/>
      <c r="JB199" s="233"/>
      <c r="JC199" s="233"/>
      <c r="JD199" s="233"/>
      <c r="JE199" s="233"/>
      <c r="JF199" s="233"/>
      <c r="JG199" s="233"/>
      <c r="JH199" s="233"/>
      <c r="JI199" s="233"/>
      <c r="JJ199" s="233"/>
      <c r="JK199" s="233"/>
      <c r="JL199" s="233"/>
      <c r="JM199" s="233"/>
      <c r="JN199" s="233"/>
      <c r="JO199" s="233"/>
      <c r="JP199" s="233"/>
      <c r="JQ199" s="233"/>
      <c r="JR199" s="233"/>
      <c r="JS199" s="233"/>
      <c r="JT199" s="233"/>
      <c r="JU199" s="233"/>
      <c r="JV199" s="233"/>
      <c r="JW199" s="233"/>
      <c r="JX199" s="233"/>
      <c r="JY199" s="233"/>
      <c r="JZ199" s="233"/>
      <c r="KA199" s="233"/>
      <c r="KB199" s="233"/>
      <c r="KC199" s="233"/>
      <c r="KD199" s="233"/>
      <c r="KE199" s="233"/>
      <c r="KF199" s="233"/>
      <c r="KG199" s="233"/>
      <c r="KH199" s="233"/>
      <c r="KI199" s="233"/>
      <c r="KJ199" s="233"/>
      <c r="KK199" s="233"/>
      <c r="KL199" s="233"/>
      <c r="KM199" s="233"/>
      <c r="KN199" s="233"/>
      <c r="KO199" s="233"/>
      <c r="KP199" s="233"/>
      <c r="KQ199" s="233"/>
      <c r="KR199" s="233"/>
      <c r="KS199" s="233"/>
      <c r="KT199" s="233"/>
      <c r="KU199" s="233"/>
      <c r="KV199" s="233"/>
      <c r="KW199" s="233"/>
      <c r="KX199" s="233"/>
      <c r="KY199" s="233"/>
      <c r="KZ199" s="233"/>
      <c r="LA199" s="233"/>
      <c r="LB199" s="233"/>
      <c r="LC199" s="233"/>
      <c r="LD199" s="233"/>
      <c r="LE199" s="233"/>
      <c r="LF199" s="233"/>
      <c r="LG199" s="233"/>
      <c r="LH199" s="233"/>
      <c r="LI199" s="233"/>
      <c r="LJ199" s="233"/>
      <c r="LK199" s="233"/>
      <c r="LL199" s="233"/>
      <c r="LM199" s="233"/>
      <c r="LN199" s="233"/>
      <c r="LO199" s="233"/>
      <c r="LP199" s="233"/>
      <c r="LQ199" s="233"/>
      <c r="LR199" s="233"/>
      <c r="LS199" s="233"/>
      <c r="LT199" s="233"/>
      <c r="LU199" s="233"/>
      <c r="LV199" s="233"/>
      <c r="LW199" s="233"/>
      <c r="LX199" s="233"/>
      <c r="LY199" s="233"/>
      <c r="LZ199" s="233"/>
      <c r="MA199" s="233"/>
      <c r="MB199" s="233"/>
      <c r="MC199" s="233"/>
      <c r="MD199" s="233"/>
      <c r="ME199" s="233"/>
      <c r="MF199" s="233"/>
      <c r="MG199" s="233"/>
      <c r="MH199" s="233"/>
      <c r="MI199" s="233"/>
      <c r="MJ199" s="233"/>
      <c r="MK199" s="233"/>
      <c r="ML199" s="233"/>
      <c r="MM199" s="233"/>
      <c r="MN199" s="233"/>
      <c r="MO199" s="233"/>
      <c r="MP199" s="233"/>
      <c r="MQ199" s="233"/>
      <c r="MR199" s="233"/>
      <c r="MS199" s="233"/>
      <c r="MT199" s="233"/>
      <c r="MU199" s="233"/>
      <c r="MV199" s="233"/>
      <c r="MW199" s="233"/>
      <c r="MX199" s="233"/>
      <c r="MY199" s="233"/>
      <c r="MZ199" s="233"/>
      <c r="NA199" s="233"/>
      <c r="NB199" s="233"/>
      <c r="NC199" s="233"/>
      <c r="ND199" s="233"/>
      <c r="NE199" s="233"/>
      <c r="NF199" s="233"/>
      <c r="NG199" s="233"/>
      <c r="NH199" s="233"/>
      <c r="NI199" s="233"/>
      <c r="NJ199" s="233"/>
      <c r="NK199" s="233"/>
      <c r="NL199" s="233"/>
      <c r="NM199" s="233"/>
      <c r="NN199" s="233"/>
      <c r="NO199" s="233"/>
      <c r="NP199" s="233"/>
      <c r="NQ199" s="233"/>
      <c r="NR199" s="233"/>
      <c r="NS199" s="233"/>
      <c r="NT199" s="233"/>
      <c r="NU199" s="233"/>
      <c r="NV199" s="233"/>
      <c r="NW199" s="233"/>
      <c r="NX199" s="233"/>
      <c r="NY199" s="233"/>
      <c r="NZ199" s="233"/>
      <c r="OA199" s="233"/>
      <c r="OB199" s="233"/>
      <c r="OC199" s="233"/>
      <c r="OD199" s="233"/>
      <c r="OE199" s="233"/>
      <c r="OF199" s="233"/>
      <c r="OG199" s="233"/>
      <c r="OH199" s="233"/>
      <c r="OI199" s="233"/>
      <c r="OJ199" s="233"/>
      <c r="OK199" s="233"/>
      <c r="OL199" s="233"/>
      <c r="OM199" s="233"/>
      <c r="ON199" s="233"/>
      <c r="OO199" s="233"/>
      <c r="OP199" s="233"/>
      <c r="OQ199" s="233"/>
      <c r="OR199" s="233"/>
      <c r="OS199" s="233"/>
      <c r="OT199" s="233"/>
      <c r="OU199" s="233"/>
      <c r="OV199" s="233"/>
      <c r="OW199" s="233"/>
      <c r="OX199" s="233"/>
      <c r="OY199" s="233"/>
      <c r="OZ199" s="233"/>
      <c r="PA199" s="233"/>
      <c r="PB199" s="233"/>
      <c r="PC199" s="233"/>
      <c r="PD199" s="233"/>
      <c r="PE199" s="233"/>
      <c r="PF199" s="233"/>
      <c r="PG199" s="233"/>
      <c r="PH199" s="233"/>
      <c r="PI199" s="233"/>
      <c r="PJ199" s="233"/>
      <c r="PK199" s="233"/>
      <c r="PL199" s="233"/>
      <c r="PM199" s="233"/>
      <c r="PN199" s="233"/>
      <c r="PO199" s="233"/>
      <c r="PP199" s="233"/>
      <c r="PQ199" s="233"/>
      <c r="PR199" s="233"/>
      <c r="PS199" s="233"/>
      <c r="PT199" s="233"/>
      <c r="PU199" s="233"/>
      <c r="PV199" s="233"/>
      <c r="PW199" s="233"/>
      <c r="PX199" s="233"/>
      <c r="PY199" s="233"/>
      <c r="PZ199" s="233"/>
      <c r="QA199" s="233"/>
      <c r="QB199" s="233"/>
      <c r="QC199" s="233"/>
      <c r="QD199" s="233"/>
      <c r="QE199" s="233"/>
      <c r="QF199" s="233"/>
      <c r="QG199" s="233"/>
      <c r="QH199" s="233"/>
      <c r="QI199" s="233"/>
      <c r="QJ199" s="233"/>
      <c r="QK199" s="233"/>
      <c r="QL199" s="233"/>
      <c r="QM199" s="233"/>
      <c r="QN199" s="233"/>
      <c r="QO199" s="233"/>
      <c r="QP199" s="233"/>
      <c r="QQ199" s="233"/>
      <c r="QR199" s="233"/>
      <c r="QS199" s="233"/>
      <c r="QT199" s="233"/>
      <c r="QU199" s="233"/>
      <c r="QV199" s="233"/>
      <c r="QW199" s="233"/>
      <c r="QX199" s="233"/>
      <c r="QY199" s="233"/>
      <c r="QZ199" s="233"/>
      <c r="RA199" s="233"/>
      <c r="RB199" s="233"/>
      <c r="RC199" s="233"/>
      <c r="RD199" s="233"/>
      <c r="RE199" s="233"/>
      <c r="RF199" s="233"/>
      <c r="RG199" s="233"/>
      <c r="RH199" s="233"/>
      <c r="RI199" s="233"/>
      <c r="RJ199" s="233"/>
      <c r="RK199" s="233"/>
      <c r="RL199" s="233"/>
      <c r="RM199" s="233"/>
      <c r="RN199" s="233"/>
      <c r="RO199" s="233"/>
      <c r="RP199" s="233"/>
      <c r="RQ199" s="233"/>
      <c r="RR199" s="233"/>
      <c r="RS199" s="233"/>
      <c r="RT199" s="233"/>
      <c r="RU199" s="233"/>
      <c r="RV199" s="233"/>
      <c r="RW199" s="233"/>
      <c r="RX199" s="233"/>
      <c r="RY199" s="233"/>
      <c r="RZ199" s="233"/>
      <c r="SA199" s="233"/>
      <c r="SB199" s="233"/>
      <c r="SC199" s="233"/>
      <c r="SD199" s="233"/>
      <c r="SE199" s="233"/>
      <c r="SF199" s="233"/>
      <c r="SG199" s="233"/>
      <c r="SH199" s="233"/>
      <c r="SI199" s="233"/>
      <c r="SJ199" s="233"/>
      <c r="SK199" s="233"/>
      <c r="SL199" s="233"/>
      <c r="SM199" s="233"/>
      <c r="SN199" s="233"/>
      <c r="SO199" s="233"/>
      <c r="SP199" s="233"/>
      <c r="SQ199" s="233"/>
      <c r="SR199" s="233"/>
      <c r="SS199" s="233"/>
      <c r="ST199" s="233"/>
      <c r="SU199" s="233"/>
      <c r="SV199" s="233"/>
      <c r="SW199" s="233"/>
      <c r="SX199" s="233"/>
      <c r="SY199" s="233"/>
      <c r="SZ199" s="233"/>
      <c r="TA199" s="233"/>
      <c r="TB199" s="233"/>
      <c r="TC199" s="233"/>
      <c r="TD199" s="233"/>
      <c r="TE199" s="233"/>
      <c r="TF199" s="233"/>
      <c r="TG199" s="233"/>
      <c r="TH199" s="233"/>
      <c r="TI199" s="233"/>
      <c r="TJ199" s="233"/>
      <c r="TK199" s="233"/>
      <c r="TL199" s="233"/>
      <c r="TM199" s="233"/>
      <c r="TN199" s="233"/>
      <c r="TO199" s="233"/>
      <c r="TP199" s="233"/>
      <c r="TQ199" s="233"/>
      <c r="TR199" s="233"/>
      <c r="TS199" s="233"/>
      <c r="TT199" s="233"/>
      <c r="TU199" s="233"/>
      <c r="TV199" s="233"/>
      <c r="TW199" s="233"/>
      <c r="TX199" s="233"/>
      <c r="TY199" s="233"/>
      <c r="TZ199" s="233"/>
      <c r="UA199" s="233"/>
      <c r="UB199" s="233"/>
      <c r="UC199" s="233"/>
      <c r="UD199" s="233"/>
      <c r="UE199" s="233"/>
      <c r="UF199" s="233"/>
      <c r="UG199" s="233"/>
      <c r="UH199" s="233"/>
      <c r="UI199" s="233"/>
      <c r="UJ199" s="233"/>
      <c r="UK199" s="233"/>
      <c r="UL199" s="233"/>
      <c r="UM199" s="233"/>
      <c r="UN199" s="233"/>
      <c r="UO199" s="233"/>
      <c r="UP199" s="233"/>
      <c r="UQ199" s="233"/>
      <c r="UR199" s="233"/>
      <c r="US199" s="233"/>
      <c r="UT199" s="233"/>
      <c r="UU199" s="233"/>
      <c r="UV199" s="233"/>
      <c r="UW199" s="233"/>
      <c r="UX199" s="233"/>
      <c r="UY199" s="233"/>
      <c r="UZ199" s="233"/>
      <c r="VA199" s="233"/>
      <c r="VB199" s="233"/>
      <c r="VC199" s="233"/>
      <c r="VD199" s="233"/>
      <c r="VE199" s="233"/>
      <c r="VF199" s="233"/>
      <c r="VG199" s="233"/>
      <c r="VH199" s="233"/>
      <c r="VI199" s="233"/>
      <c r="VJ199" s="233"/>
      <c r="VK199" s="233"/>
      <c r="VL199" s="233"/>
      <c r="VM199" s="233"/>
      <c r="VN199" s="233"/>
      <c r="VO199" s="233"/>
      <c r="VP199" s="233"/>
      <c r="VQ199" s="233"/>
      <c r="VR199" s="233"/>
      <c r="VS199" s="233"/>
      <c r="VT199" s="233"/>
      <c r="VU199" s="233"/>
      <c r="VV199" s="233"/>
      <c r="VW199" s="233"/>
      <c r="VX199" s="233"/>
      <c r="VY199" s="233"/>
      <c r="VZ199" s="233"/>
      <c r="WA199" s="233"/>
      <c r="WB199" s="233"/>
      <c r="WC199" s="233"/>
      <c r="WD199" s="233"/>
      <c r="WE199" s="233"/>
      <c r="WF199" s="233"/>
      <c r="WG199" s="233"/>
      <c r="WH199" s="233"/>
      <c r="WI199" s="233"/>
      <c r="WJ199" s="233"/>
      <c r="WK199" s="233"/>
      <c r="WL199" s="233"/>
      <c r="WM199" s="233"/>
      <c r="WN199" s="233"/>
      <c r="WO199" s="233"/>
      <c r="WP199" s="233"/>
      <c r="WQ199" s="233"/>
      <c r="WR199" s="233"/>
      <c r="WS199" s="233"/>
      <c r="WT199" s="233"/>
      <c r="WU199" s="233"/>
      <c r="WV199" s="233"/>
      <c r="WW199" s="233"/>
      <c r="WX199" s="233"/>
      <c r="WY199" s="233"/>
      <c r="WZ199" s="233"/>
      <c r="XA199" s="233"/>
      <c r="XB199" s="233"/>
      <c r="XC199" s="233"/>
      <c r="XD199" s="233"/>
      <c r="XE199" s="233"/>
      <c r="XF199" s="233"/>
      <c r="XG199" s="233"/>
      <c r="XH199" s="233"/>
      <c r="XI199" s="233"/>
      <c r="XJ199" s="233"/>
      <c r="XK199" s="233"/>
      <c r="XL199" s="233"/>
      <c r="XM199" s="233"/>
      <c r="XN199" s="233"/>
      <c r="XO199" s="233"/>
      <c r="XP199" s="233"/>
      <c r="XQ199" s="233"/>
      <c r="XR199" s="233"/>
      <c r="XS199" s="233"/>
      <c r="XT199" s="233"/>
      <c r="XU199" s="233"/>
      <c r="XV199" s="233"/>
      <c r="XW199" s="233"/>
      <c r="XX199" s="233"/>
      <c r="XY199" s="233"/>
      <c r="XZ199" s="233"/>
      <c r="YA199" s="233"/>
      <c r="YB199" s="233"/>
      <c r="YC199" s="233"/>
      <c r="YD199" s="233"/>
      <c r="YE199" s="233"/>
      <c r="YF199" s="233"/>
      <c r="YG199" s="233"/>
      <c r="YH199" s="233"/>
      <c r="YI199" s="233"/>
      <c r="YJ199" s="233"/>
      <c r="YK199" s="233"/>
      <c r="YL199" s="233"/>
      <c r="YM199" s="233"/>
      <c r="YN199" s="233"/>
      <c r="YO199" s="233"/>
      <c r="YP199" s="233"/>
      <c r="YQ199" s="233"/>
      <c r="YR199" s="233"/>
      <c r="YS199" s="233"/>
      <c r="YT199" s="233"/>
      <c r="YU199" s="233"/>
      <c r="YV199" s="233"/>
      <c r="YW199" s="233"/>
      <c r="YX199" s="233"/>
      <c r="YY199" s="233"/>
      <c r="YZ199" s="233"/>
      <c r="ZA199" s="233"/>
      <c r="ZB199" s="233"/>
      <c r="ZC199" s="233"/>
      <c r="ZD199" s="233"/>
      <c r="ZE199" s="233"/>
      <c r="ZF199" s="233"/>
      <c r="ZG199" s="233"/>
      <c r="ZH199" s="233"/>
      <c r="ZI199" s="233"/>
      <c r="ZJ199" s="233"/>
      <c r="ZK199" s="233"/>
      <c r="ZL199" s="233"/>
      <c r="ZM199" s="233"/>
      <c r="ZN199" s="233"/>
      <c r="ZO199" s="233"/>
      <c r="ZP199" s="233"/>
      <c r="ZQ199" s="233"/>
      <c r="ZR199" s="233"/>
      <c r="ZS199" s="233"/>
      <c r="ZT199" s="233"/>
      <c r="ZU199" s="233"/>
      <c r="ZV199" s="233"/>
      <c r="ZW199" s="233"/>
      <c r="ZX199" s="233"/>
      <c r="ZY199" s="233"/>
      <c r="ZZ199" s="233"/>
      <c r="AAA199" s="233"/>
      <c r="AAB199" s="233"/>
      <c r="AAC199" s="233"/>
      <c r="AAD199" s="233"/>
      <c r="AAE199" s="233"/>
      <c r="AAF199" s="233"/>
      <c r="AAG199" s="233"/>
      <c r="AAH199" s="233"/>
      <c r="AAI199" s="233"/>
      <c r="AAJ199" s="233"/>
      <c r="AAK199" s="233"/>
      <c r="AAL199" s="233"/>
      <c r="AAM199" s="233"/>
      <c r="AAN199" s="233"/>
      <c r="AAO199" s="233"/>
      <c r="AAP199" s="233"/>
      <c r="AAQ199" s="233"/>
      <c r="AAR199" s="233"/>
      <c r="AAS199" s="233"/>
      <c r="AAT199" s="233"/>
      <c r="AAU199" s="233"/>
      <c r="AAV199" s="233"/>
      <c r="AAW199" s="233"/>
      <c r="AAX199" s="233"/>
      <c r="AAY199" s="233"/>
      <c r="AAZ199" s="233"/>
      <c r="ABA199" s="233"/>
      <c r="ABB199" s="233"/>
      <c r="ABC199" s="233"/>
      <c r="ABD199" s="233"/>
      <c r="ABE199" s="233"/>
      <c r="ABF199" s="233"/>
      <c r="ABG199" s="233"/>
      <c r="ABH199" s="233"/>
      <c r="ABI199" s="233"/>
      <c r="ABJ199" s="233"/>
      <c r="ABK199" s="233"/>
      <c r="ABL199" s="233"/>
      <c r="ABM199" s="233"/>
      <c r="ABN199" s="233"/>
      <c r="ABO199" s="233"/>
      <c r="ABP199" s="233"/>
      <c r="ABQ199" s="233"/>
      <c r="ABR199" s="233"/>
      <c r="ABS199" s="233"/>
      <c r="ABT199" s="233"/>
      <c r="ABU199" s="233"/>
      <c r="ABV199" s="233"/>
      <c r="ABW199" s="233"/>
      <c r="ABX199" s="233"/>
      <c r="ABY199" s="233"/>
      <c r="ABZ199" s="233"/>
      <c r="ACA199" s="233"/>
      <c r="ACB199" s="233"/>
      <c r="ACC199" s="233"/>
      <c r="ACD199" s="233"/>
      <c r="ACE199" s="233"/>
      <c r="ACF199" s="233"/>
      <c r="ACG199" s="233"/>
      <c r="ACH199" s="233"/>
      <c r="ACI199" s="233"/>
      <c r="ACJ199" s="233"/>
      <c r="ACK199" s="233"/>
      <c r="ACL199" s="233"/>
      <c r="ACM199" s="233"/>
      <c r="ACN199" s="233"/>
      <c r="ACO199" s="233"/>
      <c r="ACP199" s="233"/>
      <c r="ACQ199" s="233"/>
      <c r="ACR199" s="233"/>
      <c r="ACS199" s="233"/>
      <c r="ACT199" s="233"/>
      <c r="ACU199" s="233"/>
      <c r="ACV199" s="233"/>
      <c r="ACW199" s="233"/>
      <c r="ACX199" s="233"/>
      <c r="ACY199" s="233"/>
      <c r="ACZ199" s="233"/>
      <c r="ADA199" s="233"/>
      <c r="ADB199" s="233"/>
      <c r="ADC199" s="233"/>
      <c r="ADD199" s="233"/>
      <c r="ADE199" s="233"/>
      <c r="ADF199" s="233"/>
      <c r="ADG199" s="233"/>
      <c r="ADH199" s="233"/>
      <c r="ADI199" s="233"/>
      <c r="ADJ199" s="233"/>
      <c r="ADK199" s="233"/>
      <c r="ADL199" s="233"/>
      <c r="ADM199" s="233"/>
      <c r="ADN199" s="233"/>
      <c r="ADO199" s="233"/>
      <c r="ADP199" s="233"/>
      <c r="ADQ199" s="233"/>
      <c r="ADR199" s="233"/>
      <c r="ADS199" s="233"/>
      <c r="ADT199" s="233"/>
      <c r="ADU199" s="233"/>
      <c r="ADV199" s="233"/>
      <c r="ADW199" s="233"/>
      <c r="ADX199" s="233"/>
      <c r="ADY199" s="233"/>
      <c r="ADZ199" s="233"/>
      <c r="AEA199" s="233"/>
      <c r="AEB199" s="233"/>
      <c r="AEC199" s="233"/>
      <c r="AED199" s="233"/>
      <c r="AEE199" s="233"/>
      <c r="AEF199" s="233"/>
      <c r="AEG199" s="233"/>
      <c r="AEH199" s="233"/>
      <c r="AEI199" s="233"/>
      <c r="AEJ199" s="233"/>
      <c r="AEK199" s="233"/>
      <c r="AEL199" s="233"/>
      <c r="AEM199" s="233"/>
      <c r="AEN199" s="233"/>
      <c r="AEO199" s="233"/>
      <c r="AEP199" s="233"/>
      <c r="AEQ199" s="233"/>
      <c r="AER199" s="233"/>
      <c r="AES199" s="233"/>
      <c r="AET199" s="233"/>
      <c r="AEU199" s="233"/>
      <c r="AEV199" s="233"/>
      <c r="AEW199" s="233"/>
      <c r="AEX199" s="233"/>
      <c r="AEY199" s="233"/>
      <c r="AEZ199" s="233"/>
      <c r="AFA199" s="233"/>
      <c r="AFB199" s="233"/>
      <c r="AFC199" s="233"/>
      <c r="AFD199" s="233"/>
      <c r="AFE199" s="233"/>
      <c r="AFF199" s="233"/>
      <c r="AFG199" s="233"/>
      <c r="AFH199" s="233"/>
      <c r="AFI199" s="233"/>
      <c r="AFJ199" s="233"/>
      <c r="AFK199" s="233"/>
      <c r="AFL199" s="233"/>
      <c r="AFM199" s="233"/>
      <c r="AFN199" s="233"/>
      <c r="AFO199" s="233"/>
      <c r="AFP199" s="233"/>
      <c r="AFQ199" s="233"/>
      <c r="AFR199" s="233"/>
      <c r="AFS199" s="233"/>
      <c r="AFT199" s="233"/>
      <c r="AFU199" s="233"/>
      <c r="AFV199" s="233"/>
      <c r="AFW199" s="233"/>
      <c r="AFX199" s="233"/>
      <c r="AFY199" s="233"/>
      <c r="AFZ199" s="233"/>
      <c r="AGA199" s="233"/>
      <c r="AGB199" s="233"/>
      <c r="AGC199" s="233"/>
      <c r="AGD199" s="233"/>
      <c r="AGE199" s="233"/>
      <c r="AGF199" s="233"/>
      <c r="AGG199" s="233"/>
      <c r="AGH199" s="233"/>
      <c r="AGI199" s="233"/>
      <c r="AGJ199" s="233"/>
      <c r="AGK199" s="233"/>
      <c r="AGL199" s="233"/>
      <c r="AGM199" s="233"/>
      <c r="AGN199" s="233"/>
      <c r="AGO199" s="233"/>
      <c r="AGP199" s="233"/>
      <c r="AGQ199" s="233"/>
      <c r="AGR199" s="233"/>
      <c r="AGS199" s="233"/>
      <c r="AGT199" s="233"/>
      <c r="AGU199" s="233"/>
      <c r="AGV199" s="233"/>
      <c r="AGW199" s="233"/>
      <c r="AGX199" s="233"/>
      <c r="AGY199" s="233"/>
      <c r="AGZ199" s="233"/>
      <c r="AHA199" s="233"/>
      <c r="AHB199" s="233"/>
      <c r="AHC199" s="233"/>
      <c r="AHD199" s="233"/>
      <c r="AHE199" s="233"/>
      <c r="AHF199" s="233"/>
      <c r="AHG199" s="233"/>
      <c r="AHH199" s="233"/>
      <c r="AHI199" s="233"/>
      <c r="AHJ199" s="233"/>
      <c r="AHK199" s="233"/>
      <c r="AHL199" s="233"/>
      <c r="AHM199" s="233"/>
      <c r="AHN199" s="233"/>
      <c r="AHO199" s="233"/>
      <c r="AHP199" s="233"/>
      <c r="AHQ199" s="233"/>
      <c r="AHR199" s="233"/>
      <c r="AHS199" s="233"/>
      <c r="AHT199" s="233"/>
      <c r="AHU199" s="233"/>
      <c r="AHV199" s="233"/>
      <c r="AHW199" s="233"/>
      <c r="AHX199" s="233"/>
      <c r="AHY199" s="233"/>
      <c r="AHZ199" s="233"/>
      <c r="AIA199" s="233"/>
      <c r="AIB199" s="233"/>
      <c r="AIC199" s="233"/>
      <c r="AID199" s="233"/>
      <c r="AIE199" s="233"/>
      <c r="AIF199" s="233"/>
      <c r="AIG199" s="233"/>
      <c r="AIH199" s="233"/>
      <c r="AII199" s="233"/>
      <c r="AIJ199" s="233"/>
      <c r="AIK199" s="233"/>
      <c r="AIL199" s="233"/>
      <c r="AIM199" s="233"/>
      <c r="AIN199" s="233"/>
      <c r="AIO199" s="233"/>
      <c r="AIP199" s="233"/>
      <c r="AIQ199" s="233"/>
      <c r="AIR199" s="233"/>
      <c r="AIS199" s="233"/>
      <c r="AIT199" s="233"/>
      <c r="AIU199" s="233"/>
      <c r="AIV199" s="233"/>
      <c r="AIW199" s="233"/>
      <c r="AIX199" s="233"/>
      <c r="AIY199" s="233"/>
      <c r="AIZ199" s="233"/>
      <c r="AJA199" s="233"/>
      <c r="AJB199" s="233"/>
      <c r="AJC199" s="233"/>
      <c r="AJD199" s="233"/>
      <c r="AJE199" s="233"/>
      <c r="AJF199" s="233"/>
      <c r="AJG199" s="233"/>
      <c r="AJH199" s="233"/>
      <c r="AJI199" s="233"/>
      <c r="AJJ199" s="233"/>
      <c r="AJK199" s="233"/>
      <c r="AJL199" s="233"/>
      <c r="AJM199" s="233"/>
      <c r="AJN199" s="233"/>
      <c r="AJO199" s="233"/>
      <c r="AJP199" s="233"/>
      <c r="AJQ199" s="233"/>
      <c r="AJR199" s="233"/>
      <c r="AJS199" s="233"/>
      <c r="AJT199" s="233"/>
      <c r="AJU199" s="233"/>
      <c r="AJV199" s="233"/>
      <c r="AJW199" s="233"/>
      <c r="AJX199" s="233"/>
      <c r="AJY199" s="233"/>
      <c r="AJZ199" s="233"/>
      <c r="AKA199" s="233"/>
      <c r="AKB199" s="233"/>
      <c r="AKC199" s="233"/>
      <c r="AKD199" s="233"/>
      <c r="AKE199" s="233"/>
      <c r="AKF199" s="233"/>
      <c r="AKG199" s="233"/>
      <c r="AKH199" s="233"/>
      <c r="AKI199" s="233"/>
      <c r="AKJ199" s="233"/>
      <c r="AKK199" s="233"/>
      <c r="AKL199" s="233"/>
      <c r="AKM199" s="233"/>
      <c r="AKN199" s="233"/>
      <c r="AKO199" s="233"/>
      <c r="AKP199" s="233"/>
      <c r="AKQ199" s="233"/>
      <c r="AKR199" s="233"/>
      <c r="AKS199" s="233"/>
      <c r="AKT199" s="233"/>
      <c r="AKU199" s="233"/>
      <c r="AKV199" s="233"/>
      <c r="AKW199" s="233"/>
      <c r="AKX199" s="233"/>
      <c r="AKY199" s="233"/>
      <c r="AKZ199" s="233"/>
      <c r="ALA199" s="233"/>
      <c r="ALB199" s="233"/>
      <c r="ALC199" s="233"/>
      <c r="ALD199" s="233"/>
      <c r="ALE199" s="233"/>
      <c r="ALF199" s="233"/>
      <c r="ALG199" s="233"/>
      <c r="ALH199" s="233"/>
      <c r="ALI199" s="233"/>
      <c r="ALJ199" s="233"/>
      <c r="ALK199" s="233"/>
      <c r="ALL199" s="233"/>
      <c r="ALM199" s="233"/>
      <c r="ALN199" s="233"/>
      <c r="ALO199" s="233"/>
      <c r="ALP199" s="233"/>
      <c r="ALQ199" s="233"/>
      <c r="ALR199" s="233"/>
      <c r="ALS199" s="233"/>
      <c r="ALT199" s="233"/>
      <c r="ALU199" s="233"/>
      <c r="ALV199" s="233"/>
      <c r="ALW199" s="233"/>
      <c r="ALX199" s="233"/>
      <c r="ALY199" s="233"/>
      <c r="ALZ199" s="233"/>
      <c r="AMA199" s="233"/>
    </row>
    <row r="200" spans="1:1016" ht="12">
      <c r="A200" s="256">
        <f>A198+1</f>
        <v>7</v>
      </c>
      <c r="B200" s="257" t="s">
        <v>314</v>
      </c>
      <c r="C200" s="258" t="s">
        <v>131</v>
      </c>
      <c r="D200" s="256">
        <v>1</v>
      </c>
      <c r="E200" s="246"/>
      <c r="F200" s="254">
        <f>E200*D200</f>
        <v>0</v>
      </c>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c r="CO200" s="241"/>
      <c r="CP200" s="241"/>
      <c r="CQ200" s="241"/>
      <c r="CR200" s="241"/>
      <c r="CS200" s="241"/>
      <c r="CT200" s="241"/>
      <c r="CU200" s="241"/>
      <c r="CV200" s="241"/>
      <c r="CW200" s="241"/>
      <c r="CX200" s="241"/>
      <c r="CY200" s="241"/>
      <c r="CZ200" s="241"/>
      <c r="DA200" s="241"/>
      <c r="DB200" s="241"/>
      <c r="DC200" s="241"/>
      <c r="DD200" s="241"/>
      <c r="DE200" s="241"/>
      <c r="DF200" s="241"/>
      <c r="DG200" s="241"/>
      <c r="DH200" s="241"/>
      <c r="DI200" s="241"/>
      <c r="DJ200" s="241"/>
      <c r="DK200" s="241"/>
      <c r="DL200" s="241"/>
      <c r="DM200" s="241"/>
      <c r="DN200" s="241"/>
      <c r="DO200" s="241"/>
      <c r="DP200" s="241"/>
      <c r="DQ200" s="241"/>
      <c r="DR200" s="241"/>
      <c r="DS200" s="241"/>
      <c r="DT200" s="241"/>
      <c r="DU200" s="241"/>
      <c r="DV200" s="241"/>
      <c r="DW200" s="241"/>
      <c r="DX200" s="241"/>
      <c r="DY200" s="241"/>
      <c r="DZ200" s="241"/>
      <c r="EA200" s="241"/>
      <c r="EB200" s="241"/>
      <c r="EC200" s="241"/>
      <c r="ED200" s="241"/>
      <c r="EE200" s="241"/>
      <c r="EF200" s="241"/>
      <c r="EG200" s="241"/>
      <c r="EH200" s="241"/>
      <c r="EI200" s="241"/>
      <c r="EJ200" s="241"/>
      <c r="EK200" s="241"/>
      <c r="EL200" s="241"/>
      <c r="EM200" s="241"/>
      <c r="EN200" s="241"/>
      <c r="EO200" s="241"/>
      <c r="EP200" s="241"/>
      <c r="EQ200" s="241"/>
      <c r="ER200" s="241"/>
      <c r="ES200" s="241"/>
      <c r="ET200" s="241"/>
      <c r="EU200" s="241"/>
      <c r="EV200" s="241"/>
      <c r="EW200" s="241"/>
      <c r="EX200" s="241"/>
      <c r="EY200" s="241"/>
      <c r="EZ200" s="241"/>
      <c r="FA200" s="241"/>
      <c r="FB200" s="241"/>
      <c r="FC200" s="241"/>
      <c r="FD200" s="241"/>
      <c r="FE200" s="241"/>
      <c r="FF200" s="241"/>
      <c r="FG200" s="241"/>
      <c r="FH200" s="241"/>
      <c r="FI200" s="241"/>
      <c r="FJ200" s="241"/>
      <c r="FK200" s="241"/>
      <c r="FL200" s="241"/>
      <c r="FM200" s="241"/>
      <c r="FN200" s="241"/>
      <c r="FO200" s="241"/>
      <c r="FP200" s="241"/>
      <c r="FQ200" s="241"/>
      <c r="FR200" s="241"/>
      <c r="FS200" s="241"/>
      <c r="FT200" s="241"/>
      <c r="FU200" s="241"/>
      <c r="FV200" s="241"/>
      <c r="FW200" s="241"/>
      <c r="FX200" s="241"/>
      <c r="FY200" s="241"/>
      <c r="FZ200" s="241"/>
      <c r="GA200" s="241"/>
      <c r="GB200" s="241"/>
      <c r="GC200" s="241"/>
      <c r="GD200" s="241"/>
      <c r="GE200" s="241"/>
      <c r="GF200" s="241"/>
      <c r="GG200" s="241"/>
      <c r="GH200" s="241"/>
      <c r="GI200" s="241"/>
      <c r="GJ200" s="241"/>
      <c r="GK200" s="241"/>
      <c r="GL200" s="241"/>
      <c r="GM200" s="241"/>
      <c r="GN200" s="241"/>
      <c r="GO200" s="241"/>
      <c r="GP200" s="241"/>
      <c r="GQ200" s="241"/>
      <c r="GR200" s="241"/>
      <c r="GS200" s="241"/>
      <c r="GT200" s="241"/>
      <c r="GU200" s="241"/>
      <c r="GV200" s="241"/>
      <c r="GW200" s="241"/>
      <c r="GX200" s="241"/>
      <c r="GY200" s="241"/>
      <c r="GZ200" s="241"/>
      <c r="HA200" s="241"/>
      <c r="HB200" s="241"/>
      <c r="HC200" s="241"/>
      <c r="HD200" s="241"/>
      <c r="HE200" s="241"/>
      <c r="HF200" s="241"/>
      <c r="HG200" s="241"/>
      <c r="HH200" s="241"/>
      <c r="HI200" s="241"/>
      <c r="HJ200" s="241"/>
      <c r="HK200" s="241"/>
      <c r="HL200" s="241"/>
      <c r="HM200" s="241"/>
      <c r="HN200" s="241"/>
      <c r="HO200" s="241"/>
      <c r="HP200" s="241"/>
      <c r="HQ200" s="241"/>
      <c r="HR200" s="241"/>
      <c r="HS200" s="241"/>
      <c r="HT200" s="241"/>
      <c r="HU200" s="241"/>
      <c r="HV200" s="241"/>
      <c r="HW200" s="241"/>
      <c r="HX200" s="241"/>
      <c r="HY200" s="241"/>
      <c r="HZ200" s="241"/>
      <c r="IA200" s="241"/>
      <c r="IB200" s="241"/>
      <c r="IC200" s="241"/>
      <c r="ID200" s="241"/>
      <c r="IE200" s="241"/>
      <c r="IF200" s="241"/>
      <c r="IG200" s="241"/>
      <c r="IH200" s="241"/>
      <c r="II200" s="241"/>
      <c r="IJ200" s="241"/>
      <c r="IK200" s="241"/>
      <c r="IL200" s="241"/>
      <c r="IM200" s="241"/>
      <c r="IN200" s="241"/>
      <c r="IO200" s="241"/>
      <c r="IP200" s="241"/>
      <c r="IQ200" s="241"/>
      <c r="IR200" s="241"/>
      <c r="IS200" s="241"/>
      <c r="IT200" s="241"/>
      <c r="IU200" s="241"/>
      <c r="IV200" s="241"/>
      <c r="IW200" s="241"/>
      <c r="IX200" s="241"/>
      <c r="IY200" s="241"/>
      <c r="IZ200" s="241"/>
      <c r="JA200" s="241"/>
      <c r="JB200" s="241"/>
      <c r="JC200" s="241"/>
      <c r="JD200" s="241"/>
      <c r="JE200" s="241"/>
      <c r="JF200" s="241"/>
      <c r="JG200" s="241"/>
      <c r="JH200" s="241"/>
      <c r="JI200" s="241"/>
      <c r="JJ200" s="241"/>
      <c r="JK200" s="241"/>
      <c r="JL200" s="241"/>
      <c r="JM200" s="241"/>
      <c r="JN200" s="241"/>
      <c r="JO200" s="241"/>
      <c r="JP200" s="241"/>
      <c r="JQ200" s="241"/>
      <c r="JR200" s="241"/>
      <c r="JS200" s="241"/>
      <c r="JT200" s="241"/>
      <c r="JU200" s="241"/>
      <c r="JV200" s="241"/>
      <c r="JW200" s="241"/>
      <c r="JX200" s="241"/>
      <c r="JY200" s="241"/>
      <c r="JZ200" s="241"/>
      <c r="KA200" s="241"/>
      <c r="KB200" s="241"/>
      <c r="KC200" s="241"/>
      <c r="KD200" s="241"/>
      <c r="KE200" s="241"/>
      <c r="KF200" s="241"/>
      <c r="KG200" s="241"/>
      <c r="KH200" s="241"/>
      <c r="KI200" s="241"/>
      <c r="KJ200" s="241"/>
      <c r="KK200" s="241"/>
      <c r="KL200" s="241"/>
      <c r="KM200" s="241"/>
      <c r="KN200" s="241"/>
      <c r="KO200" s="241"/>
      <c r="KP200" s="241"/>
      <c r="KQ200" s="241"/>
      <c r="KR200" s="241"/>
      <c r="KS200" s="241"/>
      <c r="KT200" s="241"/>
      <c r="KU200" s="241"/>
      <c r="KV200" s="241"/>
      <c r="KW200" s="241"/>
      <c r="KX200" s="241"/>
      <c r="KY200" s="241"/>
      <c r="KZ200" s="241"/>
      <c r="LA200" s="241"/>
      <c r="LB200" s="241"/>
      <c r="LC200" s="241"/>
      <c r="LD200" s="241"/>
      <c r="LE200" s="241"/>
      <c r="LF200" s="241"/>
      <c r="LG200" s="241"/>
      <c r="LH200" s="241"/>
      <c r="LI200" s="241"/>
      <c r="LJ200" s="241"/>
      <c r="LK200" s="241"/>
      <c r="LL200" s="241"/>
      <c r="LM200" s="241"/>
      <c r="LN200" s="241"/>
      <c r="LO200" s="241"/>
      <c r="LP200" s="241"/>
      <c r="LQ200" s="241"/>
      <c r="LR200" s="241"/>
      <c r="LS200" s="241"/>
      <c r="LT200" s="241"/>
      <c r="LU200" s="241"/>
      <c r="LV200" s="241"/>
      <c r="LW200" s="241"/>
      <c r="LX200" s="241"/>
      <c r="LY200" s="241"/>
      <c r="LZ200" s="241"/>
      <c r="MA200" s="241"/>
      <c r="MB200" s="241"/>
      <c r="MC200" s="241"/>
      <c r="MD200" s="241"/>
      <c r="ME200" s="241"/>
      <c r="MF200" s="241"/>
      <c r="MG200" s="241"/>
      <c r="MH200" s="241"/>
      <c r="MI200" s="241"/>
      <c r="MJ200" s="241"/>
      <c r="MK200" s="241"/>
      <c r="ML200" s="241"/>
      <c r="MM200" s="241"/>
      <c r="MN200" s="241"/>
      <c r="MO200" s="241"/>
      <c r="MP200" s="241"/>
      <c r="MQ200" s="241"/>
      <c r="MR200" s="241"/>
      <c r="MS200" s="241"/>
      <c r="MT200" s="241"/>
      <c r="MU200" s="241"/>
      <c r="MV200" s="241"/>
      <c r="MW200" s="241"/>
      <c r="MX200" s="241"/>
      <c r="MY200" s="241"/>
      <c r="MZ200" s="241"/>
      <c r="NA200" s="241"/>
      <c r="NB200" s="241"/>
      <c r="NC200" s="241"/>
      <c r="ND200" s="241"/>
      <c r="NE200" s="241"/>
      <c r="NF200" s="241"/>
      <c r="NG200" s="241"/>
      <c r="NH200" s="241"/>
      <c r="NI200" s="241"/>
      <c r="NJ200" s="241"/>
      <c r="NK200" s="241"/>
      <c r="NL200" s="241"/>
      <c r="NM200" s="241"/>
      <c r="NN200" s="241"/>
      <c r="NO200" s="241"/>
      <c r="NP200" s="241"/>
      <c r="NQ200" s="241"/>
      <c r="NR200" s="241"/>
      <c r="NS200" s="241"/>
      <c r="NT200" s="241"/>
      <c r="NU200" s="241"/>
      <c r="NV200" s="241"/>
      <c r="NW200" s="241"/>
      <c r="NX200" s="241"/>
      <c r="NY200" s="241"/>
      <c r="NZ200" s="241"/>
      <c r="OA200" s="241"/>
      <c r="OB200" s="241"/>
      <c r="OC200" s="241"/>
      <c r="OD200" s="241"/>
      <c r="OE200" s="241"/>
      <c r="OF200" s="241"/>
      <c r="OG200" s="241"/>
      <c r="OH200" s="241"/>
      <c r="OI200" s="241"/>
      <c r="OJ200" s="241"/>
      <c r="OK200" s="241"/>
      <c r="OL200" s="241"/>
      <c r="OM200" s="241"/>
      <c r="ON200" s="241"/>
      <c r="OO200" s="241"/>
      <c r="OP200" s="241"/>
      <c r="OQ200" s="241"/>
      <c r="OR200" s="241"/>
      <c r="OS200" s="241"/>
      <c r="OT200" s="241"/>
      <c r="OU200" s="241"/>
      <c r="OV200" s="241"/>
      <c r="OW200" s="241"/>
      <c r="OX200" s="241"/>
      <c r="OY200" s="241"/>
      <c r="OZ200" s="241"/>
      <c r="PA200" s="241"/>
      <c r="PB200" s="241"/>
      <c r="PC200" s="241"/>
      <c r="PD200" s="241"/>
      <c r="PE200" s="241"/>
      <c r="PF200" s="241"/>
      <c r="PG200" s="241"/>
      <c r="PH200" s="241"/>
      <c r="PI200" s="241"/>
      <c r="PJ200" s="241"/>
      <c r="PK200" s="241"/>
      <c r="PL200" s="241"/>
      <c r="PM200" s="241"/>
      <c r="PN200" s="241"/>
      <c r="PO200" s="241"/>
      <c r="PP200" s="241"/>
      <c r="PQ200" s="241"/>
      <c r="PR200" s="241"/>
      <c r="PS200" s="241"/>
      <c r="PT200" s="241"/>
      <c r="PU200" s="241"/>
      <c r="PV200" s="241"/>
      <c r="PW200" s="241"/>
      <c r="PX200" s="241"/>
      <c r="PY200" s="241"/>
      <c r="PZ200" s="241"/>
      <c r="QA200" s="241"/>
      <c r="QB200" s="241"/>
      <c r="QC200" s="241"/>
      <c r="QD200" s="241"/>
      <c r="QE200" s="241"/>
      <c r="QF200" s="241"/>
      <c r="QG200" s="241"/>
      <c r="QH200" s="241"/>
      <c r="QI200" s="241"/>
      <c r="QJ200" s="241"/>
      <c r="QK200" s="241"/>
      <c r="QL200" s="241"/>
      <c r="QM200" s="241"/>
      <c r="QN200" s="241"/>
      <c r="QO200" s="241"/>
      <c r="QP200" s="241"/>
      <c r="QQ200" s="241"/>
      <c r="QR200" s="241"/>
      <c r="QS200" s="241"/>
      <c r="QT200" s="241"/>
      <c r="QU200" s="241"/>
      <c r="QV200" s="241"/>
      <c r="QW200" s="241"/>
      <c r="QX200" s="241"/>
      <c r="QY200" s="241"/>
      <c r="QZ200" s="241"/>
      <c r="RA200" s="241"/>
      <c r="RB200" s="241"/>
      <c r="RC200" s="241"/>
      <c r="RD200" s="241"/>
      <c r="RE200" s="241"/>
      <c r="RF200" s="241"/>
      <c r="RG200" s="241"/>
      <c r="RH200" s="241"/>
      <c r="RI200" s="241"/>
      <c r="RJ200" s="241"/>
      <c r="RK200" s="241"/>
      <c r="RL200" s="241"/>
      <c r="RM200" s="241"/>
      <c r="RN200" s="241"/>
      <c r="RO200" s="241"/>
      <c r="RP200" s="241"/>
      <c r="RQ200" s="241"/>
      <c r="RR200" s="241"/>
      <c r="RS200" s="241"/>
      <c r="RT200" s="241"/>
      <c r="RU200" s="241"/>
      <c r="RV200" s="241"/>
      <c r="RW200" s="241"/>
      <c r="RX200" s="241"/>
      <c r="RY200" s="241"/>
      <c r="RZ200" s="241"/>
      <c r="SA200" s="241"/>
      <c r="SB200" s="241"/>
      <c r="SC200" s="241"/>
      <c r="SD200" s="241"/>
      <c r="SE200" s="241"/>
      <c r="SF200" s="241"/>
      <c r="SG200" s="241"/>
      <c r="SH200" s="241"/>
      <c r="SI200" s="241"/>
      <c r="SJ200" s="241"/>
      <c r="SK200" s="241"/>
      <c r="SL200" s="241"/>
      <c r="SM200" s="241"/>
      <c r="SN200" s="241"/>
      <c r="SO200" s="241"/>
      <c r="SP200" s="241"/>
      <c r="SQ200" s="241"/>
      <c r="SR200" s="241"/>
      <c r="SS200" s="241"/>
      <c r="ST200" s="241"/>
      <c r="SU200" s="241"/>
      <c r="SV200" s="241"/>
      <c r="SW200" s="241"/>
      <c r="SX200" s="241"/>
      <c r="SY200" s="241"/>
      <c r="SZ200" s="241"/>
      <c r="TA200" s="241"/>
      <c r="TB200" s="241"/>
      <c r="TC200" s="241"/>
      <c r="TD200" s="241"/>
      <c r="TE200" s="241"/>
      <c r="TF200" s="241"/>
      <c r="TG200" s="241"/>
      <c r="TH200" s="241"/>
      <c r="TI200" s="241"/>
      <c r="TJ200" s="241"/>
      <c r="TK200" s="241"/>
      <c r="TL200" s="241"/>
      <c r="TM200" s="241"/>
      <c r="TN200" s="241"/>
      <c r="TO200" s="241"/>
      <c r="TP200" s="241"/>
      <c r="TQ200" s="241"/>
      <c r="TR200" s="241"/>
      <c r="TS200" s="241"/>
      <c r="TT200" s="241"/>
      <c r="TU200" s="241"/>
      <c r="TV200" s="241"/>
      <c r="TW200" s="241"/>
      <c r="TX200" s="241"/>
      <c r="TY200" s="241"/>
      <c r="TZ200" s="241"/>
      <c r="UA200" s="241"/>
      <c r="UB200" s="241"/>
      <c r="UC200" s="241"/>
      <c r="UD200" s="241"/>
      <c r="UE200" s="241"/>
      <c r="UF200" s="241"/>
      <c r="UG200" s="241"/>
      <c r="UH200" s="241"/>
      <c r="UI200" s="241"/>
      <c r="UJ200" s="241"/>
      <c r="UK200" s="241"/>
      <c r="UL200" s="241"/>
      <c r="UM200" s="241"/>
      <c r="UN200" s="241"/>
      <c r="UO200" s="241"/>
      <c r="UP200" s="241"/>
      <c r="UQ200" s="241"/>
      <c r="UR200" s="241"/>
      <c r="US200" s="241"/>
      <c r="UT200" s="241"/>
      <c r="UU200" s="241"/>
      <c r="UV200" s="241"/>
      <c r="UW200" s="241"/>
      <c r="UX200" s="241"/>
      <c r="UY200" s="241"/>
      <c r="UZ200" s="241"/>
      <c r="VA200" s="241"/>
      <c r="VB200" s="241"/>
      <c r="VC200" s="241"/>
      <c r="VD200" s="241"/>
      <c r="VE200" s="241"/>
      <c r="VF200" s="241"/>
      <c r="VG200" s="241"/>
      <c r="VH200" s="241"/>
      <c r="VI200" s="241"/>
      <c r="VJ200" s="241"/>
      <c r="VK200" s="241"/>
      <c r="VL200" s="241"/>
      <c r="VM200" s="241"/>
      <c r="VN200" s="241"/>
      <c r="VO200" s="241"/>
      <c r="VP200" s="241"/>
      <c r="VQ200" s="241"/>
      <c r="VR200" s="241"/>
      <c r="VS200" s="241"/>
      <c r="VT200" s="241"/>
      <c r="VU200" s="241"/>
      <c r="VV200" s="241"/>
      <c r="VW200" s="241"/>
      <c r="VX200" s="241"/>
      <c r="VY200" s="241"/>
      <c r="VZ200" s="241"/>
      <c r="WA200" s="241"/>
      <c r="WB200" s="241"/>
      <c r="WC200" s="241"/>
      <c r="WD200" s="241"/>
      <c r="WE200" s="241"/>
      <c r="WF200" s="241"/>
      <c r="WG200" s="241"/>
      <c r="WH200" s="241"/>
      <c r="WI200" s="241"/>
      <c r="WJ200" s="241"/>
      <c r="WK200" s="241"/>
      <c r="WL200" s="241"/>
      <c r="WM200" s="241"/>
      <c r="WN200" s="241"/>
      <c r="WO200" s="241"/>
      <c r="WP200" s="241"/>
      <c r="WQ200" s="241"/>
      <c r="WR200" s="241"/>
      <c r="WS200" s="241"/>
      <c r="WT200" s="241"/>
      <c r="WU200" s="241"/>
      <c r="WV200" s="241"/>
      <c r="WW200" s="241"/>
      <c r="WX200" s="241"/>
      <c r="WY200" s="241"/>
      <c r="WZ200" s="241"/>
      <c r="XA200" s="241"/>
      <c r="XB200" s="241"/>
      <c r="XC200" s="241"/>
      <c r="XD200" s="241"/>
      <c r="XE200" s="241"/>
      <c r="XF200" s="241"/>
      <c r="XG200" s="241"/>
      <c r="XH200" s="241"/>
      <c r="XI200" s="241"/>
      <c r="XJ200" s="241"/>
      <c r="XK200" s="241"/>
      <c r="XL200" s="241"/>
      <c r="XM200" s="241"/>
      <c r="XN200" s="241"/>
      <c r="XO200" s="241"/>
      <c r="XP200" s="241"/>
      <c r="XQ200" s="241"/>
      <c r="XR200" s="241"/>
      <c r="XS200" s="241"/>
      <c r="XT200" s="241"/>
      <c r="XU200" s="241"/>
      <c r="XV200" s="241"/>
      <c r="XW200" s="241"/>
      <c r="XX200" s="241"/>
      <c r="XY200" s="241"/>
      <c r="XZ200" s="241"/>
      <c r="YA200" s="241"/>
      <c r="YB200" s="241"/>
      <c r="YC200" s="241"/>
      <c r="YD200" s="241"/>
      <c r="YE200" s="241"/>
      <c r="YF200" s="241"/>
      <c r="YG200" s="241"/>
      <c r="YH200" s="241"/>
      <c r="YI200" s="241"/>
      <c r="YJ200" s="241"/>
      <c r="YK200" s="241"/>
      <c r="YL200" s="241"/>
      <c r="YM200" s="241"/>
      <c r="YN200" s="241"/>
      <c r="YO200" s="241"/>
      <c r="YP200" s="241"/>
      <c r="YQ200" s="241"/>
      <c r="YR200" s="241"/>
      <c r="YS200" s="241"/>
      <c r="YT200" s="241"/>
      <c r="YU200" s="241"/>
      <c r="YV200" s="241"/>
      <c r="YW200" s="241"/>
      <c r="YX200" s="241"/>
      <c r="YY200" s="241"/>
      <c r="YZ200" s="241"/>
      <c r="ZA200" s="241"/>
      <c r="ZB200" s="241"/>
      <c r="ZC200" s="241"/>
      <c r="ZD200" s="241"/>
      <c r="ZE200" s="241"/>
      <c r="ZF200" s="241"/>
      <c r="ZG200" s="241"/>
      <c r="ZH200" s="241"/>
      <c r="ZI200" s="241"/>
      <c r="ZJ200" s="241"/>
      <c r="ZK200" s="241"/>
      <c r="ZL200" s="241"/>
      <c r="ZM200" s="241"/>
      <c r="ZN200" s="241"/>
      <c r="ZO200" s="241"/>
      <c r="ZP200" s="241"/>
      <c r="ZQ200" s="241"/>
      <c r="ZR200" s="241"/>
      <c r="ZS200" s="241"/>
      <c r="ZT200" s="241"/>
      <c r="ZU200" s="241"/>
      <c r="ZV200" s="241"/>
      <c r="ZW200" s="241"/>
      <c r="ZX200" s="241"/>
      <c r="ZY200" s="241"/>
      <c r="ZZ200" s="241"/>
      <c r="AAA200" s="241"/>
      <c r="AAB200" s="241"/>
      <c r="AAC200" s="241"/>
      <c r="AAD200" s="241"/>
      <c r="AAE200" s="241"/>
      <c r="AAF200" s="241"/>
      <c r="AAG200" s="241"/>
      <c r="AAH200" s="241"/>
      <c r="AAI200" s="241"/>
      <c r="AAJ200" s="241"/>
      <c r="AAK200" s="241"/>
      <c r="AAL200" s="241"/>
      <c r="AAM200" s="241"/>
      <c r="AAN200" s="241"/>
      <c r="AAO200" s="241"/>
      <c r="AAP200" s="241"/>
      <c r="AAQ200" s="241"/>
      <c r="AAR200" s="241"/>
      <c r="AAS200" s="241"/>
      <c r="AAT200" s="241"/>
      <c r="AAU200" s="241"/>
      <c r="AAV200" s="241"/>
      <c r="AAW200" s="241"/>
      <c r="AAX200" s="241"/>
      <c r="AAY200" s="241"/>
      <c r="AAZ200" s="241"/>
      <c r="ABA200" s="241"/>
      <c r="ABB200" s="241"/>
      <c r="ABC200" s="241"/>
      <c r="ABD200" s="241"/>
      <c r="ABE200" s="241"/>
      <c r="ABF200" s="241"/>
      <c r="ABG200" s="241"/>
      <c r="ABH200" s="241"/>
      <c r="ABI200" s="241"/>
      <c r="ABJ200" s="241"/>
      <c r="ABK200" s="241"/>
      <c r="ABL200" s="241"/>
      <c r="ABM200" s="241"/>
      <c r="ABN200" s="241"/>
      <c r="ABO200" s="241"/>
      <c r="ABP200" s="241"/>
      <c r="ABQ200" s="241"/>
      <c r="ABR200" s="241"/>
      <c r="ABS200" s="241"/>
      <c r="ABT200" s="241"/>
      <c r="ABU200" s="241"/>
      <c r="ABV200" s="241"/>
      <c r="ABW200" s="241"/>
      <c r="ABX200" s="241"/>
      <c r="ABY200" s="241"/>
      <c r="ABZ200" s="241"/>
      <c r="ACA200" s="241"/>
      <c r="ACB200" s="241"/>
      <c r="ACC200" s="241"/>
      <c r="ACD200" s="241"/>
      <c r="ACE200" s="241"/>
      <c r="ACF200" s="241"/>
      <c r="ACG200" s="241"/>
      <c r="ACH200" s="241"/>
      <c r="ACI200" s="241"/>
      <c r="ACJ200" s="241"/>
      <c r="ACK200" s="241"/>
      <c r="ACL200" s="241"/>
      <c r="ACM200" s="241"/>
      <c r="ACN200" s="241"/>
      <c r="ACO200" s="241"/>
      <c r="ACP200" s="241"/>
      <c r="ACQ200" s="241"/>
      <c r="ACR200" s="241"/>
      <c r="ACS200" s="241"/>
      <c r="ACT200" s="241"/>
      <c r="ACU200" s="241"/>
      <c r="ACV200" s="241"/>
      <c r="ACW200" s="241"/>
      <c r="ACX200" s="241"/>
      <c r="ACY200" s="241"/>
      <c r="ACZ200" s="241"/>
      <c r="ADA200" s="241"/>
      <c r="ADB200" s="241"/>
      <c r="ADC200" s="241"/>
      <c r="ADD200" s="241"/>
      <c r="ADE200" s="241"/>
      <c r="ADF200" s="241"/>
      <c r="ADG200" s="241"/>
      <c r="ADH200" s="241"/>
      <c r="ADI200" s="241"/>
      <c r="ADJ200" s="241"/>
      <c r="ADK200" s="241"/>
      <c r="ADL200" s="241"/>
      <c r="ADM200" s="241"/>
      <c r="ADN200" s="241"/>
      <c r="ADO200" s="241"/>
      <c r="ADP200" s="241"/>
      <c r="ADQ200" s="241"/>
      <c r="ADR200" s="241"/>
      <c r="ADS200" s="241"/>
      <c r="ADT200" s="241"/>
      <c r="ADU200" s="241"/>
      <c r="ADV200" s="241"/>
      <c r="ADW200" s="241"/>
      <c r="ADX200" s="241"/>
      <c r="ADY200" s="241"/>
      <c r="ADZ200" s="241"/>
      <c r="AEA200" s="241"/>
      <c r="AEB200" s="241"/>
      <c r="AEC200" s="241"/>
      <c r="AED200" s="241"/>
      <c r="AEE200" s="241"/>
      <c r="AEF200" s="241"/>
      <c r="AEG200" s="241"/>
      <c r="AEH200" s="241"/>
      <c r="AEI200" s="241"/>
      <c r="AEJ200" s="241"/>
      <c r="AEK200" s="241"/>
      <c r="AEL200" s="241"/>
      <c r="AEM200" s="241"/>
      <c r="AEN200" s="241"/>
      <c r="AEO200" s="241"/>
      <c r="AEP200" s="241"/>
      <c r="AEQ200" s="241"/>
      <c r="AER200" s="241"/>
      <c r="AES200" s="241"/>
      <c r="AET200" s="241"/>
      <c r="AEU200" s="241"/>
      <c r="AEV200" s="241"/>
      <c r="AEW200" s="241"/>
      <c r="AEX200" s="241"/>
      <c r="AEY200" s="241"/>
      <c r="AEZ200" s="241"/>
      <c r="AFA200" s="241"/>
      <c r="AFB200" s="241"/>
      <c r="AFC200" s="241"/>
      <c r="AFD200" s="241"/>
      <c r="AFE200" s="241"/>
      <c r="AFF200" s="241"/>
      <c r="AFG200" s="241"/>
      <c r="AFH200" s="241"/>
      <c r="AFI200" s="241"/>
      <c r="AFJ200" s="241"/>
      <c r="AFK200" s="241"/>
      <c r="AFL200" s="241"/>
      <c r="AFM200" s="241"/>
      <c r="AFN200" s="241"/>
      <c r="AFO200" s="241"/>
      <c r="AFP200" s="241"/>
      <c r="AFQ200" s="241"/>
      <c r="AFR200" s="241"/>
      <c r="AFS200" s="241"/>
      <c r="AFT200" s="241"/>
      <c r="AFU200" s="241"/>
      <c r="AFV200" s="241"/>
      <c r="AFW200" s="241"/>
      <c r="AFX200" s="241"/>
      <c r="AFY200" s="241"/>
      <c r="AFZ200" s="241"/>
      <c r="AGA200" s="241"/>
      <c r="AGB200" s="241"/>
      <c r="AGC200" s="241"/>
      <c r="AGD200" s="241"/>
      <c r="AGE200" s="241"/>
      <c r="AGF200" s="241"/>
      <c r="AGG200" s="241"/>
      <c r="AGH200" s="241"/>
      <c r="AGI200" s="241"/>
      <c r="AGJ200" s="241"/>
      <c r="AGK200" s="241"/>
      <c r="AGL200" s="241"/>
      <c r="AGM200" s="241"/>
      <c r="AGN200" s="241"/>
      <c r="AGO200" s="241"/>
      <c r="AGP200" s="241"/>
      <c r="AGQ200" s="241"/>
      <c r="AGR200" s="241"/>
      <c r="AGS200" s="241"/>
      <c r="AGT200" s="241"/>
      <c r="AGU200" s="241"/>
      <c r="AGV200" s="241"/>
      <c r="AGW200" s="241"/>
      <c r="AGX200" s="241"/>
      <c r="AGY200" s="241"/>
      <c r="AGZ200" s="241"/>
      <c r="AHA200" s="241"/>
      <c r="AHB200" s="241"/>
      <c r="AHC200" s="241"/>
      <c r="AHD200" s="241"/>
      <c r="AHE200" s="241"/>
      <c r="AHF200" s="241"/>
      <c r="AHG200" s="241"/>
      <c r="AHH200" s="241"/>
      <c r="AHI200" s="241"/>
      <c r="AHJ200" s="241"/>
      <c r="AHK200" s="241"/>
      <c r="AHL200" s="241"/>
      <c r="AHM200" s="241"/>
      <c r="AHN200" s="241"/>
      <c r="AHO200" s="241"/>
      <c r="AHP200" s="241"/>
      <c r="AHQ200" s="241"/>
      <c r="AHR200" s="241"/>
      <c r="AHS200" s="241"/>
      <c r="AHT200" s="241"/>
      <c r="AHU200" s="241"/>
      <c r="AHV200" s="241"/>
      <c r="AHW200" s="241"/>
      <c r="AHX200" s="241"/>
      <c r="AHY200" s="241"/>
      <c r="AHZ200" s="241"/>
      <c r="AIA200" s="241"/>
      <c r="AIB200" s="241"/>
      <c r="AIC200" s="241"/>
      <c r="AID200" s="241"/>
      <c r="AIE200" s="241"/>
      <c r="AIF200" s="241"/>
      <c r="AIG200" s="241"/>
      <c r="AIH200" s="241"/>
      <c r="AII200" s="241"/>
      <c r="AIJ200" s="241"/>
      <c r="AIK200" s="241"/>
      <c r="AIL200" s="241"/>
      <c r="AIM200" s="241"/>
      <c r="AIN200" s="241"/>
      <c r="AIO200" s="241"/>
      <c r="AIP200" s="241"/>
      <c r="AIQ200" s="241"/>
      <c r="AIR200" s="241"/>
      <c r="AIS200" s="241"/>
      <c r="AIT200" s="241"/>
      <c r="AIU200" s="241"/>
      <c r="AIV200" s="241"/>
      <c r="AIW200" s="241"/>
      <c r="AIX200" s="241"/>
      <c r="AIY200" s="241"/>
      <c r="AIZ200" s="241"/>
      <c r="AJA200" s="241"/>
      <c r="AJB200" s="241"/>
      <c r="AJC200" s="241"/>
      <c r="AJD200" s="241"/>
      <c r="AJE200" s="241"/>
      <c r="AJF200" s="241"/>
      <c r="AJG200" s="241"/>
      <c r="AJH200" s="241"/>
      <c r="AJI200" s="241"/>
      <c r="AJJ200" s="241"/>
      <c r="AJK200" s="241"/>
      <c r="AJL200" s="241"/>
      <c r="AJM200" s="241"/>
      <c r="AJN200" s="241"/>
      <c r="AJO200" s="241"/>
      <c r="AJP200" s="241"/>
      <c r="AJQ200" s="241"/>
      <c r="AJR200" s="241"/>
      <c r="AJS200" s="241"/>
      <c r="AJT200" s="241"/>
      <c r="AJU200" s="241"/>
      <c r="AJV200" s="241"/>
      <c r="AJW200" s="241"/>
      <c r="AJX200" s="241"/>
      <c r="AJY200" s="241"/>
      <c r="AJZ200" s="241"/>
      <c r="AKA200" s="241"/>
      <c r="AKB200" s="241"/>
      <c r="AKC200" s="241"/>
      <c r="AKD200" s="241"/>
      <c r="AKE200" s="241"/>
      <c r="AKF200" s="241"/>
      <c r="AKG200" s="241"/>
      <c r="AKH200" s="241"/>
      <c r="AKI200" s="241"/>
      <c r="AKJ200" s="241"/>
      <c r="AKK200" s="241"/>
      <c r="AKL200" s="241"/>
      <c r="AKM200" s="241"/>
      <c r="AKN200" s="241"/>
      <c r="AKO200" s="241"/>
      <c r="AKP200" s="241"/>
      <c r="AKQ200" s="241"/>
      <c r="AKR200" s="241"/>
      <c r="AKS200" s="241"/>
      <c r="AKT200" s="241"/>
      <c r="AKU200" s="241"/>
      <c r="AKV200" s="241"/>
      <c r="AKW200" s="241"/>
      <c r="AKX200" s="241"/>
      <c r="AKY200" s="241"/>
      <c r="AKZ200" s="241"/>
      <c r="ALA200" s="241"/>
      <c r="ALB200" s="241"/>
      <c r="ALC200" s="241"/>
      <c r="ALD200" s="241"/>
      <c r="ALE200" s="241"/>
      <c r="ALF200" s="241"/>
      <c r="ALG200" s="241"/>
      <c r="ALH200" s="241"/>
      <c r="ALI200" s="241"/>
      <c r="ALJ200" s="241"/>
      <c r="ALK200" s="241"/>
      <c r="ALL200" s="241"/>
      <c r="ALM200" s="241"/>
      <c r="ALN200" s="241"/>
      <c r="ALO200" s="241"/>
      <c r="ALP200" s="241"/>
      <c r="ALQ200" s="241"/>
      <c r="ALR200" s="241"/>
      <c r="ALS200" s="241"/>
      <c r="ALT200" s="241"/>
      <c r="ALU200" s="241"/>
      <c r="ALV200" s="241"/>
      <c r="ALW200" s="241"/>
      <c r="ALX200" s="241"/>
      <c r="ALY200" s="241"/>
      <c r="ALZ200" s="241"/>
      <c r="AMA200" s="241"/>
    </row>
    <row r="201" spans="1:1016" ht="32.15">
      <c r="A201" s="237"/>
      <c r="B201" s="233" t="s">
        <v>315</v>
      </c>
      <c r="C201" s="233"/>
      <c r="D201" s="233"/>
      <c r="E201" s="249"/>
      <c r="F201" s="255"/>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c r="BZ201" s="233"/>
      <c r="CA201" s="233"/>
      <c r="CB201" s="233"/>
      <c r="CC201" s="233"/>
      <c r="CD201" s="233"/>
      <c r="CE201" s="233"/>
      <c r="CF201" s="233"/>
      <c r="CG201" s="233"/>
      <c r="CH201" s="233"/>
      <c r="CI201" s="233"/>
      <c r="CJ201" s="233"/>
      <c r="CK201" s="233"/>
      <c r="CL201" s="233"/>
      <c r="CM201" s="233"/>
      <c r="CN201" s="233"/>
      <c r="CO201" s="233"/>
      <c r="CP201" s="233"/>
      <c r="CQ201" s="233"/>
      <c r="CR201" s="233"/>
      <c r="CS201" s="233"/>
      <c r="CT201" s="233"/>
      <c r="CU201" s="233"/>
      <c r="CV201" s="233"/>
      <c r="CW201" s="233"/>
      <c r="CX201" s="233"/>
      <c r="CY201" s="233"/>
      <c r="CZ201" s="233"/>
      <c r="DA201" s="233"/>
      <c r="DB201" s="233"/>
      <c r="DC201" s="233"/>
      <c r="DD201" s="233"/>
      <c r="DE201" s="233"/>
      <c r="DF201" s="233"/>
      <c r="DG201" s="233"/>
      <c r="DH201" s="233"/>
      <c r="DI201" s="233"/>
      <c r="DJ201" s="233"/>
      <c r="DK201" s="233"/>
      <c r="DL201" s="233"/>
      <c r="DM201" s="233"/>
      <c r="DN201" s="233"/>
      <c r="DO201" s="233"/>
      <c r="DP201" s="233"/>
      <c r="DQ201" s="233"/>
      <c r="DR201" s="233"/>
      <c r="DS201" s="233"/>
      <c r="DT201" s="233"/>
      <c r="DU201" s="233"/>
      <c r="DV201" s="233"/>
      <c r="DW201" s="233"/>
      <c r="DX201" s="233"/>
      <c r="DY201" s="233"/>
      <c r="DZ201" s="233"/>
      <c r="EA201" s="233"/>
      <c r="EB201" s="233"/>
      <c r="EC201" s="233"/>
      <c r="ED201" s="233"/>
      <c r="EE201" s="233"/>
      <c r="EF201" s="233"/>
      <c r="EG201" s="233"/>
      <c r="EH201" s="233"/>
      <c r="EI201" s="233"/>
      <c r="EJ201" s="233"/>
      <c r="EK201" s="233"/>
      <c r="EL201" s="233"/>
      <c r="EM201" s="233"/>
      <c r="EN201" s="233"/>
      <c r="EO201" s="233"/>
      <c r="EP201" s="233"/>
      <c r="EQ201" s="233"/>
      <c r="ER201" s="233"/>
      <c r="ES201" s="233"/>
      <c r="ET201" s="233"/>
      <c r="EU201" s="233"/>
      <c r="EV201" s="233"/>
      <c r="EW201" s="233"/>
      <c r="EX201" s="233"/>
      <c r="EY201" s="233"/>
      <c r="EZ201" s="233"/>
      <c r="FA201" s="233"/>
      <c r="FB201" s="233"/>
      <c r="FC201" s="233"/>
      <c r="FD201" s="233"/>
      <c r="FE201" s="233"/>
      <c r="FF201" s="233"/>
      <c r="FG201" s="233"/>
      <c r="FH201" s="233"/>
      <c r="FI201" s="233"/>
      <c r="FJ201" s="233"/>
      <c r="FK201" s="233"/>
      <c r="FL201" s="233"/>
      <c r="FM201" s="233"/>
      <c r="FN201" s="233"/>
      <c r="FO201" s="233"/>
      <c r="FP201" s="233"/>
      <c r="FQ201" s="233"/>
      <c r="FR201" s="233"/>
      <c r="FS201" s="233"/>
      <c r="FT201" s="233"/>
      <c r="FU201" s="233"/>
      <c r="FV201" s="233"/>
      <c r="FW201" s="233"/>
      <c r="FX201" s="233"/>
      <c r="FY201" s="233"/>
      <c r="FZ201" s="233"/>
      <c r="GA201" s="233"/>
      <c r="GB201" s="233"/>
      <c r="GC201" s="233"/>
      <c r="GD201" s="233"/>
      <c r="GE201" s="233"/>
      <c r="GF201" s="233"/>
      <c r="GG201" s="233"/>
      <c r="GH201" s="233"/>
      <c r="GI201" s="233"/>
      <c r="GJ201" s="233"/>
      <c r="GK201" s="233"/>
      <c r="GL201" s="233"/>
      <c r="GM201" s="233"/>
      <c r="GN201" s="233"/>
      <c r="GO201" s="233"/>
      <c r="GP201" s="233"/>
      <c r="GQ201" s="233"/>
      <c r="GR201" s="233"/>
      <c r="GS201" s="233"/>
      <c r="GT201" s="233"/>
      <c r="GU201" s="233"/>
      <c r="GV201" s="233"/>
      <c r="GW201" s="233"/>
      <c r="GX201" s="233"/>
      <c r="GY201" s="233"/>
      <c r="GZ201" s="233"/>
      <c r="HA201" s="233"/>
      <c r="HB201" s="233"/>
      <c r="HC201" s="233"/>
      <c r="HD201" s="233"/>
      <c r="HE201" s="233"/>
      <c r="HF201" s="233"/>
      <c r="HG201" s="233"/>
      <c r="HH201" s="233"/>
      <c r="HI201" s="233"/>
      <c r="HJ201" s="233"/>
      <c r="HK201" s="233"/>
      <c r="HL201" s="233"/>
      <c r="HM201" s="233"/>
      <c r="HN201" s="233"/>
      <c r="HO201" s="233"/>
      <c r="HP201" s="233"/>
      <c r="HQ201" s="233"/>
      <c r="HR201" s="233"/>
      <c r="HS201" s="233"/>
      <c r="HT201" s="233"/>
      <c r="HU201" s="233"/>
      <c r="HV201" s="233"/>
      <c r="HW201" s="233"/>
      <c r="HX201" s="233"/>
      <c r="HY201" s="233"/>
      <c r="HZ201" s="233"/>
      <c r="IA201" s="233"/>
      <c r="IB201" s="233"/>
      <c r="IC201" s="233"/>
      <c r="ID201" s="233"/>
      <c r="IE201" s="233"/>
      <c r="IF201" s="233"/>
      <c r="IG201" s="233"/>
      <c r="IH201" s="233"/>
      <c r="II201" s="233"/>
      <c r="IJ201" s="233"/>
      <c r="IK201" s="233"/>
      <c r="IL201" s="233"/>
      <c r="IM201" s="233"/>
      <c r="IN201" s="233"/>
      <c r="IO201" s="233"/>
      <c r="IP201" s="233"/>
      <c r="IQ201" s="233"/>
      <c r="IR201" s="233"/>
      <c r="IS201" s="233"/>
      <c r="IT201" s="233"/>
      <c r="IU201" s="233"/>
      <c r="IV201" s="233"/>
      <c r="IW201" s="233"/>
      <c r="IX201" s="233"/>
      <c r="IY201" s="233"/>
      <c r="IZ201" s="233"/>
      <c r="JA201" s="233"/>
      <c r="JB201" s="233"/>
      <c r="JC201" s="233"/>
      <c r="JD201" s="233"/>
      <c r="JE201" s="233"/>
      <c r="JF201" s="233"/>
      <c r="JG201" s="233"/>
      <c r="JH201" s="233"/>
      <c r="JI201" s="233"/>
      <c r="JJ201" s="233"/>
      <c r="JK201" s="233"/>
      <c r="JL201" s="233"/>
      <c r="JM201" s="233"/>
      <c r="JN201" s="233"/>
      <c r="JO201" s="233"/>
      <c r="JP201" s="233"/>
      <c r="JQ201" s="233"/>
      <c r="JR201" s="233"/>
      <c r="JS201" s="233"/>
      <c r="JT201" s="233"/>
      <c r="JU201" s="233"/>
      <c r="JV201" s="233"/>
      <c r="JW201" s="233"/>
      <c r="JX201" s="233"/>
      <c r="JY201" s="233"/>
      <c r="JZ201" s="233"/>
      <c r="KA201" s="233"/>
      <c r="KB201" s="233"/>
      <c r="KC201" s="233"/>
      <c r="KD201" s="233"/>
      <c r="KE201" s="233"/>
      <c r="KF201" s="233"/>
      <c r="KG201" s="233"/>
      <c r="KH201" s="233"/>
      <c r="KI201" s="233"/>
      <c r="KJ201" s="233"/>
      <c r="KK201" s="233"/>
      <c r="KL201" s="233"/>
      <c r="KM201" s="233"/>
      <c r="KN201" s="233"/>
      <c r="KO201" s="233"/>
      <c r="KP201" s="233"/>
      <c r="KQ201" s="233"/>
      <c r="KR201" s="233"/>
      <c r="KS201" s="233"/>
      <c r="KT201" s="233"/>
      <c r="KU201" s="233"/>
      <c r="KV201" s="233"/>
      <c r="KW201" s="233"/>
      <c r="KX201" s="233"/>
      <c r="KY201" s="233"/>
      <c r="KZ201" s="233"/>
      <c r="LA201" s="233"/>
      <c r="LB201" s="233"/>
      <c r="LC201" s="233"/>
      <c r="LD201" s="233"/>
      <c r="LE201" s="233"/>
      <c r="LF201" s="233"/>
      <c r="LG201" s="233"/>
      <c r="LH201" s="233"/>
      <c r="LI201" s="233"/>
      <c r="LJ201" s="233"/>
      <c r="LK201" s="233"/>
      <c r="LL201" s="233"/>
      <c r="LM201" s="233"/>
      <c r="LN201" s="233"/>
      <c r="LO201" s="233"/>
      <c r="LP201" s="233"/>
      <c r="LQ201" s="233"/>
      <c r="LR201" s="233"/>
      <c r="LS201" s="233"/>
      <c r="LT201" s="233"/>
      <c r="LU201" s="233"/>
      <c r="LV201" s="233"/>
      <c r="LW201" s="233"/>
      <c r="LX201" s="233"/>
      <c r="LY201" s="233"/>
      <c r="LZ201" s="233"/>
      <c r="MA201" s="233"/>
      <c r="MB201" s="233"/>
      <c r="MC201" s="233"/>
      <c r="MD201" s="233"/>
      <c r="ME201" s="233"/>
      <c r="MF201" s="233"/>
      <c r="MG201" s="233"/>
      <c r="MH201" s="233"/>
      <c r="MI201" s="233"/>
      <c r="MJ201" s="233"/>
      <c r="MK201" s="233"/>
      <c r="ML201" s="233"/>
      <c r="MM201" s="233"/>
      <c r="MN201" s="233"/>
      <c r="MO201" s="233"/>
      <c r="MP201" s="233"/>
      <c r="MQ201" s="233"/>
      <c r="MR201" s="233"/>
      <c r="MS201" s="233"/>
      <c r="MT201" s="233"/>
      <c r="MU201" s="233"/>
      <c r="MV201" s="233"/>
      <c r="MW201" s="233"/>
      <c r="MX201" s="233"/>
      <c r="MY201" s="233"/>
      <c r="MZ201" s="233"/>
      <c r="NA201" s="233"/>
      <c r="NB201" s="233"/>
      <c r="NC201" s="233"/>
      <c r="ND201" s="233"/>
      <c r="NE201" s="233"/>
      <c r="NF201" s="233"/>
      <c r="NG201" s="233"/>
      <c r="NH201" s="233"/>
      <c r="NI201" s="233"/>
      <c r="NJ201" s="233"/>
      <c r="NK201" s="233"/>
      <c r="NL201" s="233"/>
      <c r="NM201" s="233"/>
      <c r="NN201" s="233"/>
      <c r="NO201" s="233"/>
      <c r="NP201" s="233"/>
      <c r="NQ201" s="233"/>
      <c r="NR201" s="233"/>
      <c r="NS201" s="233"/>
      <c r="NT201" s="233"/>
      <c r="NU201" s="233"/>
      <c r="NV201" s="233"/>
      <c r="NW201" s="233"/>
      <c r="NX201" s="233"/>
      <c r="NY201" s="233"/>
      <c r="NZ201" s="233"/>
      <c r="OA201" s="233"/>
      <c r="OB201" s="233"/>
      <c r="OC201" s="233"/>
      <c r="OD201" s="233"/>
      <c r="OE201" s="233"/>
      <c r="OF201" s="233"/>
      <c r="OG201" s="233"/>
      <c r="OH201" s="233"/>
      <c r="OI201" s="233"/>
      <c r="OJ201" s="233"/>
      <c r="OK201" s="233"/>
      <c r="OL201" s="233"/>
      <c r="OM201" s="233"/>
      <c r="ON201" s="233"/>
      <c r="OO201" s="233"/>
      <c r="OP201" s="233"/>
      <c r="OQ201" s="233"/>
      <c r="OR201" s="233"/>
      <c r="OS201" s="233"/>
      <c r="OT201" s="233"/>
      <c r="OU201" s="233"/>
      <c r="OV201" s="233"/>
      <c r="OW201" s="233"/>
      <c r="OX201" s="233"/>
      <c r="OY201" s="233"/>
      <c r="OZ201" s="233"/>
      <c r="PA201" s="233"/>
      <c r="PB201" s="233"/>
      <c r="PC201" s="233"/>
      <c r="PD201" s="233"/>
      <c r="PE201" s="233"/>
      <c r="PF201" s="233"/>
      <c r="PG201" s="233"/>
      <c r="PH201" s="233"/>
      <c r="PI201" s="233"/>
      <c r="PJ201" s="233"/>
      <c r="PK201" s="233"/>
      <c r="PL201" s="233"/>
      <c r="PM201" s="233"/>
      <c r="PN201" s="233"/>
      <c r="PO201" s="233"/>
      <c r="PP201" s="233"/>
      <c r="PQ201" s="233"/>
      <c r="PR201" s="233"/>
      <c r="PS201" s="233"/>
      <c r="PT201" s="233"/>
      <c r="PU201" s="233"/>
      <c r="PV201" s="233"/>
      <c r="PW201" s="233"/>
      <c r="PX201" s="233"/>
      <c r="PY201" s="233"/>
      <c r="PZ201" s="233"/>
      <c r="QA201" s="233"/>
      <c r="QB201" s="233"/>
      <c r="QC201" s="233"/>
      <c r="QD201" s="233"/>
      <c r="QE201" s="233"/>
      <c r="QF201" s="233"/>
      <c r="QG201" s="233"/>
      <c r="QH201" s="233"/>
      <c r="QI201" s="233"/>
      <c r="QJ201" s="233"/>
      <c r="QK201" s="233"/>
      <c r="QL201" s="233"/>
      <c r="QM201" s="233"/>
      <c r="QN201" s="233"/>
      <c r="QO201" s="233"/>
      <c r="QP201" s="233"/>
      <c r="QQ201" s="233"/>
      <c r="QR201" s="233"/>
      <c r="QS201" s="233"/>
      <c r="QT201" s="233"/>
      <c r="QU201" s="233"/>
      <c r="QV201" s="233"/>
      <c r="QW201" s="233"/>
      <c r="QX201" s="233"/>
      <c r="QY201" s="233"/>
      <c r="QZ201" s="233"/>
      <c r="RA201" s="233"/>
      <c r="RB201" s="233"/>
      <c r="RC201" s="233"/>
      <c r="RD201" s="233"/>
      <c r="RE201" s="233"/>
      <c r="RF201" s="233"/>
      <c r="RG201" s="233"/>
      <c r="RH201" s="233"/>
      <c r="RI201" s="233"/>
      <c r="RJ201" s="233"/>
      <c r="RK201" s="233"/>
      <c r="RL201" s="233"/>
      <c r="RM201" s="233"/>
      <c r="RN201" s="233"/>
      <c r="RO201" s="233"/>
      <c r="RP201" s="233"/>
      <c r="RQ201" s="233"/>
      <c r="RR201" s="233"/>
      <c r="RS201" s="233"/>
      <c r="RT201" s="233"/>
      <c r="RU201" s="233"/>
      <c r="RV201" s="233"/>
      <c r="RW201" s="233"/>
      <c r="RX201" s="233"/>
      <c r="RY201" s="233"/>
      <c r="RZ201" s="233"/>
      <c r="SA201" s="233"/>
      <c r="SB201" s="233"/>
      <c r="SC201" s="233"/>
      <c r="SD201" s="233"/>
      <c r="SE201" s="233"/>
      <c r="SF201" s="233"/>
      <c r="SG201" s="233"/>
      <c r="SH201" s="233"/>
      <c r="SI201" s="233"/>
      <c r="SJ201" s="233"/>
      <c r="SK201" s="233"/>
      <c r="SL201" s="233"/>
      <c r="SM201" s="233"/>
      <c r="SN201" s="233"/>
      <c r="SO201" s="233"/>
      <c r="SP201" s="233"/>
      <c r="SQ201" s="233"/>
      <c r="SR201" s="233"/>
      <c r="SS201" s="233"/>
      <c r="ST201" s="233"/>
      <c r="SU201" s="233"/>
      <c r="SV201" s="233"/>
      <c r="SW201" s="233"/>
      <c r="SX201" s="233"/>
      <c r="SY201" s="233"/>
      <c r="SZ201" s="233"/>
      <c r="TA201" s="233"/>
      <c r="TB201" s="233"/>
      <c r="TC201" s="233"/>
      <c r="TD201" s="233"/>
      <c r="TE201" s="233"/>
      <c r="TF201" s="233"/>
      <c r="TG201" s="233"/>
      <c r="TH201" s="233"/>
      <c r="TI201" s="233"/>
      <c r="TJ201" s="233"/>
      <c r="TK201" s="233"/>
      <c r="TL201" s="233"/>
      <c r="TM201" s="233"/>
      <c r="TN201" s="233"/>
      <c r="TO201" s="233"/>
      <c r="TP201" s="233"/>
      <c r="TQ201" s="233"/>
      <c r="TR201" s="233"/>
      <c r="TS201" s="233"/>
      <c r="TT201" s="233"/>
      <c r="TU201" s="233"/>
      <c r="TV201" s="233"/>
      <c r="TW201" s="233"/>
      <c r="TX201" s="233"/>
      <c r="TY201" s="233"/>
      <c r="TZ201" s="233"/>
      <c r="UA201" s="233"/>
      <c r="UB201" s="233"/>
      <c r="UC201" s="233"/>
      <c r="UD201" s="233"/>
      <c r="UE201" s="233"/>
      <c r="UF201" s="233"/>
      <c r="UG201" s="233"/>
      <c r="UH201" s="233"/>
      <c r="UI201" s="233"/>
      <c r="UJ201" s="233"/>
      <c r="UK201" s="233"/>
      <c r="UL201" s="233"/>
      <c r="UM201" s="233"/>
      <c r="UN201" s="233"/>
      <c r="UO201" s="233"/>
      <c r="UP201" s="233"/>
      <c r="UQ201" s="233"/>
      <c r="UR201" s="233"/>
      <c r="US201" s="233"/>
      <c r="UT201" s="233"/>
      <c r="UU201" s="233"/>
      <c r="UV201" s="233"/>
      <c r="UW201" s="233"/>
      <c r="UX201" s="233"/>
      <c r="UY201" s="233"/>
      <c r="UZ201" s="233"/>
      <c r="VA201" s="233"/>
      <c r="VB201" s="233"/>
      <c r="VC201" s="233"/>
      <c r="VD201" s="233"/>
      <c r="VE201" s="233"/>
      <c r="VF201" s="233"/>
      <c r="VG201" s="233"/>
      <c r="VH201" s="233"/>
      <c r="VI201" s="233"/>
      <c r="VJ201" s="233"/>
      <c r="VK201" s="233"/>
      <c r="VL201" s="233"/>
      <c r="VM201" s="233"/>
      <c r="VN201" s="233"/>
      <c r="VO201" s="233"/>
      <c r="VP201" s="233"/>
      <c r="VQ201" s="233"/>
      <c r="VR201" s="233"/>
      <c r="VS201" s="233"/>
      <c r="VT201" s="233"/>
      <c r="VU201" s="233"/>
      <c r="VV201" s="233"/>
      <c r="VW201" s="233"/>
      <c r="VX201" s="233"/>
      <c r="VY201" s="233"/>
      <c r="VZ201" s="233"/>
      <c r="WA201" s="233"/>
      <c r="WB201" s="233"/>
      <c r="WC201" s="233"/>
      <c r="WD201" s="233"/>
      <c r="WE201" s="233"/>
      <c r="WF201" s="233"/>
      <c r="WG201" s="233"/>
      <c r="WH201" s="233"/>
      <c r="WI201" s="233"/>
      <c r="WJ201" s="233"/>
      <c r="WK201" s="233"/>
      <c r="WL201" s="233"/>
      <c r="WM201" s="233"/>
      <c r="WN201" s="233"/>
      <c r="WO201" s="233"/>
      <c r="WP201" s="233"/>
      <c r="WQ201" s="233"/>
      <c r="WR201" s="233"/>
      <c r="WS201" s="233"/>
      <c r="WT201" s="233"/>
      <c r="WU201" s="233"/>
      <c r="WV201" s="233"/>
      <c r="WW201" s="233"/>
      <c r="WX201" s="233"/>
      <c r="WY201" s="233"/>
      <c r="WZ201" s="233"/>
      <c r="XA201" s="233"/>
      <c r="XB201" s="233"/>
      <c r="XC201" s="233"/>
      <c r="XD201" s="233"/>
      <c r="XE201" s="233"/>
      <c r="XF201" s="233"/>
      <c r="XG201" s="233"/>
      <c r="XH201" s="233"/>
      <c r="XI201" s="233"/>
      <c r="XJ201" s="233"/>
      <c r="XK201" s="233"/>
      <c r="XL201" s="233"/>
      <c r="XM201" s="233"/>
      <c r="XN201" s="233"/>
      <c r="XO201" s="233"/>
      <c r="XP201" s="233"/>
      <c r="XQ201" s="233"/>
      <c r="XR201" s="233"/>
      <c r="XS201" s="233"/>
      <c r="XT201" s="233"/>
      <c r="XU201" s="233"/>
      <c r="XV201" s="233"/>
      <c r="XW201" s="233"/>
      <c r="XX201" s="233"/>
      <c r="XY201" s="233"/>
      <c r="XZ201" s="233"/>
      <c r="YA201" s="233"/>
      <c r="YB201" s="233"/>
      <c r="YC201" s="233"/>
      <c r="YD201" s="233"/>
      <c r="YE201" s="233"/>
      <c r="YF201" s="233"/>
      <c r="YG201" s="233"/>
      <c r="YH201" s="233"/>
      <c r="YI201" s="233"/>
      <c r="YJ201" s="233"/>
      <c r="YK201" s="233"/>
      <c r="YL201" s="233"/>
      <c r="YM201" s="233"/>
      <c r="YN201" s="233"/>
      <c r="YO201" s="233"/>
      <c r="YP201" s="233"/>
      <c r="YQ201" s="233"/>
      <c r="YR201" s="233"/>
      <c r="YS201" s="233"/>
      <c r="YT201" s="233"/>
      <c r="YU201" s="233"/>
      <c r="YV201" s="233"/>
      <c r="YW201" s="233"/>
      <c r="YX201" s="233"/>
      <c r="YY201" s="233"/>
      <c r="YZ201" s="233"/>
      <c r="ZA201" s="233"/>
      <c r="ZB201" s="233"/>
      <c r="ZC201" s="233"/>
      <c r="ZD201" s="233"/>
      <c r="ZE201" s="233"/>
      <c r="ZF201" s="233"/>
      <c r="ZG201" s="233"/>
      <c r="ZH201" s="233"/>
      <c r="ZI201" s="233"/>
      <c r="ZJ201" s="233"/>
      <c r="ZK201" s="233"/>
      <c r="ZL201" s="233"/>
      <c r="ZM201" s="233"/>
      <c r="ZN201" s="233"/>
      <c r="ZO201" s="233"/>
      <c r="ZP201" s="233"/>
      <c r="ZQ201" s="233"/>
      <c r="ZR201" s="233"/>
      <c r="ZS201" s="233"/>
      <c r="ZT201" s="233"/>
      <c r="ZU201" s="233"/>
      <c r="ZV201" s="233"/>
      <c r="ZW201" s="233"/>
      <c r="ZX201" s="233"/>
      <c r="ZY201" s="233"/>
      <c r="ZZ201" s="233"/>
      <c r="AAA201" s="233"/>
      <c r="AAB201" s="233"/>
      <c r="AAC201" s="233"/>
      <c r="AAD201" s="233"/>
      <c r="AAE201" s="233"/>
      <c r="AAF201" s="233"/>
      <c r="AAG201" s="233"/>
      <c r="AAH201" s="233"/>
      <c r="AAI201" s="233"/>
      <c r="AAJ201" s="233"/>
      <c r="AAK201" s="233"/>
      <c r="AAL201" s="233"/>
      <c r="AAM201" s="233"/>
      <c r="AAN201" s="233"/>
      <c r="AAO201" s="233"/>
      <c r="AAP201" s="233"/>
      <c r="AAQ201" s="233"/>
      <c r="AAR201" s="233"/>
      <c r="AAS201" s="233"/>
      <c r="AAT201" s="233"/>
      <c r="AAU201" s="233"/>
      <c r="AAV201" s="233"/>
      <c r="AAW201" s="233"/>
      <c r="AAX201" s="233"/>
      <c r="AAY201" s="233"/>
      <c r="AAZ201" s="233"/>
      <c r="ABA201" s="233"/>
      <c r="ABB201" s="233"/>
      <c r="ABC201" s="233"/>
      <c r="ABD201" s="233"/>
      <c r="ABE201" s="233"/>
      <c r="ABF201" s="233"/>
      <c r="ABG201" s="233"/>
      <c r="ABH201" s="233"/>
      <c r="ABI201" s="233"/>
      <c r="ABJ201" s="233"/>
      <c r="ABK201" s="233"/>
      <c r="ABL201" s="233"/>
      <c r="ABM201" s="233"/>
      <c r="ABN201" s="233"/>
      <c r="ABO201" s="233"/>
      <c r="ABP201" s="233"/>
      <c r="ABQ201" s="233"/>
      <c r="ABR201" s="233"/>
      <c r="ABS201" s="233"/>
      <c r="ABT201" s="233"/>
      <c r="ABU201" s="233"/>
      <c r="ABV201" s="233"/>
      <c r="ABW201" s="233"/>
      <c r="ABX201" s="233"/>
      <c r="ABY201" s="233"/>
      <c r="ABZ201" s="233"/>
      <c r="ACA201" s="233"/>
      <c r="ACB201" s="233"/>
      <c r="ACC201" s="233"/>
      <c r="ACD201" s="233"/>
      <c r="ACE201" s="233"/>
      <c r="ACF201" s="233"/>
      <c r="ACG201" s="233"/>
      <c r="ACH201" s="233"/>
      <c r="ACI201" s="233"/>
      <c r="ACJ201" s="233"/>
      <c r="ACK201" s="233"/>
      <c r="ACL201" s="233"/>
      <c r="ACM201" s="233"/>
      <c r="ACN201" s="233"/>
      <c r="ACO201" s="233"/>
      <c r="ACP201" s="233"/>
      <c r="ACQ201" s="233"/>
      <c r="ACR201" s="233"/>
      <c r="ACS201" s="233"/>
      <c r="ACT201" s="233"/>
      <c r="ACU201" s="233"/>
      <c r="ACV201" s="233"/>
      <c r="ACW201" s="233"/>
      <c r="ACX201" s="233"/>
      <c r="ACY201" s="233"/>
      <c r="ACZ201" s="233"/>
      <c r="ADA201" s="233"/>
      <c r="ADB201" s="233"/>
      <c r="ADC201" s="233"/>
      <c r="ADD201" s="233"/>
      <c r="ADE201" s="233"/>
      <c r="ADF201" s="233"/>
      <c r="ADG201" s="233"/>
      <c r="ADH201" s="233"/>
      <c r="ADI201" s="233"/>
      <c r="ADJ201" s="233"/>
      <c r="ADK201" s="233"/>
      <c r="ADL201" s="233"/>
      <c r="ADM201" s="233"/>
      <c r="ADN201" s="233"/>
      <c r="ADO201" s="233"/>
      <c r="ADP201" s="233"/>
      <c r="ADQ201" s="233"/>
      <c r="ADR201" s="233"/>
      <c r="ADS201" s="233"/>
      <c r="ADT201" s="233"/>
      <c r="ADU201" s="233"/>
      <c r="ADV201" s="233"/>
      <c r="ADW201" s="233"/>
      <c r="ADX201" s="233"/>
      <c r="ADY201" s="233"/>
      <c r="ADZ201" s="233"/>
      <c r="AEA201" s="233"/>
      <c r="AEB201" s="233"/>
      <c r="AEC201" s="233"/>
      <c r="AED201" s="233"/>
      <c r="AEE201" s="233"/>
      <c r="AEF201" s="233"/>
      <c r="AEG201" s="233"/>
      <c r="AEH201" s="233"/>
      <c r="AEI201" s="233"/>
      <c r="AEJ201" s="233"/>
      <c r="AEK201" s="233"/>
      <c r="AEL201" s="233"/>
      <c r="AEM201" s="233"/>
      <c r="AEN201" s="233"/>
      <c r="AEO201" s="233"/>
      <c r="AEP201" s="233"/>
      <c r="AEQ201" s="233"/>
      <c r="AER201" s="233"/>
      <c r="AES201" s="233"/>
      <c r="AET201" s="233"/>
      <c r="AEU201" s="233"/>
      <c r="AEV201" s="233"/>
      <c r="AEW201" s="233"/>
      <c r="AEX201" s="233"/>
      <c r="AEY201" s="233"/>
      <c r="AEZ201" s="233"/>
      <c r="AFA201" s="233"/>
      <c r="AFB201" s="233"/>
      <c r="AFC201" s="233"/>
      <c r="AFD201" s="233"/>
      <c r="AFE201" s="233"/>
      <c r="AFF201" s="233"/>
      <c r="AFG201" s="233"/>
      <c r="AFH201" s="233"/>
      <c r="AFI201" s="233"/>
      <c r="AFJ201" s="233"/>
      <c r="AFK201" s="233"/>
      <c r="AFL201" s="233"/>
      <c r="AFM201" s="233"/>
      <c r="AFN201" s="233"/>
      <c r="AFO201" s="233"/>
      <c r="AFP201" s="233"/>
      <c r="AFQ201" s="233"/>
      <c r="AFR201" s="233"/>
      <c r="AFS201" s="233"/>
      <c r="AFT201" s="233"/>
      <c r="AFU201" s="233"/>
      <c r="AFV201" s="233"/>
      <c r="AFW201" s="233"/>
      <c r="AFX201" s="233"/>
      <c r="AFY201" s="233"/>
      <c r="AFZ201" s="233"/>
      <c r="AGA201" s="233"/>
      <c r="AGB201" s="233"/>
      <c r="AGC201" s="233"/>
      <c r="AGD201" s="233"/>
      <c r="AGE201" s="233"/>
      <c r="AGF201" s="233"/>
      <c r="AGG201" s="233"/>
      <c r="AGH201" s="233"/>
      <c r="AGI201" s="233"/>
      <c r="AGJ201" s="233"/>
      <c r="AGK201" s="233"/>
      <c r="AGL201" s="233"/>
      <c r="AGM201" s="233"/>
      <c r="AGN201" s="233"/>
      <c r="AGO201" s="233"/>
      <c r="AGP201" s="233"/>
      <c r="AGQ201" s="233"/>
      <c r="AGR201" s="233"/>
      <c r="AGS201" s="233"/>
      <c r="AGT201" s="233"/>
      <c r="AGU201" s="233"/>
      <c r="AGV201" s="233"/>
      <c r="AGW201" s="233"/>
      <c r="AGX201" s="233"/>
      <c r="AGY201" s="233"/>
      <c r="AGZ201" s="233"/>
      <c r="AHA201" s="233"/>
      <c r="AHB201" s="233"/>
      <c r="AHC201" s="233"/>
      <c r="AHD201" s="233"/>
      <c r="AHE201" s="233"/>
      <c r="AHF201" s="233"/>
      <c r="AHG201" s="233"/>
      <c r="AHH201" s="233"/>
      <c r="AHI201" s="233"/>
      <c r="AHJ201" s="233"/>
      <c r="AHK201" s="233"/>
      <c r="AHL201" s="233"/>
      <c r="AHM201" s="233"/>
      <c r="AHN201" s="233"/>
      <c r="AHO201" s="233"/>
      <c r="AHP201" s="233"/>
      <c r="AHQ201" s="233"/>
      <c r="AHR201" s="233"/>
      <c r="AHS201" s="233"/>
      <c r="AHT201" s="233"/>
      <c r="AHU201" s="233"/>
      <c r="AHV201" s="233"/>
      <c r="AHW201" s="233"/>
      <c r="AHX201" s="233"/>
      <c r="AHY201" s="233"/>
      <c r="AHZ201" s="233"/>
      <c r="AIA201" s="233"/>
      <c r="AIB201" s="233"/>
      <c r="AIC201" s="233"/>
      <c r="AID201" s="233"/>
      <c r="AIE201" s="233"/>
      <c r="AIF201" s="233"/>
      <c r="AIG201" s="233"/>
      <c r="AIH201" s="233"/>
      <c r="AII201" s="233"/>
      <c r="AIJ201" s="233"/>
      <c r="AIK201" s="233"/>
      <c r="AIL201" s="233"/>
      <c r="AIM201" s="233"/>
      <c r="AIN201" s="233"/>
      <c r="AIO201" s="233"/>
      <c r="AIP201" s="233"/>
      <c r="AIQ201" s="233"/>
      <c r="AIR201" s="233"/>
      <c r="AIS201" s="233"/>
      <c r="AIT201" s="233"/>
      <c r="AIU201" s="233"/>
      <c r="AIV201" s="233"/>
      <c r="AIW201" s="233"/>
      <c r="AIX201" s="233"/>
      <c r="AIY201" s="233"/>
      <c r="AIZ201" s="233"/>
      <c r="AJA201" s="233"/>
      <c r="AJB201" s="233"/>
      <c r="AJC201" s="233"/>
      <c r="AJD201" s="233"/>
      <c r="AJE201" s="233"/>
      <c r="AJF201" s="233"/>
      <c r="AJG201" s="233"/>
      <c r="AJH201" s="233"/>
      <c r="AJI201" s="233"/>
      <c r="AJJ201" s="233"/>
      <c r="AJK201" s="233"/>
      <c r="AJL201" s="233"/>
      <c r="AJM201" s="233"/>
      <c r="AJN201" s="233"/>
      <c r="AJO201" s="233"/>
      <c r="AJP201" s="233"/>
      <c r="AJQ201" s="233"/>
      <c r="AJR201" s="233"/>
      <c r="AJS201" s="233"/>
      <c r="AJT201" s="233"/>
      <c r="AJU201" s="233"/>
      <c r="AJV201" s="233"/>
      <c r="AJW201" s="233"/>
      <c r="AJX201" s="233"/>
      <c r="AJY201" s="233"/>
      <c r="AJZ201" s="233"/>
      <c r="AKA201" s="233"/>
      <c r="AKB201" s="233"/>
      <c r="AKC201" s="233"/>
      <c r="AKD201" s="233"/>
      <c r="AKE201" s="233"/>
      <c r="AKF201" s="233"/>
      <c r="AKG201" s="233"/>
      <c r="AKH201" s="233"/>
      <c r="AKI201" s="233"/>
      <c r="AKJ201" s="233"/>
      <c r="AKK201" s="233"/>
      <c r="AKL201" s="233"/>
      <c r="AKM201" s="233"/>
      <c r="AKN201" s="233"/>
      <c r="AKO201" s="233"/>
      <c r="AKP201" s="233"/>
      <c r="AKQ201" s="233"/>
      <c r="AKR201" s="233"/>
      <c r="AKS201" s="233"/>
      <c r="AKT201" s="233"/>
      <c r="AKU201" s="233"/>
      <c r="AKV201" s="233"/>
      <c r="AKW201" s="233"/>
      <c r="AKX201" s="233"/>
      <c r="AKY201" s="233"/>
      <c r="AKZ201" s="233"/>
      <c r="ALA201" s="233"/>
      <c r="ALB201" s="233"/>
      <c r="ALC201" s="233"/>
      <c r="ALD201" s="233"/>
      <c r="ALE201" s="233"/>
      <c r="ALF201" s="233"/>
      <c r="ALG201" s="233"/>
      <c r="ALH201" s="233"/>
      <c r="ALI201" s="233"/>
      <c r="ALJ201" s="233"/>
      <c r="ALK201" s="233"/>
      <c r="ALL201" s="233"/>
      <c r="ALM201" s="233"/>
      <c r="ALN201" s="233"/>
      <c r="ALO201" s="233"/>
      <c r="ALP201" s="233"/>
      <c r="ALQ201" s="233"/>
      <c r="ALR201" s="233"/>
      <c r="ALS201" s="233"/>
      <c r="ALT201" s="233"/>
      <c r="ALU201" s="233"/>
      <c r="ALV201" s="233"/>
      <c r="ALW201" s="233"/>
      <c r="ALX201" s="233"/>
      <c r="ALY201" s="233"/>
      <c r="ALZ201" s="233"/>
      <c r="AMA201" s="233"/>
    </row>
    <row r="202" spans="1:1016" s="247" customFormat="1" ht="12">
      <c r="A202" s="256">
        <f>A200+1</f>
        <v>8</v>
      </c>
      <c r="B202" s="265" t="s">
        <v>316</v>
      </c>
      <c r="C202" s="258" t="s">
        <v>131</v>
      </c>
      <c r="D202" s="256">
        <v>27</v>
      </c>
      <c r="E202" s="246"/>
      <c r="F202" s="254">
        <f>E202*D202</f>
        <v>0</v>
      </c>
      <c r="G202" s="241"/>
      <c r="H202" s="241"/>
    </row>
    <row r="203" spans="1:1016" s="267" customFormat="1" ht="21.45">
      <c r="A203" s="259"/>
      <c r="B203" s="260" t="s">
        <v>317</v>
      </c>
      <c r="C203" s="261"/>
      <c r="D203" s="261"/>
      <c r="E203" s="249"/>
      <c r="F203" s="262"/>
      <c r="G203" s="233"/>
      <c r="H203" s="233"/>
    </row>
    <row r="204" spans="1:1016" ht="12">
      <c r="A204" s="256">
        <f>A202+1</f>
        <v>9</v>
      </c>
      <c r="B204" s="257" t="s">
        <v>318</v>
      </c>
      <c r="C204" s="258" t="s">
        <v>131</v>
      </c>
      <c r="D204" s="256">
        <v>2</v>
      </c>
      <c r="E204" s="246"/>
      <c r="F204" s="254">
        <f>E204*D204</f>
        <v>0</v>
      </c>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c r="CO204" s="241"/>
      <c r="CP204" s="241"/>
      <c r="CQ204" s="241"/>
      <c r="CR204" s="241"/>
      <c r="CS204" s="241"/>
      <c r="CT204" s="241"/>
      <c r="CU204" s="241"/>
      <c r="CV204" s="241"/>
      <c r="CW204" s="241"/>
      <c r="CX204" s="241"/>
      <c r="CY204" s="241"/>
      <c r="CZ204" s="241"/>
      <c r="DA204" s="241"/>
      <c r="DB204" s="241"/>
      <c r="DC204" s="241"/>
      <c r="DD204" s="241"/>
      <c r="DE204" s="241"/>
      <c r="DF204" s="241"/>
      <c r="DG204" s="241"/>
      <c r="DH204" s="241"/>
      <c r="DI204" s="241"/>
      <c r="DJ204" s="241"/>
      <c r="DK204" s="241"/>
      <c r="DL204" s="241"/>
      <c r="DM204" s="241"/>
      <c r="DN204" s="241"/>
      <c r="DO204" s="241"/>
      <c r="DP204" s="241"/>
      <c r="DQ204" s="241"/>
      <c r="DR204" s="241"/>
      <c r="DS204" s="241"/>
      <c r="DT204" s="241"/>
      <c r="DU204" s="241"/>
      <c r="DV204" s="241"/>
      <c r="DW204" s="241"/>
      <c r="DX204" s="241"/>
      <c r="DY204" s="241"/>
      <c r="DZ204" s="241"/>
      <c r="EA204" s="241"/>
      <c r="EB204" s="241"/>
      <c r="EC204" s="241"/>
      <c r="ED204" s="241"/>
      <c r="EE204" s="241"/>
      <c r="EF204" s="241"/>
      <c r="EG204" s="241"/>
      <c r="EH204" s="241"/>
      <c r="EI204" s="241"/>
      <c r="EJ204" s="241"/>
      <c r="EK204" s="241"/>
      <c r="EL204" s="241"/>
      <c r="EM204" s="241"/>
      <c r="EN204" s="241"/>
      <c r="EO204" s="241"/>
      <c r="EP204" s="241"/>
      <c r="EQ204" s="241"/>
      <c r="ER204" s="241"/>
      <c r="ES204" s="241"/>
      <c r="ET204" s="241"/>
      <c r="EU204" s="241"/>
      <c r="EV204" s="241"/>
      <c r="EW204" s="241"/>
      <c r="EX204" s="241"/>
      <c r="EY204" s="241"/>
      <c r="EZ204" s="241"/>
      <c r="FA204" s="241"/>
      <c r="FB204" s="241"/>
      <c r="FC204" s="241"/>
      <c r="FD204" s="241"/>
      <c r="FE204" s="241"/>
      <c r="FF204" s="241"/>
      <c r="FG204" s="241"/>
      <c r="FH204" s="241"/>
      <c r="FI204" s="241"/>
      <c r="FJ204" s="241"/>
      <c r="FK204" s="241"/>
      <c r="FL204" s="241"/>
      <c r="FM204" s="241"/>
      <c r="FN204" s="241"/>
      <c r="FO204" s="241"/>
      <c r="FP204" s="241"/>
      <c r="FQ204" s="241"/>
      <c r="FR204" s="241"/>
      <c r="FS204" s="241"/>
      <c r="FT204" s="241"/>
      <c r="FU204" s="241"/>
      <c r="FV204" s="241"/>
      <c r="FW204" s="241"/>
      <c r="FX204" s="241"/>
      <c r="FY204" s="241"/>
      <c r="FZ204" s="241"/>
      <c r="GA204" s="241"/>
      <c r="GB204" s="241"/>
      <c r="GC204" s="241"/>
      <c r="GD204" s="241"/>
      <c r="GE204" s="241"/>
      <c r="GF204" s="241"/>
      <c r="GG204" s="241"/>
      <c r="GH204" s="241"/>
      <c r="GI204" s="241"/>
      <c r="GJ204" s="241"/>
      <c r="GK204" s="241"/>
      <c r="GL204" s="241"/>
      <c r="GM204" s="241"/>
      <c r="GN204" s="241"/>
      <c r="GO204" s="241"/>
      <c r="GP204" s="241"/>
      <c r="GQ204" s="241"/>
      <c r="GR204" s="241"/>
      <c r="GS204" s="241"/>
      <c r="GT204" s="241"/>
      <c r="GU204" s="241"/>
      <c r="GV204" s="241"/>
      <c r="GW204" s="241"/>
      <c r="GX204" s="241"/>
      <c r="GY204" s="241"/>
      <c r="GZ204" s="241"/>
      <c r="HA204" s="241"/>
      <c r="HB204" s="241"/>
      <c r="HC204" s="241"/>
      <c r="HD204" s="241"/>
      <c r="HE204" s="241"/>
      <c r="HF204" s="241"/>
      <c r="HG204" s="241"/>
      <c r="HH204" s="241"/>
      <c r="HI204" s="241"/>
      <c r="HJ204" s="241"/>
      <c r="HK204" s="241"/>
      <c r="HL204" s="241"/>
      <c r="HM204" s="241"/>
      <c r="HN204" s="241"/>
      <c r="HO204" s="241"/>
      <c r="HP204" s="241"/>
      <c r="HQ204" s="241"/>
      <c r="HR204" s="241"/>
      <c r="HS204" s="241"/>
      <c r="HT204" s="241"/>
      <c r="HU204" s="241"/>
      <c r="HV204" s="241"/>
      <c r="HW204" s="241"/>
      <c r="HX204" s="241"/>
      <c r="HY204" s="241"/>
      <c r="HZ204" s="241"/>
      <c r="IA204" s="241"/>
      <c r="IB204" s="241"/>
      <c r="IC204" s="241"/>
      <c r="ID204" s="241"/>
      <c r="IE204" s="241"/>
      <c r="IF204" s="241"/>
      <c r="IG204" s="241"/>
      <c r="IH204" s="241"/>
      <c r="II204" s="241"/>
      <c r="IJ204" s="241"/>
      <c r="IK204" s="241"/>
      <c r="IL204" s="241"/>
      <c r="IM204" s="241"/>
      <c r="IN204" s="241"/>
      <c r="IO204" s="241"/>
      <c r="IP204" s="241"/>
      <c r="IQ204" s="241"/>
      <c r="IR204" s="241"/>
      <c r="IS204" s="241"/>
      <c r="IT204" s="241"/>
      <c r="IU204" s="241"/>
      <c r="IV204" s="241"/>
      <c r="IW204" s="241"/>
      <c r="IX204" s="241"/>
      <c r="IY204" s="241"/>
      <c r="IZ204" s="241"/>
      <c r="JA204" s="241"/>
      <c r="JB204" s="241"/>
      <c r="JC204" s="241"/>
      <c r="JD204" s="241"/>
      <c r="JE204" s="241"/>
      <c r="JF204" s="241"/>
      <c r="JG204" s="241"/>
      <c r="JH204" s="241"/>
      <c r="JI204" s="241"/>
      <c r="JJ204" s="241"/>
      <c r="JK204" s="241"/>
      <c r="JL204" s="241"/>
      <c r="JM204" s="241"/>
      <c r="JN204" s="241"/>
      <c r="JO204" s="241"/>
      <c r="JP204" s="241"/>
      <c r="JQ204" s="241"/>
      <c r="JR204" s="241"/>
      <c r="JS204" s="241"/>
      <c r="JT204" s="241"/>
      <c r="JU204" s="241"/>
      <c r="JV204" s="241"/>
      <c r="JW204" s="241"/>
      <c r="JX204" s="241"/>
      <c r="JY204" s="241"/>
      <c r="JZ204" s="241"/>
      <c r="KA204" s="241"/>
      <c r="KB204" s="241"/>
      <c r="KC204" s="241"/>
      <c r="KD204" s="241"/>
      <c r="KE204" s="241"/>
      <c r="KF204" s="241"/>
      <c r="KG204" s="241"/>
      <c r="KH204" s="241"/>
      <c r="KI204" s="241"/>
      <c r="KJ204" s="241"/>
      <c r="KK204" s="241"/>
      <c r="KL204" s="241"/>
      <c r="KM204" s="241"/>
      <c r="KN204" s="241"/>
      <c r="KO204" s="241"/>
      <c r="KP204" s="241"/>
      <c r="KQ204" s="241"/>
      <c r="KR204" s="241"/>
      <c r="KS204" s="241"/>
      <c r="KT204" s="241"/>
      <c r="KU204" s="241"/>
      <c r="KV204" s="241"/>
      <c r="KW204" s="241"/>
      <c r="KX204" s="241"/>
      <c r="KY204" s="241"/>
      <c r="KZ204" s="241"/>
      <c r="LA204" s="241"/>
      <c r="LB204" s="241"/>
      <c r="LC204" s="241"/>
      <c r="LD204" s="241"/>
      <c r="LE204" s="241"/>
      <c r="LF204" s="241"/>
      <c r="LG204" s="241"/>
      <c r="LH204" s="241"/>
      <c r="LI204" s="241"/>
      <c r="LJ204" s="241"/>
      <c r="LK204" s="241"/>
      <c r="LL204" s="241"/>
      <c r="LM204" s="241"/>
      <c r="LN204" s="241"/>
      <c r="LO204" s="241"/>
      <c r="LP204" s="241"/>
      <c r="LQ204" s="241"/>
      <c r="LR204" s="241"/>
      <c r="LS204" s="241"/>
      <c r="LT204" s="241"/>
      <c r="LU204" s="241"/>
      <c r="LV204" s="241"/>
      <c r="LW204" s="241"/>
      <c r="LX204" s="241"/>
      <c r="LY204" s="241"/>
      <c r="LZ204" s="241"/>
      <c r="MA204" s="241"/>
      <c r="MB204" s="241"/>
      <c r="MC204" s="241"/>
      <c r="MD204" s="241"/>
      <c r="ME204" s="241"/>
      <c r="MF204" s="241"/>
      <c r="MG204" s="241"/>
      <c r="MH204" s="241"/>
      <c r="MI204" s="241"/>
      <c r="MJ204" s="241"/>
      <c r="MK204" s="241"/>
      <c r="ML204" s="241"/>
      <c r="MM204" s="241"/>
      <c r="MN204" s="241"/>
      <c r="MO204" s="241"/>
      <c r="MP204" s="241"/>
      <c r="MQ204" s="241"/>
      <c r="MR204" s="241"/>
      <c r="MS204" s="241"/>
      <c r="MT204" s="241"/>
      <c r="MU204" s="241"/>
      <c r="MV204" s="241"/>
      <c r="MW204" s="241"/>
      <c r="MX204" s="241"/>
      <c r="MY204" s="241"/>
      <c r="MZ204" s="241"/>
      <c r="NA204" s="241"/>
      <c r="NB204" s="241"/>
      <c r="NC204" s="241"/>
      <c r="ND204" s="241"/>
      <c r="NE204" s="241"/>
      <c r="NF204" s="241"/>
      <c r="NG204" s="241"/>
      <c r="NH204" s="241"/>
      <c r="NI204" s="241"/>
      <c r="NJ204" s="241"/>
      <c r="NK204" s="241"/>
      <c r="NL204" s="241"/>
      <c r="NM204" s="241"/>
      <c r="NN204" s="241"/>
      <c r="NO204" s="241"/>
      <c r="NP204" s="241"/>
      <c r="NQ204" s="241"/>
      <c r="NR204" s="241"/>
      <c r="NS204" s="241"/>
      <c r="NT204" s="241"/>
      <c r="NU204" s="241"/>
      <c r="NV204" s="241"/>
      <c r="NW204" s="241"/>
      <c r="NX204" s="241"/>
      <c r="NY204" s="241"/>
      <c r="NZ204" s="241"/>
      <c r="OA204" s="241"/>
      <c r="OB204" s="241"/>
      <c r="OC204" s="241"/>
      <c r="OD204" s="241"/>
      <c r="OE204" s="241"/>
      <c r="OF204" s="241"/>
      <c r="OG204" s="241"/>
      <c r="OH204" s="241"/>
      <c r="OI204" s="241"/>
      <c r="OJ204" s="241"/>
      <c r="OK204" s="241"/>
      <c r="OL204" s="241"/>
      <c r="OM204" s="241"/>
      <c r="ON204" s="241"/>
      <c r="OO204" s="241"/>
      <c r="OP204" s="241"/>
      <c r="OQ204" s="241"/>
      <c r="OR204" s="241"/>
      <c r="OS204" s="241"/>
      <c r="OT204" s="241"/>
      <c r="OU204" s="241"/>
      <c r="OV204" s="241"/>
      <c r="OW204" s="241"/>
      <c r="OX204" s="241"/>
      <c r="OY204" s="241"/>
      <c r="OZ204" s="241"/>
      <c r="PA204" s="241"/>
      <c r="PB204" s="241"/>
      <c r="PC204" s="241"/>
      <c r="PD204" s="241"/>
      <c r="PE204" s="241"/>
      <c r="PF204" s="241"/>
      <c r="PG204" s="241"/>
      <c r="PH204" s="241"/>
      <c r="PI204" s="241"/>
      <c r="PJ204" s="241"/>
      <c r="PK204" s="241"/>
      <c r="PL204" s="241"/>
      <c r="PM204" s="241"/>
      <c r="PN204" s="241"/>
      <c r="PO204" s="241"/>
      <c r="PP204" s="241"/>
      <c r="PQ204" s="241"/>
      <c r="PR204" s="241"/>
      <c r="PS204" s="241"/>
      <c r="PT204" s="241"/>
      <c r="PU204" s="241"/>
      <c r="PV204" s="241"/>
      <c r="PW204" s="241"/>
      <c r="PX204" s="241"/>
      <c r="PY204" s="241"/>
      <c r="PZ204" s="241"/>
      <c r="QA204" s="241"/>
      <c r="QB204" s="241"/>
      <c r="QC204" s="241"/>
      <c r="QD204" s="241"/>
      <c r="QE204" s="241"/>
      <c r="QF204" s="241"/>
      <c r="QG204" s="241"/>
      <c r="QH204" s="241"/>
      <c r="QI204" s="241"/>
      <c r="QJ204" s="241"/>
      <c r="QK204" s="241"/>
      <c r="QL204" s="241"/>
      <c r="QM204" s="241"/>
      <c r="QN204" s="241"/>
      <c r="QO204" s="241"/>
      <c r="QP204" s="241"/>
      <c r="QQ204" s="241"/>
      <c r="QR204" s="241"/>
      <c r="QS204" s="241"/>
      <c r="QT204" s="241"/>
      <c r="QU204" s="241"/>
      <c r="QV204" s="241"/>
      <c r="QW204" s="241"/>
      <c r="QX204" s="241"/>
      <c r="QY204" s="241"/>
      <c r="QZ204" s="241"/>
      <c r="RA204" s="241"/>
      <c r="RB204" s="241"/>
      <c r="RC204" s="241"/>
      <c r="RD204" s="241"/>
      <c r="RE204" s="241"/>
      <c r="RF204" s="241"/>
      <c r="RG204" s="241"/>
      <c r="RH204" s="241"/>
      <c r="RI204" s="241"/>
      <c r="RJ204" s="241"/>
      <c r="RK204" s="241"/>
      <c r="RL204" s="241"/>
      <c r="RM204" s="241"/>
      <c r="RN204" s="241"/>
      <c r="RO204" s="241"/>
      <c r="RP204" s="241"/>
      <c r="RQ204" s="241"/>
      <c r="RR204" s="241"/>
      <c r="RS204" s="241"/>
      <c r="RT204" s="241"/>
      <c r="RU204" s="241"/>
      <c r="RV204" s="241"/>
      <c r="RW204" s="241"/>
      <c r="RX204" s="241"/>
      <c r="RY204" s="241"/>
      <c r="RZ204" s="241"/>
      <c r="SA204" s="241"/>
      <c r="SB204" s="241"/>
      <c r="SC204" s="241"/>
      <c r="SD204" s="241"/>
      <c r="SE204" s="241"/>
      <c r="SF204" s="241"/>
      <c r="SG204" s="241"/>
      <c r="SH204" s="241"/>
      <c r="SI204" s="241"/>
      <c r="SJ204" s="241"/>
      <c r="SK204" s="241"/>
      <c r="SL204" s="241"/>
      <c r="SM204" s="241"/>
      <c r="SN204" s="241"/>
      <c r="SO204" s="241"/>
      <c r="SP204" s="241"/>
      <c r="SQ204" s="241"/>
      <c r="SR204" s="241"/>
      <c r="SS204" s="241"/>
      <c r="ST204" s="241"/>
      <c r="SU204" s="241"/>
      <c r="SV204" s="241"/>
      <c r="SW204" s="241"/>
      <c r="SX204" s="241"/>
      <c r="SY204" s="241"/>
      <c r="SZ204" s="241"/>
      <c r="TA204" s="241"/>
      <c r="TB204" s="241"/>
      <c r="TC204" s="241"/>
      <c r="TD204" s="241"/>
      <c r="TE204" s="241"/>
      <c r="TF204" s="241"/>
      <c r="TG204" s="241"/>
      <c r="TH204" s="241"/>
      <c r="TI204" s="241"/>
      <c r="TJ204" s="241"/>
      <c r="TK204" s="241"/>
      <c r="TL204" s="241"/>
      <c r="TM204" s="241"/>
      <c r="TN204" s="241"/>
      <c r="TO204" s="241"/>
      <c r="TP204" s="241"/>
      <c r="TQ204" s="241"/>
      <c r="TR204" s="241"/>
      <c r="TS204" s="241"/>
      <c r="TT204" s="241"/>
      <c r="TU204" s="241"/>
      <c r="TV204" s="241"/>
      <c r="TW204" s="241"/>
      <c r="TX204" s="241"/>
      <c r="TY204" s="241"/>
      <c r="TZ204" s="241"/>
      <c r="UA204" s="241"/>
      <c r="UB204" s="241"/>
      <c r="UC204" s="241"/>
      <c r="UD204" s="241"/>
      <c r="UE204" s="241"/>
      <c r="UF204" s="241"/>
      <c r="UG204" s="241"/>
      <c r="UH204" s="241"/>
      <c r="UI204" s="241"/>
      <c r="UJ204" s="241"/>
      <c r="UK204" s="241"/>
      <c r="UL204" s="241"/>
      <c r="UM204" s="241"/>
      <c r="UN204" s="241"/>
      <c r="UO204" s="241"/>
      <c r="UP204" s="241"/>
      <c r="UQ204" s="241"/>
      <c r="UR204" s="241"/>
      <c r="US204" s="241"/>
      <c r="UT204" s="241"/>
      <c r="UU204" s="241"/>
      <c r="UV204" s="241"/>
      <c r="UW204" s="241"/>
      <c r="UX204" s="241"/>
      <c r="UY204" s="241"/>
      <c r="UZ204" s="241"/>
      <c r="VA204" s="241"/>
      <c r="VB204" s="241"/>
      <c r="VC204" s="241"/>
      <c r="VD204" s="241"/>
      <c r="VE204" s="241"/>
      <c r="VF204" s="241"/>
      <c r="VG204" s="241"/>
      <c r="VH204" s="241"/>
      <c r="VI204" s="241"/>
      <c r="VJ204" s="241"/>
      <c r="VK204" s="241"/>
      <c r="VL204" s="241"/>
      <c r="VM204" s="241"/>
      <c r="VN204" s="241"/>
      <c r="VO204" s="241"/>
      <c r="VP204" s="241"/>
      <c r="VQ204" s="241"/>
      <c r="VR204" s="241"/>
      <c r="VS204" s="241"/>
      <c r="VT204" s="241"/>
      <c r="VU204" s="241"/>
      <c r="VV204" s="241"/>
      <c r="VW204" s="241"/>
      <c r="VX204" s="241"/>
      <c r="VY204" s="241"/>
      <c r="VZ204" s="241"/>
      <c r="WA204" s="241"/>
      <c r="WB204" s="241"/>
      <c r="WC204" s="241"/>
      <c r="WD204" s="241"/>
      <c r="WE204" s="241"/>
      <c r="WF204" s="241"/>
      <c r="WG204" s="241"/>
      <c r="WH204" s="241"/>
      <c r="WI204" s="241"/>
      <c r="WJ204" s="241"/>
      <c r="WK204" s="241"/>
      <c r="WL204" s="241"/>
      <c r="WM204" s="241"/>
      <c r="WN204" s="241"/>
      <c r="WO204" s="241"/>
      <c r="WP204" s="241"/>
      <c r="WQ204" s="241"/>
      <c r="WR204" s="241"/>
      <c r="WS204" s="241"/>
      <c r="WT204" s="241"/>
      <c r="WU204" s="241"/>
      <c r="WV204" s="241"/>
      <c r="WW204" s="241"/>
      <c r="WX204" s="241"/>
      <c r="WY204" s="241"/>
      <c r="WZ204" s="241"/>
      <c r="XA204" s="241"/>
      <c r="XB204" s="241"/>
      <c r="XC204" s="241"/>
      <c r="XD204" s="241"/>
      <c r="XE204" s="241"/>
      <c r="XF204" s="241"/>
      <c r="XG204" s="241"/>
      <c r="XH204" s="241"/>
      <c r="XI204" s="241"/>
      <c r="XJ204" s="241"/>
      <c r="XK204" s="241"/>
      <c r="XL204" s="241"/>
      <c r="XM204" s="241"/>
      <c r="XN204" s="241"/>
      <c r="XO204" s="241"/>
      <c r="XP204" s="241"/>
      <c r="XQ204" s="241"/>
      <c r="XR204" s="241"/>
      <c r="XS204" s="241"/>
      <c r="XT204" s="241"/>
      <c r="XU204" s="241"/>
      <c r="XV204" s="241"/>
      <c r="XW204" s="241"/>
      <c r="XX204" s="241"/>
      <c r="XY204" s="241"/>
      <c r="XZ204" s="241"/>
      <c r="YA204" s="241"/>
      <c r="YB204" s="241"/>
      <c r="YC204" s="241"/>
      <c r="YD204" s="241"/>
      <c r="YE204" s="241"/>
      <c r="YF204" s="241"/>
      <c r="YG204" s="241"/>
      <c r="YH204" s="241"/>
      <c r="YI204" s="241"/>
      <c r="YJ204" s="241"/>
      <c r="YK204" s="241"/>
      <c r="YL204" s="241"/>
      <c r="YM204" s="241"/>
      <c r="YN204" s="241"/>
      <c r="YO204" s="241"/>
      <c r="YP204" s="241"/>
      <c r="YQ204" s="241"/>
      <c r="YR204" s="241"/>
      <c r="YS204" s="241"/>
      <c r="YT204" s="241"/>
      <c r="YU204" s="241"/>
      <c r="YV204" s="241"/>
      <c r="YW204" s="241"/>
      <c r="YX204" s="241"/>
      <c r="YY204" s="241"/>
      <c r="YZ204" s="241"/>
      <c r="ZA204" s="241"/>
      <c r="ZB204" s="241"/>
      <c r="ZC204" s="241"/>
      <c r="ZD204" s="241"/>
      <c r="ZE204" s="241"/>
      <c r="ZF204" s="241"/>
      <c r="ZG204" s="241"/>
      <c r="ZH204" s="241"/>
      <c r="ZI204" s="241"/>
      <c r="ZJ204" s="241"/>
      <c r="ZK204" s="241"/>
      <c r="ZL204" s="241"/>
      <c r="ZM204" s="241"/>
      <c r="ZN204" s="241"/>
      <c r="ZO204" s="241"/>
      <c r="ZP204" s="241"/>
      <c r="ZQ204" s="241"/>
      <c r="ZR204" s="241"/>
      <c r="ZS204" s="241"/>
      <c r="ZT204" s="241"/>
      <c r="ZU204" s="241"/>
      <c r="ZV204" s="241"/>
      <c r="ZW204" s="241"/>
      <c r="ZX204" s="241"/>
      <c r="ZY204" s="241"/>
      <c r="ZZ204" s="241"/>
      <c r="AAA204" s="241"/>
      <c r="AAB204" s="241"/>
      <c r="AAC204" s="241"/>
      <c r="AAD204" s="241"/>
      <c r="AAE204" s="241"/>
      <c r="AAF204" s="241"/>
      <c r="AAG204" s="241"/>
      <c r="AAH204" s="241"/>
      <c r="AAI204" s="241"/>
      <c r="AAJ204" s="241"/>
      <c r="AAK204" s="241"/>
      <c r="AAL204" s="241"/>
      <c r="AAM204" s="241"/>
      <c r="AAN204" s="241"/>
      <c r="AAO204" s="241"/>
      <c r="AAP204" s="241"/>
      <c r="AAQ204" s="241"/>
      <c r="AAR204" s="241"/>
      <c r="AAS204" s="241"/>
      <c r="AAT204" s="241"/>
      <c r="AAU204" s="241"/>
      <c r="AAV204" s="241"/>
      <c r="AAW204" s="241"/>
      <c r="AAX204" s="241"/>
      <c r="AAY204" s="241"/>
      <c r="AAZ204" s="241"/>
      <c r="ABA204" s="241"/>
      <c r="ABB204" s="241"/>
      <c r="ABC204" s="241"/>
      <c r="ABD204" s="241"/>
      <c r="ABE204" s="241"/>
      <c r="ABF204" s="241"/>
      <c r="ABG204" s="241"/>
      <c r="ABH204" s="241"/>
      <c r="ABI204" s="241"/>
      <c r="ABJ204" s="241"/>
      <c r="ABK204" s="241"/>
      <c r="ABL204" s="241"/>
      <c r="ABM204" s="241"/>
      <c r="ABN204" s="241"/>
      <c r="ABO204" s="241"/>
      <c r="ABP204" s="241"/>
      <c r="ABQ204" s="241"/>
      <c r="ABR204" s="241"/>
      <c r="ABS204" s="241"/>
      <c r="ABT204" s="241"/>
      <c r="ABU204" s="241"/>
      <c r="ABV204" s="241"/>
      <c r="ABW204" s="241"/>
      <c r="ABX204" s="241"/>
      <c r="ABY204" s="241"/>
      <c r="ABZ204" s="241"/>
      <c r="ACA204" s="241"/>
      <c r="ACB204" s="241"/>
      <c r="ACC204" s="241"/>
      <c r="ACD204" s="241"/>
      <c r="ACE204" s="241"/>
      <c r="ACF204" s="241"/>
      <c r="ACG204" s="241"/>
      <c r="ACH204" s="241"/>
      <c r="ACI204" s="241"/>
      <c r="ACJ204" s="241"/>
      <c r="ACK204" s="241"/>
      <c r="ACL204" s="241"/>
      <c r="ACM204" s="241"/>
      <c r="ACN204" s="241"/>
      <c r="ACO204" s="241"/>
      <c r="ACP204" s="241"/>
      <c r="ACQ204" s="241"/>
      <c r="ACR204" s="241"/>
      <c r="ACS204" s="241"/>
      <c r="ACT204" s="241"/>
      <c r="ACU204" s="241"/>
      <c r="ACV204" s="241"/>
      <c r="ACW204" s="241"/>
      <c r="ACX204" s="241"/>
      <c r="ACY204" s="241"/>
      <c r="ACZ204" s="241"/>
      <c r="ADA204" s="241"/>
      <c r="ADB204" s="241"/>
      <c r="ADC204" s="241"/>
      <c r="ADD204" s="241"/>
      <c r="ADE204" s="241"/>
      <c r="ADF204" s="241"/>
      <c r="ADG204" s="241"/>
      <c r="ADH204" s="241"/>
      <c r="ADI204" s="241"/>
      <c r="ADJ204" s="241"/>
      <c r="ADK204" s="241"/>
      <c r="ADL204" s="241"/>
      <c r="ADM204" s="241"/>
      <c r="ADN204" s="241"/>
      <c r="ADO204" s="241"/>
      <c r="ADP204" s="241"/>
      <c r="ADQ204" s="241"/>
      <c r="ADR204" s="241"/>
      <c r="ADS204" s="241"/>
      <c r="ADT204" s="241"/>
      <c r="ADU204" s="241"/>
      <c r="ADV204" s="241"/>
      <c r="ADW204" s="241"/>
      <c r="ADX204" s="241"/>
      <c r="ADY204" s="241"/>
      <c r="ADZ204" s="241"/>
      <c r="AEA204" s="241"/>
      <c r="AEB204" s="241"/>
      <c r="AEC204" s="241"/>
      <c r="AED204" s="241"/>
      <c r="AEE204" s="241"/>
      <c r="AEF204" s="241"/>
      <c r="AEG204" s="241"/>
      <c r="AEH204" s="241"/>
      <c r="AEI204" s="241"/>
      <c r="AEJ204" s="241"/>
      <c r="AEK204" s="241"/>
      <c r="AEL204" s="241"/>
      <c r="AEM204" s="241"/>
      <c r="AEN204" s="241"/>
      <c r="AEO204" s="241"/>
      <c r="AEP204" s="241"/>
      <c r="AEQ204" s="241"/>
      <c r="AER204" s="241"/>
      <c r="AES204" s="241"/>
      <c r="AET204" s="241"/>
      <c r="AEU204" s="241"/>
      <c r="AEV204" s="241"/>
      <c r="AEW204" s="241"/>
      <c r="AEX204" s="241"/>
      <c r="AEY204" s="241"/>
      <c r="AEZ204" s="241"/>
      <c r="AFA204" s="241"/>
      <c r="AFB204" s="241"/>
      <c r="AFC204" s="241"/>
      <c r="AFD204" s="241"/>
      <c r="AFE204" s="241"/>
      <c r="AFF204" s="241"/>
      <c r="AFG204" s="241"/>
      <c r="AFH204" s="241"/>
      <c r="AFI204" s="241"/>
      <c r="AFJ204" s="241"/>
      <c r="AFK204" s="241"/>
      <c r="AFL204" s="241"/>
      <c r="AFM204" s="241"/>
      <c r="AFN204" s="241"/>
      <c r="AFO204" s="241"/>
      <c r="AFP204" s="241"/>
      <c r="AFQ204" s="241"/>
      <c r="AFR204" s="241"/>
      <c r="AFS204" s="241"/>
      <c r="AFT204" s="241"/>
      <c r="AFU204" s="241"/>
      <c r="AFV204" s="241"/>
      <c r="AFW204" s="241"/>
      <c r="AFX204" s="241"/>
      <c r="AFY204" s="241"/>
      <c r="AFZ204" s="241"/>
      <c r="AGA204" s="241"/>
      <c r="AGB204" s="241"/>
      <c r="AGC204" s="241"/>
      <c r="AGD204" s="241"/>
      <c r="AGE204" s="241"/>
      <c r="AGF204" s="241"/>
      <c r="AGG204" s="241"/>
      <c r="AGH204" s="241"/>
      <c r="AGI204" s="241"/>
      <c r="AGJ204" s="241"/>
      <c r="AGK204" s="241"/>
      <c r="AGL204" s="241"/>
      <c r="AGM204" s="241"/>
      <c r="AGN204" s="241"/>
      <c r="AGO204" s="241"/>
      <c r="AGP204" s="241"/>
      <c r="AGQ204" s="241"/>
      <c r="AGR204" s="241"/>
      <c r="AGS204" s="241"/>
      <c r="AGT204" s="241"/>
      <c r="AGU204" s="241"/>
      <c r="AGV204" s="241"/>
      <c r="AGW204" s="241"/>
      <c r="AGX204" s="241"/>
      <c r="AGY204" s="241"/>
      <c r="AGZ204" s="241"/>
      <c r="AHA204" s="241"/>
      <c r="AHB204" s="241"/>
      <c r="AHC204" s="241"/>
      <c r="AHD204" s="241"/>
      <c r="AHE204" s="241"/>
      <c r="AHF204" s="241"/>
      <c r="AHG204" s="241"/>
      <c r="AHH204" s="241"/>
      <c r="AHI204" s="241"/>
      <c r="AHJ204" s="241"/>
      <c r="AHK204" s="241"/>
      <c r="AHL204" s="241"/>
      <c r="AHM204" s="241"/>
      <c r="AHN204" s="241"/>
      <c r="AHO204" s="241"/>
      <c r="AHP204" s="241"/>
      <c r="AHQ204" s="241"/>
      <c r="AHR204" s="241"/>
      <c r="AHS204" s="241"/>
      <c r="AHT204" s="241"/>
      <c r="AHU204" s="241"/>
      <c r="AHV204" s="241"/>
      <c r="AHW204" s="241"/>
      <c r="AHX204" s="241"/>
      <c r="AHY204" s="241"/>
      <c r="AHZ204" s="241"/>
      <c r="AIA204" s="241"/>
      <c r="AIB204" s="241"/>
      <c r="AIC204" s="241"/>
      <c r="AID204" s="241"/>
      <c r="AIE204" s="241"/>
      <c r="AIF204" s="241"/>
      <c r="AIG204" s="241"/>
      <c r="AIH204" s="241"/>
      <c r="AII204" s="241"/>
      <c r="AIJ204" s="241"/>
      <c r="AIK204" s="241"/>
      <c r="AIL204" s="241"/>
      <c r="AIM204" s="241"/>
      <c r="AIN204" s="241"/>
      <c r="AIO204" s="241"/>
      <c r="AIP204" s="241"/>
      <c r="AIQ204" s="241"/>
      <c r="AIR204" s="241"/>
      <c r="AIS204" s="241"/>
      <c r="AIT204" s="241"/>
      <c r="AIU204" s="241"/>
      <c r="AIV204" s="241"/>
      <c r="AIW204" s="241"/>
      <c r="AIX204" s="241"/>
      <c r="AIY204" s="241"/>
      <c r="AIZ204" s="241"/>
      <c r="AJA204" s="241"/>
      <c r="AJB204" s="241"/>
      <c r="AJC204" s="241"/>
      <c r="AJD204" s="241"/>
      <c r="AJE204" s="241"/>
      <c r="AJF204" s="241"/>
      <c r="AJG204" s="241"/>
      <c r="AJH204" s="241"/>
      <c r="AJI204" s="241"/>
      <c r="AJJ204" s="241"/>
      <c r="AJK204" s="241"/>
      <c r="AJL204" s="241"/>
      <c r="AJM204" s="241"/>
      <c r="AJN204" s="241"/>
      <c r="AJO204" s="241"/>
      <c r="AJP204" s="241"/>
      <c r="AJQ204" s="241"/>
      <c r="AJR204" s="241"/>
      <c r="AJS204" s="241"/>
      <c r="AJT204" s="241"/>
      <c r="AJU204" s="241"/>
      <c r="AJV204" s="241"/>
      <c r="AJW204" s="241"/>
      <c r="AJX204" s="241"/>
      <c r="AJY204" s="241"/>
      <c r="AJZ204" s="241"/>
      <c r="AKA204" s="241"/>
      <c r="AKB204" s="241"/>
      <c r="AKC204" s="241"/>
      <c r="AKD204" s="241"/>
      <c r="AKE204" s="241"/>
      <c r="AKF204" s="241"/>
      <c r="AKG204" s="241"/>
      <c r="AKH204" s="241"/>
      <c r="AKI204" s="241"/>
      <c r="AKJ204" s="241"/>
      <c r="AKK204" s="241"/>
      <c r="AKL204" s="241"/>
      <c r="AKM204" s="241"/>
      <c r="AKN204" s="241"/>
      <c r="AKO204" s="241"/>
      <c r="AKP204" s="241"/>
      <c r="AKQ204" s="241"/>
      <c r="AKR204" s="241"/>
      <c r="AKS204" s="241"/>
      <c r="AKT204" s="241"/>
      <c r="AKU204" s="241"/>
      <c r="AKV204" s="241"/>
      <c r="AKW204" s="241"/>
      <c r="AKX204" s="241"/>
      <c r="AKY204" s="241"/>
      <c r="AKZ204" s="241"/>
      <c r="ALA204" s="241"/>
      <c r="ALB204" s="241"/>
      <c r="ALC204" s="241"/>
      <c r="ALD204" s="241"/>
      <c r="ALE204" s="241"/>
      <c r="ALF204" s="241"/>
      <c r="ALG204" s="241"/>
      <c r="ALH204" s="241"/>
      <c r="ALI204" s="241"/>
      <c r="ALJ204" s="241"/>
      <c r="ALK204" s="241"/>
      <c r="ALL204" s="241"/>
      <c r="ALM204" s="241"/>
      <c r="ALN204" s="241"/>
      <c r="ALO204" s="241"/>
      <c r="ALP204" s="241"/>
      <c r="ALQ204" s="241"/>
      <c r="ALR204" s="241"/>
      <c r="ALS204" s="241"/>
      <c r="ALT204" s="241"/>
      <c r="ALU204" s="241"/>
      <c r="ALV204" s="241"/>
      <c r="ALW204" s="241"/>
      <c r="ALX204" s="241"/>
      <c r="ALY204" s="241"/>
      <c r="ALZ204" s="241"/>
      <c r="AMA204" s="241"/>
    </row>
    <row r="205" spans="1:1016">
      <c r="A205" s="237"/>
      <c r="B205" s="233" t="s">
        <v>319</v>
      </c>
      <c r="C205" s="233"/>
      <c r="D205" s="233"/>
      <c r="E205" s="249"/>
      <c r="F205" s="255"/>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33"/>
      <c r="CA205" s="233"/>
      <c r="CB205" s="233"/>
      <c r="CC205" s="233"/>
      <c r="CD205" s="233"/>
      <c r="CE205" s="233"/>
      <c r="CF205" s="233"/>
      <c r="CG205" s="233"/>
      <c r="CH205" s="233"/>
      <c r="CI205" s="233"/>
      <c r="CJ205" s="233"/>
      <c r="CK205" s="233"/>
      <c r="CL205" s="233"/>
      <c r="CM205" s="233"/>
      <c r="CN205" s="233"/>
      <c r="CO205" s="233"/>
      <c r="CP205" s="233"/>
      <c r="CQ205" s="233"/>
      <c r="CR205" s="233"/>
      <c r="CS205" s="233"/>
      <c r="CT205" s="233"/>
      <c r="CU205" s="233"/>
      <c r="CV205" s="233"/>
      <c r="CW205" s="233"/>
      <c r="CX205" s="233"/>
      <c r="CY205" s="233"/>
      <c r="CZ205" s="233"/>
      <c r="DA205" s="233"/>
      <c r="DB205" s="233"/>
      <c r="DC205" s="233"/>
      <c r="DD205" s="233"/>
      <c r="DE205" s="233"/>
      <c r="DF205" s="233"/>
      <c r="DG205" s="233"/>
      <c r="DH205" s="233"/>
      <c r="DI205" s="233"/>
      <c r="DJ205" s="233"/>
      <c r="DK205" s="233"/>
      <c r="DL205" s="233"/>
      <c r="DM205" s="233"/>
      <c r="DN205" s="233"/>
      <c r="DO205" s="233"/>
      <c r="DP205" s="233"/>
      <c r="DQ205" s="233"/>
      <c r="DR205" s="233"/>
      <c r="DS205" s="233"/>
      <c r="DT205" s="233"/>
      <c r="DU205" s="233"/>
      <c r="DV205" s="233"/>
      <c r="DW205" s="233"/>
      <c r="DX205" s="233"/>
      <c r="DY205" s="233"/>
      <c r="DZ205" s="233"/>
      <c r="EA205" s="233"/>
      <c r="EB205" s="233"/>
      <c r="EC205" s="233"/>
      <c r="ED205" s="233"/>
      <c r="EE205" s="233"/>
      <c r="EF205" s="233"/>
      <c r="EG205" s="233"/>
      <c r="EH205" s="233"/>
      <c r="EI205" s="233"/>
      <c r="EJ205" s="233"/>
      <c r="EK205" s="233"/>
      <c r="EL205" s="233"/>
      <c r="EM205" s="233"/>
      <c r="EN205" s="233"/>
      <c r="EO205" s="233"/>
      <c r="EP205" s="233"/>
      <c r="EQ205" s="233"/>
      <c r="ER205" s="233"/>
      <c r="ES205" s="233"/>
      <c r="ET205" s="233"/>
      <c r="EU205" s="233"/>
      <c r="EV205" s="233"/>
      <c r="EW205" s="233"/>
      <c r="EX205" s="233"/>
      <c r="EY205" s="233"/>
      <c r="EZ205" s="233"/>
      <c r="FA205" s="233"/>
      <c r="FB205" s="233"/>
      <c r="FC205" s="233"/>
      <c r="FD205" s="233"/>
      <c r="FE205" s="233"/>
      <c r="FF205" s="233"/>
      <c r="FG205" s="233"/>
      <c r="FH205" s="233"/>
      <c r="FI205" s="233"/>
      <c r="FJ205" s="233"/>
      <c r="FK205" s="233"/>
      <c r="FL205" s="233"/>
      <c r="FM205" s="233"/>
      <c r="FN205" s="233"/>
      <c r="FO205" s="233"/>
      <c r="FP205" s="233"/>
      <c r="FQ205" s="233"/>
      <c r="FR205" s="233"/>
      <c r="FS205" s="233"/>
      <c r="FT205" s="233"/>
      <c r="FU205" s="233"/>
      <c r="FV205" s="233"/>
      <c r="FW205" s="233"/>
      <c r="FX205" s="233"/>
      <c r="FY205" s="233"/>
      <c r="FZ205" s="233"/>
      <c r="GA205" s="233"/>
      <c r="GB205" s="233"/>
      <c r="GC205" s="233"/>
      <c r="GD205" s="233"/>
      <c r="GE205" s="233"/>
      <c r="GF205" s="233"/>
      <c r="GG205" s="233"/>
      <c r="GH205" s="233"/>
      <c r="GI205" s="233"/>
      <c r="GJ205" s="233"/>
      <c r="GK205" s="233"/>
      <c r="GL205" s="233"/>
      <c r="GM205" s="233"/>
      <c r="GN205" s="233"/>
      <c r="GO205" s="233"/>
      <c r="GP205" s="233"/>
      <c r="GQ205" s="233"/>
      <c r="GR205" s="233"/>
      <c r="GS205" s="233"/>
      <c r="GT205" s="233"/>
      <c r="GU205" s="233"/>
      <c r="GV205" s="233"/>
      <c r="GW205" s="233"/>
      <c r="GX205" s="233"/>
      <c r="GY205" s="233"/>
      <c r="GZ205" s="233"/>
      <c r="HA205" s="233"/>
      <c r="HB205" s="233"/>
      <c r="HC205" s="233"/>
      <c r="HD205" s="233"/>
      <c r="HE205" s="233"/>
      <c r="HF205" s="233"/>
      <c r="HG205" s="233"/>
      <c r="HH205" s="233"/>
      <c r="HI205" s="233"/>
      <c r="HJ205" s="233"/>
      <c r="HK205" s="233"/>
      <c r="HL205" s="233"/>
      <c r="HM205" s="233"/>
      <c r="HN205" s="233"/>
      <c r="HO205" s="233"/>
      <c r="HP205" s="233"/>
      <c r="HQ205" s="233"/>
      <c r="HR205" s="233"/>
      <c r="HS205" s="233"/>
      <c r="HT205" s="233"/>
      <c r="HU205" s="233"/>
      <c r="HV205" s="233"/>
      <c r="HW205" s="233"/>
      <c r="HX205" s="233"/>
      <c r="HY205" s="233"/>
      <c r="HZ205" s="233"/>
      <c r="IA205" s="233"/>
      <c r="IB205" s="233"/>
      <c r="IC205" s="233"/>
      <c r="ID205" s="233"/>
      <c r="IE205" s="233"/>
      <c r="IF205" s="233"/>
      <c r="IG205" s="233"/>
      <c r="IH205" s="233"/>
      <c r="II205" s="233"/>
      <c r="IJ205" s="233"/>
      <c r="IK205" s="233"/>
      <c r="IL205" s="233"/>
      <c r="IM205" s="233"/>
      <c r="IN205" s="233"/>
      <c r="IO205" s="233"/>
      <c r="IP205" s="233"/>
      <c r="IQ205" s="233"/>
      <c r="IR205" s="233"/>
      <c r="IS205" s="233"/>
      <c r="IT205" s="233"/>
      <c r="IU205" s="233"/>
      <c r="IV205" s="233"/>
      <c r="IW205" s="233"/>
      <c r="IX205" s="233"/>
      <c r="IY205" s="233"/>
      <c r="IZ205" s="233"/>
      <c r="JA205" s="233"/>
      <c r="JB205" s="233"/>
      <c r="JC205" s="233"/>
      <c r="JD205" s="233"/>
      <c r="JE205" s="233"/>
      <c r="JF205" s="233"/>
      <c r="JG205" s="233"/>
      <c r="JH205" s="233"/>
      <c r="JI205" s="233"/>
      <c r="JJ205" s="233"/>
      <c r="JK205" s="233"/>
      <c r="JL205" s="233"/>
      <c r="JM205" s="233"/>
      <c r="JN205" s="233"/>
      <c r="JO205" s="233"/>
      <c r="JP205" s="233"/>
      <c r="JQ205" s="233"/>
      <c r="JR205" s="233"/>
      <c r="JS205" s="233"/>
      <c r="JT205" s="233"/>
      <c r="JU205" s="233"/>
      <c r="JV205" s="233"/>
      <c r="JW205" s="233"/>
      <c r="JX205" s="233"/>
      <c r="JY205" s="233"/>
      <c r="JZ205" s="233"/>
      <c r="KA205" s="233"/>
      <c r="KB205" s="233"/>
      <c r="KC205" s="233"/>
      <c r="KD205" s="233"/>
      <c r="KE205" s="233"/>
      <c r="KF205" s="233"/>
      <c r="KG205" s="233"/>
      <c r="KH205" s="233"/>
      <c r="KI205" s="233"/>
      <c r="KJ205" s="233"/>
      <c r="KK205" s="233"/>
      <c r="KL205" s="233"/>
      <c r="KM205" s="233"/>
      <c r="KN205" s="233"/>
      <c r="KO205" s="233"/>
      <c r="KP205" s="233"/>
      <c r="KQ205" s="233"/>
      <c r="KR205" s="233"/>
      <c r="KS205" s="233"/>
      <c r="KT205" s="233"/>
      <c r="KU205" s="233"/>
      <c r="KV205" s="233"/>
      <c r="KW205" s="233"/>
      <c r="KX205" s="233"/>
      <c r="KY205" s="233"/>
      <c r="KZ205" s="233"/>
      <c r="LA205" s="233"/>
      <c r="LB205" s="233"/>
      <c r="LC205" s="233"/>
      <c r="LD205" s="233"/>
      <c r="LE205" s="233"/>
      <c r="LF205" s="233"/>
      <c r="LG205" s="233"/>
      <c r="LH205" s="233"/>
      <c r="LI205" s="233"/>
      <c r="LJ205" s="233"/>
      <c r="LK205" s="233"/>
      <c r="LL205" s="233"/>
      <c r="LM205" s="233"/>
      <c r="LN205" s="233"/>
      <c r="LO205" s="233"/>
      <c r="LP205" s="233"/>
      <c r="LQ205" s="233"/>
      <c r="LR205" s="233"/>
      <c r="LS205" s="233"/>
      <c r="LT205" s="233"/>
      <c r="LU205" s="233"/>
      <c r="LV205" s="233"/>
      <c r="LW205" s="233"/>
      <c r="LX205" s="233"/>
      <c r="LY205" s="233"/>
      <c r="LZ205" s="233"/>
      <c r="MA205" s="233"/>
      <c r="MB205" s="233"/>
      <c r="MC205" s="233"/>
      <c r="MD205" s="233"/>
      <c r="ME205" s="233"/>
      <c r="MF205" s="233"/>
      <c r="MG205" s="233"/>
      <c r="MH205" s="233"/>
      <c r="MI205" s="233"/>
      <c r="MJ205" s="233"/>
      <c r="MK205" s="233"/>
      <c r="ML205" s="233"/>
      <c r="MM205" s="233"/>
      <c r="MN205" s="233"/>
      <c r="MO205" s="233"/>
      <c r="MP205" s="233"/>
      <c r="MQ205" s="233"/>
      <c r="MR205" s="233"/>
      <c r="MS205" s="233"/>
      <c r="MT205" s="233"/>
      <c r="MU205" s="233"/>
      <c r="MV205" s="233"/>
      <c r="MW205" s="233"/>
      <c r="MX205" s="233"/>
      <c r="MY205" s="233"/>
      <c r="MZ205" s="233"/>
      <c r="NA205" s="233"/>
      <c r="NB205" s="233"/>
      <c r="NC205" s="233"/>
      <c r="ND205" s="233"/>
      <c r="NE205" s="233"/>
      <c r="NF205" s="233"/>
      <c r="NG205" s="233"/>
      <c r="NH205" s="233"/>
      <c r="NI205" s="233"/>
      <c r="NJ205" s="233"/>
      <c r="NK205" s="233"/>
      <c r="NL205" s="233"/>
      <c r="NM205" s="233"/>
      <c r="NN205" s="233"/>
      <c r="NO205" s="233"/>
      <c r="NP205" s="233"/>
      <c r="NQ205" s="233"/>
      <c r="NR205" s="233"/>
      <c r="NS205" s="233"/>
      <c r="NT205" s="233"/>
      <c r="NU205" s="233"/>
      <c r="NV205" s="233"/>
      <c r="NW205" s="233"/>
      <c r="NX205" s="233"/>
      <c r="NY205" s="233"/>
      <c r="NZ205" s="233"/>
      <c r="OA205" s="233"/>
      <c r="OB205" s="233"/>
      <c r="OC205" s="233"/>
      <c r="OD205" s="233"/>
      <c r="OE205" s="233"/>
      <c r="OF205" s="233"/>
      <c r="OG205" s="233"/>
      <c r="OH205" s="233"/>
      <c r="OI205" s="233"/>
      <c r="OJ205" s="233"/>
      <c r="OK205" s="233"/>
      <c r="OL205" s="233"/>
      <c r="OM205" s="233"/>
      <c r="ON205" s="233"/>
      <c r="OO205" s="233"/>
      <c r="OP205" s="233"/>
      <c r="OQ205" s="233"/>
      <c r="OR205" s="233"/>
      <c r="OS205" s="233"/>
      <c r="OT205" s="233"/>
      <c r="OU205" s="233"/>
      <c r="OV205" s="233"/>
      <c r="OW205" s="233"/>
      <c r="OX205" s="233"/>
      <c r="OY205" s="233"/>
      <c r="OZ205" s="233"/>
      <c r="PA205" s="233"/>
      <c r="PB205" s="233"/>
      <c r="PC205" s="233"/>
      <c r="PD205" s="233"/>
      <c r="PE205" s="233"/>
      <c r="PF205" s="233"/>
      <c r="PG205" s="233"/>
      <c r="PH205" s="233"/>
      <c r="PI205" s="233"/>
      <c r="PJ205" s="233"/>
      <c r="PK205" s="233"/>
      <c r="PL205" s="233"/>
      <c r="PM205" s="233"/>
      <c r="PN205" s="233"/>
      <c r="PO205" s="233"/>
      <c r="PP205" s="233"/>
      <c r="PQ205" s="233"/>
      <c r="PR205" s="233"/>
      <c r="PS205" s="233"/>
      <c r="PT205" s="233"/>
      <c r="PU205" s="233"/>
      <c r="PV205" s="233"/>
      <c r="PW205" s="233"/>
      <c r="PX205" s="233"/>
      <c r="PY205" s="233"/>
      <c r="PZ205" s="233"/>
      <c r="QA205" s="233"/>
      <c r="QB205" s="233"/>
      <c r="QC205" s="233"/>
      <c r="QD205" s="233"/>
      <c r="QE205" s="233"/>
      <c r="QF205" s="233"/>
      <c r="QG205" s="233"/>
      <c r="QH205" s="233"/>
      <c r="QI205" s="233"/>
      <c r="QJ205" s="233"/>
      <c r="QK205" s="233"/>
      <c r="QL205" s="233"/>
      <c r="QM205" s="233"/>
      <c r="QN205" s="233"/>
      <c r="QO205" s="233"/>
      <c r="QP205" s="233"/>
      <c r="QQ205" s="233"/>
      <c r="QR205" s="233"/>
      <c r="QS205" s="233"/>
      <c r="QT205" s="233"/>
      <c r="QU205" s="233"/>
      <c r="QV205" s="233"/>
      <c r="QW205" s="233"/>
      <c r="QX205" s="233"/>
      <c r="QY205" s="233"/>
      <c r="QZ205" s="233"/>
      <c r="RA205" s="233"/>
      <c r="RB205" s="233"/>
      <c r="RC205" s="233"/>
      <c r="RD205" s="233"/>
      <c r="RE205" s="233"/>
      <c r="RF205" s="233"/>
      <c r="RG205" s="233"/>
      <c r="RH205" s="233"/>
      <c r="RI205" s="233"/>
      <c r="RJ205" s="233"/>
      <c r="RK205" s="233"/>
      <c r="RL205" s="233"/>
      <c r="RM205" s="233"/>
      <c r="RN205" s="233"/>
      <c r="RO205" s="233"/>
      <c r="RP205" s="233"/>
      <c r="RQ205" s="233"/>
      <c r="RR205" s="233"/>
      <c r="RS205" s="233"/>
      <c r="RT205" s="233"/>
      <c r="RU205" s="233"/>
      <c r="RV205" s="233"/>
      <c r="RW205" s="233"/>
      <c r="RX205" s="233"/>
      <c r="RY205" s="233"/>
      <c r="RZ205" s="233"/>
      <c r="SA205" s="233"/>
      <c r="SB205" s="233"/>
      <c r="SC205" s="233"/>
      <c r="SD205" s="233"/>
      <c r="SE205" s="233"/>
      <c r="SF205" s="233"/>
      <c r="SG205" s="233"/>
      <c r="SH205" s="233"/>
      <c r="SI205" s="233"/>
      <c r="SJ205" s="233"/>
      <c r="SK205" s="233"/>
      <c r="SL205" s="233"/>
      <c r="SM205" s="233"/>
      <c r="SN205" s="233"/>
      <c r="SO205" s="233"/>
      <c r="SP205" s="233"/>
      <c r="SQ205" s="233"/>
      <c r="SR205" s="233"/>
      <c r="SS205" s="233"/>
      <c r="ST205" s="233"/>
      <c r="SU205" s="233"/>
      <c r="SV205" s="233"/>
      <c r="SW205" s="233"/>
      <c r="SX205" s="233"/>
      <c r="SY205" s="233"/>
      <c r="SZ205" s="233"/>
      <c r="TA205" s="233"/>
      <c r="TB205" s="233"/>
      <c r="TC205" s="233"/>
      <c r="TD205" s="233"/>
      <c r="TE205" s="233"/>
      <c r="TF205" s="233"/>
      <c r="TG205" s="233"/>
      <c r="TH205" s="233"/>
      <c r="TI205" s="233"/>
      <c r="TJ205" s="233"/>
      <c r="TK205" s="233"/>
      <c r="TL205" s="233"/>
      <c r="TM205" s="233"/>
      <c r="TN205" s="233"/>
      <c r="TO205" s="233"/>
      <c r="TP205" s="233"/>
      <c r="TQ205" s="233"/>
      <c r="TR205" s="233"/>
      <c r="TS205" s="233"/>
      <c r="TT205" s="233"/>
      <c r="TU205" s="233"/>
      <c r="TV205" s="233"/>
      <c r="TW205" s="233"/>
      <c r="TX205" s="233"/>
      <c r="TY205" s="233"/>
      <c r="TZ205" s="233"/>
      <c r="UA205" s="233"/>
      <c r="UB205" s="233"/>
      <c r="UC205" s="233"/>
      <c r="UD205" s="233"/>
      <c r="UE205" s="233"/>
      <c r="UF205" s="233"/>
      <c r="UG205" s="233"/>
      <c r="UH205" s="233"/>
      <c r="UI205" s="233"/>
      <c r="UJ205" s="233"/>
      <c r="UK205" s="233"/>
      <c r="UL205" s="233"/>
      <c r="UM205" s="233"/>
      <c r="UN205" s="233"/>
      <c r="UO205" s="233"/>
      <c r="UP205" s="233"/>
      <c r="UQ205" s="233"/>
      <c r="UR205" s="233"/>
      <c r="US205" s="233"/>
      <c r="UT205" s="233"/>
      <c r="UU205" s="233"/>
      <c r="UV205" s="233"/>
      <c r="UW205" s="233"/>
      <c r="UX205" s="233"/>
      <c r="UY205" s="233"/>
      <c r="UZ205" s="233"/>
      <c r="VA205" s="233"/>
      <c r="VB205" s="233"/>
      <c r="VC205" s="233"/>
      <c r="VD205" s="233"/>
      <c r="VE205" s="233"/>
      <c r="VF205" s="233"/>
      <c r="VG205" s="233"/>
      <c r="VH205" s="233"/>
      <c r="VI205" s="233"/>
      <c r="VJ205" s="233"/>
      <c r="VK205" s="233"/>
      <c r="VL205" s="233"/>
      <c r="VM205" s="233"/>
      <c r="VN205" s="233"/>
      <c r="VO205" s="233"/>
      <c r="VP205" s="233"/>
      <c r="VQ205" s="233"/>
      <c r="VR205" s="233"/>
      <c r="VS205" s="233"/>
      <c r="VT205" s="233"/>
      <c r="VU205" s="233"/>
      <c r="VV205" s="233"/>
      <c r="VW205" s="233"/>
      <c r="VX205" s="233"/>
      <c r="VY205" s="233"/>
      <c r="VZ205" s="233"/>
      <c r="WA205" s="233"/>
      <c r="WB205" s="233"/>
      <c r="WC205" s="233"/>
      <c r="WD205" s="233"/>
      <c r="WE205" s="233"/>
      <c r="WF205" s="233"/>
      <c r="WG205" s="233"/>
      <c r="WH205" s="233"/>
      <c r="WI205" s="233"/>
      <c r="WJ205" s="233"/>
      <c r="WK205" s="233"/>
      <c r="WL205" s="233"/>
      <c r="WM205" s="233"/>
      <c r="WN205" s="233"/>
      <c r="WO205" s="233"/>
      <c r="WP205" s="233"/>
      <c r="WQ205" s="233"/>
      <c r="WR205" s="233"/>
      <c r="WS205" s="233"/>
      <c r="WT205" s="233"/>
      <c r="WU205" s="233"/>
      <c r="WV205" s="233"/>
      <c r="WW205" s="233"/>
      <c r="WX205" s="233"/>
      <c r="WY205" s="233"/>
      <c r="WZ205" s="233"/>
      <c r="XA205" s="233"/>
      <c r="XB205" s="233"/>
      <c r="XC205" s="233"/>
      <c r="XD205" s="233"/>
      <c r="XE205" s="233"/>
      <c r="XF205" s="233"/>
      <c r="XG205" s="233"/>
      <c r="XH205" s="233"/>
      <c r="XI205" s="233"/>
      <c r="XJ205" s="233"/>
      <c r="XK205" s="233"/>
      <c r="XL205" s="233"/>
      <c r="XM205" s="233"/>
      <c r="XN205" s="233"/>
      <c r="XO205" s="233"/>
      <c r="XP205" s="233"/>
      <c r="XQ205" s="233"/>
      <c r="XR205" s="233"/>
      <c r="XS205" s="233"/>
      <c r="XT205" s="233"/>
      <c r="XU205" s="233"/>
      <c r="XV205" s="233"/>
      <c r="XW205" s="233"/>
      <c r="XX205" s="233"/>
      <c r="XY205" s="233"/>
      <c r="XZ205" s="233"/>
      <c r="YA205" s="233"/>
      <c r="YB205" s="233"/>
      <c r="YC205" s="233"/>
      <c r="YD205" s="233"/>
      <c r="YE205" s="233"/>
      <c r="YF205" s="233"/>
      <c r="YG205" s="233"/>
      <c r="YH205" s="233"/>
      <c r="YI205" s="233"/>
      <c r="YJ205" s="233"/>
      <c r="YK205" s="233"/>
      <c r="YL205" s="233"/>
      <c r="YM205" s="233"/>
      <c r="YN205" s="233"/>
      <c r="YO205" s="233"/>
      <c r="YP205" s="233"/>
      <c r="YQ205" s="233"/>
      <c r="YR205" s="233"/>
      <c r="YS205" s="233"/>
      <c r="YT205" s="233"/>
      <c r="YU205" s="233"/>
      <c r="YV205" s="233"/>
      <c r="YW205" s="233"/>
      <c r="YX205" s="233"/>
      <c r="YY205" s="233"/>
      <c r="YZ205" s="233"/>
      <c r="ZA205" s="233"/>
      <c r="ZB205" s="233"/>
      <c r="ZC205" s="233"/>
      <c r="ZD205" s="233"/>
      <c r="ZE205" s="233"/>
      <c r="ZF205" s="233"/>
      <c r="ZG205" s="233"/>
      <c r="ZH205" s="233"/>
      <c r="ZI205" s="233"/>
      <c r="ZJ205" s="233"/>
      <c r="ZK205" s="233"/>
      <c r="ZL205" s="233"/>
      <c r="ZM205" s="233"/>
      <c r="ZN205" s="233"/>
      <c r="ZO205" s="233"/>
      <c r="ZP205" s="233"/>
      <c r="ZQ205" s="233"/>
      <c r="ZR205" s="233"/>
      <c r="ZS205" s="233"/>
      <c r="ZT205" s="233"/>
      <c r="ZU205" s="233"/>
      <c r="ZV205" s="233"/>
      <c r="ZW205" s="233"/>
      <c r="ZX205" s="233"/>
      <c r="ZY205" s="233"/>
      <c r="ZZ205" s="233"/>
      <c r="AAA205" s="233"/>
      <c r="AAB205" s="233"/>
      <c r="AAC205" s="233"/>
      <c r="AAD205" s="233"/>
      <c r="AAE205" s="233"/>
      <c r="AAF205" s="233"/>
      <c r="AAG205" s="233"/>
      <c r="AAH205" s="233"/>
      <c r="AAI205" s="233"/>
      <c r="AAJ205" s="233"/>
      <c r="AAK205" s="233"/>
      <c r="AAL205" s="233"/>
      <c r="AAM205" s="233"/>
      <c r="AAN205" s="233"/>
      <c r="AAO205" s="233"/>
      <c r="AAP205" s="233"/>
      <c r="AAQ205" s="233"/>
      <c r="AAR205" s="233"/>
      <c r="AAS205" s="233"/>
      <c r="AAT205" s="233"/>
      <c r="AAU205" s="233"/>
      <c r="AAV205" s="233"/>
      <c r="AAW205" s="233"/>
      <c r="AAX205" s="233"/>
      <c r="AAY205" s="233"/>
      <c r="AAZ205" s="233"/>
      <c r="ABA205" s="233"/>
      <c r="ABB205" s="233"/>
      <c r="ABC205" s="233"/>
      <c r="ABD205" s="233"/>
      <c r="ABE205" s="233"/>
      <c r="ABF205" s="233"/>
      <c r="ABG205" s="233"/>
      <c r="ABH205" s="233"/>
      <c r="ABI205" s="233"/>
      <c r="ABJ205" s="233"/>
      <c r="ABK205" s="233"/>
      <c r="ABL205" s="233"/>
      <c r="ABM205" s="233"/>
      <c r="ABN205" s="233"/>
      <c r="ABO205" s="233"/>
      <c r="ABP205" s="233"/>
      <c r="ABQ205" s="233"/>
      <c r="ABR205" s="233"/>
      <c r="ABS205" s="233"/>
      <c r="ABT205" s="233"/>
      <c r="ABU205" s="233"/>
      <c r="ABV205" s="233"/>
      <c r="ABW205" s="233"/>
      <c r="ABX205" s="233"/>
      <c r="ABY205" s="233"/>
      <c r="ABZ205" s="233"/>
      <c r="ACA205" s="233"/>
      <c r="ACB205" s="233"/>
      <c r="ACC205" s="233"/>
      <c r="ACD205" s="233"/>
      <c r="ACE205" s="233"/>
      <c r="ACF205" s="233"/>
      <c r="ACG205" s="233"/>
      <c r="ACH205" s="233"/>
      <c r="ACI205" s="233"/>
      <c r="ACJ205" s="233"/>
      <c r="ACK205" s="233"/>
      <c r="ACL205" s="233"/>
      <c r="ACM205" s="233"/>
      <c r="ACN205" s="233"/>
      <c r="ACO205" s="233"/>
      <c r="ACP205" s="233"/>
      <c r="ACQ205" s="233"/>
      <c r="ACR205" s="233"/>
      <c r="ACS205" s="233"/>
      <c r="ACT205" s="233"/>
      <c r="ACU205" s="233"/>
      <c r="ACV205" s="233"/>
      <c r="ACW205" s="233"/>
      <c r="ACX205" s="233"/>
      <c r="ACY205" s="233"/>
      <c r="ACZ205" s="233"/>
      <c r="ADA205" s="233"/>
      <c r="ADB205" s="233"/>
      <c r="ADC205" s="233"/>
      <c r="ADD205" s="233"/>
      <c r="ADE205" s="233"/>
      <c r="ADF205" s="233"/>
      <c r="ADG205" s="233"/>
      <c r="ADH205" s="233"/>
      <c r="ADI205" s="233"/>
      <c r="ADJ205" s="233"/>
      <c r="ADK205" s="233"/>
      <c r="ADL205" s="233"/>
      <c r="ADM205" s="233"/>
      <c r="ADN205" s="233"/>
      <c r="ADO205" s="233"/>
      <c r="ADP205" s="233"/>
      <c r="ADQ205" s="233"/>
      <c r="ADR205" s="233"/>
      <c r="ADS205" s="233"/>
      <c r="ADT205" s="233"/>
      <c r="ADU205" s="233"/>
      <c r="ADV205" s="233"/>
      <c r="ADW205" s="233"/>
      <c r="ADX205" s="233"/>
      <c r="ADY205" s="233"/>
      <c r="ADZ205" s="233"/>
      <c r="AEA205" s="233"/>
      <c r="AEB205" s="233"/>
      <c r="AEC205" s="233"/>
      <c r="AED205" s="233"/>
      <c r="AEE205" s="233"/>
      <c r="AEF205" s="233"/>
      <c r="AEG205" s="233"/>
      <c r="AEH205" s="233"/>
      <c r="AEI205" s="233"/>
      <c r="AEJ205" s="233"/>
      <c r="AEK205" s="233"/>
      <c r="AEL205" s="233"/>
      <c r="AEM205" s="233"/>
      <c r="AEN205" s="233"/>
      <c r="AEO205" s="233"/>
      <c r="AEP205" s="233"/>
      <c r="AEQ205" s="233"/>
      <c r="AER205" s="233"/>
      <c r="AES205" s="233"/>
      <c r="AET205" s="233"/>
      <c r="AEU205" s="233"/>
      <c r="AEV205" s="233"/>
      <c r="AEW205" s="233"/>
      <c r="AEX205" s="233"/>
      <c r="AEY205" s="233"/>
      <c r="AEZ205" s="233"/>
      <c r="AFA205" s="233"/>
      <c r="AFB205" s="233"/>
      <c r="AFC205" s="233"/>
      <c r="AFD205" s="233"/>
      <c r="AFE205" s="233"/>
      <c r="AFF205" s="233"/>
      <c r="AFG205" s="233"/>
      <c r="AFH205" s="233"/>
      <c r="AFI205" s="233"/>
      <c r="AFJ205" s="233"/>
      <c r="AFK205" s="233"/>
      <c r="AFL205" s="233"/>
      <c r="AFM205" s="233"/>
      <c r="AFN205" s="233"/>
      <c r="AFO205" s="233"/>
      <c r="AFP205" s="233"/>
      <c r="AFQ205" s="233"/>
      <c r="AFR205" s="233"/>
      <c r="AFS205" s="233"/>
      <c r="AFT205" s="233"/>
      <c r="AFU205" s="233"/>
      <c r="AFV205" s="233"/>
      <c r="AFW205" s="233"/>
      <c r="AFX205" s="233"/>
      <c r="AFY205" s="233"/>
      <c r="AFZ205" s="233"/>
      <c r="AGA205" s="233"/>
      <c r="AGB205" s="233"/>
      <c r="AGC205" s="233"/>
      <c r="AGD205" s="233"/>
      <c r="AGE205" s="233"/>
      <c r="AGF205" s="233"/>
      <c r="AGG205" s="233"/>
      <c r="AGH205" s="233"/>
      <c r="AGI205" s="233"/>
      <c r="AGJ205" s="233"/>
      <c r="AGK205" s="233"/>
      <c r="AGL205" s="233"/>
      <c r="AGM205" s="233"/>
      <c r="AGN205" s="233"/>
      <c r="AGO205" s="233"/>
      <c r="AGP205" s="233"/>
      <c r="AGQ205" s="233"/>
      <c r="AGR205" s="233"/>
      <c r="AGS205" s="233"/>
      <c r="AGT205" s="233"/>
      <c r="AGU205" s="233"/>
      <c r="AGV205" s="233"/>
      <c r="AGW205" s="233"/>
      <c r="AGX205" s="233"/>
      <c r="AGY205" s="233"/>
      <c r="AGZ205" s="233"/>
      <c r="AHA205" s="233"/>
      <c r="AHB205" s="233"/>
      <c r="AHC205" s="233"/>
      <c r="AHD205" s="233"/>
      <c r="AHE205" s="233"/>
      <c r="AHF205" s="233"/>
      <c r="AHG205" s="233"/>
      <c r="AHH205" s="233"/>
      <c r="AHI205" s="233"/>
      <c r="AHJ205" s="233"/>
      <c r="AHK205" s="233"/>
      <c r="AHL205" s="233"/>
      <c r="AHM205" s="233"/>
      <c r="AHN205" s="233"/>
      <c r="AHO205" s="233"/>
      <c r="AHP205" s="233"/>
      <c r="AHQ205" s="233"/>
      <c r="AHR205" s="233"/>
      <c r="AHS205" s="233"/>
      <c r="AHT205" s="233"/>
      <c r="AHU205" s="233"/>
      <c r="AHV205" s="233"/>
      <c r="AHW205" s="233"/>
      <c r="AHX205" s="233"/>
      <c r="AHY205" s="233"/>
      <c r="AHZ205" s="233"/>
      <c r="AIA205" s="233"/>
      <c r="AIB205" s="233"/>
      <c r="AIC205" s="233"/>
      <c r="AID205" s="233"/>
      <c r="AIE205" s="233"/>
      <c r="AIF205" s="233"/>
      <c r="AIG205" s="233"/>
      <c r="AIH205" s="233"/>
      <c r="AII205" s="233"/>
      <c r="AIJ205" s="233"/>
      <c r="AIK205" s="233"/>
      <c r="AIL205" s="233"/>
      <c r="AIM205" s="233"/>
      <c r="AIN205" s="233"/>
      <c r="AIO205" s="233"/>
      <c r="AIP205" s="233"/>
      <c r="AIQ205" s="233"/>
      <c r="AIR205" s="233"/>
      <c r="AIS205" s="233"/>
      <c r="AIT205" s="233"/>
      <c r="AIU205" s="233"/>
      <c r="AIV205" s="233"/>
      <c r="AIW205" s="233"/>
      <c r="AIX205" s="233"/>
      <c r="AIY205" s="233"/>
      <c r="AIZ205" s="233"/>
      <c r="AJA205" s="233"/>
      <c r="AJB205" s="233"/>
      <c r="AJC205" s="233"/>
      <c r="AJD205" s="233"/>
      <c r="AJE205" s="233"/>
      <c r="AJF205" s="233"/>
      <c r="AJG205" s="233"/>
      <c r="AJH205" s="233"/>
      <c r="AJI205" s="233"/>
      <c r="AJJ205" s="233"/>
      <c r="AJK205" s="233"/>
      <c r="AJL205" s="233"/>
      <c r="AJM205" s="233"/>
      <c r="AJN205" s="233"/>
      <c r="AJO205" s="233"/>
      <c r="AJP205" s="233"/>
      <c r="AJQ205" s="233"/>
      <c r="AJR205" s="233"/>
      <c r="AJS205" s="233"/>
      <c r="AJT205" s="233"/>
      <c r="AJU205" s="233"/>
      <c r="AJV205" s="233"/>
      <c r="AJW205" s="233"/>
      <c r="AJX205" s="233"/>
      <c r="AJY205" s="233"/>
      <c r="AJZ205" s="233"/>
      <c r="AKA205" s="233"/>
      <c r="AKB205" s="233"/>
      <c r="AKC205" s="233"/>
      <c r="AKD205" s="233"/>
      <c r="AKE205" s="233"/>
      <c r="AKF205" s="233"/>
      <c r="AKG205" s="233"/>
      <c r="AKH205" s="233"/>
      <c r="AKI205" s="233"/>
      <c r="AKJ205" s="233"/>
      <c r="AKK205" s="233"/>
      <c r="AKL205" s="233"/>
      <c r="AKM205" s="233"/>
      <c r="AKN205" s="233"/>
      <c r="AKO205" s="233"/>
      <c r="AKP205" s="233"/>
      <c r="AKQ205" s="233"/>
      <c r="AKR205" s="233"/>
      <c r="AKS205" s="233"/>
      <c r="AKT205" s="233"/>
      <c r="AKU205" s="233"/>
      <c r="AKV205" s="233"/>
      <c r="AKW205" s="233"/>
      <c r="AKX205" s="233"/>
      <c r="AKY205" s="233"/>
      <c r="AKZ205" s="233"/>
      <c r="ALA205" s="233"/>
      <c r="ALB205" s="233"/>
      <c r="ALC205" s="233"/>
      <c r="ALD205" s="233"/>
      <c r="ALE205" s="233"/>
      <c r="ALF205" s="233"/>
      <c r="ALG205" s="233"/>
      <c r="ALH205" s="233"/>
      <c r="ALI205" s="233"/>
      <c r="ALJ205" s="233"/>
      <c r="ALK205" s="233"/>
      <c r="ALL205" s="233"/>
      <c r="ALM205" s="233"/>
      <c r="ALN205" s="233"/>
      <c r="ALO205" s="233"/>
      <c r="ALP205" s="233"/>
      <c r="ALQ205" s="233"/>
      <c r="ALR205" s="233"/>
      <c r="ALS205" s="233"/>
      <c r="ALT205" s="233"/>
      <c r="ALU205" s="233"/>
      <c r="ALV205" s="233"/>
      <c r="ALW205" s="233"/>
      <c r="ALX205" s="233"/>
      <c r="ALY205" s="233"/>
      <c r="ALZ205" s="233"/>
      <c r="AMA205" s="233"/>
    </row>
    <row r="206" spans="1:1016" ht="12">
      <c r="A206" s="256">
        <f>A204+1</f>
        <v>10</v>
      </c>
      <c r="B206" s="265" t="s">
        <v>320</v>
      </c>
      <c r="C206" s="258" t="s">
        <v>131</v>
      </c>
      <c r="D206" s="256">
        <v>1</v>
      </c>
      <c r="E206" s="246"/>
      <c r="F206" s="254">
        <f>E206*D206</f>
        <v>0</v>
      </c>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c r="CF206" s="233"/>
      <c r="CG206" s="233"/>
      <c r="CH206" s="233"/>
      <c r="CI206" s="233"/>
      <c r="CJ206" s="233"/>
      <c r="CK206" s="233"/>
      <c r="CL206" s="233"/>
      <c r="CM206" s="233"/>
      <c r="CN206" s="233"/>
      <c r="CO206" s="233"/>
      <c r="CP206" s="233"/>
      <c r="CQ206" s="233"/>
      <c r="CR206" s="233"/>
      <c r="CS206" s="233"/>
      <c r="CT206" s="233"/>
      <c r="CU206" s="233"/>
      <c r="CV206" s="233"/>
      <c r="CW206" s="233"/>
      <c r="CX206" s="233"/>
      <c r="CY206" s="233"/>
      <c r="CZ206" s="233"/>
      <c r="DA206" s="233"/>
      <c r="DB206" s="233"/>
      <c r="DC206" s="233"/>
      <c r="DD206" s="233"/>
      <c r="DE206" s="233"/>
      <c r="DF206" s="233"/>
      <c r="DG206" s="233"/>
      <c r="DH206" s="233"/>
      <c r="DI206" s="233"/>
      <c r="DJ206" s="233"/>
      <c r="DK206" s="233"/>
      <c r="DL206" s="233"/>
      <c r="DM206" s="233"/>
      <c r="DN206" s="233"/>
      <c r="DO206" s="233"/>
      <c r="DP206" s="233"/>
      <c r="DQ206" s="233"/>
      <c r="DR206" s="233"/>
      <c r="DS206" s="233"/>
      <c r="DT206" s="233"/>
      <c r="DU206" s="233"/>
      <c r="DV206" s="233"/>
      <c r="DW206" s="233"/>
      <c r="DX206" s="233"/>
      <c r="DY206" s="233"/>
      <c r="DZ206" s="233"/>
      <c r="EA206" s="233"/>
      <c r="EB206" s="233"/>
      <c r="EC206" s="233"/>
      <c r="ED206" s="233"/>
      <c r="EE206" s="233"/>
      <c r="EF206" s="233"/>
      <c r="EG206" s="233"/>
      <c r="EH206" s="233"/>
      <c r="EI206" s="233"/>
      <c r="EJ206" s="233"/>
      <c r="EK206" s="233"/>
      <c r="EL206" s="233"/>
      <c r="EM206" s="233"/>
      <c r="EN206" s="233"/>
      <c r="EO206" s="233"/>
      <c r="EP206" s="233"/>
      <c r="EQ206" s="233"/>
      <c r="ER206" s="233"/>
      <c r="ES206" s="233"/>
      <c r="ET206" s="233"/>
      <c r="EU206" s="233"/>
      <c r="EV206" s="233"/>
      <c r="EW206" s="233"/>
      <c r="EX206" s="233"/>
      <c r="EY206" s="233"/>
      <c r="EZ206" s="233"/>
      <c r="FA206" s="233"/>
      <c r="FB206" s="233"/>
      <c r="FC206" s="233"/>
      <c r="FD206" s="233"/>
      <c r="FE206" s="233"/>
      <c r="FF206" s="233"/>
      <c r="FG206" s="233"/>
      <c r="FH206" s="233"/>
      <c r="FI206" s="233"/>
      <c r="FJ206" s="233"/>
      <c r="FK206" s="233"/>
      <c r="FL206" s="233"/>
      <c r="FM206" s="233"/>
      <c r="FN206" s="233"/>
      <c r="FO206" s="233"/>
      <c r="FP206" s="233"/>
      <c r="FQ206" s="233"/>
      <c r="FR206" s="233"/>
      <c r="FS206" s="233"/>
      <c r="FT206" s="233"/>
      <c r="FU206" s="233"/>
      <c r="FV206" s="233"/>
      <c r="FW206" s="233"/>
      <c r="FX206" s="233"/>
      <c r="FY206" s="233"/>
      <c r="FZ206" s="233"/>
      <c r="GA206" s="233"/>
      <c r="GB206" s="233"/>
      <c r="GC206" s="233"/>
      <c r="GD206" s="233"/>
      <c r="GE206" s="233"/>
      <c r="GF206" s="233"/>
      <c r="GG206" s="233"/>
      <c r="GH206" s="233"/>
      <c r="GI206" s="233"/>
      <c r="GJ206" s="233"/>
      <c r="GK206" s="233"/>
      <c r="GL206" s="233"/>
      <c r="GM206" s="233"/>
      <c r="GN206" s="233"/>
      <c r="GO206" s="233"/>
      <c r="GP206" s="233"/>
      <c r="GQ206" s="233"/>
      <c r="GR206" s="233"/>
      <c r="GS206" s="233"/>
      <c r="GT206" s="233"/>
      <c r="GU206" s="233"/>
      <c r="GV206" s="233"/>
      <c r="GW206" s="233"/>
      <c r="GX206" s="233"/>
      <c r="GY206" s="233"/>
      <c r="GZ206" s="233"/>
      <c r="HA206" s="233"/>
      <c r="HB206" s="233"/>
      <c r="HC206" s="233"/>
      <c r="HD206" s="233"/>
      <c r="HE206" s="233"/>
      <c r="HF206" s="233"/>
      <c r="HG206" s="233"/>
      <c r="HH206" s="233"/>
      <c r="HI206" s="233"/>
      <c r="HJ206" s="233"/>
      <c r="HK206" s="233"/>
      <c r="HL206" s="233"/>
      <c r="HM206" s="233"/>
      <c r="HN206" s="233"/>
      <c r="HO206" s="233"/>
      <c r="HP206" s="233"/>
      <c r="HQ206" s="233"/>
      <c r="HR206" s="233"/>
      <c r="HS206" s="233"/>
      <c r="HT206" s="233"/>
      <c r="HU206" s="233"/>
      <c r="HV206" s="233"/>
      <c r="HW206" s="233"/>
      <c r="HX206" s="233"/>
      <c r="HY206" s="233"/>
      <c r="HZ206" s="233"/>
      <c r="IA206" s="233"/>
      <c r="IB206" s="233"/>
      <c r="IC206" s="233"/>
      <c r="ID206" s="233"/>
      <c r="IE206" s="233"/>
      <c r="IF206" s="233"/>
      <c r="IG206" s="233"/>
      <c r="IH206" s="233"/>
      <c r="II206" s="233"/>
      <c r="IJ206" s="233"/>
      <c r="IK206" s="233"/>
      <c r="IL206" s="233"/>
      <c r="IM206" s="233"/>
      <c r="IN206" s="233"/>
      <c r="IO206" s="290"/>
      <c r="IP206" s="290"/>
      <c r="IQ206" s="290"/>
      <c r="IR206" s="290"/>
      <c r="IS206" s="290"/>
      <c r="IT206" s="290"/>
      <c r="IU206" s="290"/>
      <c r="IV206" s="290"/>
      <c r="IW206" s="290"/>
      <c r="IX206" s="290"/>
      <c r="IY206" s="290"/>
      <c r="IZ206" s="290"/>
      <c r="JA206" s="290"/>
      <c r="JB206" s="290"/>
      <c r="JC206" s="290"/>
      <c r="JD206" s="290"/>
      <c r="JE206" s="290"/>
      <c r="JF206" s="290"/>
      <c r="JG206" s="290"/>
      <c r="JH206" s="290"/>
      <c r="JI206" s="290"/>
      <c r="JJ206" s="290"/>
      <c r="JK206" s="290"/>
      <c r="JL206" s="290"/>
      <c r="JM206" s="290"/>
      <c r="JN206" s="290"/>
      <c r="JO206" s="290"/>
      <c r="JP206" s="290"/>
      <c r="JQ206" s="290"/>
      <c r="JR206" s="290"/>
      <c r="JS206" s="290"/>
      <c r="JT206" s="290"/>
      <c r="JU206" s="290"/>
      <c r="JV206" s="290"/>
      <c r="JW206" s="290"/>
      <c r="JX206" s="290"/>
      <c r="JY206" s="290"/>
      <c r="JZ206" s="290"/>
      <c r="KA206" s="290"/>
      <c r="KB206" s="290"/>
      <c r="KC206" s="290"/>
      <c r="KD206" s="290"/>
      <c r="KE206" s="290"/>
      <c r="KF206" s="290"/>
      <c r="KG206" s="290"/>
      <c r="KH206" s="290"/>
      <c r="KI206" s="290"/>
      <c r="KJ206" s="290"/>
      <c r="KK206" s="290"/>
      <c r="KL206" s="290"/>
      <c r="KM206" s="290"/>
      <c r="KN206" s="290"/>
      <c r="KO206" s="290"/>
      <c r="KP206" s="290"/>
      <c r="KQ206" s="290"/>
      <c r="KR206" s="290"/>
      <c r="KS206" s="290"/>
      <c r="KT206" s="290"/>
      <c r="KU206" s="290"/>
      <c r="KV206" s="290"/>
      <c r="KW206" s="290"/>
      <c r="KX206" s="290"/>
      <c r="KY206" s="290"/>
      <c r="KZ206" s="290"/>
      <c r="LA206" s="290"/>
      <c r="LB206" s="290"/>
      <c r="LC206" s="290"/>
      <c r="LD206" s="290"/>
      <c r="LE206" s="290"/>
      <c r="LF206" s="290"/>
      <c r="LG206" s="290"/>
      <c r="LH206" s="290"/>
      <c r="LI206" s="290"/>
      <c r="LJ206" s="290"/>
      <c r="LK206" s="290"/>
      <c r="LL206" s="290"/>
      <c r="LM206" s="290"/>
      <c r="LN206" s="290"/>
      <c r="LO206" s="290"/>
      <c r="LP206" s="290"/>
      <c r="LQ206" s="290"/>
      <c r="LR206" s="290"/>
      <c r="LS206" s="290"/>
      <c r="LT206" s="290"/>
      <c r="LU206" s="290"/>
      <c r="LV206" s="290"/>
      <c r="LW206" s="290"/>
      <c r="LX206" s="290"/>
      <c r="LY206" s="290"/>
      <c r="LZ206" s="290"/>
      <c r="MA206" s="290"/>
      <c r="MB206" s="290"/>
      <c r="MC206" s="290"/>
      <c r="MD206" s="290"/>
      <c r="ME206" s="290"/>
      <c r="MF206" s="290"/>
      <c r="MG206" s="290"/>
      <c r="MH206" s="290"/>
      <c r="MI206" s="290"/>
      <c r="MJ206" s="290"/>
      <c r="MK206" s="290"/>
      <c r="ML206" s="290"/>
      <c r="MM206" s="290"/>
      <c r="MN206" s="290"/>
      <c r="MO206" s="290"/>
      <c r="MP206" s="290"/>
      <c r="MQ206" s="290"/>
      <c r="MR206" s="290"/>
      <c r="MS206" s="290"/>
      <c r="MT206" s="290"/>
      <c r="MU206" s="290"/>
      <c r="MV206" s="290"/>
      <c r="MW206" s="290"/>
      <c r="MX206" s="290"/>
      <c r="MY206" s="290"/>
      <c r="MZ206" s="290"/>
      <c r="NA206" s="290"/>
      <c r="NB206" s="290"/>
      <c r="NC206" s="290"/>
      <c r="ND206" s="290"/>
      <c r="NE206" s="290"/>
      <c r="NF206" s="290"/>
      <c r="NG206" s="290"/>
      <c r="NH206" s="290"/>
      <c r="NI206" s="290"/>
      <c r="NJ206" s="290"/>
      <c r="NK206" s="290"/>
      <c r="NL206" s="290"/>
      <c r="NM206" s="290"/>
      <c r="NN206" s="290"/>
      <c r="NO206" s="290"/>
      <c r="NP206" s="290"/>
      <c r="NQ206" s="290"/>
      <c r="NR206" s="290"/>
      <c r="NS206" s="290"/>
      <c r="NT206" s="290"/>
      <c r="NU206" s="290"/>
      <c r="NV206" s="290"/>
      <c r="NW206" s="290"/>
      <c r="NX206" s="290"/>
      <c r="NY206" s="290"/>
      <c r="NZ206" s="290"/>
      <c r="OA206" s="290"/>
      <c r="OB206" s="290"/>
      <c r="OC206" s="290"/>
      <c r="OD206" s="290"/>
      <c r="OE206" s="290"/>
      <c r="OF206" s="290"/>
      <c r="OG206" s="290"/>
      <c r="OH206" s="290"/>
      <c r="OI206" s="290"/>
      <c r="OJ206" s="290"/>
      <c r="OK206" s="290"/>
      <c r="OL206" s="290"/>
      <c r="OM206" s="290"/>
      <c r="ON206" s="290"/>
      <c r="OO206" s="290"/>
      <c r="OP206" s="290"/>
      <c r="OQ206" s="290"/>
      <c r="OR206" s="290"/>
      <c r="OS206" s="290"/>
      <c r="OT206" s="290"/>
      <c r="OU206" s="290"/>
      <c r="OV206" s="290"/>
      <c r="OW206" s="290"/>
      <c r="OX206" s="290"/>
      <c r="OY206" s="290"/>
      <c r="OZ206" s="290"/>
      <c r="PA206" s="290"/>
      <c r="PB206" s="290"/>
      <c r="PC206" s="290"/>
      <c r="PD206" s="290"/>
      <c r="PE206" s="290"/>
      <c r="PF206" s="290"/>
      <c r="PG206" s="290"/>
      <c r="PH206" s="290"/>
      <c r="PI206" s="290"/>
      <c r="PJ206" s="290"/>
      <c r="PK206" s="290"/>
      <c r="PL206" s="290"/>
      <c r="PM206" s="290"/>
      <c r="PN206" s="290"/>
      <c r="PO206" s="290"/>
      <c r="PP206" s="290"/>
      <c r="PQ206" s="290"/>
      <c r="PR206" s="290"/>
      <c r="PS206" s="290"/>
      <c r="PT206" s="290"/>
      <c r="PU206" s="290"/>
      <c r="PV206" s="290"/>
      <c r="PW206" s="290"/>
      <c r="PX206" s="290"/>
      <c r="PY206" s="290"/>
      <c r="PZ206" s="290"/>
      <c r="QA206" s="290"/>
      <c r="QB206" s="290"/>
      <c r="QC206" s="290"/>
      <c r="QD206" s="290"/>
      <c r="QE206" s="290"/>
      <c r="QF206" s="290"/>
      <c r="QG206" s="290"/>
      <c r="QH206" s="290"/>
      <c r="QI206" s="290"/>
      <c r="QJ206" s="290"/>
      <c r="QK206" s="290"/>
      <c r="QL206" s="290"/>
      <c r="QM206" s="290"/>
      <c r="QN206" s="290"/>
      <c r="QO206" s="290"/>
      <c r="QP206" s="290"/>
      <c r="QQ206" s="290"/>
      <c r="QR206" s="290"/>
      <c r="QS206" s="290"/>
      <c r="QT206" s="290"/>
      <c r="QU206" s="290"/>
      <c r="QV206" s="290"/>
      <c r="QW206" s="290"/>
      <c r="QX206" s="290"/>
      <c r="QY206" s="290"/>
      <c r="QZ206" s="290"/>
      <c r="RA206" s="290"/>
      <c r="RB206" s="290"/>
      <c r="RC206" s="290"/>
      <c r="RD206" s="290"/>
      <c r="RE206" s="290"/>
      <c r="RF206" s="290"/>
      <c r="RG206" s="290"/>
      <c r="RH206" s="290"/>
      <c r="RI206" s="290"/>
      <c r="RJ206" s="290"/>
      <c r="RK206" s="290"/>
      <c r="RL206" s="290"/>
      <c r="RM206" s="290"/>
      <c r="RN206" s="290"/>
      <c r="RO206" s="290"/>
      <c r="RP206" s="290"/>
      <c r="RQ206" s="290"/>
      <c r="RR206" s="290"/>
      <c r="RS206" s="290"/>
      <c r="RT206" s="290"/>
      <c r="RU206" s="290"/>
      <c r="RV206" s="290"/>
      <c r="RW206" s="290"/>
      <c r="RX206" s="290"/>
      <c r="RY206" s="290"/>
      <c r="RZ206" s="290"/>
      <c r="SA206" s="290"/>
      <c r="SB206" s="290"/>
      <c r="SC206" s="290"/>
      <c r="SD206" s="290"/>
      <c r="SE206" s="290"/>
      <c r="SF206" s="290"/>
      <c r="SG206" s="290"/>
      <c r="SH206" s="290"/>
      <c r="SI206" s="290"/>
      <c r="SJ206" s="290"/>
      <c r="SK206" s="290"/>
      <c r="SL206" s="290"/>
      <c r="SM206" s="290"/>
      <c r="SN206" s="290"/>
      <c r="SO206" s="290"/>
      <c r="SP206" s="290"/>
      <c r="SQ206" s="290"/>
      <c r="SR206" s="290"/>
      <c r="SS206" s="290"/>
      <c r="ST206" s="290"/>
      <c r="SU206" s="290"/>
      <c r="SV206" s="290"/>
      <c r="SW206" s="290"/>
      <c r="SX206" s="290"/>
      <c r="SY206" s="290"/>
      <c r="SZ206" s="290"/>
      <c r="TA206" s="290"/>
      <c r="TB206" s="290"/>
      <c r="TC206" s="290"/>
      <c r="TD206" s="290"/>
      <c r="TE206" s="290"/>
      <c r="TF206" s="290"/>
      <c r="TG206" s="290"/>
      <c r="TH206" s="290"/>
      <c r="TI206" s="290"/>
      <c r="TJ206" s="290"/>
      <c r="TK206" s="290"/>
      <c r="TL206" s="290"/>
      <c r="TM206" s="290"/>
      <c r="TN206" s="290"/>
      <c r="TO206" s="290"/>
      <c r="TP206" s="290"/>
      <c r="TQ206" s="290"/>
      <c r="TR206" s="290"/>
      <c r="TS206" s="290"/>
      <c r="TT206" s="290"/>
      <c r="TU206" s="290"/>
      <c r="TV206" s="290"/>
      <c r="TW206" s="290"/>
      <c r="TX206" s="290"/>
      <c r="TY206" s="290"/>
      <c r="TZ206" s="290"/>
      <c r="UA206" s="290"/>
      <c r="UB206" s="290"/>
      <c r="UC206" s="290"/>
      <c r="UD206" s="290"/>
      <c r="UE206" s="290"/>
      <c r="UF206" s="290"/>
      <c r="UG206" s="290"/>
      <c r="UH206" s="290"/>
      <c r="UI206" s="290"/>
      <c r="UJ206" s="290"/>
      <c r="UK206" s="290"/>
      <c r="UL206" s="290"/>
      <c r="UM206" s="290"/>
      <c r="UN206" s="290"/>
      <c r="UO206" s="290"/>
      <c r="UP206" s="290"/>
      <c r="UQ206" s="290"/>
      <c r="UR206" s="290"/>
      <c r="US206" s="290"/>
      <c r="UT206" s="290"/>
      <c r="UU206" s="290"/>
      <c r="UV206" s="290"/>
      <c r="UW206" s="290"/>
      <c r="UX206" s="290"/>
      <c r="UY206" s="290"/>
      <c r="UZ206" s="290"/>
      <c r="VA206" s="290"/>
      <c r="VB206" s="290"/>
      <c r="VC206" s="290"/>
      <c r="VD206" s="290"/>
      <c r="VE206" s="290"/>
      <c r="VF206" s="290"/>
      <c r="VG206" s="290"/>
      <c r="VH206" s="290"/>
      <c r="VI206" s="290"/>
      <c r="VJ206" s="290"/>
      <c r="VK206" s="290"/>
      <c r="VL206" s="290"/>
      <c r="VM206" s="290"/>
      <c r="VN206" s="290"/>
      <c r="VO206" s="290"/>
      <c r="VP206" s="290"/>
      <c r="VQ206" s="290"/>
      <c r="VR206" s="290"/>
      <c r="VS206" s="290"/>
      <c r="VT206" s="290"/>
      <c r="VU206" s="290"/>
      <c r="VV206" s="290"/>
      <c r="VW206" s="290"/>
      <c r="VX206" s="290"/>
      <c r="VY206" s="290"/>
      <c r="VZ206" s="290"/>
      <c r="WA206" s="290"/>
      <c r="WB206" s="290"/>
      <c r="WC206" s="290"/>
      <c r="WD206" s="290"/>
      <c r="WE206" s="290"/>
      <c r="WF206" s="290"/>
      <c r="WG206" s="290"/>
      <c r="WH206" s="290"/>
      <c r="WI206" s="290"/>
      <c r="WJ206" s="290"/>
      <c r="WK206" s="290"/>
      <c r="WL206" s="290"/>
      <c r="WM206" s="290"/>
      <c r="WN206" s="290"/>
      <c r="WO206" s="290"/>
      <c r="WP206" s="290"/>
      <c r="WQ206" s="290"/>
      <c r="WR206" s="290"/>
      <c r="WS206" s="290"/>
      <c r="WT206" s="290"/>
      <c r="WU206" s="290"/>
      <c r="WV206" s="290"/>
      <c r="WW206" s="290"/>
      <c r="WX206" s="290"/>
      <c r="WY206" s="290"/>
      <c r="WZ206" s="290"/>
      <c r="XA206" s="290"/>
      <c r="XB206" s="290"/>
      <c r="XC206" s="290"/>
      <c r="XD206" s="290"/>
      <c r="XE206" s="290"/>
      <c r="XF206" s="290"/>
      <c r="XG206" s="290"/>
      <c r="XH206" s="290"/>
      <c r="XI206" s="290"/>
      <c r="XJ206" s="290"/>
      <c r="XK206" s="290"/>
      <c r="XL206" s="290"/>
      <c r="XM206" s="290"/>
      <c r="XN206" s="290"/>
      <c r="XO206" s="290"/>
      <c r="XP206" s="290"/>
      <c r="XQ206" s="290"/>
      <c r="XR206" s="290"/>
      <c r="XS206" s="290"/>
      <c r="XT206" s="290"/>
      <c r="XU206" s="290"/>
      <c r="XV206" s="290"/>
      <c r="XW206" s="290"/>
      <c r="XX206" s="290"/>
      <c r="XY206" s="290"/>
      <c r="XZ206" s="290"/>
      <c r="YA206" s="290"/>
      <c r="YB206" s="290"/>
      <c r="YC206" s="290"/>
      <c r="YD206" s="290"/>
      <c r="YE206" s="290"/>
      <c r="YF206" s="290"/>
      <c r="YG206" s="290"/>
      <c r="YH206" s="290"/>
      <c r="YI206" s="290"/>
      <c r="YJ206" s="290"/>
      <c r="YK206" s="290"/>
      <c r="YL206" s="290"/>
      <c r="YM206" s="290"/>
      <c r="YN206" s="290"/>
      <c r="YO206" s="290"/>
      <c r="YP206" s="290"/>
      <c r="YQ206" s="290"/>
      <c r="YR206" s="290"/>
      <c r="YS206" s="290"/>
      <c r="YT206" s="290"/>
      <c r="YU206" s="290"/>
      <c r="YV206" s="290"/>
      <c r="YW206" s="290"/>
      <c r="YX206" s="290"/>
      <c r="YY206" s="290"/>
      <c r="YZ206" s="290"/>
      <c r="ZA206" s="290"/>
      <c r="ZB206" s="290"/>
      <c r="ZC206" s="290"/>
      <c r="ZD206" s="290"/>
      <c r="ZE206" s="290"/>
      <c r="ZF206" s="290"/>
      <c r="ZG206" s="290"/>
      <c r="ZH206" s="290"/>
      <c r="ZI206" s="290"/>
      <c r="ZJ206" s="290"/>
      <c r="ZK206" s="290"/>
      <c r="ZL206" s="290"/>
      <c r="ZM206" s="290"/>
      <c r="ZN206" s="290"/>
      <c r="ZO206" s="290"/>
      <c r="ZP206" s="290"/>
      <c r="ZQ206" s="290"/>
      <c r="ZR206" s="290"/>
      <c r="ZS206" s="290"/>
      <c r="ZT206" s="290"/>
      <c r="ZU206" s="290"/>
      <c r="ZV206" s="290"/>
      <c r="ZW206" s="290"/>
      <c r="ZX206" s="290"/>
      <c r="ZY206" s="290"/>
      <c r="ZZ206" s="290"/>
      <c r="AAA206" s="290"/>
      <c r="AAB206" s="290"/>
      <c r="AAC206" s="290"/>
      <c r="AAD206" s="290"/>
      <c r="AAE206" s="290"/>
      <c r="AAF206" s="290"/>
      <c r="AAG206" s="290"/>
      <c r="AAH206" s="290"/>
      <c r="AAI206" s="290"/>
      <c r="AAJ206" s="290"/>
      <c r="AAK206" s="290"/>
      <c r="AAL206" s="290"/>
      <c r="AAM206" s="290"/>
      <c r="AAN206" s="290"/>
      <c r="AAO206" s="290"/>
      <c r="AAP206" s="290"/>
      <c r="AAQ206" s="290"/>
      <c r="AAR206" s="290"/>
      <c r="AAS206" s="290"/>
      <c r="AAT206" s="290"/>
      <c r="AAU206" s="290"/>
      <c r="AAV206" s="290"/>
      <c r="AAW206" s="290"/>
      <c r="AAX206" s="290"/>
      <c r="AAY206" s="290"/>
      <c r="AAZ206" s="290"/>
      <c r="ABA206" s="290"/>
      <c r="ABB206" s="290"/>
      <c r="ABC206" s="290"/>
      <c r="ABD206" s="290"/>
      <c r="ABE206" s="290"/>
      <c r="ABF206" s="290"/>
      <c r="ABG206" s="290"/>
      <c r="ABH206" s="290"/>
      <c r="ABI206" s="290"/>
      <c r="ABJ206" s="290"/>
      <c r="ABK206" s="290"/>
      <c r="ABL206" s="290"/>
      <c r="ABM206" s="290"/>
      <c r="ABN206" s="290"/>
      <c r="ABO206" s="290"/>
      <c r="ABP206" s="290"/>
      <c r="ABQ206" s="290"/>
      <c r="ABR206" s="290"/>
      <c r="ABS206" s="290"/>
      <c r="ABT206" s="290"/>
      <c r="ABU206" s="290"/>
      <c r="ABV206" s="290"/>
      <c r="ABW206" s="290"/>
      <c r="ABX206" s="290"/>
      <c r="ABY206" s="290"/>
      <c r="ABZ206" s="290"/>
      <c r="ACA206" s="290"/>
      <c r="ACB206" s="290"/>
      <c r="ACC206" s="290"/>
      <c r="ACD206" s="290"/>
      <c r="ACE206" s="290"/>
      <c r="ACF206" s="290"/>
      <c r="ACG206" s="290"/>
      <c r="ACH206" s="290"/>
      <c r="ACI206" s="290"/>
      <c r="ACJ206" s="290"/>
      <c r="ACK206" s="290"/>
      <c r="ACL206" s="290"/>
      <c r="ACM206" s="290"/>
      <c r="ACN206" s="290"/>
      <c r="ACO206" s="290"/>
      <c r="ACP206" s="290"/>
      <c r="ACQ206" s="290"/>
      <c r="ACR206" s="290"/>
      <c r="ACS206" s="290"/>
      <c r="ACT206" s="290"/>
      <c r="ACU206" s="290"/>
      <c r="ACV206" s="290"/>
      <c r="ACW206" s="290"/>
      <c r="ACX206" s="290"/>
      <c r="ACY206" s="290"/>
      <c r="ACZ206" s="290"/>
      <c r="ADA206" s="290"/>
      <c r="ADB206" s="290"/>
      <c r="ADC206" s="290"/>
      <c r="ADD206" s="290"/>
      <c r="ADE206" s="290"/>
      <c r="ADF206" s="290"/>
      <c r="ADG206" s="290"/>
      <c r="ADH206" s="290"/>
      <c r="ADI206" s="290"/>
      <c r="ADJ206" s="290"/>
      <c r="ADK206" s="290"/>
      <c r="ADL206" s="290"/>
      <c r="ADM206" s="290"/>
      <c r="ADN206" s="290"/>
      <c r="ADO206" s="290"/>
      <c r="ADP206" s="290"/>
      <c r="ADQ206" s="290"/>
      <c r="ADR206" s="290"/>
      <c r="ADS206" s="290"/>
      <c r="ADT206" s="290"/>
      <c r="ADU206" s="290"/>
      <c r="ADV206" s="290"/>
      <c r="ADW206" s="290"/>
      <c r="ADX206" s="290"/>
      <c r="ADY206" s="290"/>
      <c r="ADZ206" s="290"/>
      <c r="AEA206" s="290"/>
      <c r="AEB206" s="290"/>
      <c r="AEC206" s="290"/>
      <c r="AED206" s="290"/>
      <c r="AEE206" s="290"/>
      <c r="AEF206" s="290"/>
      <c r="AEG206" s="290"/>
      <c r="AEH206" s="290"/>
      <c r="AEI206" s="290"/>
      <c r="AEJ206" s="290"/>
      <c r="AEK206" s="290"/>
      <c r="AEL206" s="290"/>
      <c r="AEM206" s="290"/>
      <c r="AEN206" s="290"/>
      <c r="AEO206" s="290"/>
      <c r="AEP206" s="290"/>
      <c r="AEQ206" s="290"/>
      <c r="AER206" s="290"/>
      <c r="AES206" s="290"/>
      <c r="AET206" s="290"/>
      <c r="AEU206" s="290"/>
      <c r="AEV206" s="290"/>
      <c r="AEW206" s="290"/>
      <c r="AEX206" s="290"/>
      <c r="AEY206" s="290"/>
      <c r="AEZ206" s="290"/>
      <c r="AFA206" s="290"/>
      <c r="AFB206" s="290"/>
      <c r="AFC206" s="290"/>
      <c r="AFD206" s="290"/>
      <c r="AFE206" s="290"/>
      <c r="AFF206" s="290"/>
      <c r="AFG206" s="290"/>
      <c r="AFH206" s="290"/>
      <c r="AFI206" s="290"/>
      <c r="AFJ206" s="290"/>
      <c r="AFK206" s="290"/>
      <c r="AFL206" s="290"/>
      <c r="AFM206" s="290"/>
      <c r="AFN206" s="290"/>
      <c r="AFO206" s="290"/>
      <c r="AFP206" s="290"/>
      <c r="AFQ206" s="290"/>
      <c r="AFR206" s="290"/>
      <c r="AFS206" s="290"/>
      <c r="AFT206" s="290"/>
      <c r="AFU206" s="290"/>
      <c r="AFV206" s="290"/>
      <c r="AFW206" s="290"/>
      <c r="AFX206" s="290"/>
      <c r="AFY206" s="290"/>
      <c r="AFZ206" s="290"/>
      <c r="AGA206" s="290"/>
      <c r="AGB206" s="290"/>
      <c r="AGC206" s="290"/>
      <c r="AGD206" s="290"/>
      <c r="AGE206" s="290"/>
      <c r="AGF206" s="290"/>
      <c r="AGG206" s="290"/>
      <c r="AGH206" s="290"/>
      <c r="AGI206" s="290"/>
      <c r="AGJ206" s="290"/>
      <c r="AGK206" s="290"/>
      <c r="AGL206" s="290"/>
      <c r="AGM206" s="290"/>
      <c r="AGN206" s="290"/>
      <c r="AGO206" s="290"/>
      <c r="AGP206" s="290"/>
      <c r="AGQ206" s="290"/>
      <c r="AGR206" s="290"/>
      <c r="AGS206" s="290"/>
      <c r="AGT206" s="290"/>
      <c r="AGU206" s="290"/>
      <c r="AGV206" s="290"/>
      <c r="AGW206" s="290"/>
      <c r="AGX206" s="290"/>
      <c r="AGY206" s="290"/>
      <c r="AGZ206" s="290"/>
      <c r="AHA206" s="290"/>
      <c r="AHB206" s="290"/>
      <c r="AHC206" s="290"/>
      <c r="AHD206" s="290"/>
      <c r="AHE206" s="290"/>
      <c r="AHF206" s="290"/>
      <c r="AHG206" s="290"/>
      <c r="AHH206" s="290"/>
      <c r="AHI206" s="290"/>
      <c r="AHJ206" s="290"/>
      <c r="AHK206" s="290"/>
      <c r="AHL206" s="290"/>
      <c r="AHM206" s="290"/>
      <c r="AHN206" s="290"/>
      <c r="AHO206" s="290"/>
      <c r="AHP206" s="290"/>
      <c r="AHQ206" s="290"/>
      <c r="AHR206" s="290"/>
      <c r="AHS206" s="290"/>
      <c r="AHT206" s="290"/>
      <c r="AHU206" s="290"/>
      <c r="AHV206" s="290"/>
      <c r="AHW206" s="290"/>
      <c r="AHX206" s="290"/>
      <c r="AHY206" s="290"/>
      <c r="AHZ206" s="290"/>
      <c r="AIA206" s="290"/>
      <c r="AIB206" s="290"/>
      <c r="AIC206" s="290"/>
      <c r="AID206" s="290"/>
      <c r="AIE206" s="290"/>
      <c r="AIF206" s="290"/>
      <c r="AIG206" s="290"/>
      <c r="AIH206" s="290"/>
      <c r="AII206" s="290"/>
      <c r="AIJ206" s="290"/>
      <c r="AIK206" s="290"/>
      <c r="AIL206" s="290"/>
      <c r="AIM206" s="290"/>
      <c r="AIN206" s="290"/>
      <c r="AIO206" s="290"/>
      <c r="AIP206" s="290"/>
      <c r="AIQ206" s="290"/>
      <c r="AIR206" s="290"/>
      <c r="AIS206" s="290"/>
      <c r="AIT206" s="290"/>
      <c r="AIU206" s="290"/>
      <c r="AIV206" s="290"/>
      <c r="AIW206" s="290"/>
      <c r="AIX206" s="290"/>
      <c r="AIY206" s="290"/>
      <c r="AIZ206" s="290"/>
      <c r="AJA206" s="290"/>
      <c r="AJB206" s="290"/>
      <c r="AJC206" s="290"/>
      <c r="AJD206" s="290"/>
      <c r="AJE206" s="290"/>
      <c r="AJF206" s="290"/>
      <c r="AJG206" s="290"/>
      <c r="AJH206" s="290"/>
      <c r="AJI206" s="290"/>
      <c r="AJJ206" s="290"/>
      <c r="AJK206" s="290"/>
      <c r="AJL206" s="290"/>
      <c r="AJM206" s="290"/>
      <c r="AJN206" s="290"/>
      <c r="AJO206" s="290"/>
      <c r="AJP206" s="290"/>
      <c r="AJQ206" s="290"/>
      <c r="AJR206" s="290"/>
      <c r="AJS206" s="290"/>
      <c r="AJT206" s="290"/>
      <c r="AJU206" s="290"/>
      <c r="AJV206" s="290"/>
      <c r="AJW206" s="290"/>
      <c r="AJX206" s="290"/>
      <c r="AJY206" s="290"/>
      <c r="AJZ206" s="290"/>
      <c r="AKA206" s="290"/>
      <c r="AKB206" s="290"/>
      <c r="AKC206" s="290"/>
      <c r="AKD206" s="290"/>
      <c r="AKE206" s="290"/>
      <c r="AKF206" s="290"/>
      <c r="AKG206" s="290"/>
      <c r="AKH206" s="290"/>
      <c r="AKI206" s="290"/>
      <c r="AKJ206" s="290"/>
      <c r="AKK206" s="290"/>
      <c r="AKL206" s="290"/>
      <c r="AKM206" s="290"/>
      <c r="AKN206" s="290"/>
      <c r="AKO206" s="290"/>
      <c r="AKP206" s="290"/>
      <c r="AKQ206" s="290"/>
      <c r="AKR206" s="290"/>
      <c r="AKS206" s="290"/>
      <c r="AKT206" s="290"/>
      <c r="AKU206" s="290"/>
      <c r="AKV206" s="290"/>
      <c r="AKW206" s="290"/>
      <c r="AKX206" s="290"/>
      <c r="AKY206" s="290"/>
      <c r="AKZ206" s="290"/>
      <c r="ALA206" s="290"/>
      <c r="ALB206" s="290"/>
      <c r="ALC206" s="290"/>
      <c r="ALD206" s="290"/>
      <c r="ALE206" s="290"/>
      <c r="ALF206" s="290"/>
      <c r="ALG206" s="290"/>
      <c r="ALH206" s="290"/>
      <c r="ALI206" s="290"/>
      <c r="ALJ206" s="290"/>
      <c r="ALK206" s="290"/>
      <c r="ALL206" s="290"/>
      <c r="ALM206" s="290"/>
      <c r="ALN206" s="290"/>
      <c r="ALO206" s="290"/>
      <c r="ALP206" s="290"/>
      <c r="ALQ206" s="290"/>
      <c r="ALR206" s="290"/>
      <c r="ALS206" s="290"/>
      <c r="ALT206" s="290"/>
      <c r="ALU206" s="290"/>
      <c r="ALV206" s="290"/>
      <c r="ALW206" s="290"/>
      <c r="ALX206" s="290"/>
      <c r="ALY206" s="290"/>
      <c r="ALZ206" s="290"/>
      <c r="AMA206" s="290"/>
    </row>
    <row r="207" spans="1:1016" ht="32.15">
      <c r="A207" s="237"/>
      <c r="B207" s="233" t="s">
        <v>321</v>
      </c>
      <c r="C207" s="233"/>
      <c r="D207" s="233"/>
      <c r="E207" s="291"/>
      <c r="F207" s="255"/>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c r="BZ207" s="233"/>
      <c r="CA207" s="233"/>
      <c r="CB207" s="233"/>
      <c r="CC207" s="233"/>
      <c r="CD207" s="233"/>
      <c r="CE207" s="233"/>
      <c r="CF207" s="233"/>
      <c r="CG207" s="233"/>
      <c r="CH207" s="233"/>
      <c r="CI207" s="233"/>
      <c r="CJ207" s="233"/>
      <c r="CK207" s="233"/>
      <c r="CL207" s="233"/>
      <c r="CM207" s="233"/>
      <c r="CN207" s="233"/>
      <c r="CO207" s="233"/>
      <c r="CP207" s="233"/>
      <c r="CQ207" s="233"/>
      <c r="CR207" s="233"/>
      <c r="CS207" s="233"/>
      <c r="CT207" s="233"/>
      <c r="CU207" s="233"/>
      <c r="CV207" s="233"/>
      <c r="CW207" s="233"/>
      <c r="CX207" s="233"/>
      <c r="CY207" s="233"/>
      <c r="CZ207" s="233"/>
      <c r="DA207" s="233"/>
      <c r="DB207" s="233"/>
      <c r="DC207" s="233"/>
      <c r="DD207" s="233"/>
      <c r="DE207" s="233"/>
      <c r="DF207" s="233"/>
      <c r="DG207" s="233"/>
      <c r="DH207" s="233"/>
      <c r="DI207" s="233"/>
      <c r="DJ207" s="233"/>
      <c r="DK207" s="233"/>
      <c r="DL207" s="233"/>
      <c r="DM207" s="233"/>
      <c r="DN207" s="233"/>
      <c r="DO207" s="233"/>
      <c r="DP207" s="233"/>
      <c r="DQ207" s="233"/>
      <c r="DR207" s="233"/>
      <c r="DS207" s="233"/>
      <c r="DT207" s="233"/>
      <c r="DU207" s="233"/>
      <c r="DV207" s="233"/>
      <c r="DW207" s="233"/>
      <c r="DX207" s="233"/>
      <c r="DY207" s="233"/>
      <c r="DZ207" s="233"/>
      <c r="EA207" s="233"/>
      <c r="EB207" s="233"/>
      <c r="EC207" s="233"/>
      <c r="ED207" s="233"/>
      <c r="EE207" s="233"/>
      <c r="EF207" s="233"/>
      <c r="EG207" s="233"/>
      <c r="EH207" s="233"/>
      <c r="EI207" s="233"/>
      <c r="EJ207" s="233"/>
      <c r="EK207" s="233"/>
      <c r="EL207" s="233"/>
      <c r="EM207" s="233"/>
      <c r="EN207" s="233"/>
      <c r="EO207" s="233"/>
      <c r="EP207" s="233"/>
      <c r="EQ207" s="233"/>
      <c r="ER207" s="233"/>
      <c r="ES207" s="233"/>
      <c r="ET207" s="233"/>
      <c r="EU207" s="233"/>
      <c r="EV207" s="233"/>
      <c r="EW207" s="233"/>
      <c r="EX207" s="233"/>
      <c r="EY207" s="233"/>
      <c r="EZ207" s="233"/>
      <c r="FA207" s="233"/>
      <c r="FB207" s="233"/>
      <c r="FC207" s="233"/>
      <c r="FD207" s="233"/>
      <c r="FE207" s="233"/>
      <c r="FF207" s="233"/>
      <c r="FG207" s="233"/>
      <c r="FH207" s="233"/>
      <c r="FI207" s="233"/>
      <c r="FJ207" s="233"/>
      <c r="FK207" s="233"/>
      <c r="FL207" s="233"/>
      <c r="FM207" s="233"/>
      <c r="FN207" s="233"/>
      <c r="FO207" s="233"/>
      <c r="FP207" s="233"/>
      <c r="FQ207" s="233"/>
      <c r="FR207" s="233"/>
      <c r="FS207" s="233"/>
      <c r="FT207" s="233"/>
      <c r="FU207" s="233"/>
      <c r="FV207" s="233"/>
      <c r="FW207" s="233"/>
      <c r="FX207" s="233"/>
      <c r="FY207" s="233"/>
      <c r="FZ207" s="233"/>
      <c r="GA207" s="233"/>
      <c r="GB207" s="233"/>
      <c r="GC207" s="233"/>
      <c r="GD207" s="233"/>
      <c r="GE207" s="233"/>
      <c r="GF207" s="233"/>
      <c r="GG207" s="233"/>
      <c r="GH207" s="233"/>
      <c r="GI207" s="233"/>
      <c r="GJ207" s="233"/>
      <c r="GK207" s="233"/>
      <c r="GL207" s="233"/>
      <c r="GM207" s="233"/>
      <c r="GN207" s="233"/>
      <c r="GO207" s="233"/>
      <c r="GP207" s="233"/>
      <c r="GQ207" s="233"/>
      <c r="GR207" s="233"/>
      <c r="GS207" s="233"/>
      <c r="GT207" s="233"/>
      <c r="GU207" s="233"/>
      <c r="GV207" s="233"/>
      <c r="GW207" s="233"/>
      <c r="GX207" s="233"/>
      <c r="GY207" s="233"/>
      <c r="GZ207" s="233"/>
      <c r="HA207" s="233"/>
      <c r="HB207" s="233"/>
      <c r="HC207" s="233"/>
      <c r="HD207" s="233"/>
      <c r="HE207" s="233"/>
      <c r="HF207" s="233"/>
      <c r="HG207" s="233"/>
      <c r="HH207" s="233"/>
      <c r="HI207" s="233"/>
      <c r="HJ207" s="233"/>
      <c r="HK207" s="233"/>
      <c r="HL207" s="233"/>
      <c r="HM207" s="233"/>
      <c r="HN207" s="233"/>
      <c r="HO207" s="233"/>
      <c r="HP207" s="233"/>
      <c r="HQ207" s="233"/>
      <c r="HR207" s="233"/>
      <c r="HS207" s="233"/>
      <c r="HT207" s="233"/>
      <c r="HU207" s="233"/>
      <c r="HV207" s="233"/>
      <c r="HW207" s="233"/>
      <c r="HX207" s="233"/>
      <c r="HY207" s="233"/>
      <c r="HZ207" s="233"/>
      <c r="IA207" s="233"/>
      <c r="IB207" s="233"/>
      <c r="IC207" s="233"/>
      <c r="ID207" s="233"/>
      <c r="IE207" s="233"/>
      <c r="IF207" s="233"/>
      <c r="IG207" s="233"/>
      <c r="IH207" s="233"/>
      <c r="II207" s="233"/>
      <c r="IJ207" s="233"/>
      <c r="IK207" s="233"/>
      <c r="IL207" s="233"/>
      <c r="IM207" s="233"/>
      <c r="IN207" s="233"/>
      <c r="IO207" s="233"/>
      <c r="IP207" s="233"/>
      <c r="IQ207" s="233"/>
      <c r="IR207" s="233"/>
      <c r="IS207" s="233"/>
      <c r="IT207" s="233"/>
      <c r="IU207" s="233"/>
      <c r="IV207" s="233"/>
      <c r="IW207" s="233"/>
      <c r="IX207" s="233"/>
      <c r="IY207" s="233"/>
      <c r="IZ207" s="233"/>
      <c r="JA207" s="233"/>
      <c r="JB207" s="233"/>
      <c r="JC207" s="233"/>
      <c r="JD207" s="233"/>
      <c r="JE207" s="233"/>
      <c r="JF207" s="233"/>
      <c r="JG207" s="233"/>
      <c r="JH207" s="233"/>
      <c r="JI207" s="233"/>
      <c r="JJ207" s="233"/>
      <c r="JK207" s="233"/>
      <c r="JL207" s="233"/>
      <c r="JM207" s="233"/>
      <c r="JN207" s="233"/>
      <c r="JO207" s="233"/>
      <c r="JP207" s="233"/>
      <c r="JQ207" s="233"/>
      <c r="JR207" s="233"/>
      <c r="JS207" s="233"/>
      <c r="JT207" s="233"/>
      <c r="JU207" s="233"/>
      <c r="JV207" s="233"/>
      <c r="JW207" s="233"/>
      <c r="JX207" s="233"/>
      <c r="JY207" s="233"/>
      <c r="JZ207" s="233"/>
      <c r="KA207" s="233"/>
      <c r="KB207" s="233"/>
      <c r="KC207" s="233"/>
      <c r="KD207" s="233"/>
      <c r="KE207" s="233"/>
      <c r="KF207" s="233"/>
      <c r="KG207" s="233"/>
      <c r="KH207" s="233"/>
      <c r="KI207" s="233"/>
      <c r="KJ207" s="233"/>
      <c r="KK207" s="233"/>
      <c r="KL207" s="233"/>
      <c r="KM207" s="233"/>
      <c r="KN207" s="233"/>
      <c r="KO207" s="233"/>
      <c r="KP207" s="233"/>
      <c r="KQ207" s="233"/>
      <c r="KR207" s="233"/>
      <c r="KS207" s="233"/>
      <c r="KT207" s="233"/>
      <c r="KU207" s="233"/>
      <c r="KV207" s="233"/>
      <c r="KW207" s="233"/>
      <c r="KX207" s="233"/>
      <c r="KY207" s="233"/>
      <c r="KZ207" s="233"/>
      <c r="LA207" s="233"/>
      <c r="LB207" s="233"/>
      <c r="LC207" s="233"/>
      <c r="LD207" s="233"/>
      <c r="LE207" s="233"/>
      <c r="LF207" s="233"/>
      <c r="LG207" s="233"/>
      <c r="LH207" s="233"/>
      <c r="LI207" s="233"/>
      <c r="LJ207" s="233"/>
      <c r="LK207" s="233"/>
      <c r="LL207" s="233"/>
      <c r="LM207" s="233"/>
      <c r="LN207" s="233"/>
      <c r="LO207" s="233"/>
      <c r="LP207" s="233"/>
      <c r="LQ207" s="233"/>
      <c r="LR207" s="233"/>
      <c r="LS207" s="233"/>
      <c r="LT207" s="233"/>
      <c r="LU207" s="233"/>
      <c r="LV207" s="233"/>
      <c r="LW207" s="233"/>
      <c r="LX207" s="233"/>
      <c r="LY207" s="233"/>
      <c r="LZ207" s="233"/>
      <c r="MA207" s="233"/>
      <c r="MB207" s="233"/>
      <c r="MC207" s="233"/>
      <c r="MD207" s="233"/>
      <c r="ME207" s="233"/>
      <c r="MF207" s="233"/>
      <c r="MG207" s="233"/>
      <c r="MH207" s="233"/>
      <c r="MI207" s="233"/>
      <c r="MJ207" s="233"/>
      <c r="MK207" s="233"/>
      <c r="ML207" s="233"/>
      <c r="MM207" s="233"/>
      <c r="MN207" s="233"/>
      <c r="MO207" s="233"/>
      <c r="MP207" s="233"/>
      <c r="MQ207" s="233"/>
      <c r="MR207" s="233"/>
      <c r="MS207" s="233"/>
      <c r="MT207" s="233"/>
      <c r="MU207" s="233"/>
      <c r="MV207" s="233"/>
      <c r="MW207" s="233"/>
      <c r="MX207" s="233"/>
      <c r="MY207" s="233"/>
      <c r="MZ207" s="233"/>
      <c r="NA207" s="233"/>
      <c r="NB207" s="233"/>
      <c r="NC207" s="233"/>
      <c r="ND207" s="233"/>
      <c r="NE207" s="233"/>
      <c r="NF207" s="233"/>
      <c r="NG207" s="233"/>
      <c r="NH207" s="233"/>
      <c r="NI207" s="233"/>
      <c r="NJ207" s="233"/>
      <c r="NK207" s="233"/>
      <c r="NL207" s="233"/>
      <c r="NM207" s="233"/>
      <c r="NN207" s="233"/>
      <c r="NO207" s="233"/>
      <c r="NP207" s="233"/>
      <c r="NQ207" s="233"/>
      <c r="NR207" s="233"/>
      <c r="NS207" s="233"/>
      <c r="NT207" s="233"/>
      <c r="NU207" s="233"/>
      <c r="NV207" s="233"/>
      <c r="NW207" s="233"/>
      <c r="NX207" s="233"/>
      <c r="NY207" s="233"/>
      <c r="NZ207" s="233"/>
      <c r="OA207" s="233"/>
      <c r="OB207" s="233"/>
      <c r="OC207" s="233"/>
      <c r="OD207" s="233"/>
      <c r="OE207" s="233"/>
      <c r="OF207" s="233"/>
      <c r="OG207" s="233"/>
      <c r="OH207" s="233"/>
      <c r="OI207" s="233"/>
      <c r="OJ207" s="233"/>
      <c r="OK207" s="233"/>
      <c r="OL207" s="233"/>
      <c r="OM207" s="233"/>
      <c r="ON207" s="233"/>
      <c r="OO207" s="233"/>
      <c r="OP207" s="233"/>
      <c r="OQ207" s="233"/>
      <c r="OR207" s="233"/>
      <c r="OS207" s="233"/>
      <c r="OT207" s="233"/>
      <c r="OU207" s="233"/>
      <c r="OV207" s="233"/>
      <c r="OW207" s="233"/>
      <c r="OX207" s="233"/>
      <c r="OY207" s="233"/>
      <c r="OZ207" s="233"/>
      <c r="PA207" s="233"/>
      <c r="PB207" s="233"/>
      <c r="PC207" s="233"/>
      <c r="PD207" s="233"/>
      <c r="PE207" s="233"/>
      <c r="PF207" s="233"/>
      <c r="PG207" s="233"/>
      <c r="PH207" s="233"/>
      <c r="PI207" s="233"/>
      <c r="PJ207" s="233"/>
      <c r="PK207" s="233"/>
      <c r="PL207" s="233"/>
      <c r="PM207" s="233"/>
      <c r="PN207" s="233"/>
      <c r="PO207" s="233"/>
      <c r="PP207" s="233"/>
      <c r="PQ207" s="233"/>
      <c r="PR207" s="233"/>
      <c r="PS207" s="233"/>
      <c r="PT207" s="233"/>
      <c r="PU207" s="233"/>
      <c r="PV207" s="233"/>
      <c r="PW207" s="233"/>
      <c r="PX207" s="233"/>
      <c r="PY207" s="233"/>
      <c r="PZ207" s="233"/>
      <c r="QA207" s="233"/>
      <c r="QB207" s="233"/>
      <c r="QC207" s="233"/>
      <c r="QD207" s="233"/>
      <c r="QE207" s="233"/>
      <c r="QF207" s="233"/>
      <c r="QG207" s="233"/>
      <c r="QH207" s="233"/>
      <c r="QI207" s="233"/>
      <c r="QJ207" s="233"/>
      <c r="QK207" s="233"/>
      <c r="QL207" s="233"/>
      <c r="QM207" s="233"/>
      <c r="QN207" s="233"/>
      <c r="QO207" s="233"/>
      <c r="QP207" s="233"/>
      <c r="QQ207" s="233"/>
      <c r="QR207" s="233"/>
      <c r="QS207" s="233"/>
      <c r="QT207" s="233"/>
      <c r="QU207" s="233"/>
      <c r="QV207" s="233"/>
      <c r="QW207" s="233"/>
      <c r="QX207" s="233"/>
      <c r="QY207" s="233"/>
      <c r="QZ207" s="233"/>
      <c r="RA207" s="233"/>
      <c r="RB207" s="233"/>
      <c r="RC207" s="233"/>
      <c r="RD207" s="233"/>
      <c r="RE207" s="233"/>
      <c r="RF207" s="233"/>
      <c r="RG207" s="233"/>
      <c r="RH207" s="233"/>
      <c r="RI207" s="233"/>
      <c r="RJ207" s="233"/>
      <c r="RK207" s="233"/>
      <c r="RL207" s="233"/>
      <c r="RM207" s="233"/>
      <c r="RN207" s="233"/>
      <c r="RO207" s="233"/>
      <c r="RP207" s="233"/>
      <c r="RQ207" s="233"/>
      <c r="RR207" s="233"/>
      <c r="RS207" s="233"/>
      <c r="RT207" s="233"/>
      <c r="RU207" s="233"/>
      <c r="RV207" s="233"/>
      <c r="RW207" s="233"/>
      <c r="RX207" s="233"/>
      <c r="RY207" s="233"/>
      <c r="RZ207" s="233"/>
      <c r="SA207" s="233"/>
      <c r="SB207" s="233"/>
      <c r="SC207" s="233"/>
      <c r="SD207" s="233"/>
      <c r="SE207" s="233"/>
      <c r="SF207" s="233"/>
      <c r="SG207" s="233"/>
      <c r="SH207" s="233"/>
      <c r="SI207" s="233"/>
      <c r="SJ207" s="233"/>
      <c r="SK207" s="233"/>
      <c r="SL207" s="233"/>
      <c r="SM207" s="233"/>
      <c r="SN207" s="233"/>
      <c r="SO207" s="233"/>
      <c r="SP207" s="233"/>
      <c r="SQ207" s="233"/>
      <c r="SR207" s="233"/>
      <c r="SS207" s="233"/>
      <c r="ST207" s="233"/>
      <c r="SU207" s="233"/>
      <c r="SV207" s="233"/>
      <c r="SW207" s="233"/>
      <c r="SX207" s="233"/>
      <c r="SY207" s="233"/>
      <c r="SZ207" s="233"/>
      <c r="TA207" s="233"/>
      <c r="TB207" s="233"/>
      <c r="TC207" s="233"/>
      <c r="TD207" s="233"/>
      <c r="TE207" s="233"/>
      <c r="TF207" s="233"/>
      <c r="TG207" s="233"/>
      <c r="TH207" s="233"/>
      <c r="TI207" s="233"/>
      <c r="TJ207" s="233"/>
      <c r="TK207" s="233"/>
      <c r="TL207" s="233"/>
      <c r="TM207" s="233"/>
      <c r="TN207" s="233"/>
      <c r="TO207" s="233"/>
      <c r="TP207" s="233"/>
      <c r="TQ207" s="233"/>
      <c r="TR207" s="233"/>
      <c r="TS207" s="233"/>
      <c r="TT207" s="233"/>
      <c r="TU207" s="233"/>
      <c r="TV207" s="233"/>
      <c r="TW207" s="233"/>
      <c r="TX207" s="233"/>
      <c r="TY207" s="233"/>
      <c r="TZ207" s="233"/>
      <c r="UA207" s="233"/>
      <c r="UB207" s="233"/>
      <c r="UC207" s="233"/>
      <c r="UD207" s="233"/>
      <c r="UE207" s="233"/>
      <c r="UF207" s="233"/>
      <c r="UG207" s="233"/>
      <c r="UH207" s="233"/>
      <c r="UI207" s="233"/>
      <c r="UJ207" s="233"/>
      <c r="UK207" s="233"/>
      <c r="UL207" s="233"/>
      <c r="UM207" s="233"/>
      <c r="UN207" s="233"/>
      <c r="UO207" s="233"/>
      <c r="UP207" s="233"/>
      <c r="UQ207" s="233"/>
      <c r="UR207" s="233"/>
      <c r="US207" s="233"/>
      <c r="UT207" s="233"/>
      <c r="UU207" s="233"/>
      <c r="UV207" s="233"/>
      <c r="UW207" s="233"/>
      <c r="UX207" s="233"/>
      <c r="UY207" s="233"/>
      <c r="UZ207" s="233"/>
      <c r="VA207" s="233"/>
      <c r="VB207" s="233"/>
      <c r="VC207" s="233"/>
      <c r="VD207" s="233"/>
      <c r="VE207" s="233"/>
      <c r="VF207" s="233"/>
      <c r="VG207" s="233"/>
      <c r="VH207" s="233"/>
      <c r="VI207" s="233"/>
      <c r="VJ207" s="233"/>
      <c r="VK207" s="233"/>
      <c r="VL207" s="233"/>
      <c r="VM207" s="233"/>
      <c r="VN207" s="233"/>
      <c r="VO207" s="233"/>
      <c r="VP207" s="233"/>
      <c r="VQ207" s="233"/>
      <c r="VR207" s="233"/>
      <c r="VS207" s="233"/>
      <c r="VT207" s="233"/>
      <c r="VU207" s="233"/>
      <c r="VV207" s="233"/>
      <c r="VW207" s="233"/>
      <c r="VX207" s="233"/>
      <c r="VY207" s="233"/>
      <c r="VZ207" s="233"/>
      <c r="WA207" s="233"/>
      <c r="WB207" s="233"/>
      <c r="WC207" s="233"/>
      <c r="WD207" s="233"/>
      <c r="WE207" s="233"/>
      <c r="WF207" s="233"/>
      <c r="WG207" s="233"/>
      <c r="WH207" s="233"/>
      <c r="WI207" s="233"/>
      <c r="WJ207" s="233"/>
      <c r="WK207" s="233"/>
      <c r="WL207" s="233"/>
      <c r="WM207" s="233"/>
      <c r="WN207" s="233"/>
      <c r="WO207" s="233"/>
      <c r="WP207" s="233"/>
      <c r="WQ207" s="233"/>
      <c r="WR207" s="233"/>
      <c r="WS207" s="233"/>
      <c r="WT207" s="233"/>
      <c r="WU207" s="233"/>
      <c r="WV207" s="233"/>
      <c r="WW207" s="233"/>
      <c r="WX207" s="233"/>
      <c r="WY207" s="233"/>
      <c r="WZ207" s="233"/>
      <c r="XA207" s="233"/>
      <c r="XB207" s="233"/>
      <c r="XC207" s="233"/>
      <c r="XD207" s="233"/>
      <c r="XE207" s="233"/>
      <c r="XF207" s="233"/>
      <c r="XG207" s="233"/>
      <c r="XH207" s="233"/>
      <c r="XI207" s="233"/>
      <c r="XJ207" s="233"/>
      <c r="XK207" s="233"/>
      <c r="XL207" s="233"/>
      <c r="XM207" s="233"/>
      <c r="XN207" s="233"/>
      <c r="XO207" s="233"/>
      <c r="XP207" s="233"/>
      <c r="XQ207" s="233"/>
      <c r="XR207" s="233"/>
      <c r="XS207" s="233"/>
      <c r="XT207" s="233"/>
      <c r="XU207" s="233"/>
      <c r="XV207" s="233"/>
      <c r="XW207" s="233"/>
      <c r="XX207" s="233"/>
      <c r="XY207" s="233"/>
      <c r="XZ207" s="233"/>
      <c r="YA207" s="233"/>
      <c r="YB207" s="233"/>
      <c r="YC207" s="233"/>
      <c r="YD207" s="233"/>
      <c r="YE207" s="233"/>
      <c r="YF207" s="233"/>
      <c r="YG207" s="233"/>
      <c r="YH207" s="233"/>
      <c r="YI207" s="233"/>
      <c r="YJ207" s="233"/>
      <c r="YK207" s="233"/>
      <c r="YL207" s="233"/>
      <c r="YM207" s="233"/>
      <c r="YN207" s="233"/>
      <c r="YO207" s="233"/>
      <c r="YP207" s="233"/>
      <c r="YQ207" s="233"/>
      <c r="YR207" s="233"/>
      <c r="YS207" s="233"/>
      <c r="YT207" s="233"/>
      <c r="YU207" s="233"/>
      <c r="YV207" s="233"/>
      <c r="YW207" s="233"/>
      <c r="YX207" s="233"/>
      <c r="YY207" s="233"/>
      <c r="YZ207" s="233"/>
      <c r="ZA207" s="233"/>
      <c r="ZB207" s="233"/>
      <c r="ZC207" s="233"/>
      <c r="ZD207" s="233"/>
      <c r="ZE207" s="233"/>
      <c r="ZF207" s="233"/>
      <c r="ZG207" s="233"/>
      <c r="ZH207" s="233"/>
      <c r="ZI207" s="233"/>
      <c r="ZJ207" s="233"/>
      <c r="ZK207" s="233"/>
      <c r="ZL207" s="233"/>
      <c r="ZM207" s="233"/>
      <c r="ZN207" s="233"/>
      <c r="ZO207" s="233"/>
      <c r="ZP207" s="233"/>
      <c r="ZQ207" s="233"/>
      <c r="ZR207" s="233"/>
      <c r="ZS207" s="233"/>
      <c r="ZT207" s="233"/>
      <c r="ZU207" s="233"/>
      <c r="ZV207" s="233"/>
      <c r="ZW207" s="233"/>
      <c r="ZX207" s="233"/>
      <c r="ZY207" s="233"/>
      <c r="ZZ207" s="233"/>
      <c r="AAA207" s="233"/>
      <c r="AAB207" s="233"/>
      <c r="AAC207" s="233"/>
      <c r="AAD207" s="233"/>
      <c r="AAE207" s="233"/>
      <c r="AAF207" s="233"/>
      <c r="AAG207" s="233"/>
      <c r="AAH207" s="233"/>
      <c r="AAI207" s="233"/>
      <c r="AAJ207" s="233"/>
      <c r="AAK207" s="233"/>
      <c r="AAL207" s="233"/>
      <c r="AAM207" s="233"/>
      <c r="AAN207" s="233"/>
      <c r="AAO207" s="233"/>
      <c r="AAP207" s="233"/>
      <c r="AAQ207" s="233"/>
      <c r="AAR207" s="233"/>
      <c r="AAS207" s="233"/>
      <c r="AAT207" s="233"/>
      <c r="AAU207" s="233"/>
      <c r="AAV207" s="233"/>
      <c r="AAW207" s="233"/>
      <c r="AAX207" s="233"/>
      <c r="AAY207" s="233"/>
      <c r="AAZ207" s="233"/>
      <c r="ABA207" s="233"/>
      <c r="ABB207" s="233"/>
      <c r="ABC207" s="233"/>
      <c r="ABD207" s="233"/>
      <c r="ABE207" s="233"/>
      <c r="ABF207" s="233"/>
      <c r="ABG207" s="233"/>
      <c r="ABH207" s="233"/>
      <c r="ABI207" s="233"/>
      <c r="ABJ207" s="233"/>
      <c r="ABK207" s="233"/>
      <c r="ABL207" s="233"/>
      <c r="ABM207" s="233"/>
      <c r="ABN207" s="233"/>
      <c r="ABO207" s="233"/>
      <c r="ABP207" s="233"/>
      <c r="ABQ207" s="233"/>
      <c r="ABR207" s="233"/>
      <c r="ABS207" s="233"/>
      <c r="ABT207" s="233"/>
      <c r="ABU207" s="233"/>
      <c r="ABV207" s="233"/>
      <c r="ABW207" s="233"/>
      <c r="ABX207" s="233"/>
      <c r="ABY207" s="233"/>
      <c r="ABZ207" s="233"/>
      <c r="ACA207" s="233"/>
      <c r="ACB207" s="233"/>
      <c r="ACC207" s="233"/>
      <c r="ACD207" s="233"/>
      <c r="ACE207" s="233"/>
      <c r="ACF207" s="233"/>
      <c r="ACG207" s="233"/>
      <c r="ACH207" s="233"/>
      <c r="ACI207" s="233"/>
      <c r="ACJ207" s="233"/>
      <c r="ACK207" s="233"/>
      <c r="ACL207" s="233"/>
      <c r="ACM207" s="233"/>
      <c r="ACN207" s="233"/>
      <c r="ACO207" s="233"/>
      <c r="ACP207" s="233"/>
      <c r="ACQ207" s="233"/>
      <c r="ACR207" s="233"/>
      <c r="ACS207" s="233"/>
      <c r="ACT207" s="233"/>
      <c r="ACU207" s="233"/>
      <c r="ACV207" s="233"/>
      <c r="ACW207" s="233"/>
      <c r="ACX207" s="233"/>
      <c r="ACY207" s="233"/>
      <c r="ACZ207" s="233"/>
      <c r="ADA207" s="233"/>
      <c r="ADB207" s="233"/>
      <c r="ADC207" s="233"/>
      <c r="ADD207" s="233"/>
      <c r="ADE207" s="233"/>
      <c r="ADF207" s="233"/>
      <c r="ADG207" s="233"/>
      <c r="ADH207" s="233"/>
      <c r="ADI207" s="233"/>
      <c r="ADJ207" s="233"/>
      <c r="ADK207" s="233"/>
      <c r="ADL207" s="233"/>
      <c r="ADM207" s="233"/>
      <c r="ADN207" s="233"/>
      <c r="ADO207" s="233"/>
      <c r="ADP207" s="233"/>
      <c r="ADQ207" s="233"/>
      <c r="ADR207" s="233"/>
      <c r="ADS207" s="233"/>
      <c r="ADT207" s="233"/>
      <c r="ADU207" s="233"/>
      <c r="ADV207" s="233"/>
      <c r="ADW207" s="233"/>
      <c r="ADX207" s="233"/>
      <c r="ADY207" s="233"/>
      <c r="ADZ207" s="233"/>
      <c r="AEA207" s="233"/>
      <c r="AEB207" s="233"/>
      <c r="AEC207" s="233"/>
      <c r="AED207" s="233"/>
      <c r="AEE207" s="233"/>
      <c r="AEF207" s="233"/>
      <c r="AEG207" s="233"/>
      <c r="AEH207" s="233"/>
      <c r="AEI207" s="233"/>
      <c r="AEJ207" s="233"/>
      <c r="AEK207" s="233"/>
      <c r="AEL207" s="233"/>
      <c r="AEM207" s="233"/>
      <c r="AEN207" s="233"/>
      <c r="AEO207" s="233"/>
      <c r="AEP207" s="233"/>
      <c r="AEQ207" s="233"/>
      <c r="AER207" s="233"/>
      <c r="AES207" s="233"/>
      <c r="AET207" s="233"/>
      <c r="AEU207" s="233"/>
      <c r="AEV207" s="233"/>
      <c r="AEW207" s="233"/>
      <c r="AEX207" s="233"/>
      <c r="AEY207" s="233"/>
      <c r="AEZ207" s="233"/>
      <c r="AFA207" s="233"/>
      <c r="AFB207" s="233"/>
      <c r="AFC207" s="233"/>
      <c r="AFD207" s="233"/>
      <c r="AFE207" s="233"/>
      <c r="AFF207" s="233"/>
      <c r="AFG207" s="233"/>
      <c r="AFH207" s="233"/>
      <c r="AFI207" s="233"/>
      <c r="AFJ207" s="233"/>
      <c r="AFK207" s="233"/>
      <c r="AFL207" s="233"/>
      <c r="AFM207" s="233"/>
      <c r="AFN207" s="233"/>
      <c r="AFO207" s="233"/>
      <c r="AFP207" s="233"/>
      <c r="AFQ207" s="233"/>
      <c r="AFR207" s="233"/>
      <c r="AFS207" s="233"/>
      <c r="AFT207" s="233"/>
      <c r="AFU207" s="233"/>
      <c r="AFV207" s="233"/>
      <c r="AFW207" s="233"/>
      <c r="AFX207" s="233"/>
      <c r="AFY207" s="233"/>
      <c r="AFZ207" s="233"/>
      <c r="AGA207" s="233"/>
      <c r="AGB207" s="233"/>
      <c r="AGC207" s="233"/>
      <c r="AGD207" s="233"/>
      <c r="AGE207" s="233"/>
      <c r="AGF207" s="233"/>
      <c r="AGG207" s="233"/>
      <c r="AGH207" s="233"/>
      <c r="AGI207" s="233"/>
      <c r="AGJ207" s="233"/>
      <c r="AGK207" s="233"/>
      <c r="AGL207" s="233"/>
      <c r="AGM207" s="233"/>
      <c r="AGN207" s="233"/>
      <c r="AGO207" s="233"/>
      <c r="AGP207" s="233"/>
      <c r="AGQ207" s="233"/>
      <c r="AGR207" s="233"/>
      <c r="AGS207" s="233"/>
      <c r="AGT207" s="233"/>
      <c r="AGU207" s="233"/>
      <c r="AGV207" s="233"/>
      <c r="AGW207" s="233"/>
      <c r="AGX207" s="233"/>
      <c r="AGY207" s="233"/>
      <c r="AGZ207" s="233"/>
      <c r="AHA207" s="233"/>
      <c r="AHB207" s="233"/>
      <c r="AHC207" s="233"/>
      <c r="AHD207" s="233"/>
      <c r="AHE207" s="233"/>
      <c r="AHF207" s="233"/>
      <c r="AHG207" s="233"/>
      <c r="AHH207" s="233"/>
      <c r="AHI207" s="233"/>
      <c r="AHJ207" s="233"/>
      <c r="AHK207" s="233"/>
      <c r="AHL207" s="233"/>
      <c r="AHM207" s="233"/>
      <c r="AHN207" s="233"/>
      <c r="AHO207" s="233"/>
      <c r="AHP207" s="233"/>
      <c r="AHQ207" s="233"/>
      <c r="AHR207" s="233"/>
      <c r="AHS207" s="233"/>
      <c r="AHT207" s="233"/>
      <c r="AHU207" s="233"/>
      <c r="AHV207" s="233"/>
      <c r="AHW207" s="233"/>
      <c r="AHX207" s="233"/>
      <c r="AHY207" s="233"/>
      <c r="AHZ207" s="233"/>
      <c r="AIA207" s="233"/>
      <c r="AIB207" s="233"/>
      <c r="AIC207" s="233"/>
      <c r="AID207" s="233"/>
      <c r="AIE207" s="233"/>
      <c r="AIF207" s="233"/>
      <c r="AIG207" s="233"/>
      <c r="AIH207" s="233"/>
      <c r="AII207" s="233"/>
      <c r="AIJ207" s="233"/>
      <c r="AIK207" s="233"/>
      <c r="AIL207" s="233"/>
      <c r="AIM207" s="233"/>
      <c r="AIN207" s="233"/>
      <c r="AIO207" s="233"/>
      <c r="AIP207" s="233"/>
      <c r="AIQ207" s="233"/>
      <c r="AIR207" s="233"/>
      <c r="AIS207" s="233"/>
      <c r="AIT207" s="233"/>
      <c r="AIU207" s="233"/>
      <c r="AIV207" s="233"/>
      <c r="AIW207" s="233"/>
      <c r="AIX207" s="233"/>
      <c r="AIY207" s="233"/>
      <c r="AIZ207" s="233"/>
      <c r="AJA207" s="233"/>
      <c r="AJB207" s="233"/>
      <c r="AJC207" s="233"/>
      <c r="AJD207" s="233"/>
      <c r="AJE207" s="233"/>
      <c r="AJF207" s="233"/>
      <c r="AJG207" s="233"/>
      <c r="AJH207" s="233"/>
      <c r="AJI207" s="233"/>
      <c r="AJJ207" s="233"/>
      <c r="AJK207" s="233"/>
      <c r="AJL207" s="233"/>
      <c r="AJM207" s="233"/>
      <c r="AJN207" s="233"/>
      <c r="AJO207" s="233"/>
      <c r="AJP207" s="233"/>
      <c r="AJQ207" s="233"/>
      <c r="AJR207" s="233"/>
      <c r="AJS207" s="233"/>
      <c r="AJT207" s="233"/>
      <c r="AJU207" s="233"/>
      <c r="AJV207" s="233"/>
      <c r="AJW207" s="233"/>
      <c r="AJX207" s="233"/>
      <c r="AJY207" s="233"/>
      <c r="AJZ207" s="233"/>
      <c r="AKA207" s="233"/>
      <c r="AKB207" s="233"/>
      <c r="AKC207" s="233"/>
      <c r="AKD207" s="233"/>
      <c r="AKE207" s="233"/>
      <c r="AKF207" s="233"/>
      <c r="AKG207" s="233"/>
      <c r="AKH207" s="233"/>
      <c r="AKI207" s="233"/>
      <c r="AKJ207" s="233"/>
      <c r="AKK207" s="233"/>
      <c r="AKL207" s="233"/>
      <c r="AKM207" s="233"/>
      <c r="AKN207" s="233"/>
      <c r="AKO207" s="233"/>
      <c r="AKP207" s="233"/>
      <c r="AKQ207" s="233"/>
      <c r="AKR207" s="233"/>
      <c r="AKS207" s="233"/>
      <c r="AKT207" s="233"/>
      <c r="AKU207" s="233"/>
      <c r="AKV207" s="233"/>
      <c r="AKW207" s="233"/>
      <c r="AKX207" s="233"/>
      <c r="AKY207" s="233"/>
      <c r="AKZ207" s="233"/>
      <c r="ALA207" s="233"/>
      <c r="ALB207" s="233"/>
      <c r="ALC207" s="233"/>
      <c r="ALD207" s="233"/>
      <c r="ALE207" s="233"/>
      <c r="ALF207" s="233"/>
      <c r="ALG207" s="233"/>
      <c r="ALH207" s="233"/>
      <c r="ALI207" s="233"/>
      <c r="ALJ207" s="233"/>
      <c r="ALK207" s="233"/>
      <c r="ALL207" s="233"/>
      <c r="ALM207" s="233"/>
      <c r="ALN207" s="233"/>
      <c r="ALO207" s="233"/>
      <c r="ALP207" s="233"/>
      <c r="ALQ207" s="233"/>
      <c r="ALR207" s="233"/>
      <c r="ALS207" s="233"/>
      <c r="ALT207" s="233"/>
      <c r="ALU207" s="233"/>
      <c r="ALV207" s="233"/>
      <c r="ALW207" s="233"/>
      <c r="ALX207" s="233"/>
      <c r="ALY207" s="233"/>
      <c r="ALZ207" s="233"/>
      <c r="AMA207" s="233"/>
    </row>
    <row r="208" spans="1:1016" ht="12">
      <c r="A208" s="256">
        <f>A206+1</f>
        <v>11</v>
      </c>
      <c r="B208" s="265" t="s">
        <v>322</v>
      </c>
      <c r="C208" s="258" t="s">
        <v>131</v>
      </c>
      <c r="D208" s="256">
        <v>1</v>
      </c>
      <c r="E208" s="246"/>
      <c r="F208" s="254">
        <f>E208*D208</f>
        <v>0</v>
      </c>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c r="CO208" s="241"/>
      <c r="CP208" s="241"/>
      <c r="CQ208" s="241"/>
      <c r="CR208" s="241"/>
      <c r="CS208" s="241"/>
      <c r="CT208" s="241"/>
      <c r="CU208" s="241"/>
      <c r="CV208" s="241"/>
      <c r="CW208" s="241"/>
      <c r="CX208" s="241"/>
      <c r="CY208" s="241"/>
      <c r="CZ208" s="241"/>
      <c r="DA208" s="241"/>
      <c r="DB208" s="241"/>
      <c r="DC208" s="241"/>
      <c r="DD208" s="241"/>
      <c r="DE208" s="241"/>
      <c r="DF208" s="241"/>
      <c r="DG208" s="241"/>
      <c r="DH208" s="241"/>
      <c r="DI208" s="241"/>
      <c r="DJ208" s="241"/>
      <c r="DK208" s="241"/>
      <c r="DL208" s="241"/>
      <c r="DM208" s="241"/>
      <c r="DN208" s="241"/>
      <c r="DO208" s="241"/>
      <c r="DP208" s="241"/>
      <c r="DQ208" s="241"/>
      <c r="DR208" s="241"/>
      <c r="DS208" s="241"/>
      <c r="DT208" s="241"/>
      <c r="DU208" s="241"/>
      <c r="DV208" s="241"/>
      <c r="DW208" s="241"/>
      <c r="DX208" s="241"/>
      <c r="DY208" s="241"/>
      <c r="DZ208" s="241"/>
      <c r="EA208" s="241"/>
      <c r="EB208" s="241"/>
      <c r="EC208" s="241"/>
      <c r="ED208" s="241"/>
      <c r="EE208" s="241"/>
      <c r="EF208" s="241"/>
      <c r="EG208" s="241"/>
      <c r="EH208" s="241"/>
      <c r="EI208" s="241"/>
      <c r="EJ208" s="241"/>
      <c r="EK208" s="241"/>
      <c r="EL208" s="241"/>
      <c r="EM208" s="241"/>
      <c r="EN208" s="241"/>
      <c r="EO208" s="241"/>
      <c r="EP208" s="241"/>
      <c r="EQ208" s="241"/>
      <c r="ER208" s="241"/>
      <c r="ES208" s="241"/>
      <c r="ET208" s="241"/>
      <c r="EU208" s="241"/>
      <c r="EV208" s="241"/>
      <c r="EW208" s="241"/>
      <c r="EX208" s="241"/>
      <c r="EY208" s="241"/>
      <c r="EZ208" s="241"/>
      <c r="FA208" s="241"/>
      <c r="FB208" s="241"/>
      <c r="FC208" s="241"/>
      <c r="FD208" s="241"/>
      <c r="FE208" s="241"/>
      <c r="FF208" s="241"/>
      <c r="FG208" s="241"/>
      <c r="FH208" s="241"/>
      <c r="FI208" s="241"/>
      <c r="FJ208" s="241"/>
      <c r="FK208" s="241"/>
      <c r="FL208" s="241"/>
      <c r="FM208" s="241"/>
      <c r="FN208" s="241"/>
      <c r="FO208" s="241"/>
      <c r="FP208" s="241"/>
      <c r="FQ208" s="241"/>
      <c r="FR208" s="241"/>
      <c r="FS208" s="241"/>
      <c r="FT208" s="241"/>
      <c r="FU208" s="241"/>
      <c r="FV208" s="241"/>
      <c r="FW208" s="241"/>
      <c r="FX208" s="241"/>
      <c r="FY208" s="241"/>
      <c r="FZ208" s="241"/>
      <c r="GA208" s="241"/>
      <c r="GB208" s="241"/>
      <c r="GC208" s="241"/>
      <c r="GD208" s="241"/>
      <c r="GE208" s="241"/>
      <c r="GF208" s="241"/>
      <c r="GG208" s="241"/>
      <c r="GH208" s="241"/>
      <c r="GI208" s="241"/>
      <c r="GJ208" s="241"/>
      <c r="GK208" s="241"/>
      <c r="GL208" s="241"/>
      <c r="GM208" s="241"/>
      <c r="GN208" s="241"/>
      <c r="GO208" s="241"/>
      <c r="GP208" s="241"/>
      <c r="GQ208" s="241"/>
      <c r="GR208" s="241"/>
      <c r="GS208" s="241"/>
      <c r="GT208" s="241"/>
      <c r="GU208" s="241"/>
      <c r="GV208" s="241"/>
      <c r="GW208" s="241"/>
      <c r="GX208" s="241"/>
      <c r="GY208" s="241"/>
      <c r="GZ208" s="241"/>
      <c r="HA208" s="241"/>
      <c r="HB208" s="241"/>
      <c r="HC208" s="241"/>
      <c r="HD208" s="241"/>
      <c r="HE208" s="241"/>
      <c r="HF208" s="241"/>
      <c r="HG208" s="241"/>
      <c r="HH208" s="241"/>
      <c r="HI208" s="241"/>
      <c r="HJ208" s="241"/>
      <c r="HK208" s="241"/>
      <c r="HL208" s="241"/>
      <c r="HM208" s="241"/>
      <c r="HN208" s="241"/>
      <c r="HO208" s="241"/>
      <c r="HP208" s="241"/>
      <c r="HQ208" s="241"/>
      <c r="HR208" s="241"/>
      <c r="HS208" s="241"/>
      <c r="HT208" s="241"/>
      <c r="HU208" s="241"/>
      <c r="HV208" s="241"/>
      <c r="HW208" s="241"/>
      <c r="HX208" s="241"/>
      <c r="HY208" s="241"/>
      <c r="HZ208" s="241"/>
      <c r="IA208" s="241"/>
      <c r="IB208" s="241"/>
      <c r="IC208" s="241"/>
      <c r="ID208" s="241"/>
      <c r="IE208" s="241"/>
      <c r="IF208" s="241"/>
      <c r="IG208" s="241"/>
      <c r="IH208" s="241"/>
      <c r="II208" s="241"/>
      <c r="IJ208" s="241"/>
      <c r="IK208" s="241"/>
      <c r="IL208" s="241"/>
      <c r="IM208" s="241"/>
      <c r="IN208" s="241"/>
      <c r="IO208" s="241"/>
      <c r="IP208" s="241"/>
      <c r="IQ208" s="241"/>
      <c r="IR208" s="241"/>
      <c r="IS208" s="241"/>
      <c r="IT208" s="241"/>
      <c r="IU208" s="241"/>
      <c r="IV208" s="241"/>
      <c r="IW208" s="241"/>
      <c r="IX208" s="241"/>
      <c r="IY208" s="241"/>
      <c r="IZ208" s="241"/>
      <c r="JA208" s="241"/>
      <c r="JB208" s="241"/>
      <c r="JC208" s="241"/>
      <c r="JD208" s="241"/>
      <c r="JE208" s="241"/>
      <c r="JF208" s="241"/>
      <c r="JG208" s="241"/>
      <c r="JH208" s="241"/>
      <c r="JI208" s="241"/>
      <c r="JJ208" s="241"/>
      <c r="JK208" s="241"/>
      <c r="JL208" s="241"/>
      <c r="JM208" s="241"/>
      <c r="JN208" s="241"/>
      <c r="JO208" s="241"/>
      <c r="JP208" s="241"/>
      <c r="JQ208" s="241"/>
      <c r="JR208" s="241"/>
      <c r="JS208" s="241"/>
      <c r="JT208" s="241"/>
      <c r="JU208" s="241"/>
      <c r="JV208" s="241"/>
      <c r="JW208" s="241"/>
      <c r="JX208" s="241"/>
      <c r="JY208" s="241"/>
      <c r="JZ208" s="241"/>
      <c r="KA208" s="241"/>
      <c r="KB208" s="241"/>
      <c r="KC208" s="241"/>
      <c r="KD208" s="241"/>
      <c r="KE208" s="241"/>
      <c r="KF208" s="241"/>
      <c r="KG208" s="241"/>
      <c r="KH208" s="241"/>
      <c r="KI208" s="241"/>
      <c r="KJ208" s="241"/>
      <c r="KK208" s="241"/>
      <c r="KL208" s="241"/>
      <c r="KM208" s="241"/>
      <c r="KN208" s="241"/>
      <c r="KO208" s="241"/>
      <c r="KP208" s="241"/>
      <c r="KQ208" s="241"/>
      <c r="KR208" s="241"/>
      <c r="KS208" s="241"/>
      <c r="KT208" s="241"/>
      <c r="KU208" s="241"/>
      <c r="KV208" s="241"/>
      <c r="KW208" s="241"/>
      <c r="KX208" s="241"/>
      <c r="KY208" s="241"/>
      <c r="KZ208" s="241"/>
      <c r="LA208" s="241"/>
      <c r="LB208" s="241"/>
      <c r="LC208" s="241"/>
      <c r="LD208" s="241"/>
      <c r="LE208" s="241"/>
      <c r="LF208" s="241"/>
      <c r="LG208" s="241"/>
      <c r="LH208" s="241"/>
      <c r="LI208" s="241"/>
      <c r="LJ208" s="241"/>
      <c r="LK208" s="241"/>
      <c r="LL208" s="241"/>
      <c r="LM208" s="241"/>
      <c r="LN208" s="241"/>
      <c r="LO208" s="241"/>
      <c r="LP208" s="241"/>
      <c r="LQ208" s="241"/>
      <c r="LR208" s="241"/>
      <c r="LS208" s="241"/>
      <c r="LT208" s="241"/>
      <c r="LU208" s="241"/>
      <c r="LV208" s="241"/>
      <c r="LW208" s="241"/>
      <c r="LX208" s="241"/>
      <c r="LY208" s="241"/>
      <c r="LZ208" s="241"/>
      <c r="MA208" s="241"/>
      <c r="MB208" s="241"/>
      <c r="MC208" s="241"/>
      <c r="MD208" s="241"/>
      <c r="ME208" s="241"/>
      <c r="MF208" s="241"/>
      <c r="MG208" s="241"/>
      <c r="MH208" s="241"/>
      <c r="MI208" s="241"/>
      <c r="MJ208" s="241"/>
      <c r="MK208" s="241"/>
      <c r="ML208" s="241"/>
      <c r="MM208" s="241"/>
      <c r="MN208" s="241"/>
      <c r="MO208" s="241"/>
      <c r="MP208" s="241"/>
      <c r="MQ208" s="241"/>
      <c r="MR208" s="241"/>
      <c r="MS208" s="241"/>
      <c r="MT208" s="241"/>
      <c r="MU208" s="241"/>
      <c r="MV208" s="241"/>
      <c r="MW208" s="241"/>
      <c r="MX208" s="241"/>
      <c r="MY208" s="241"/>
      <c r="MZ208" s="241"/>
      <c r="NA208" s="241"/>
      <c r="NB208" s="241"/>
      <c r="NC208" s="241"/>
      <c r="ND208" s="241"/>
      <c r="NE208" s="241"/>
      <c r="NF208" s="241"/>
      <c r="NG208" s="241"/>
      <c r="NH208" s="241"/>
      <c r="NI208" s="241"/>
      <c r="NJ208" s="241"/>
      <c r="NK208" s="241"/>
      <c r="NL208" s="241"/>
      <c r="NM208" s="241"/>
      <c r="NN208" s="241"/>
      <c r="NO208" s="241"/>
      <c r="NP208" s="241"/>
      <c r="NQ208" s="241"/>
      <c r="NR208" s="241"/>
      <c r="NS208" s="241"/>
      <c r="NT208" s="241"/>
      <c r="NU208" s="241"/>
      <c r="NV208" s="241"/>
      <c r="NW208" s="241"/>
      <c r="NX208" s="241"/>
      <c r="NY208" s="241"/>
      <c r="NZ208" s="241"/>
      <c r="OA208" s="241"/>
      <c r="OB208" s="241"/>
      <c r="OC208" s="241"/>
      <c r="OD208" s="241"/>
      <c r="OE208" s="241"/>
      <c r="OF208" s="241"/>
      <c r="OG208" s="241"/>
      <c r="OH208" s="241"/>
      <c r="OI208" s="241"/>
      <c r="OJ208" s="241"/>
      <c r="OK208" s="241"/>
      <c r="OL208" s="241"/>
      <c r="OM208" s="241"/>
      <c r="ON208" s="241"/>
      <c r="OO208" s="241"/>
      <c r="OP208" s="241"/>
      <c r="OQ208" s="241"/>
      <c r="OR208" s="241"/>
      <c r="OS208" s="241"/>
      <c r="OT208" s="241"/>
      <c r="OU208" s="241"/>
      <c r="OV208" s="241"/>
      <c r="OW208" s="241"/>
      <c r="OX208" s="241"/>
      <c r="OY208" s="241"/>
      <c r="OZ208" s="241"/>
      <c r="PA208" s="241"/>
      <c r="PB208" s="241"/>
      <c r="PC208" s="241"/>
      <c r="PD208" s="241"/>
      <c r="PE208" s="241"/>
      <c r="PF208" s="241"/>
      <c r="PG208" s="241"/>
      <c r="PH208" s="241"/>
      <c r="PI208" s="241"/>
      <c r="PJ208" s="241"/>
      <c r="PK208" s="241"/>
      <c r="PL208" s="241"/>
      <c r="PM208" s="241"/>
      <c r="PN208" s="241"/>
      <c r="PO208" s="241"/>
      <c r="PP208" s="241"/>
      <c r="PQ208" s="241"/>
      <c r="PR208" s="241"/>
      <c r="PS208" s="241"/>
      <c r="PT208" s="241"/>
      <c r="PU208" s="241"/>
      <c r="PV208" s="241"/>
      <c r="PW208" s="241"/>
      <c r="PX208" s="241"/>
      <c r="PY208" s="241"/>
      <c r="PZ208" s="241"/>
      <c r="QA208" s="241"/>
      <c r="QB208" s="241"/>
      <c r="QC208" s="241"/>
      <c r="QD208" s="241"/>
      <c r="QE208" s="241"/>
      <c r="QF208" s="241"/>
      <c r="QG208" s="241"/>
      <c r="QH208" s="241"/>
      <c r="QI208" s="241"/>
      <c r="QJ208" s="241"/>
      <c r="QK208" s="241"/>
      <c r="QL208" s="241"/>
      <c r="QM208" s="241"/>
      <c r="QN208" s="241"/>
      <c r="QO208" s="241"/>
      <c r="QP208" s="241"/>
      <c r="QQ208" s="241"/>
      <c r="QR208" s="241"/>
      <c r="QS208" s="241"/>
      <c r="QT208" s="241"/>
      <c r="QU208" s="241"/>
      <c r="QV208" s="241"/>
      <c r="QW208" s="241"/>
      <c r="QX208" s="241"/>
      <c r="QY208" s="241"/>
      <c r="QZ208" s="241"/>
      <c r="RA208" s="241"/>
      <c r="RB208" s="241"/>
      <c r="RC208" s="241"/>
      <c r="RD208" s="241"/>
      <c r="RE208" s="241"/>
      <c r="RF208" s="241"/>
      <c r="RG208" s="241"/>
      <c r="RH208" s="241"/>
      <c r="RI208" s="241"/>
      <c r="RJ208" s="241"/>
      <c r="RK208" s="241"/>
      <c r="RL208" s="241"/>
      <c r="RM208" s="241"/>
      <c r="RN208" s="241"/>
      <c r="RO208" s="241"/>
      <c r="RP208" s="241"/>
      <c r="RQ208" s="241"/>
      <c r="RR208" s="241"/>
      <c r="RS208" s="241"/>
      <c r="RT208" s="241"/>
      <c r="RU208" s="241"/>
      <c r="RV208" s="241"/>
      <c r="RW208" s="241"/>
      <c r="RX208" s="241"/>
      <c r="RY208" s="241"/>
      <c r="RZ208" s="241"/>
      <c r="SA208" s="241"/>
      <c r="SB208" s="241"/>
      <c r="SC208" s="241"/>
      <c r="SD208" s="241"/>
      <c r="SE208" s="241"/>
      <c r="SF208" s="241"/>
      <c r="SG208" s="241"/>
      <c r="SH208" s="241"/>
      <c r="SI208" s="241"/>
      <c r="SJ208" s="241"/>
      <c r="SK208" s="241"/>
      <c r="SL208" s="241"/>
      <c r="SM208" s="241"/>
      <c r="SN208" s="241"/>
      <c r="SO208" s="241"/>
      <c r="SP208" s="241"/>
      <c r="SQ208" s="241"/>
      <c r="SR208" s="241"/>
      <c r="SS208" s="241"/>
      <c r="ST208" s="241"/>
      <c r="SU208" s="241"/>
      <c r="SV208" s="241"/>
      <c r="SW208" s="241"/>
      <c r="SX208" s="241"/>
      <c r="SY208" s="241"/>
      <c r="SZ208" s="241"/>
      <c r="TA208" s="241"/>
      <c r="TB208" s="241"/>
      <c r="TC208" s="241"/>
      <c r="TD208" s="241"/>
      <c r="TE208" s="241"/>
      <c r="TF208" s="241"/>
      <c r="TG208" s="241"/>
      <c r="TH208" s="241"/>
      <c r="TI208" s="241"/>
      <c r="TJ208" s="241"/>
      <c r="TK208" s="241"/>
      <c r="TL208" s="241"/>
      <c r="TM208" s="241"/>
      <c r="TN208" s="241"/>
      <c r="TO208" s="241"/>
      <c r="TP208" s="241"/>
      <c r="TQ208" s="241"/>
      <c r="TR208" s="241"/>
      <c r="TS208" s="241"/>
      <c r="TT208" s="241"/>
      <c r="TU208" s="241"/>
      <c r="TV208" s="241"/>
      <c r="TW208" s="241"/>
      <c r="TX208" s="241"/>
      <c r="TY208" s="241"/>
      <c r="TZ208" s="241"/>
      <c r="UA208" s="241"/>
      <c r="UB208" s="241"/>
      <c r="UC208" s="241"/>
      <c r="UD208" s="241"/>
      <c r="UE208" s="241"/>
      <c r="UF208" s="241"/>
      <c r="UG208" s="241"/>
      <c r="UH208" s="241"/>
      <c r="UI208" s="241"/>
      <c r="UJ208" s="241"/>
      <c r="UK208" s="241"/>
      <c r="UL208" s="241"/>
      <c r="UM208" s="241"/>
      <c r="UN208" s="241"/>
      <c r="UO208" s="241"/>
      <c r="UP208" s="241"/>
      <c r="UQ208" s="241"/>
      <c r="UR208" s="241"/>
      <c r="US208" s="241"/>
      <c r="UT208" s="241"/>
      <c r="UU208" s="241"/>
      <c r="UV208" s="241"/>
      <c r="UW208" s="241"/>
      <c r="UX208" s="241"/>
      <c r="UY208" s="241"/>
      <c r="UZ208" s="241"/>
      <c r="VA208" s="241"/>
      <c r="VB208" s="241"/>
      <c r="VC208" s="241"/>
      <c r="VD208" s="241"/>
      <c r="VE208" s="241"/>
      <c r="VF208" s="241"/>
      <c r="VG208" s="241"/>
      <c r="VH208" s="241"/>
      <c r="VI208" s="241"/>
      <c r="VJ208" s="241"/>
      <c r="VK208" s="241"/>
      <c r="VL208" s="241"/>
      <c r="VM208" s="241"/>
      <c r="VN208" s="241"/>
      <c r="VO208" s="241"/>
      <c r="VP208" s="241"/>
      <c r="VQ208" s="241"/>
      <c r="VR208" s="241"/>
      <c r="VS208" s="241"/>
      <c r="VT208" s="241"/>
      <c r="VU208" s="241"/>
      <c r="VV208" s="241"/>
      <c r="VW208" s="241"/>
      <c r="VX208" s="241"/>
      <c r="VY208" s="241"/>
      <c r="VZ208" s="241"/>
      <c r="WA208" s="241"/>
      <c r="WB208" s="241"/>
      <c r="WC208" s="241"/>
      <c r="WD208" s="241"/>
      <c r="WE208" s="241"/>
      <c r="WF208" s="241"/>
      <c r="WG208" s="241"/>
      <c r="WH208" s="241"/>
      <c r="WI208" s="241"/>
      <c r="WJ208" s="241"/>
      <c r="WK208" s="241"/>
      <c r="WL208" s="241"/>
      <c r="WM208" s="241"/>
      <c r="WN208" s="241"/>
      <c r="WO208" s="241"/>
      <c r="WP208" s="241"/>
      <c r="WQ208" s="241"/>
      <c r="WR208" s="241"/>
      <c r="WS208" s="241"/>
      <c r="WT208" s="241"/>
      <c r="WU208" s="241"/>
      <c r="WV208" s="241"/>
      <c r="WW208" s="241"/>
      <c r="WX208" s="241"/>
      <c r="WY208" s="241"/>
      <c r="WZ208" s="241"/>
      <c r="XA208" s="241"/>
      <c r="XB208" s="241"/>
      <c r="XC208" s="241"/>
      <c r="XD208" s="241"/>
      <c r="XE208" s="241"/>
      <c r="XF208" s="241"/>
      <c r="XG208" s="241"/>
      <c r="XH208" s="241"/>
      <c r="XI208" s="241"/>
      <c r="XJ208" s="241"/>
      <c r="XK208" s="241"/>
      <c r="XL208" s="241"/>
      <c r="XM208" s="241"/>
      <c r="XN208" s="241"/>
      <c r="XO208" s="241"/>
      <c r="XP208" s="241"/>
      <c r="XQ208" s="241"/>
      <c r="XR208" s="241"/>
      <c r="XS208" s="241"/>
      <c r="XT208" s="241"/>
      <c r="XU208" s="241"/>
      <c r="XV208" s="241"/>
      <c r="XW208" s="241"/>
      <c r="XX208" s="241"/>
      <c r="XY208" s="241"/>
      <c r="XZ208" s="241"/>
      <c r="YA208" s="241"/>
      <c r="YB208" s="241"/>
      <c r="YC208" s="241"/>
      <c r="YD208" s="241"/>
      <c r="YE208" s="241"/>
      <c r="YF208" s="241"/>
      <c r="YG208" s="241"/>
      <c r="YH208" s="241"/>
      <c r="YI208" s="241"/>
      <c r="YJ208" s="241"/>
      <c r="YK208" s="241"/>
      <c r="YL208" s="241"/>
      <c r="YM208" s="241"/>
      <c r="YN208" s="241"/>
      <c r="YO208" s="241"/>
      <c r="YP208" s="241"/>
      <c r="YQ208" s="241"/>
      <c r="YR208" s="241"/>
      <c r="YS208" s="241"/>
      <c r="YT208" s="241"/>
      <c r="YU208" s="241"/>
      <c r="YV208" s="241"/>
      <c r="YW208" s="241"/>
      <c r="YX208" s="241"/>
      <c r="YY208" s="241"/>
      <c r="YZ208" s="241"/>
      <c r="ZA208" s="241"/>
      <c r="ZB208" s="241"/>
      <c r="ZC208" s="241"/>
      <c r="ZD208" s="241"/>
      <c r="ZE208" s="241"/>
      <c r="ZF208" s="241"/>
      <c r="ZG208" s="241"/>
      <c r="ZH208" s="241"/>
      <c r="ZI208" s="241"/>
      <c r="ZJ208" s="241"/>
      <c r="ZK208" s="241"/>
      <c r="ZL208" s="241"/>
      <c r="ZM208" s="241"/>
      <c r="ZN208" s="241"/>
      <c r="ZO208" s="241"/>
      <c r="ZP208" s="241"/>
      <c r="ZQ208" s="241"/>
      <c r="ZR208" s="241"/>
      <c r="ZS208" s="241"/>
      <c r="ZT208" s="241"/>
      <c r="ZU208" s="241"/>
      <c r="ZV208" s="241"/>
      <c r="ZW208" s="241"/>
      <c r="ZX208" s="241"/>
      <c r="ZY208" s="241"/>
      <c r="ZZ208" s="241"/>
      <c r="AAA208" s="241"/>
      <c r="AAB208" s="241"/>
      <c r="AAC208" s="241"/>
      <c r="AAD208" s="241"/>
      <c r="AAE208" s="241"/>
      <c r="AAF208" s="241"/>
      <c r="AAG208" s="241"/>
      <c r="AAH208" s="241"/>
      <c r="AAI208" s="241"/>
      <c r="AAJ208" s="241"/>
      <c r="AAK208" s="241"/>
      <c r="AAL208" s="241"/>
      <c r="AAM208" s="241"/>
      <c r="AAN208" s="241"/>
      <c r="AAO208" s="241"/>
      <c r="AAP208" s="241"/>
      <c r="AAQ208" s="241"/>
      <c r="AAR208" s="241"/>
      <c r="AAS208" s="241"/>
      <c r="AAT208" s="241"/>
      <c r="AAU208" s="241"/>
      <c r="AAV208" s="241"/>
      <c r="AAW208" s="241"/>
      <c r="AAX208" s="241"/>
      <c r="AAY208" s="241"/>
      <c r="AAZ208" s="241"/>
      <c r="ABA208" s="241"/>
      <c r="ABB208" s="241"/>
      <c r="ABC208" s="241"/>
      <c r="ABD208" s="241"/>
      <c r="ABE208" s="241"/>
      <c r="ABF208" s="241"/>
      <c r="ABG208" s="241"/>
      <c r="ABH208" s="241"/>
      <c r="ABI208" s="241"/>
      <c r="ABJ208" s="241"/>
      <c r="ABK208" s="241"/>
      <c r="ABL208" s="241"/>
      <c r="ABM208" s="241"/>
      <c r="ABN208" s="241"/>
      <c r="ABO208" s="241"/>
      <c r="ABP208" s="241"/>
      <c r="ABQ208" s="241"/>
      <c r="ABR208" s="241"/>
      <c r="ABS208" s="241"/>
      <c r="ABT208" s="241"/>
      <c r="ABU208" s="241"/>
      <c r="ABV208" s="241"/>
      <c r="ABW208" s="241"/>
      <c r="ABX208" s="241"/>
      <c r="ABY208" s="241"/>
      <c r="ABZ208" s="241"/>
      <c r="ACA208" s="241"/>
      <c r="ACB208" s="241"/>
      <c r="ACC208" s="241"/>
      <c r="ACD208" s="241"/>
      <c r="ACE208" s="241"/>
      <c r="ACF208" s="241"/>
      <c r="ACG208" s="241"/>
      <c r="ACH208" s="241"/>
      <c r="ACI208" s="241"/>
      <c r="ACJ208" s="241"/>
      <c r="ACK208" s="241"/>
      <c r="ACL208" s="241"/>
      <c r="ACM208" s="241"/>
      <c r="ACN208" s="241"/>
      <c r="ACO208" s="241"/>
      <c r="ACP208" s="241"/>
      <c r="ACQ208" s="241"/>
      <c r="ACR208" s="241"/>
      <c r="ACS208" s="241"/>
      <c r="ACT208" s="241"/>
      <c r="ACU208" s="241"/>
      <c r="ACV208" s="241"/>
      <c r="ACW208" s="241"/>
      <c r="ACX208" s="241"/>
      <c r="ACY208" s="241"/>
      <c r="ACZ208" s="241"/>
      <c r="ADA208" s="241"/>
      <c r="ADB208" s="241"/>
      <c r="ADC208" s="241"/>
      <c r="ADD208" s="241"/>
      <c r="ADE208" s="241"/>
      <c r="ADF208" s="241"/>
      <c r="ADG208" s="241"/>
      <c r="ADH208" s="241"/>
      <c r="ADI208" s="241"/>
      <c r="ADJ208" s="241"/>
      <c r="ADK208" s="241"/>
      <c r="ADL208" s="241"/>
      <c r="ADM208" s="241"/>
      <c r="ADN208" s="241"/>
      <c r="ADO208" s="241"/>
      <c r="ADP208" s="241"/>
      <c r="ADQ208" s="241"/>
      <c r="ADR208" s="241"/>
      <c r="ADS208" s="241"/>
      <c r="ADT208" s="241"/>
      <c r="ADU208" s="241"/>
      <c r="ADV208" s="241"/>
      <c r="ADW208" s="241"/>
      <c r="ADX208" s="241"/>
      <c r="ADY208" s="241"/>
      <c r="ADZ208" s="241"/>
      <c r="AEA208" s="241"/>
      <c r="AEB208" s="241"/>
      <c r="AEC208" s="241"/>
      <c r="AED208" s="241"/>
      <c r="AEE208" s="241"/>
      <c r="AEF208" s="241"/>
      <c r="AEG208" s="241"/>
      <c r="AEH208" s="241"/>
      <c r="AEI208" s="241"/>
      <c r="AEJ208" s="241"/>
      <c r="AEK208" s="241"/>
      <c r="AEL208" s="241"/>
      <c r="AEM208" s="241"/>
      <c r="AEN208" s="241"/>
      <c r="AEO208" s="241"/>
      <c r="AEP208" s="241"/>
      <c r="AEQ208" s="241"/>
      <c r="AER208" s="241"/>
      <c r="AES208" s="241"/>
      <c r="AET208" s="241"/>
      <c r="AEU208" s="241"/>
      <c r="AEV208" s="241"/>
      <c r="AEW208" s="241"/>
      <c r="AEX208" s="241"/>
      <c r="AEY208" s="241"/>
      <c r="AEZ208" s="241"/>
      <c r="AFA208" s="241"/>
      <c r="AFB208" s="241"/>
      <c r="AFC208" s="241"/>
      <c r="AFD208" s="241"/>
      <c r="AFE208" s="241"/>
      <c r="AFF208" s="241"/>
      <c r="AFG208" s="241"/>
      <c r="AFH208" s="241"/>
      <c r="AFI208" s="241"/>
      <c r="AFJ208" s="241"/>
      <c r="AFK208" s="241"/>
      <c r="AFL208" s="241"/>
      <c r="AFM208" s="241"/>
      <c r="AFN208" s="241"/>
      <c r="AFO208" s="241"/>
      <c r="AFP208" s="241"/>
      <c r="AFQ208" s="241"/>
      <c r="AFR208" s="241"/>
      <c r="AFS208" s="241"/>
      <c r="AFT208" s="241"/>
      <c r="AFU208" s="241"/>
      <c r="AFV208" s="241"/>
      <c r="AFW208" s="241"/>
      <c r="AFX208" s="241"/>
      <c r="AFY208" s="241"/>
      <c r="AFZ208" s="241"/>
      <c r="AGA208" s="241"/>
      <c r="AGB208" s="241"/>
      <c r="AGC208" s="241"/>
      <c r="AGD208" s="241"/>
      <c r="AGE208" s="241"/>
      <c r="AGF208" s="241"/>
      <c r="AGG208" s="241"/>
      <c r="AGH208" s="241"/>
      <c r="AGI208" s="241"/>
      <c r="AGJ208" s="241"/>
      <c r="AGK208" s="241"/>
      <c r="AGL208" s="241"/>
      <c r="AGM208" s="241"/>
      <c r="AGN208" s="241"/>
      <c r="AGO208" s="241"/>
      <c r="AGP208" s="241"/>
      <c r="AGQ208" s="241"/>
      <c r="AGR208" s="241"/>
      <c r="AGS208" s="241"/>
      <c r="AGT208" s="241"/>
      <c r="AGU208" s="241"/>
      <c r="AGV208" s="241"/>
      <c r="AGW208" s="241"/>
      <c r="AGX208" s="241"/>
      <c r="AGY208" s="241"/>
      <c r="AGZ208" s="241"/>
      <c r="AHA208" s="241"/>
      <c r="AHB208" s="241"/>
      <c r="AHC208" s="241"/>
      <c r="AHD208" s="241"/>
      <c r="AHE208" s="241"/>
      <c r="AHF208" s="241"/>
      <c r="AHG208" s="241"/>
      <c r="AHH208" s="241"/>
      <c r="AHI208" s="241"/>
      <c r="AHJ208" s="241"/>
      <c r="AHK208" s="241"/>
      <c r="AHL208" s="241"/>
      <c r="AHM208" s="241"/>
      <c r="AHN208" s="241"/>
      <c r="AHO208" s="241"/>
      <c r="AHP208" s="241"/>
      <c r="AHQ208" s="241"/>
      <c r="AHR208" s="241"/>
      <c r="AHS208" s="241"/>
      <c r="AHT208" s="241"/>
      <c r="AHU208" s="241"/>
      <c r="AHV208" s="241"/>
      <c r="AHW208" s="241"/>
      <c r="AHX208" s="241"/>
      <c r="AHY208" s="241"/>
      <c r="AHZ208" s="241"/>
      <c r="AIA208" s="241"/>
      <c r="AIB208" s="241"/>
      <c r="AIC208" s="241"/>
      <c r="AID208" s="241"/>
      <c r="AIE208" s="241"/>
      <c r="AIF208" s="241"/>
      <c r="AIG208" s="241"/>
      <c r="AIH208" s="241"/>
      <c r="AII208" s="241"/>
      <c r="AIJ208" s="241"/>
      <c r="AIK208" s="241"/>
      <c r="AIL208" s="241"/>
      <c r="AIM208" s="241"/>
      <c r="AIN208" s="241"/>
      <c r="AIO208" s="241"/>
      <c r="AIP208" s="241"/>
      <c r="AIQ208" s="241"/>
      <c r="AIR208" s="241"/>
      <c r="AIS208" s="241"/>
      <c r="AIT208" s="241"/>
      <c r="AIU208" s="241"/>
      <c r="AIV208" s="241"/>
      <c r="AIW208" s="241"/>
      <c r="AIX208" s="241"/>
      <c r="AIY208" s="241"/>
      <c r="AIZ208" s="241"/>
      <c r="AJA208" s="241"/>
      <c r="AJB208" s="241"/>
      <c r="AJC208" s="241"/>
      <c r="AJD208" s="241"/>
      <c r="AJE208" s="241"/>
      <c r="AJF208" s="241"/>
      <c r="AJG208" s="241"/>
      <c r="AJH208" s="241"/>
      <c r="AJI208" s="241"/>
      <c r="AJJ208" s="241"/>
      <c r="AJK208" s="241"/>
      <c r="AJL208" s="241"/>
      <c r="AJM208" s="241"/>
      <c r="AJN208" s="241"/>
      <c r="AJO208" s="241"/>
      <c r="AJP208" s="241"/>
      <c r="AJQ208" s="241"/>
      <c r="AJR208" s="241"/>
      <c r="AJS208" s="241"/>
      <c r="AJT208" s="241"/>
      <c r="AJU208" s="241"/>
      <c r="AJV208" s="241"/>
      <c r="AJW208" s="241"/>
      <c r="AJX208" s="241"/>
      <c r="AJY208" s="241"/>
      <c r="AJZ208" s="241"/>
      <c r="AKA208" s="241"/>
      <c r="AKB208" s="241"/>
      <c r="AKC208" s="241"/>
      <c r="AKD208" s="241"/>
      <c r="AKE208" s="241"/>
      <c r="AKF208" s="241"/>
      <c r="AKG208" s="241"/>
      <c r="AKH208" s="241"/>
      <c r="AKI208" s="241"/>
      <c r="AKJ208" s="241"/>
      <c r="AKK208" s="241"/>
      <c r="AKL208" s="241"/>
      <c r="AKM208" s="241"/>
      <c r="AKN208" s="241"/>
      <c r="AKO208" s="241"/>
      <c r="AKP208" s="241"/>
      <c r="AKQ208" s="241"/>
      <c r="AKR208" s="241"/>
      <c r="AKS208" s="241"/>
      <c r="AKT208" s="241"/>
      <c r="AKU208" s="241"/>
      <c r="AKV208" s="241"/>
      <c r="AKW208" s="241"/>
      <c r="AKX208" s="241"/>
      <c r="AKY208" s="241"/>
      <c r="AKZ208" s="241"/>
      <c r="ALA208" s="241"/>
      <c r="ALB208" s="241"/>
      <c r="ALC208" s="241"/>
      <c r="ALD208" s="241"/>
      <c r="ALE208" s="241"/>
      <c r="ALF208" s="241"/>
      <c r="ALG208" s="241"/>
      <c r="ALH208" s="241"/>
      <c r="ALI208" s="241"/>
      <c r="ALJ208" s="241"/>
      <c r="ALK208" s="241"/>
      <c r="ALL208" s="241"/>
      <c r="ALM208" s="241"/>
      <c r="ALN208" s="241"/>
      <c r="ALO208" s="241"/>
      <c r="ALP208" s="241"/>
      <c r="ALQ208" s="241"/>
      <c r="ALR208" s="241"/>
      <c r="ALS208" s="241"/>
      <c r="ALT208" s="241"/>
      <c r="ALU208" s="241"/>
      <c r="ALV208" s="241"/>
      <c r="ALW208" s="241"/>
      <c r="ALX208" s="241"/>
      <c r="ALY208" s="241"/>
      <c r="ALZ208" s="241"/>
      <c r="AMA208" s="241"/>
      <c r="AMB208" s="241"/>
    </row>
    <row r="209" spans="1:1015">
      <c r="A209" s="259"/>
      <c r="B209" s="260" t="s">
        <v>323</v>
      </c>
      <c r="C209" s="261"/>
      <c r="D209" s="261"/>
      <c r="E209" s="249"/>
      <c r="F209" s="262"/>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3"/>
      <c r="AD209" s="233"/>
      <c r="AE209" s="233"/>
      <c r="AF209" s="233"/>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c r="BT209" s="233"/>
      <c r="BU209" s="233"/>
      <c r="BV209" s="233"/>
      <c r="BW209" s="233"/>
      <c r="BX209" s="233"/>
      <c r="BY209" s="233"/>
      <c r="BZ209" s="233"/>
      <c r="CA209" s="233"/>
      <c r="CB209" s="233"/>
      <c r="CC209" s="233"/>
      <c r="CD209" s="233"/>
      <c r="CE209" s="233"/>
      <c r="CF209" s="233"/>
      <c r="CG209" s="233"/>
      <c r="CH209" s="233"/>
      <c r="CI209" s="233"/>
      <c r="CJ209" s="233"/>
      <c r="CK209" s="233"/>
      <c r="CL209" s="233"/>
      <c r="CM209" s="233"/>
      <c r="CN209" s="233"/>
      <c r="CO209" s="233"/>
      <c r="CP209" s="233"/>
      <c r="CQ209" s="233"/>
      <c r="CR209" s="233"/>
      <c r="CS209" s="233"/>
      <c r="CT209" s="233"/>
      <c r="CU209" s="233"/>
      <c r="CV209" s="233"/>
      <c r="CW209" s="233"/>
      <c r="CX209" s="233"/>
      <c r="CY209" s="233"/>
      <c r="CZ209" s="233"/>
      <c r="DA209" s="233"/>
      <c r="DB209" s="233"/>
      <c r="DC209" s="233"/>
      <c r="DD209" s="233"/>
      <c r="DE209" s="233"/>
      <c r="DF209" s="233"/>
      <c r="DG209" s="233"/>
      <c r="DH209" s="233"/>
      <c r="DI209" s="233"/>
      <c r="DJ209" s="233"/>
      <c r="DK209" s="233"/>
      <c r="DL209" s="233"/>
      <c r="DM209" s="233"/>
      <c r="DN209" s="233"/>
      <c r="DO209" s="233"/>
      <c r="DP209" s="233"/>
      <c r="DQ209" s="233"/>
      <c r="DR209" s="233"/>
      <c r="DS209" s="233"/>
      <c r="DT209" s="233"/>
      <c r="DU209" s="233"/>
      <c r="DV209" s="233"/>
      <c r="DW209" s="233"/>
      <c r="DX209" s="233"/>
      <c r="DY209" s="233"/>
      <c r="DZ209" s="233"/>
      <c r="EA209" s="233"/>
      <c r="EB209" s="233"/>
      <c r="EC209" s="233"/>
      <c r="ED209" s="233"/>
      <c r="EE209" s="233"/>
      <c r="EF209" s="233"/>
      <c r="EG209" s="233"/>
      <c r="EH209" s="233"/>
      <c r="EI209" s="233"/>
      <c r="EJ209" s="233"/>
      <c r="EK209" s="233"/>
      <c r="EL209" s="233"/>
      <c r="EM209" s="233"/>
      <c r="EN209" s="233"/>
      <c r="EO209" s="233"/>
      <c r="EP209" s="233"/>
      <c r="EQ209" s="233"/>
      <c r="ER209" s="233"/>
      <c r="ES209" s="233"/>
      <c r="ET209" s="233"/>
      <c r="EU209" s="233"/>
      <c r="EV209" s="233"/>
      <c r="EW209" s="233"/>
      <c r="EX209" s="233"/>
      <c r="EY209" s="233"/>
      <c r="EZ209" s="233"/>
      <c r="FA209" s="233"/>
      <c r="FB209" s="233"/>
      <c r="FC209" s="233"/>
      <c r="FD209" s="233"/>
      <c r="FE209" s="233"/>
      <c r="FF209" s="233"/>
      <c r="FG209" s="233"/>
      <c r="FH209" s="233"/>
      <c r="FI209" s="233"/>
      <c r="FJ209" s="233"/>
      <c r="FK209" s="233"/>
      <c r="FL209" s="233"/>
      <c r="FM209" s="233"/>
      <c r="FN209" s="233"/>
      <c r="FO209" s="233"/>
      <c r="FP209" s="233"/>
      <c r="FQ209" s="233"/>
      <c r="FR209" s="233"/>
      <c r="FS209" s="233"/>
      <c r="FT209" s="233"/>
      <c r="FU209" s="233"/>
      <c r="FV209" s="233"/>
      <c r="FW209" s="233"/>
      <c r="FX209" s="233"/>
      <c r="FY209" s="233"/>
      <c r="FZ209" s="233"/>
      <c r="GA209" s="233"/>
      <c r="GB209" s="233"/>
      <c r="GC209" s="233"/>
      <c r="GD209" s="233"/>
      <c r="GE209" s="233"/>
      <c r="GF209" s="233"/>
      <c r="GG209" s="233"/>
      <c r="GH209" s="233"/>
      <c r="GI209" s="233"/>
      <c r="GJ209" s="233"/>
      <c r="GK209" s="233"/>
      <c r="GL209" s="233"/>
      <c r="GM209" s="233"/>
      <c r="GN209" s="233"/>
      <c r="GO209" s="233"/>
      <c r="GP209" s="233"/>
      <c r="GQ209" s="233"/>
      <c r="GR209" s="233"/>
      <c r="GS209" s="233"/>
      <c r="GT209" s="233"/>
      <c r="GU209" s="233"/>
      <c r="GV209" s="233"/>
      <c r="GW209" s="233"/>
      <c r="GX209" s="233"/>
      <c r="GY209" s="233"/>
      <c r="GZ209" s="233"/>
      <c r="HA209" s="233"/>
      <c r="HB209" s="233"/>
      <c r="HC209" s="233"/>
      <c r="HD209" s="233"/>
      <c r="HE209" s="233"/>
      <c r="HF209" s="233"/>
      <c r="HG209" s="233"/>
      <c r="HH209" s="233"/>
      <c r="HI209" s="233"/>
      <c r="HJ209" s="233"/>
      <c r="HK209" s="233"/>
      <c r="HL209" s="233"/>
      <c r="HM209" s="233"/>
      <c r="HN209" s="233"/>
      <c r="HO209" s="233"/>
      <c r="HP209" s="233"/>
      <c r="HQ209" s="233"/>
      <c r="HR209" s="233"/>
      <c r="HS209" s="233"/>
      <c r="HT209" s="233"/>
      <c r="HU209" s="233"/>
      <c r="HV209" s="233"/>
      <c r="HW209" s="233"/>
      <c r="HX209" s="233"/>
      <c r="HY209" s="233"/>
      <c r="HZ209" s="233"/>
      <c r="IA209" s="233"/>
      <c r="IB209" s="233"/>
      <c r="IC209" s="233"/>
      <c r="ID209" s="233"/>
      <c r="IE209" s="233"/>
      <c r="IF209" s="233"/>
      <c r="IG209" s="233"/>
      <c r="IH209" s="233"/>
      <c r="II209" s="233"/>
      <c r="IJ209" s="233"/>
      <c r="IK209" s="233"/>
      <c r="IL209" s="233"/>
      <c r="IM209" s="233"/>
      <c r="IN209" s="233"/>
      <c r="IO209" s="233"/>
      <c r="IP209" s="233"/>
      <c r="IQ209" s="233"/>
      <c r="IR209" s="233"/>
      <c r="IS209" s="233"/>
      <c r="IT209" s="233"/>
      <c r="IU209" s="233"/>
      <c r="IV209" s="233"/>
      <c r="IW209" s="233"/>
      <c r="IX209" s="233"/>
      <c r="IY209" s="233"/>
      <c r="IZ209" s="233"/>
      <c r="JA209" s="233"/>
      <c r="JB209" s="233"/>
      <c r="JC209" s="233"/>
      <c r="JD209" s="233"/>
      <c r="JE209" s="233"/>
      <c r="JF209" s="233"/>
      <c r="JG209" s="233"/>
      <c r="JH209" s="233"/>
      <c r="JI209" s="233"/>
      <c r="JJ209" s="233"/>
      <c r="JK209" s="233"/>
      <c r="JL209" s="233"/>
      <c r="JM209" s="233"/>
      <c r="JN209" s="233"/>
      <c r="JO209" s="233"/>
      <c r="JP209" s="233"/>
      <c r="JQ209" s="233"/>
      <c r="JR209" s="233"/>
      <c r="JS209" s="233"/>
      <c r="JT209" s="233"/>
      <c r="JU209" s="233"/>
      <c r="JV209" s="233"/>
      <c r="JW209" s="233"/>
      <c r="JX209" s="233"/>
      <c r="JY209" s="233"/>
      <c r="JZ209" s="233"/>
      <c r="KA209" s="233"/>
      <c r="KB209" s="233"/>
      <c r="KC209" s="233"/>
      <c r="KD209" s="233"/>
      <c r="KE209" s="233"/>
      <c r="KF209" s="233"/>
      <c r="KG209" s="233"/>
      <c r="KH209" s="233"/>
      <c r="KI209" s="233"/>
      <c r="KJ209" s="233"/>
      <c r="KK209" s="233"/>
      <c r="KL209" s="233"/>
      <c r="KM209" s="233"/>
      <c r="KN209" s="233"/>
      <c r="KO209" s="233"/>
      <c r="KP209" s="233"/>
      <c r="KQ209" s="233"/>
      <c r="KR209" s="233"/>
      <c r="KS209" s="233"/>
      <c r="KT209" s="233"/>
      <c r="KU209" s="233"/>
      <c r="KV209" s="233"/>
      <c r="KW209" s="233"/>
      <c r="KX209" s="233"/>
      <c r="KY209" s="233"/>
      <c r="KZ209" s="233"/>
      <c r="LA209" s="233"/>
      <c r="LB209" s="233"/>
      <c r="LC209" s="233"/>
      <c r="LD209" s="233"/>
      <c r="LE209" s="233"/>
      <c r="LF209" s="233"/>
      <c r="LG209" s="233"/>
      <c r="LH209" s="233"/>
      <c r="LI209" s="233"/>
      <c r="LJ209" s="233"/>
      <c r="LK209" s="233"/>
      <c r="LL209" s="233"/>
      <c r="LM209" s="233"/>
      <c r="LN209" s="233"/>
      <c r="LO209" s="233"/>
      <c r="LP209" s="233"/>
      <c r="LQ209" s="233"/>
      <c r="LR209" s="233"/>
      <c r="LS209" s="233"/>
      <c r="LT209" s="233"/>
      <c r="LU209" s="233"/>
      <c r="LV209" s="233"/>
      <c r="LW209" s="233"/>
      <c r="LX209" s="233"/>
      <c r="LY209" s="233"/>
      <c r="LZ209" s="233"/>
      <c r="MA209" s="233"/>
      <c r="MB209" s="233"/>
      <c r="MC209" s="233"/>
      <c r="MD209" s="233"/>
      <c r="ME209" s="233"/>
      <c r="MF209" s="233"/>
      <c r="MG209" s="233"/>
      <c r="MH209" s="233"/>
      <c r="MI209" s="233"/>
      <c r="MJ209" s="233"/>
      <c r="MK209" s="233"/>
      <c r="ML209" s="233"/>
      <c r="MM209" s="233"/>
      <c r="MN209" s="233"/>
      <c r="MO209" s="233"/>
      <c r="MP209" s="233"/>
      <c r="MQ209" s="233"/>
      <c r="MR209" s="233"/>
      <c r="MS209" s="233"/>
      <c r="MT209" s="233"/>
      <c r="MU209" s="233"/>
      <c r="MV209" s="233"/>
      <c r="MW209" s="233"/>
      <c r="MX209" s="233"/>
      <c r="MY209" s="233"/>
      <c r="MZ209" s="233"/>
      <c r="NA209" s="233"/>
      <c r="NB209" s="233"/>
      <c r="NC209" s="233"/>
      <c r="ND209" s="233"/>
      <c r="NE209" s="233"/>
      <c r="NF209" s="233"/>
      <c r="NG209" s="233"/>
      <c r="NH209" s="233"/>
      <c r="NI209" s="233"/>
      <c r="NJ209" s="233"/>
      <c r="NK209" s="233"/>
      <c r="NL209" s="233"/>
      <c r="NM209" s="233"/>
      <c r="NN209" s="233"/>
      <c r="NO209" s="233"/>
      <c r="NP209" s="233"/>
      <c r="NQ209" s="233"/>
      <c r="NR209" s="233"/>
      <c r="NS209" s="233"/>
      <c r="NT209" s="233"/>
      <c r="NU209" s="233"/>
      <c r="NV209" s="233"/>
      <c r="NW209" s="233"/>
      <c r="NX209" s="233"/>
      <c r="NY209" s="233"/>
      <c r="NZ209" s="233"/>
      <c r="OA209" s="233"/>
      <c r="OB209" s="233"/>
      <c r="OC209" s="233"/>
      <c r="OD209" s="233"/>
      <c r="OE209" s="233"/>
      <c r="OF209" s="233"/>
      <c r="OG209" s="233"/>
      <c r="OH209" s="233"/>
      <c r="OI209" s="233"/>
      <c r="OJ209" s="233"/>
      <c r="OK209" s="233"/>
      <c r="OL209" s="233"/>
      <c r="OM209" s="233"/>
      <c r="ON209" s="233"/>
      <c r="OO209" s="233"/>
      <c r="OP209" s="233"/>
      <c r="OQ209" s="233"/>
      <c r="OR209" s="233"/>
      <c r="OS209" s="233"/>
      <c r="OT209" s="233"/>
      <c r="OU209" s="233"/>
      <c r="OV209" s="233"/>
      <c r="OW209" s="233"/>
      <c r="OX209" s="233"/>
      <c r="OY209" s="233"/>
      <c r="OZ209" s="233"/>
      <c r="PA209" s="233"/>
      <c r="PB209" s="233"/>
      <c r="PC209" s="233"/>
      <c r="PD209" s="233"/>
      <c r="PE209" s="233"/>
      <c r="PF209" s="233"/>
      <c r="PG209" s="233"/>
      <c r="PH209" s="233"/>
      <c r="PI209" s="233"/>
      <c r="PJ209" s="233"/>
      <c r="PK209" s="233"/>
      <c r="PL209" s="233"/>
      <c r="PM209" s="233"/>
      <c r="PN209" s="233"/>
      <c r="PO209" s="233"/>
      <c r="PP209" s="233"/>
      <c r="PQ209" s="233"/>
      <c r="PR209" s="233"/>
      <c r="PS209" s="233"/>
      <c r="PT209" s="233"/>
      <c r="PU209" s="233"/>
      <c r="PV209" s="233"/>
      <c r="PW209" s="233"/>
      <c r="PX209" s="233"/>
      <c r="PY209" s="233"/>
      <c r="PZ209" s="233"/>
      <c r="QA209" s="233"/>
      <c r="QB209" s="233"/>
      <c r="QC209" s="233"/>
      <c r="QD209" s="233"/>
      <c r="QE209" s="233"/>
      <c r="QF209" s="233"/>
      <c r="QG209" s="233"/>
      <c r="QH209" s="233"/>
      <c r="QI209" s="233"/>
      <c r="QJ209" s="233"/>
      <c r="QK209" s="233"/>
      <c r="QL209" s="233"/>
      <c r="QM209" s="233"/>
      <c r="QN209" s="233"/>
      <c r="QO209" s="233"/>
      <c r="QP209" s="233"/>
      <c r="QQ209" s="233"/>
      <c r="QR209" s="233"/>
      <c r="QS209" s="233"/>
      <c r="QT209" s="233"/>
      <c r="QU209" s="233"/>
      <c r="QV209" s="233"/>
      <c r="QW209" s="233"/>
      <c r="QX209" s="233"/>
      <c r="QY209" s="233"/>
      <c r="QZ209" s="233"/>
      <c r="RA209" s="233"/>
      <c r="RB209" s="233"/>
      <c r="RC209" s="233"/>
      <c r="RD209" s="233"/>
      <c r="RE209" s="233"/>
      <c r="RF209" s="233"/>
      <c r="RG209" s="233"/>
      <c r="RH209" s="233"/>
      <c r="RI209" s="233"/>
      <c r="RJ209" s="233"/>
      <c r="RK209" s="233"/>
      <c r="RL209" s="233"/>
      <c r="RM209" s="233"/>
      <c r="RN209" s="233"/>
      <c r="RO209" s="233"/>
      <c r="RP209" s="233"/>
      <c r="RQ209" s="233"/>
      <c r="RR209" s="233"/>
      <c r="RS209" s="233"/>
      <c r="RT209" s="233"/>
      <c r="RU209" s="233"/>
      <c r="RV209" s="233"/>
      <c r="RW209" s="233"/>
      <c r="RX209" s="233"/>
      <c r="RY209" s="233"/>
      <c r="RZ209" s="233"/>
      <c r="SA209" s="233"/>
      <c r="SB209" s="233"/>
      <c r="SC209" s="233"/>
      <c r="SD209" s="233"/>
      <c r="SE209" s="233"/>
      <c r="SF209" s="233"/>
      <c r="SG209" s="233"/>
      <c r="SH209" s="233"/>
      <c r="SI209" s="233"/>
      <c r="SJ209" s="233"/>
      <c r="SK209" s="233"/>
      <c r="SL209" s="233"/>
      <c r="SM209" s="233"/>
      <c r="SN209" s="233"/>
      <c r="SO209" s="233"/>
      <c r="SP209" s="233"/>
      <c r="SQ209" s="233"/>
      <c r="SR209" s="233"/>
      <c r="SS209" s="233"/>
      <c r="ST209" s="233"/>
      <c r="SU209" s="233"/>
      <c r="SV209" s="233"/>
      <c r="SW209" s="233"/>
      <c r="SX209" s="233"/>
      <c r="SY209" s="233"/>
      <c r="SZ209" s="233"/>
      <c r="TA209" s="233"/>
      <c r="TB209" s="233"/>
      <c r="TC209" s="233"/>
      <c r="TD209" s="233"/>
      <c r="TE209" s="233"/>
      <c r="TF209" s="233"/>
      <c r="TG209" s="233"/>
      <c r="TH209" s="233"/>
      <c r="TI209" s="233"/>
      <c r="TJ209" s="233"/>
      <c r="TK209" s="233"/>
      <c r="TL209" s="233"/>
      <c r="TM209" s="233"/>
      <c r="TN209" s="233"/>
      <c r="TO209" s="233"/>
      <c r="TP209" s="233"/>
      <c r="TQ209" s="233"/>
      <c r="TR209" s="233"/>
      <c r="TS209" s="233"/>
      <c r="TT209" s="233"/>
      <c r="TU209" s="233"/>
      <c r="TV209" s="233"/>
      <c r="TW209" s="233"/>
      <c r="TX209" s="233"/>
      <c r="TY209" s="233"/>
      <c r="TZ209" s="233"/>
      <c r="UA209" s="233"/>
      <c r="UB209" s="233"/>
      <c r="UC209" s="233"/>
      <c r="UD209" s="233"/>
      <c r="UE209" s="233"/>
      <c r="UF209" s="233"/>
      <c r="UG209" s="233"/>
      <c r="UH209" s="233"/>
      <c r="UI209" s="233"/>
      <c r="UJ209" s="233"/>
      <c r="UK209" s="233"/>
      <c r="UL209" s="233"/>
      <c r="UM209" s="233"/>
      <c r="UN209" s="233"/>
      <c r="UO209" s="233"/>
      <c r="UP209" s="233"/>
      <c r="UQ209" s="233"/>
      <c r="UR209" s="233"/>
      <c r="US209" s="233"/>
      <c r="UT209" s="233"/>
      <c r="UU209" s="233"/>
      <c r="UV209" s="233"/>
      <c r="UW209" s="233"/>
      <c r="UX209" s="233"/>
      <c r="UY209" s="233"/>
      <c r="UZ209" s="233"/>
      <c r="VA209" s="233"/>
      <c r="VB209" s="233"/>
      <c r="VC209" s="233"/>
      <c r="VD209" s="233"/>
      <c r="VE209" s="233"/>
      <c r="VF209" s="233"/>
      <c r="VG209" s="233"/>
      <c r="VH209" s="233"/>
      <c r="VI209" s="233"/>
      <c r="VJ209" s="233"/>
      <c r="VK209" s="233"/>
      <c r="VL209" s="233"/>
      <c r="VM209" s="233"/>
      <c r="VN209" s="233"/>
      <c r="VO209" s="233"/>
      <c r="VP209" s="233"/>
      <c r="VQ209" s="233"/>
      <c r="VR209" s="233"/>
      <c r="VS209" s="233"/>
      <c r="VT209" s="233"/>
      <c r="VU209" s="233"/>
      <c r="VV209" s="233"/>
      <c r="VW209" s="233"/>
      <c r="VX209" s="233"/>
      <c r="VY209" s="233"/>
      <c r="VZ209" s="233"/>
      <c r="WA209" s="233"/>
      <c r="WB209" s="233"/>
      <c r="WC209" s="233"/>
      <c r="WD209" s="233"/>
      <c r="WE209" s="233"/>
      <c r="WF209" s="233"/>
      <c r="WG209" s="233"/>
      <c r="WH209" s="233"/>
      <c r="WI209" s="233"/>
      <c r="WJ209" s="233"/>
      <c r="WK209" s="233"/>
      <c r="WL209" s="233"/>
      <c r="WM209" s="233"/>
      <c r="WN209" s="233"/>
      <c r="WO209" s="233"/>
      <c r="WP209" s="233"/>
      <c r="WQ209" s="233"/>
      <c r="WR209" s="233"/>
      <c r="WS209" s="233"/>
      <c r="WT209" s="233"/>
      <c r="WU209" s="233"/>
      <c r="WV209" s="233"/>
      <c r="WW209" s="233"/>
      <c r="WX209" s="233"/>
      <c r="WY209" s="233"/>
      <c r="WZ209" s="233"/>
      <c r="XA209" s="233"/>
      <c r="XB209" s="233"/>
      <c r="XC209" s="233"/>
      <c r="XD209" s="233"/>
      <c r="XE209" s="233"/>
      <c r="XF209" s="233"/>
      <c r="XG209" s="233"/>
      <c r="XH209" s="233"/>
      <c r="XI209" s="233"/>
      <c r="XJ209" s="233"/>
      <c r="XK209" s="233"/>
      <c r="XL209" s="233"/>
      <c r="XM209" s="233"/>
      <c r="XN209" s="233"/>
      <c r="XO209" s="233"/>
      <c r="XP209" s="233"/>
      <c r="XQ209" s="233"/>
      <c r="XR209" s="233"/>
      <c r="XS209" s="233"/>
      <c r="XT209" s="233"/>
      <c r="XU209" s="233"/>
      <c r="XV209" s="233"/>
      <c r="XW209" s="233"/>
      <c r="XX209" s="233"/>
      <c r="XY209" s="233"/>
      <c r="XZ209" s="233"/>
      <c r="YA209" s="233"/>
      <c r="YB209" s="233"/>
      <c r="YC209" s="233"/>
      <c r="YD209" s="233"/>
      <c r="YE209" s="233"/>
      <c r="YF209" s="233"/>
      <c r="YG209" s="233"/>
      <c r="YH209" s="233"/>
      <c r="YI209" s="233"/>
      <c r="YJ209" s="233"/>
      <c r="YK209" s="233"/>
      <c r="YL209" s="233"/>
      <c r="YM209" s="233"/>
      <c r="YN209" s="233"/>
      <c r="YO209" s="233"/>
      <c r="YP209" s="233"/>
      <c r="YQ209" s="233"/>
      <c r="YR209" s="233"/>
      <c r="YS209" s="233"/>
      <c r="YT209" s="233"/>
      <c r="YU209" s="233"/>
      <c r="YV209" s="233"/>
      <c r="YW209" s="233"/>
      <c r="YX209" s="233"/>
      <c r="YY209" s="233"/>
      <c r="YZ209" s="233"/>
      <c r="ZA209" s="233"/>
      <c r="ZB209" s="233"/>
      <c r="ZC209" s="233"/>
      <c r="ZD209" s="233"/>
      <c r="ZE209" s="233"/>
      <c r="ZF209" s="233"/>
      <c r="ZG209" s="233"/>
      <c r="ZH209" s="233"/>
      <c r="ZI209" s="233"/>
      <c r="ZJ209" s="233"/>
      <c r="ZK209" s="233"/>
      <c r="ZL209" s="233"/>
      <c r="ZM209" s="233"/>
      <c r="ZN209" s="233"/>
      <c r="ZO209" s="233"/>
      <c r="ZP209" s="233"/>
      <c r="ZQ209" s="233"/>
      <c r="ZR209" s="233"/>
      <c r="ZS209" s="233"/>
      <c r="ZT209" s="233"/>
      <c r="ZU209" s="233"/>
      <c r="ZV209" s="233"/>
      <c r="ZW209" s="233"/>
      <c r="ZX209" s="233"/>
      <c r="ZY209" s="233"/>
      <c r="ZZ209" s="233"/>
      <c r="AAA209" s="233"/>
      <c r="AAB209" s="233"/>
      <c r="AAC209" s="233"/>
      <c r="AAD209" s="233"/>
      <c r="AAE209" s="233"/>
      <c r="AAF209" s="233"/>
      <c r="AAG209" s="233"/>
      <c r="AAH209" s="233"/>
      <c r="AAI209" s="233"/>
      <c r="AAJ209" s="233"/>
      <c r="AAK209" s="233"/>
      <c r="AAL209" s="233"/>
      <c r="AAM209" s="233"/>
      <c r="AAN209" s="233"/>
      <c r="AAO209" s="233"/>
      <c r="AAP209" s="233"/>
      <c r="AAQ209" s="233"/>
      <c r="AAR209" s="233"/>
      <c r="AAS209" s="233"/>
      <c r="AAT209" s="233"/>
      <c r="AAU209" s="233"/>
      <c r="AAV209" s="233"/>
      <c r="AAW209" s="233"/>
      <c r="AAX209" s="233"/>
      <c r="AAY209" s="233"/>
      <c r="AAZ209" s="233"/>
      <c r="ABA209" s="233"/>
      <c r="ABB209" s="233"/>
      <c r="ABC209" s="233"/>
      <c r="ABD209" s="233"/>
      <c r="ABE209" s="233"/>
      <c r="ABF209" s="233"/>
      <c r="ABG209" s="233"/>
      <c r="ABH209" s="233"/>
      <c r="ABI209" s="233"/>
      <c r="ABJ209" s="233"/>
      <c r="ABK209" s="233"/>
      <c r="ABL209" s="233"/>
      <c r="ABM209" s="233"/>
      <c r="ABN209" s="233"/>
      <c r="ABO209" s="233"/>
      <c r="ABP209" s="233"/>
      <c r="ABQ209" s="233"/>
      <c r="ABR209" s="233"/>
      <c r="ABS209" s="233"/>
      <c r="ABT209" s="233"/>
      <c r="ABU209" s="233"/>
      <c r="ABV209" s="233"/>
      <c r="ABW209" s="233"/>
      <c r="ABX209" s="233"/>
      <c r="ABY209" s="233"/>
      <c r="ABZ209" s="233"/>
      <c r="ACA209" s="233"/>
      <c r="ACB209" s="233"/>
      <c r="ACC209" s="233"/>
      <c r="ACD209" s="233"/>
      <c r="ACE209" s="233"/>
      <c r="ACF209" s="233"/>
      <c r="ACG209" s="233"/>
      <c r="ACH209" s="233"/>
      <c r="ACI209" s="233"/>
      <c r="ACJ209" s="233"/>
      <c r="ACK209" s="233"/>
      <c r="ACL209" s="233"/>
      <c r="ACM209" s="233"/>
      <c r="ACN209" s="233"/>
      <c r="ACO209" s="233"/>
      <c r="ACP209" s="233"/>
      <c r="ACQ209" s="233"/>
      <c r="ACR209" s="233"/>
      <c r="ACS209" s="233"/>
      <c r="ACT209" s="233"/>
      <c r="ACU209" s="233"/>
      <c r="ACV209" s="233"/>
      <c r="ACW209" s="233"/>
      <c r="ACX209" s="233"/>
      <c r="ACY209" s="233"/>
      <c r="ACZ209" s="233"/>
      <c r="ADA209" s="233"/>
      <c r="ADB209" s="233"/>
      <c r="ADC209" s="233"/>
      <c r="ADD209" s="233"/>
      <c r="ADE209" s="233"/>
      <c r="ADF209" s="233"/>
      <c r="ADG209" s="233"/>
      <c r="ADH209" s="233"/>
      <c r="ADI209" s="233"/>
      <c r="ADJ209" s="233"/>
      <c r="ADK209" s="233"/>
      <c r="ADL209" s="233"/>
      <c r="ADM209" s="233"/>
      <c r="ADN209" s="233"/>
      <c r="ADO209" s="233"/>
      <c r="ADP209" s="233"/>
      <c r="ADQ209" s="233"/>
      <c r="ADR209" s="233"/>
      <c r="ADS209" s="233"/>
      <c r="ADT209" s="233"/>
      <c r="ADU209" s="233"/>
      <c r="ADV209" s="233"/>
      <c r="ADW209" s="233"/>
      <c r="ADX209" s="233"/>
      <c r="ADY209" s="233"/>
      <c r="ADZ209" s="233"/>
      <c r="AEA209" s="233"/>
      <c r="AEB209" s="233"/>
      <c r="AEC209" s="233"/>
      <c r="AED209" s="233"/>
      <c r="AEE209" s="233"/>
      <c r="AEF209" s="233"/>
      <c r="AEG209" s="233"/>
      <c r="AEH209" s="233"/>
      <c r="AEI209" s="233"/>
      <c r="AEJ209" s="233"/>
      <c r="AEK209" s="233"/>
      <c r="AEL209" s="233"/>
      <c r="AEM209" s="233"/>
      <c r="AEN209" s="233"/>
      <c r="AEO209" s="233"/>
      <c r="AEP209" s="233"/>
      <c r="AEQ209" s="233"/>
      <c r="AER209" s="233"/>
      <c r="AES209" s="233"/>
      <c r="AET209" s="233"/>
      <c r="AEU209" s="233"/>
      <c r="AEV209" s="233"/>
      <c r="AEW209" s="233"/>
      <c r="AEX209" s="233"/>
      <c r="AEY209" s="233"/>
      <c r="AEZ209" s="233"/>
      <c r="AFA209" s="233"/>
      <c r="AFB209" s="233"/>
      <c r="AFC209" s="233"/>
      <c r="AFD209" s="233"/>
      <c r="AFE209" s="233"/>
      <c r="AFF209" s="233"/>
      <c r="AFG209" s="233"/>
      <c r="AFH209" s="233"/>
      <c r="AFI209" s="233"/>
      <c r="AFJ209" s="233"/>
      <c r="AFK209" s="233"/>
      <c r="AFL209" s="233"/>
      <c r="AFM209" s="233"/>
      <c r="AFN209" s="233"/>
      <c r="AFO209" s="233"/>
      <c r="AFP209" s="233"/>
      <c r="AFQ209" s="233"/>
      <c r="AFR209" s="233"/>
      <c r="AFS209" s="233"/>
      <c r="AFT209" s="233"/>
      <c r="AFU209" s="233"/>
      <c r="AFV209" s="233"/>
      <c r="AFW209" s="233"/>
      <c r="AFX209" s="233"/>
      <c r="AFY209" s="233"/>
      <c r="AFZ209" s="233"/>
      <c r="AGA209" s="233"/>
      <c r="AGB209" s="233"/>
      <c r="AGC209" s="233"/>
      <c r="AGD209" s="233"/>
      <c r="AGE209" s="233"/>
      <c r="AGF209" s="233"/>
      <c r="AGG209" s="233"/>
      <c r="AGH209" s="233"/>
      <c r="AGI209" s="233"/>
      <c r="AGJ209" s="233"/>
      <c r="AGK209" s="233"/>
      <c r="AGL209" s="233"/>
      <c r="AGM209" s="233"/>
      <c r="AGN209" s="233"/>
      <c r="AGO209" s="233"/>
      <c r="AGP209" s="233"/>
      <c r="AGQ209" s="233"/>
      <c r="AGR209" s="233"/>
      <c r="AGS209" s="233"/>
      <c r="AGT209" s="233"/>
      <c r="AGU209" s="233"/>
      <c r="AGV209" s="233"/>
      <c r="AGW209" s="233"/>
      <c r="AGX209" s="233"/>
      <c r="AGY209" s="233"/>
      <c r="AGZ209" s="233"/>
      <c r="AHA209" s="233"/>
      <c r="AHB209" s="233"/>
      <c r="AHC209" s="233"/>
      <c r="AHD209" s="233"/>
      <c r="AHE209" s="233"/>
      <c r="AHF209" s="233"/>
      <c r="AHG209" s="233"/>
      <c r="AHH209" s="233"/>
      <c r="AHI209" s="233"/>
      <c r="AHJ209" s="233"/>
      <c r="AHK209" s="233"/>
      <c r="AHL209" s="233"/>
      <c r="AHM209" s="233"/>
      <c r="AHN209" s="233"/>
      <c r="AHO209" s="233"/>
      <c r="AHP209" s="233"/>
      <c r="AHQ209" s="233"/>
      <c r="AHR209" s="233"/>
      <c r="AHS209" s="233"/>
      <c r="AHT209" s="233"/>
      <c r="AHU209" s="233"/>
      <c r="AHV209" s="233"/>
      <c r="AHW209" s="233"/>
      <c r="AHX209" s="233"/>
      <c r="AHY209" s="233"/>
      <c r="AHZ209" s="233"/>
      <c r="AIA209" s="233"/>
      <c r="AIB209" s="233"/>
      <c r="AIC209" s="233"/>
      <c r="AID209" s="233"/>
      <c r="AIE209" s="233"/>
      <c r="AIF209" s="233"/>
      <c r="AIG209" s="233"/>
      <c r="AIH209" s="233"/>
      <c r="AII209" s="233"/>
      <c r="AIJ209" s="233"/>
      <c r="AIK209" s="233"/>
      <c r="AIL209" s="233"/>
      <c r="AIM209" s="233"/>
      <c r="AIN209" s="233"/>
      <c r="AIO209" s="233"/>
      <c r="AIP209" s="233"/>
      <c r="AIQ209" s="233"/>
      <c r="AIR209" s="233"/>
      <c r="AIS209" s="233"/>
      <c r="AIT209" s="233"/>
      <c r="AIU209" s="233"/>
      <c r="AIV209" s="233"/>
      <c r="AIW209" s="233"/>
      <c r="AIX209" s="233"/>
      <c r="AIY209" s="233"/>
      <c r="AIZ209" s="233"/>
      <c r="AJA209" s="233"/>
      <c r="AJB209" s="233"/>
      <c r="AJC209" s="233"/>
      <c r="AJD209" s="233"/>
      <c r="AJE209" s="233"/>
      <c r="AJF209" s="233"/>
      <c r="AJG209" s="233"/>
      <c r="AJH209" s="233"/>
      <c r="AJI209" s="233"/>
      <c r="AJJ209" s="233"/>
      <c r="AJK209" s="233"/>
      <c r="AJL209" s="233"/>
      <c r="AJM209" s="233"/>
      <c r="AJN209" s="233"/>
      <c r="AJO209" s="233"/>
      <c r="AJP209" s="233"/>
      <c r="AJQ209" s="233"/>
      <c r="AJR209" s="233"/>
      <c r="AJS209" s="233"/>
      <c r="AJT209" s="233"/>
      <c r="AJU209" s="233"/>
      <c r="AJV209" s="233"/>
      <c r="AJW209" s="233"/>
      <c r="AJX209" s="233"/>
      <c r="AJY209" s="233"/>
      <c r="AJZ209" s="233"/>
      <c r="AKA209" s="233"/>
      <c r="AKB209" s="233"/>
      <c r="AKC209" s="233"/>
      <c r="AKD209" s="233"/>
      <c r="AKE209" s="233"/>
      <c r="AKF209" s="233"/>
      <c r="AKG209" s="233"/>
      <c r="AKH209" s="233"/>
      <c r="AKI209" s="233"/>
      <c r="AKJ209" s="233"/>
      <c r="AKK209" s="233"/>
      <c r="AKL209" s="233"/>
      <c r="AKM209" s="233"/>
      <c r="AKN209" s="233"/>
      <c r="AKO209" s="233"/>
      <c r="AKP209" s="233"/>
      <c r="AKQ209" s="233"/>
      <c r="AKR209" s="233"/>
      <c r="AKS209" s="233"/>
      <c r="AKT209" s="233"/>
      <c r="AKU209" s="233"/>
      <c r="AKV209" s="233"/>
      <c r="AKW209" s="233"/>
      <c r="AKX209" s="233"/>
      <c r="AKY209" s="233"/>
      <c r="AKZ209" s="233"/>
      <c r="ALA209" s="233"/>
      <c r="ALB209" s="233"/>
      <c r="ALC209" s="233"/>
      <c r="ALD209" s="233"/>
      <c r="ALE209" s="233"/>
      <c r="ALF209" s="233"/>
      <c r="ALG209" s="233"/>
      <c r="ALH209" s="233"/>
      <c r="ALI209" s="233"/>
      <c r="ALJ209" s="233"/>
      <c r="ALK209" s="233"/>
      <c r="ALL209" s="233"/>
      <c r="ALM209" s="233"/>
      <c r="ALN209" s="233"/>
      <c r="ALO209" s="233"/>
      <c r="ALP209" s="233"/>
      <c r="ALQ209" s="233"/>
      <c r="ALR209" s="233"/>
      <c r="ALS209" s="233"/>
      <c r="ALT209" s="233"/>
      <c r="ALU209" s="233"/>
      <c r="ALV209" s="233"/>
      <c r="ALW209" s="233"/>
      <c r="ALX209" s="233"/>
      <c r="ALY209" s="233"/>
      <c r="ALZ209" s="233"/>
      <c r="AMA209" s="233"/>
    </row>
    <row r="210" spans="1:1015" ht="12">
      <c r="A210" s="256">
        <f>A208+1</f>
        <v>12</v>
      </c>
      <c r="B210" s="257" t="s">
        <v>145</v>
      </c>
      <c r="C210" s="258" t="s">
        <v>131</v>
      </c>
      <c r="D210" s="256">
        <v>1</v>
      </c>
      <c r="E210" s="246"/>
      <c r="F210" s="254">
        <f>E210*D210</f>
        <v>0</v>
      </c>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c r="CO210" s="241"/>
      <c r="CP210" s="241"/>
      <c r="CQ210" s="241"/>
      <c r="CR210" s="241"/>
      <c r="CS210" s="241"/>
      <c r="CT210" s="241"/>
      <c r="CU210" s="241"/>
      <c r="CV210" s="241"/>
      <c r="CW210" s="241"/>
      <c r="CX210" s="241"/>
      <c r="CY210" s="241"/>
      <c r="CZ210" s="241"/>
      <c r="DA210" s="241"/>
      <c r="DB210" s="241"/>
      <c r="DC210" s="241"/>
      <c r="DD210" s="241"/>
      <c r="DE210" s="241"/>
      <c r="DF210" s="241"/>
      <c r="DG210" s="241"/>
      <c r="DH210" s="241"/>
      <c r="DI210" s="241"/>
      <c r="DJ210" s="241"/>
      <c r="DK210" s="241"/>
      <c r="DL210" s="241"/>
      <c r="DM210" s="241"/>
      <c r="DN210" s="241"/>
      <c r="DO210" s="241"/>
      <c r="DP210" s="241"/>
      <c r="DQ210" s="241"/>
      <c r="DR210" s="241"/>
      <c r="DS210" s="241"/>
      <c r="DT210" s="241"/>
      <c r="DU210" s="241"/>
      <c r="DV210" s="241"/>
      <c r="DW210" s="241"/>
      <c r="DX210" s="241"/>
      <c r="DY210" s="241"/>
      <c r="DZ210" s="241"/>
      <c r="EA210" s="241"/>
      <c r="EB210" s="241"/>
      <c r="EC210" s="241"/>
      <c r="ED210" s="241"/>
      <c r="EE210" s="241"/>
      <c r="EF210" s="241"/>
      <c r="EG210" s="241"/>
      <c r="EH210" s="241"/>
      <c r="EI210" s="241"/>
      <c r="EJ210" s="241"/>
      <c r="EK210" s="241"/>
      <c r="EL210" s="241"/>
      <c r="EM210" s="241"/>
      <c r="EN210" s="241"/>
      <c r="EO210" s="241"/>
      <c r="EP210" s="241"/>
      <c r="EQ210" s="241"/>
      <c r="ER210" s="241"/>
      <c r="ES210" s="241"/>
      <c r="ET210" s="241"/>
      <c r="EU210" s="241"/>
      <c r="EV210" s="241"/>
      <c r="EW210" s="241"/>
      <c r="EX210" s="241"/>
      <c r="EY210" s="241"/>
      <c r="EZ210" s="241"/>
      <c r="FA210" s="241"/>
      <c r="FB210" s="241"/>
      <c r="FC210" s="241"/>
      <c r="FD210" s="241"/>
      <c r="FE210" s="241"/>
      <c r="FF210" s="241"/>
      <c r="FG210" s="241"/>
      <c r="FH210" s="241"/>
      <c r="FI210" s="241"/>
      <c r="FJ210" s="241"/>
      <c r="FK210" s="241"/>
      <c r="FL210" s="241"/>
      <c r="FM210" s="241"/>
      <c r="FN210" s="241"/>
      <c r="FO210" s="241"/>
      <c r="FP210" s="241"/>
      <c r="FQ210" s="241"/>
      <c r="FR210" s="241"/>
      <c r="FS210" s="241"/>
      <c r="FT210" s="241"/>
      <c r="FU210" s="241"/>
      <c r="FV210" s="241"/>
      <c r="FW210" s="241"/>
      <c r="FX210" s="241"/>
      <c r="FY210" s="241"/>
      <c r="FZ210" s="241"/>
      <c r="GA210" s="241"/>
      <c r="GB210" s="241"/>
      <c r="GC210" s="241"/>
      <c r="GD210" s="241"/>
      <c r="GE210" s="241"/>
      <c r="GF210" s="241"/>
      <c r="GG210" s="241"/>
      <c r="GH210" s="241"/>
      <c r="GI210" s="241"/>
      <c r="GJ210" s="241"/>
      <c r="GK210" s="241"/>
      <c r="GL210" s="241"/>
      <c r="GM210" s="241"/>
      <c r="GN210" s="241"/>
      <c r="GO210" s="241"/>
      <c r="GP210" s="241"/>
      <c r="GQ210" s="241"/>
      <c r="GR210" s="241"/>
      <c r="GS210" s="241"/>
      <c r="GT210" s="241"/>
      <c r="GU210" s="241"/>
      <c r="GV210" s="241"/>
      <c r="GW210" s="241"/>
      <c r="GX210" s="241"/>
      <c r="GY210" s="241"/>
      <c r="GZ210" s="241"/>
      <c r="HA210" s="241"/>
      <c r="HB210" s="241"/>
      <c r="HC210" s="241"/>
      <c r="HD210" s="241"/>
      <c r="HE210" s="241"/>
      <c r="HF210" s="241"/>
      <c r="HG210" s="241"/>
      <c r="HH210" s="241"/>
      <c r="HI210" s="241"/>
      <c r="HJ210" s="241"/>
      <c r="HK210" s="241"/>
      <c r="HL210" s="241"/>
      <c r="HM210" s="241"/>
      <c r="HN210" s="241"/>
      <c r="HO210" s="241"/>
      <c r="HP210" s="241"/>
      <c r="HQ210" s="241"/>
      <c r="HR210" s="241"/>
      <c r="HS210" s="241"/>
      <c r="HT210" s="241"/>
      <c r="HU210" s="241"/>
      <c r="HV210" s="241"/>
      <c r="HW210" s="241"/>
      <c r="HX210" s="241"/>
      <c r="HY210" s="241"/>
      <c r="HZ210" s="241"/>
      <c r="IA210" s="241"/>
      <c r="IB210" s="241"/>
      <c r="IC210" s="241"/>
      <c r="ID210" s="241"/>
      <c r="IE210" s="241"/>
      <c r="IF210" s="241"/>
      <c r="IG210" s="241"/>
      <c r="IH210" s="241"/>
      <c r="II210" s="241"/>
      <c r="IJ210" s="241"/>
      <c r="IK210" s="241"/>
      <c r="IL210" s="241"/>
      <c r="IM210" s="241"/>
      <c r="IN210" s="241"/>
      <c r="IO210" s="241"/>
      <c r="IP210" s="241"/>
      <c r="IQ210" s="241"/>
      <c r="IR210" s="241"/>
      <c r="IS210" s="241"/>
      <c r="IT210" s="241"/>
      <c r="IU210" s="241"/>
      <c r="IV210" s="241"/>
      <c r="IW210" s="241"/>
      <c r="IX210" s="241"/>
      <c r="IY210" s="241"/>
      <c r="IZ210" s="241"/>
      <c r="JA210" s="241"/>
      <c r="JB210" s="241"/>
      <c r="JC210" s="241"/>
      <c r="JD210" s="241"/>
      <c r="JE210" s="241"/>
      <c r="JF210" s="241"/>
      <c r="JG210" s="241"/>
      <c r="JH210" s="241"/>
      <c r="JI210" s="241"/>
      <c r="JJ210" s="241"/>
      <c r="JK210" s="241"/>
      <c r="JL210" s="241"/>
      <c r="JM210" s="241"/>
      <c r="JN210" s="241"/>
      <c r="JO210" s="241"/>
      <c r="JP210" s="241"/>
      <c r="JQ210" s="241"/>
      <c r="JR210" s="241"/>
      <c r="JS210" s="241"/>
      <c r="JT210" s="241"/>
      <c r="JU210" s="241"/>
      <c r="JV210" s="241"/>
      <c r="JW210" s="241"/>
      <c r="JX210" s="241"/>
      <c r="JY210" s="241"/>
      <c r="JZ210" s="241"/>
      <c r="KA210" s="241"/>
      <c r="KB210" s="241"/>
      <c r="KC210" s="241"/>
      <c r="KD210" s="241"/>
      <c r="KE210" s="241"/>
      <c r="KF210" s="241"/>
      <c r="KG210" s="241"/>
      <c r="KH210" s="241"/>
      <c r="KI210" s="241"/>
      <c r="KJ210" s="241"/>
      <c r="KK210" s="241"/>
      <c r="KL210" s="241"/>
      <c r="KM210" s="241"/>
      <c r="KN210" s="241"/>
      <c r="KO210" s="241"/>
      <c r="KP210" s="241"/>
      <c r="KQ210" s="241"/>
      <c r="KR210" s="241"/>
      <c r="KS210" s="241"/>
      <c r="KT210" s="241"/>
      <c r="KU210" s="241"/>
      <c r="KV210" s="241"/>
      <c r="KW210" s="241"/>
      <c r="KX210" s="241"/>
      <c r="KY210" s="241"/>
      <c r="KZ210" s="241"/>
      <c r="LA210" s="241"/>
      <c r="LB210" s="241"/>
      <c r="LC210" s="241"/>
      <c r="LD210" s="241"/>
      <c r="LE210" s="241"/>
      <c r="LF210" s="241"/>
      <c r="LG210" s="241"/>
      <c r="LH210" s="241"/>
      <c r="LI210" s="241"/>
      <c r="LJ210" s="241"/>
      <c r="LK210" s="241"/>
      <c r="LL210" s="241"/>
      <c r="LM210" s="241"/>
      <c r="LN210" s="241"/>
      <c r="LO210" s="241"/>
      <c r="LP210" s="241"/>
      <c r="LQ210" s="241"/>
      <c r="LR210" s="241"/>
      <c r="LS210" s="241"/>
      <c r="LT210" s="241"/>
      <c r="LU210" s="241"/>
      <c r="LV210" s="241"/>
      <c r="LW210" s="241"/>
      <c r="LX210" s="241"/>
      <c r="LY210" s="241"/>
      <c r="LZ210" s="241"/>
      <c r="MA210" s="241"/>
      <c r="MB210" s="241"/>
      <c r="MC210" s="241"/>
      <c r="MD210" s="241"/>
      <c r="ME210" s="241"/>
      <c r="MF210" s="241"/>
      <c r="MG210" s="241"/>
      <c r="MH210" s="241"/>
      <c r="MI210" s="241"/>
      <c r="MJ210" s="241"/>
      <c r="MK210" s="241"/>
      <c r="ML210" s="241"/>
      <c r="MM210" s="241"/>
      <c r="MN210" s="241"/>
      <c r="MO210" s="241"/>
      <c r="MP210" s="241"/>
      <c r="MQ210" s="241"/>
      <c r="MR210" s="241"/>
      <c r="MS210" s="241"/>
      <c r="MT210" s="241"/>
      <c r="MU210" s="241"/>
      <c r="MV210" s="241"/>
      <c r="MW210" s="241"/>
      <c r="MX210" s="241"/>
      <c r="MY210" s="241"/>
      <c r="MZ210" s="241"/>
      <c r="NA210" s="241"/>
      <c r="NB210" s="241"/>
      <c r="NC210" s="241"/>
      <c r="ND210" s="241"/>
      <c r="NE210" s="241"/>
      <c r="NF210" s="241"/>
      <c r="NG210" s="241"/>
      <c r="NH210" s="241"/>
      <c r="NI210" s="241"/>
      <c r="NJ210" s="241"/>
      <c r="NK210" s="241"/>
      <c r="NL210" s="241"/>
      <c r="NM210" s="241"/>
      <c r="NN210" s="241"/>
      <c r="NO210" s="241"/>
      <c r="NP210" s="241"/>
      <c r="NQ210" s="241"/>
      <c r="NR210" s="241"/>
      <c r="NS210" s="241"/>
      <c r="NT210" s="241"/>
      <c r="NU210" s="241"/>
      <c r="NV210" s="241"/>
      <c r="NW210" s="241"/>
      <c r="NX210" s="241"/>
      <c r="NY210" s="241"/>
      <c r="NZ210" s="241"/>
      <c r="OA210" s="241"/>
      <c r="OB210" s="241"/>
      <c r="OC210" s="241"/>
      <c r="OD210" s="241"/>
      <c r="OE210" s="241"/>
      <c r="OF210" s="241"/>
      <c r="OG210" s="241"/>
      <c r="OH210" s="241"/>
      <c r="OI210" s="241"/>
      <c r="OJ210" s="241"/>
      <c r="OK210" s="241"/>
      <c r="OL210" s="241"/>
      <c r="OM210" s="241"/>
      <c r="ON210" s="241"/>
      <c r="OO210" s="241"/>
      <c r="OP210" s="241"/>
      <c r="OQ210" s="241"/>
      <c r="OR210" s="241"/>
      <c r="OS210" s="241"/>
      <c r="OT210" s="241"/>
      <c r="OU210" s="241"/>
      <c r="OV210" s="241"/>
      <c r="OW210" s="241"/>
      <c r="OX210" s="241"/>
      <c r="OY210" s="241"/>
      <c r="OZ210" s="241"/>
      <c r="PA210" s="241"/>
      <c r="PB210" s="241"/>
      <c r="PC210" s="241"/>
      <c r="PD210" s="241"/>
      <c r="PE210" s="241"/>
      <c r="PF210" s="241"/>
      <c r="PG210" s="241"/>
      <c r="PH210" s="241"/>
      <c r="PI210" s="241"/>
      <c r="PJ210" s="241"/>
      <c r="PK210" s="241"/>
      <c r="PL210" s="241"/>
      <c r="PM210" s="241"/>
      <c r="PN210" s="241"/>
      <c r="PO210" s="241"/>
      <c r="PP210" s="241"/>
      <c r="PQ210" s="241"/>
      <c r="PR210" s="241"/>
      <c r="PS210" s="241"/>
      <c r="PT210" s="241"/>
      <c r="PU210" s="241"/>
      <c r="PV210" s="241"/>
      <c r="PW210" s="241"/>
      <c r="PX210" s="241"/>
      <c r="PY210" s="241"/>
      <c r="PZ210" s="241"/>
      <c r="QA210" s="241"/>
      <c r="QB210" s="241"/>
      <c r="QC210" s="241"/>
      <c r="QD210" s="241"/>
      <c r="QE210" s="241"/>
      <c r="QF210" s="241"/>
      <c r="QG210" s="241"/>
      <c r="QH210" s="241"/>
      <c r="QI210" s="241"/>
      <c r="QJ210" s="241"/>
      <c r="QK210" s="241"/>
      <c r="QL210" s="241"/>
      <c r="QM210" s="241"/>
      <c r="QN210" s="241"/>
      <c r="QO210" s="241"/>
      <c r="QP210" s="241"/>
      <c r="QQ210" s="241"/>
      <c r="QR210" s="241"/>
      <c r="QS210" s="241"/>
      <c r="QT210" s="241"/>
      <c r="QU210" s="241"/>
      <c r="QV210" s="241"/>
      <c r="QW210" s="241"/>
      <c r="QX210" s="241"/>
      <c r="QY210" s="241"/>
      <c r="QZ210" s="241"/>
      <c r="RA210" s="241"/>
      <c r="RB210" s="241"/>
      <c r="RC210" s="241"/>
      <c r="RD210" s="241"/>
      <c r="RE210" s="241"/>
      <c r="RF210" s="241"/>
      <c r="RG210" s="241"/>
      <c r="RH210" s="241"/>
      <c r="RI210" s="241"/>
      <c r="RJ210" s="241"/>
      <c r="RK210" s="241"/>
      <c r="RL210" s="241"/>
      <c r="RM210" s="241"/>
      <c r="RN210" s="241"/>
      <c r="RO210" s="241"/>
      <c r="RP210" s="241"/>
      <c r="RQ210" s="241"/>
      <c r="RR210" s="241"/>
      <c r="RS210" s="241"/>
      <c r="RT210" s="241"/>
      <c r="RU210" s="241"/>
      <c r="RV210" s="241"/>
      <c r="RW210" s="241"/>
      <c r="RX210" s="241"/>
      <c r="RY210" s="241"/>
      <c r="RZ210" s="241"/>
      <c r="SA210" s="241"/>
      <c r="SB210" s="241"/>
      <c r="SC210" s="241"/>
      <c r="SD210" s="241"/>
      <c r="SE210" s="241"/>
      <c r="SF210" s="241"/>
      <c r="SG210" s="241"/>
      <c r="SH210" s="241"/>
      <c r="SI210" s="241"/>
      <c r="SJ210" s="241"/>
      <c r="SK210" s="241"/>
      <c r="SL210" s="241"/>
      <c r="SM210" s="241"/>
      <c r="SN210" s="241"/>
      <c r="SO210" s="241"/>
      <c r="SP210" s="241"/>
      <c r="SQ210" s="241"/>
      <c r="SR210" s="241"/>
      <c r="SS210" s="241"/>
      <c r="ST210" s="241"/>
      <c r="SU210" s="241"/>
      <c r="SV210" s="241"/>
      <c r="SW210" s="241"/>
      <c r="SX210" s="241"/>
      <c r="SY210" s="241"/>
      <c r="SZ210" s="241"/>
      <c r="TA210" s="241"/>
      <c r="TB210" s="241"/>
      <c r="TC210" s="241"/>
      <c r="TD210" s="241"/>
      <c r="TE210" s="241"/>
      <c r="TF210" s="241"/>
      <c r="TG210" s="241"/>
      <c r="TH210" s="241"/>
      <c r="TI210" s="241"/>
      <c r="TJ210" s="241"/>
      <c r="TK210" s="241"/>
      <c r="TL210" s="241"/>
      <c r="TM210" s="241"/>
      <c r="TN210" s="241"/>
      <c r="TO210" s="241"/>
      <c r="TP210" s="241"/>
      <c r="TQ210" s="241"/>
      <c r="TR210" s="241"/>
      <c r="TS210" s="241"/>
      <c r="TT210" s="241"/>
      <c r="TU210" s="241"/>
      <c r="TV210" s="241"/>
      <c r="TW210" s="241"/>
      <c r="TX210" s="241"/>
      <c r="TY210" s="241"/>
      <c r="TZ210" s="241"/>
      <c r="UA210" s="241"/>
      <c r="UB210" s="241"/>
      <c r="UC210" s="241"/>
      <c r="UD210" s="241"/>
      <c r="UE210" s="241"/>
      <c r="UF210" s="241"/>
      <c r="UG210" s="241"/>
      <c r="UH210" s="241"/>
      <c r="UI210" s="241"/>
      <c r="UJ210" s="241"/>
      <c r="UK210" s="241"/>
      <c r="UL210" s="241"/>
      <c r="UM210" s="241"/>
      <c r="UN210" s="241"/>
      <c r="UO210" s="241"/>
      <c r="UP210" s="241"/>
      <c r="UQ210" s="241"/>
      <c r="UR210" s="241"/>
      <c r="US210" s="241"/>
      <c r="UT210" s="241"/>
      <c r="UU210" s="241"/>
      <c r="UV210" s="241"/>
      <c r="UW210" s="241"/>
      <c r="UX210" s="241"/>
      <c r="UY210" s="241"/>
      <c r="UZ210" s="241"/>
      <c r="VA210" s="241"/>
      <c r="VB210" s="241"/>
      <c r="VC210" s="241"/>
      <c r="VD210" s="241"/>
      <c r="VE210" s="241"/>
      <c r="VF210" s="241"/>
      <c r="VG210" s="241"/>
      <c r="VH210" s="241"/>
      <c r="VI210" s="241"/>
      <c r="VJ210" s="241"/>
      <c r="VK210" s="241"/>
      <c r="VL210" s="241"/>
      <c r="VM210" s="241"/>
      <c r="VN210" s="241"/>
      <c r="VO210" s="241"/>
      <c r="VP210" s="241"/>
      <c r="VQ210" s="241"/>
      <c r="VR210" s="241"/>
      <c r="VS210" s="241"/>
      <c r="VT210" s="241"/>
      <c r="VU210" s="241"/>
      <c r="VV210" s="241"/>
      <c r="VW210" s="241"/>
      <c r="VX210" s="241"/>
      <c r="VY210" s="241"/>
      <c r="VZ210" s="241"/>
      <c r="WA210" s="241"/>
      <c r="WB210" s="241"/>
      <c r="WC210" s="241"/>
      <c r="WD210" s="241"/>
      <c r="WE210" s="241"/>
      <c r="WF210" s="241"/>
      <c r="WG210" s="241"/>
      <c r="WH210" s="241"/>
      <c r="WI210" s="241"/>
      <c r="WJ210" s="241"/>
      <c r="WK210" s="241"/>
      <c r="WL210" s="241"/>
      <c r="WM210" s="241"/>
      <c r="WN210" s="241"/>
      <c r="WO210" s="241"/>
      <c r="WP210" s="241"/>
      <c r="WQ210" s="241"/>
      <c r="WR210" s="241"/>
      <c r="WS210" s="241"/>
      <c r="WT210" s="241"/>
      <c r="WU210" s="241"/>
      <c r="WV210" s="241"/>
      <c r="WW210" s="241"/>
      <c r="WX210" s="241"/>
      <c r="WY210" s="241"/>
      <c r="WZ210" s="241"/>
      <c r="XA210" s="241"/>
      <c r="XB210" s="241"/>
      <c r="XC210" s="241"/>
      <c r="XD210" s="241"/>
      <c r="XE210" s="241"/>
      <c r="XF210" s="241"/>
      <c r="XG210" s="241"/>
      <c r="XH210" s="241"/>
      <c r="XI210" s="241"/>
      <c r="XJ210" s="241"/>
      <c r="XK210" s="241"/>
      <c r="XL210" s="241"/>
      <c r="XM210" s="241"/>
      <c r="XN210" s="241"/>
      <c r="XO210" s="241"/>
      <c r="XP210" s="241"/>
      <c r="XQ210" s="241"/>
      <c r="XR210" s="241"/>
      <c r="XS210" s="241"/>
      <c r="XT210" s="241"/>
      <c r="XU210" s="241"/>
      <c r="XV210" s="241"/>
      <c r="XW210" s="241"/>
      <c r="XX210" s="241"/>
      <c r="XY210" s="241"/>
      <c r="XZ210" s="241"/>
      <c r="YA210" s="241"/>
      <c r="YB210" s="241"/>
      <c r="YC210" s="241"/>
      <c r="YD210" s="241"/>
      <c r="YE210" s="241"/>
      <c r="YF210" s="241"/>
      <c r="YG210" s="241"/>
      <c r="YH210" s="241"/>
      <c r="YI210" s="241"/>
      <c r="YJ210" s="241"/>
      <c r="YK210" s="241"/>
      <c r="YL210" s="241"/>
      <c r="YM210" s="241"/>
      <c r="YN210" s="241"/>
      <c r="YO210" s="241"/>
      <c r="YP210" s="241"/>
      <c r="YQ210" s="241"/>
      <c r="YR210" s="241"/>
      <c r="YS210" s="241"/>
      <c r="YT210" s="241"/>
      <c r="YU210" s="241"/>
      <c r="YV210" s="241"/>
      <c r="YW210" s="241"/>
      <c r="YX210" s="241"/>
      <c r="YY210" s="241"/>
      <c r="YZ210" s="241"/>
      <c r="ZA210" s="241"/>
      <c r="ZB210" s="241"/>
      <c r="ZC210" s="241"/>
      <c r="ZD210" s="241"/>
      <c r="ZE210" s="241"/>
      <c r="ZF210" s="241"/>
      <c r="ZG210" s="241"/>
      <c r="ZH210" s="241"/>
      <c r="ZI210" s="241"/>
      <c r="ZJ210" s="241"/>
      <c r="ZK210" s="241"/>
      <c r="ZL210" s="241"/>
      <c r="ZM210" s="241"/>
      <c r="ZN210" s="241"/>
      <c r="ZO210" s="241"/>
      <c r="ZP210" s="241"/>
      <c r="ZQ210" s="241"/>
      <c r="ZR210" s="241"/>
      <c r="ZS210" s="241"/>
      <c r="ZT210" s="241"/>
      <c r="ZU210" s="241"/>
      <c r="ZV210" s="241"/>
      <c r="ZW210" s="241"/>
      <c r="ZX210" s="241"/>
      <c r="ZY210" s="241"/>
      <c r="ZZ210" s="241"/>
      <c r="AAA210" s="241"/>
      <c r="AAB210" s="241"/>
      <c r="AAC210" s="241"/>
      <c r="AAD210" s="241"/>
      <c r="AAE210" s="241"/>
      <c r="AAF210" s="241"/>
      <c r="AAG210" s="241"/>
      <c r="AAH210" s="241"/>
      <c r="AAI210" s="241"/>
      <c r="AAJ210" s="241"/>
      <c r="AAK210" s="241"/>
      <c r="AAL210" s="241"/>
      <c r="AAM210" s="241"/>
      <c r="AAN210" s="241"/>
      <c r="AAO210" s="241"/>
      <c r="AAP210" s="241"/>
      <c r="AAQ210" s="241"/>
      <c r="AAR210" s="241"/>
      <c r="AAS210" s="241"/>
      <c r="AAT210" s="241"/>
      <c r="AAU210" s="241"/>
      <c r="AAV210" s="241"/>
      <c r="AAW210" s="241"/>
      <c r="AAX210" s="241"/>
      <c r="AAY210" s="241"/>
      <c r="AAZ210" s="241"/>
      <c r="ABA210" s="241"/>
      <c r="ABB210" s="241"/>
      <c r="ABC210" s="241"/>
      <c r="ABD210" s="241"/>
      <c r="ABE210" s="241"/>
      <c r="ABF210" s="241"/>
      <c r="ABG210" s="241"/>
      <c r="ABH210" s="241"/>
      <c r="ABI210" s="241"/>
      <c r="ABJ210" s="241"/>
      <c r="ABK210" s="241"/>
      <c r="ABL210" s="241"/>
      <c r="ABM210" s="241"/>
      <c r="ABN210" s="241"/>
      <c r="ABO210" s="241"/>
      <c r="ABP210" s="241"/>
      <c r="ABQ210" s="241"/>
      <c r="ABR210" s="241"/>
      <c r="ABS210" s="241"/>
      <c r="ABT210" s="241"/>
      <c r="ABU210" s="241"/>
      <c r="ABV210" s="241"/>
      <c r="ABW210" s="241"/>
      <c r="ABX210" s="241"/>
      <c r="ABY210" s="241"/>
      <c r="ABZ210" s="241"/>
      <c r="ACA210" s="241"/>
      <c r="ACB210" s="241"/>
      <c r="ACC210" s="241"/>
      <c r="ACD210" s="241"/>
      <c r="ACE210" s="241"/>
      <c r="ACF210" s="241"/>
      <c r="ACG210" s="241"/>
      <c r="ACH210" s="241"/>
      <c r="ACI210" s="241"/>
      <c r="ACJ210" s="241"/>
      <c r="ACK210" s="241"/>
      <c r="ACL210" s="241"/>
      <c r="ACM210" s="241"/>
      <c r="ACN210" s="241"/>
      <c r="ACO210" s="241"/>
      <c r="ACP210" s="241"/>
      <c r="ACQ210" s="241"/>
      <c r="ACR210" s="241"/>
      <c r="ACS210" s="241"/>
      <c r="ACT210" s="241"/>
      <c r="ACU210" s="241"/>
      <c r="ACV210" s="241"/>
      <c r="ACW210" s="241"/>
      <c r="ACX210" s="241"/>
      <c r="ACY210" s="241"/>
      <c r="ACZ210" s="241"/>
      <c r="ADA210" s="241"/>
      <c r="ADB210" s="241"/>
      <c r="ADC210" s="241"/>
      <c r="ADD210" s="241"/>
      <c r="ADE210" s="241"/>
      <c r="ADF210" s="241"/>
      <c r="ADG210" s="241"/>
      <c r="ADH210" s="241"/>
      <c r="ADI210" s="241"/>
      <c r="ADJ210" s="241"/>
      <c r="ADK210" s="241"/>
      <c r="ADL210" s="241"/>
      <c r="ADM210" s="241"/>
      <c r="ADN210" s="241"/>
      <c r="ADO210" s="241"/>
      <c r="ADP210" s="241"/>
      <c r="ADQ210" s="241"/>
      <c r="ADR210" s="241"/>
      <c r="ADS210" s="241"/>
      <c r="ADT210" s="241"/>
      <c r="ADU210" s="241"/>
      <c r="ADV210" s="241"/>
      <c r="ADW210" s="241"/>
      <c r="ADX210" s="241"/>
      <c r="ADY210" s="241"/>
      <c r="ADZ210" s="241"/>
      <c r="AEA210" s="241"/>
      <c r="AEB210" s="241"/>
      <c r="AEC210" s="241"/>
      <c r="AED210" s="241"/>
      <c r="AEE210" s="241"/>
      <c r="AEF210" s="241"/>
      <c r="AEG210" s="241"/>
      <c r="AEH210" s="241"/>
      <c r="AEI210" s="241"/>
      <c r="AEJ210" s="241"/>
      <c r="AEK210" s="241"/>
      <c r="AEL210" s="241"/>
      <c r="AEM210" s="241"/>
      <c r="AEN210" s="241"/>
      <c r="AEO210" s="241"/>
      <c r="AEP210" s="241"/>
      <c r="AEQ210" s="241"/>
      <c r="AER210" s="241"/>
      <c r="AES210" s="241"/>
      <c r="AET210" s="241"/>
      <c r="AEU210" s="241"/>
      <c r="AEV210" s="241"/>
      <c r="AEW210" s="241"/>
      <c r="AEX210" s="241"/>
      <c r="AEY210" s="241"/>
      <c r="AEZ210" s="241"/>
      <c r="AFA210" s="241"/>
      <c r="AFB210" s="241"/>
      <c r="AFC210" s="241"/>
      <c r="AFD210" s="241"/>
      <c r="AFE210" s="241"/>
      <c r="AFF210" s="241"/>
      <c r="AFG210" s="241"/>
      <c r="AFH210" s="241"/>
      <c r="AFI210" s="241"/>
      <c r="AFJ210" s="241"/>
      <c r="AFK210" s="241"/>
      <c r="AFL210" s="241"/>
      <c r="AFM210" s="241"/>
      <c r="AFN210" s="241"/>
      <c r="AFO210" s="241"/>
      <c r="AFP210" s="241"/>
      <c r="AFQ210" s="241"/>
      <c r="AFR210" s="241"/>
      <c r="AFS210" s="241"/>
      <c r="AFT210" s="241"/>
      <c r="AFU210" s="241"/>
      <c r="AFV210" s="241"/>
      <c r="AFW210" s="241"/>
      <c r="AFX210" s="241"/>
      <c r="AFY210" s="241"/>
      <c r="AFZ210" s="241"/>
      <c r="AGA210" s="241"/>
      <c r="AGB210" s="241"/>
      <c r="AGC210" s="241"/>
      <c r="AGD210" s="241"/>
      <c r="AGE210" s="241"/>
      <c r="AGF210" s="241"/>
      <c r="AGG210" s="241"/>
      <c r="AGH210" s="241"/>
      <c r="AGI210" s="241"/>
      <c r="AGJ210" s="241"/>
      <c r="AGK210" s="241"/>
      <c r="AGL210" s="241"/>
      <c r="AGM210" s="241"/>
      <c r="AGN210" s="241"/>
      <c r="AGO210" s="241"/>
      <c r="AGP210" s="241"/>
      <c r="AGQ210" s="241"/>
      <c r="AGR210" s="241"/>
      <c r="AGS210" s="241"/>
      <c r="AGT210" s="241"/>
      <c r="AGU210" s="241"/>
      <c r="AGV210" s="241"/>
      <c r="AGW210" s="241"/>
      <c r="AGX210" s="241"/>
      <c r="AGY210" s="241"/>
      <c r="AGZ210" s="241"/>
      <c r="AHA210" s="241"/>
      <c r="AHB210" s="241"/>
      <c r="AHC210" s="241"/>
      <c r="AHD210" s="241"/>
      <c r="AHE210" s="241"/>
      <c r="AHF210" s="241"/>
      <c r="AHG210" s="241"/>
      <c r="AHH210" s="241"/>
      <c r="AHI210" s="241"/>
      <c r="AHJ210" s="241"/>
      <c r="AHK210" s="241"/>
      <c r="AHL210" s="241"/>
      <c r="AHM210" s="241"/>
      <c r="AHN210" s="241"/>
      <c r="AHO210" s="241"/>
      <c r="AHP210" s="241"/>
      <c r="AHQ210" s="241"/>
      <c r="AHR210" s="241"/>
      <c r="AHS210" s="241"/>
      <c r="AHT210" s="241"/>
      <c r="AHU210" s="241"/>
      <c r="AHV210" s="241"/>
      <c r="AHW210" s="241"/>
      <c r="AHX210" s="241"/>
      <c r="AHY210" s="241"/>
      <c r="AHZ210" s="241"/>
      <c r="AIA210" s="241"/>
      <c r="AIB210" s="241"/>
      <c r="AIC210" s="241"/>
      <c r="AID210" s="241"/>
      <c r="AIE210" s="241"/>
      <c r="AIF210" s="241"/>
      <c r="AIG210" s="241"/>
      <c r="AIH210" s="241"/>
      <c r="AII210" s="241"/>
      <c r="AIJ210" s="241"/>
      <c r="AIK210" s="241"/>
      <c r="AIL210" s="241"/>
      <c r="AIM210" s="241"/>
      <c r="AIN210" s="241"/>
      <c r="AIO210" s="241"/>
      <c r="AIP210" s="241"/>
      <c r="AIQ210" s="241"/>
      <c r="AIR210" s="241"/>
      <c r="AIS210" s="241"/>
      <c r="AIT210" s="241"/>
      <c r="AIU210" s="241"/>
      <c r="AIV210" s="241"/>
      <c r="AIW210" s="241"/>
      <c r="AIX210" s="241"/>
      <c r="AIY210" s="241"/>
      <c r="AIZ210" s="241"/>
      <c r="AJA210" s="241"/>
      <c r="AJB210" s="241"/>
      <c r="AJC210" s="241"/>
      <c r="AJD210" s="241"/>
      <c r="AJE210" s="241"/>
      <c r="AJF210" s="241"/>
      <c r="AJG210" s="241"/>
      <c r="AJH210" s="241"/>
      <c r="AJI210" s="241"/>
      <c r="AJJ210" s="241"/>
      <c r="AJK210" s="241"/>
      <c r="AJL210" s="241"/>
      <c r="AJM210" s="241"/>
      <c r="AJN210" s="241"/>
      <c r="AJO210" s="241"/>
      <c r="AJP210" s="241"/>
      <c r="AJQ210" s="241"/>
      <c r="AJR210" s="241"/>
      <c r="AJS210" s="241"/>
      <c r="AJT210" s="241"/>
      <c r="AJU210" s="241"/>
      <c r="AJV210" s="241"/>
      <c r="AJW210" s="241"/>
      <c r="AJX210" s="241"/>
      <c r="AJY210" s="241"/>
      <c r="AJZ210" s="241"/>
      <c r="AKA210" s="241"/>
      <c r="AKB210" s="241"/>
      <c r="AKC210" s="241"/>
      <c r="AKD210" s="241"/>
      <c r="AKE210" s="241"/>
      <c r="AKF210" s="241"/>
      <c r="AKG210" s="241"/>
      <c r="AKH210" s="241"/>
      <c r="AKI210" s="241"/>
      <c r="AKJ210" s="241"/>
      <c r="AKK210" s="241"/>
      <c r="AKL210" s="241"/>
      <c r="AKM210" s="241"/>
      <c r="AKN210" s="241"/>
      <c r="AKO210" s="241"/>
      <c r="AKP210" s="241"/>
      <c r="AKQ210" s="241"/>
      <c r="AKR210" s="241"/>
      <c r="AKS210" s="241"/>
      <c r="AKT210" s="241"/>
      <c r="AKU210" s="241"/>
      <c r="AKV210" s="241"/>
      <c r="AKW210" s="241"/>
      <c r="AKX210" s="241"/>
      <c r="AKY210" s="241"/>
      <c r="AKZ210" s="241"/>
      <c r="ALA210" s="241"/>
      <c r="ALB210" s="241"/>
      <c r="ALC210" s="241"/>
      <c r="ALD210" s="241"/>
      <c r="ALE210" s="241"/>
      <c r="ALF210" s="241"/>
      <c r="ALG210" s="241"/>
      <c r="ALH210" s="241"/>
      <c r="ALI210" s="241"/>
      <c r="ALJ210" s="241"/>
      <c r="ALK210" s="241"/>
      <c r="ALL210" s="241"/>
      <c r="ALM210" s="241"/>
      <c r="ALN210" s="241"/>
      <c r="ALO210" s="241"/>
      <c r="ALP210" s="241"/>
      <c r="ALQ210" s="241"/>
      <c r="ALR210" s="241"/>
      <c r="ALS210" s="241"/>
      <c r="ALT210" s="241"/>
      <c r="ALU210" s="241"/>
      <c r="ALV210" s="241"/>
      <c r="ALW210" s="241"/>
      <c r="ALX210" s="241"/>
      <c r="ALY210" s="241"/>
      <c r="ALZ210" s="241"/>
      <c r="AMA210" s="241"/>
    </row>
    <row r="211" spans="1:1015">
      <c r="A211" s="259"/>
      <c r="B211" s="260" t="s">
        <v>146</v>
      </c>
      <c r="C211" s="261"/>
      <c r="D211" s="261"/>
      <c r="E211" s="249"/>
      <c r="F211" s="262"/>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c r="BE211" s="233"/>
      <c r="BF211" s="233"/>
      <c r="BG211" s="233"/>
      <c r="BH211" s="233"/>
      <c r="BI211" s="233"/>
      <c r="BJ211" s="233"/>
      <c r="BK211" s="233"/>
      <c r="BL211" s="233"/>
      <c r="BM211" s="233"/>
      <c r="BN211" s="233"/>
      <c r="BO211" s="233"/>
      <c r="BP211" s="233"/>
      <c r="BQ211" s="233"/>
      <c r="BR211" s="233"/>
      <c r="BS211" s="233"/>
      <c r="BT211" s="233"/>
      <c r="BU211" s="233"/>
      <c r="BV211" s="233"/>
      <c r="BW211" s="233"/>
      <c r="BX211" s="233"/>
      <c r="BY211" s="233"/>
      <c r="BZ211" s="233"/>
      <c r="CA211" s="233"/>
      <c r="CB211" s="233"/>
      <c r="CC211" s="233"/>
      <c r="CD211" s="233"/>
      <c r="CE211" s="233"/>
      <c r="CF211" s="233"/>
      <c r="CG211" s="233"/>
      <c r="CH211" s="233"/>
      <c r="CI211" s="233"/>
      <c r="CJ211" s="233"/>
      <c r="CK211" s="233"/>
      <c r="CL211" s="233"/>
      <c r="CM211" s="233"/>
      <c r="CN211" s="233"/>
      <c r="CO211" s="233"/>
      <c r="CP211" s="233"/>
      <c r="CQ211" s="233"/>
      <c r="CR211" s="233"/>
      <c r="CS211" s="233"/>
      <c r="CT211" s="233"/>
      <c r="CU211" s="233"/>
      <c r="CV211" s="233"/>
      <c r="CW211" s="233"/>
      <c r="CX211" s="233"/>
      <c r="CY211" s="233"/>
      <c r="CZ211" s="233"/>
      <c r="DA211" s="233"/>
      <c r="DB211" s="233"/>
      <c r="DC211" s="233"/>
      <c r="DD211" s="233"/>
      <c r="DE211" s="233"/>
      <c r="DF211" s="233"/>
      <c r="DG211" s="233"/>
      <c r="DH211" s="233"/>
      <c r="DI211" s="233"/>
      <c r="DJ211" s="233"/>
      <c r="DK211" s="233"/>
      <c r="DL211" s="233"/>
      <c r="DM211" s="233"/>
      <c r="DN211" s="233"/>
      <c r="DO211" s="233"/>
      <c r="DP211" s="233"/>
      <c r="DQ211" s="233"/>
      <c r="DR211" s="233"/>
      <c r="DS211" s="233"/>
      <c r="DT211" s="233"/>
      <c r="DU211" s="233"/>
      <c r="DV211" s="233"/>
      <c r="DW211" s="233"/>
      <c r="DX211" s="233"/>
      <c r="DY211" s="233"/>
      <c r="DZ211" s="233"/>
      <c r="EA211" s="233"/>
      <c r="EB211" s="233"/>
      <c r="EC211" s="233"/>
      <c r="ED211" s="233"/>
      <c r="EE211" s="233"/>
      <c r="EF211" s="233"/>
      <c r="EG211" s="233"/>
      <c r="EH211" s="233"/>
      <c r="EI211" s="233"/>
      <c r="EJ211" s="233"/>
      <c r="EK211" s="233"/>
      <c r="EL211" s="233"/>
      <c r="EM211" s="233"/>
      <c r="EN211" s="233"/>
      <c r="EO211" s="233"/>
      <c r="EP211" s="233"/>
      <c r="EQ211" s="233"/>
      <c r="ER211" s="233"/>
      <c r="ES211" s="233"/>
      <c r="ET211" s="233"/>
      <c r="EU211" s="233"/>
      <c r="EV211" s="233"/>
      <c r="EW211" s="233"/>
      <c r="EX211" s="233"/>
      <c r="EY211" s="233"/>
      <c r="EZ211" s="233"/>
      <c r="FA211" s="233"/>
      <c r="FB211" s="233"/>
      <c r="FC211" s="233"/>
      <c r="FD211" s="233"/>
      <c r="FE211" s="233"/>
      <c r="FF211" s="233"/>
      <c r="FG211" s="233"/>
      <c r="FH211" s="233"/>
      <c r="FI211" s="233"/>
      <c r="FJ211" s="233"/>
      <c r="FK211" s="233"/>
      <c r="FL211" s="233"/>
      <c r="FM211" s="233"/>
      <c r="FN211" s="233"/>
      <c r="FO211" s="233"/>
      <c r="FP211" s="233"/>
      <c r="FQ211" s="233"/>
      <c r="FR211" s="233"/>
      <c r="FS211" s="233"/>
      <c r="FT211" s="233"/>
      <c r="FU211" s="233"/>
      <c r="FV211" s="233"/>
      <c r="FW211" s="233"/>
      <c r="FX211" s="233"/>
      <c r="FY211" s="233"/>
      <c r="FZ211" s="233"/>
      <c r="GA211" s="233"/>
      <c r="GB211" s="233"/>
      <c r="GC211" s="233"/>
      <c r="GD211" s="233"/>
      <c r="GE211" s="233"/>
      <c r="GF211" s="233"/>
      <c r="GG211" s="233"/>
      <c r="GH211" s="233"/>
      <c r="GI211" s="233"/>
      <c r="GJ211" s="233"/>
      <c r="GK211" s="233"/>
      <c r="GL211" s="233"/>
      <c r="GM211" s="233"/>
      <c r="GN211" s="233"/>
      <c r="GO211" s="233"/>
      <c r="GP211" s="233"/>
      <c r="GQ211" s="233"/>
      <c r="GR211" s="233"/>
      <c r="GS211" s="233"/>
      <c r="GT211" s="233"/>
      <c r="GU211" s="233"/>
      <c r="GV211" s="233"/>
      <c r="GW211" s="233"/>
      <c r="GX211" s="233"/>
      <c r="GY211" s="233"/>
      <c r="GZ211" s="233"/>
      <c r="HA211" s="233"/>
      <c r="HB211" s="233"/>
      <c r="HC211" s="233"/>
      <c r="HD211" s="233"/>
      <c r="HE211" s="233"/>
      <c r="HF211" s="233"/>
      <c r="HG211" s="233"/>
      <c r="HH211" s="233"/>
      <c r="HI211" s="233"/>
      <c r="HJ211" s="233"/>
      <c r="HK211" s="233"/>
      <c r="HL211" s="233"/>
      <c r="HM211" s="233"/>
      <c r="HN211" s="233"/>
      <c r="HO211" s="233"/>
      <c r="HP211" s="233"/>
      <c r="HQ211" s="233"/>
      <c r="HR211" s="233"/>
      <c r="HS211" s="233"/>
      <c r="HT211" s="233"/>
      <c r="HU211" s="233"/>
      <c r="HV211" s="233"/>
      <c r="HW211" s="233"/>
      <c r="HX211" s="233"/>
      <c r="HY211" s="233"/>
      <c r="HZ211" s="233"/>
      <c r="IA211" s="233"/>
      <c r="IB211" s="233"/>
      <c r="IC211" s="233"/>
      <c r="ID211" s="233"/>
      <c r="IE211" s="233"/>
      <c r="IF211" s="233"/>
      <c r="IG211" s="233"/>
      <c r="IH211" s="233"/>
      <c r="II211" s="233"/>
      <c r="IJ211" s="233"/>
      <c r="IK211" s="233"/>
      <c r="IL211" s="233"/>
      <c r="IM211" s="233"/>
      <c r="IN211" s="233"/>
      <c r="IO211" s="233"/>
      <c r="IP211" s="233"/>
      <c r="IQ211" s="233"/>
      <c r="IR211" s="233"/>
      <c r="IS211" s="233"/>
      <c r="IT211" s="233"/>
      <c r="IU211" s="233"/>
      <c r="IV211" s="233"/>
      <c r="IW211" s="233"/>
      <c r="IX211" s="233"/>
      <c r="IY211" s="233"/>
      <c r="IZ211" s="233"/>
      <c r="JA211" s="233"/>
      <c r="JB211" s="233"/>
      <c r="JC211" s="233"/>
      <c r="JD211" s="233"/>
      <c r="JE211" s="233"/>
      <c r="JF211" s="233"/>
      <c r="JG211" s="233"/>
      <c r="JH211" s="233"/>
      <c r="JI211" s="233"/>
      <c r="JJ211" s="233"/>
      <c r="JK211" s="233"/>
      <c r="JL211" s="233"/>
      <c r="JM211" s="233"/>
      <c r="JN211" s="233"/>
      <c r="JO211" s="233"/>
      <c r="JP211" s="233"/>
      <c r="JQ211" s="233"/>
      <c r="JR211" s="233"/>
      <c r="JS211" s="233"/>
      <c r="JT211" s="233"/>
      <c r="JU211" s="233"/>
      <c r="JV211" s="233"/>
      <c r="JW211" s="233"/>
      <c r="JX211" s="233"/>
      <c r="JY211" s="233"/>
      <c r="JZ211" s="233"/>
      <c r="KA211" s="233"/>
      <c r="KB211" s="233"/>
      <c r="KC211" s="233"/>
      <c r="KD211" s="233"/>
      <c r="KE211" s="233"/>
      <c r="KF211" s="233"/>
      <c r="KG211" s="233"/>
      <c r="KH211" s="233"/>
      <c r="KI211" s="233"/>
      <c r="KJ211" s="233"/>
      <c r="KK211" s="233"/>
      <c r="KL211" s="233"/>
      <c r="KM211" s="233"/>
      <c r="KN211" s="233"/>
      <c r="KO211" s="233"/>
      <c r="KP211" s="233"/>
      <c r="KQ211" s="233"/>
      <c r="KR211" s="233"/>
      <c r="KS211" s="233"/>
      <c r="KT211" s="233"/>
      <c r="KU211" s="233"/>
      <c r="KV211" s="233"/>
      <c r="KW211" s="233"/>
      <c r="KX211" s="233"/>
      <c r="KY211" s="233"/>
      <c r="KZ211" s="233"/>
      <c r="LA211" s="233"/>
      <c r="LB211" s="233"/>
      <c r="LC211" s="233"/>
      <c r="LD211" s="233"/>
      <c r="LE211" s="233"/>
      <c r="LF211" s="233"/>
      <c r="LG211" s="233"/>
      <c r="LH211" s="233"/>
      <c r="LI211" s="233"/>
      <c r="LJ211" s="233"/>
      <c r="LK211" s="233"/>
      <c r="LL211" s="233"/>
      <c r="LM211" s="233"/>
      <c r="LN211" s="233"/>
      <c r="LO211" s="233"/>
      <c r="LP211" s="233"/>
      <c r="LQ211" s="233"/>
      <c r="LR211" s="233"/>
      <c r="LS211" s="233"/>
      <c r="LT211" s="233"/>
      <c r="LU211" s="233"/>
      <c r="LV211" s="233"/>
      <c r="LW211" s="233"/>
      <c r="LX211" s="233"/>
      <c r="LY211" s="233"/>
      <c r="LZ211" s="233"/>
      <c r="MA211" s="233"/>
      <c r="MB211" s="233"/>
      <c r="MC211" s="233"/>
      <c r="MD211" s="233"/>
      <c r="ME211" s="233"/>
      <c r="MF211" s="233"/>
      <c r="MG211" s="233"/>
      <c r="MH211" s="233"/>
      <c r="MI211" s="233"/>
      <c r="MJ211" s="233"/>
      <c r="MK211" s="233"/>
      <c r="ML211" s="233"/>
      <c r="MM211" s="233"/>
      <c r="MN211" s="233"/>
      <c r="MO211" s="233"/>
      <c r="MP211" s="233"/>
      <c r="MQ211" s="233"/>
      <c r="MR211" s="233"/>
      <c r="MS211" s="233"/>
      <c r="MT211" s="233"/>
      <c r="MU211" s="233"/>
      <c r="MV211" s="233"/>
      <c r="MW211" s="233"/>
      <c r="MX211" s="233"/>
      <c r="MY211" s="233"/>
      <c r="MZ211" s="233"/>
      <c r="NA211" s="233"/>
      <c r="NB211" s="233"/>
      <c r="NC211" s="233"/>
      <c r="ND211" s="233"/>
      <c r="NE211" s="233"/>
      <c r="NF211" s="233"/>
      <c r="NG211" s="233"/>
      <c r="NH211" s="233"/>
      <c r="NI211" s="233"/>
      <c r="NJ211" s="233"/>
      <c r="NK211" s="233"/>
      <c r="NL211" s="233"/>
      <c r="NM211" s="233"/>
      <c r="NN211" s="233"/>
      <c r="NO211" s="233"/>
      <c r="NP211" s="233"/>
      <c r="NQ211" s="233"/>
      <c r="NR211" s="233"/>
      <c r="NS211" s="233"/>
      <c r="NT211" s="233"/>
      <c r="NU211" s="233"/>
      <c r="NV211" s="233"/>
      <c r="NW211" s="233"/>
      <c r="NX211" s="233"/>
      <c r="NY211" s="233"/>
      <c r="NZ211" s="233"/>
      <c r="OA211" s="233"/>
      <c r="OB211" s="233"/>
      <c r="OC211" s="233"/>
      <c r="OD211" s="233"/>
      <c r="OE211" s="233"/>
      <c r="OF211" s="233"/>
      <c r="OG211" s="233"/>
      <c r="OH211" s="233"/>
      <c r="OI211" s="233"/>
      <c r="OJ211" s="233"/>
      <c r="OK211" s="233"/>
      <c r="OL211" s="233"/>
      <c r="OM211" s="233"/>
      <c r="ON211" s="233"/>
      <c r="OO211" s="233"/>
      <c r="OP211" s="233"/>
      <c r="OQ211" s="233"/>
      <c r="OR211" s="233"/>
      <c r="OS211" s="233"/>
      <c r="OT211" s="233"/>
      <c r="OU211" s="233"/>
      <c r="OV211" s="233"/>
      <c r="OW211" s="233"/>
      <c r="OX211" s="233"/>
      <c r="OY211" s="233"/>
      <c r="OZ211" s="233"/>
      <c r="PA211" s="233"/>
      <c r="PB211" s="233"/>
      <c r="PC211" s="233"/>
      <c r="PD211" s="233"/>
      <c r="PE211" s="233"/>
      <c r="PF211" s="233"/>
      <c r="PG211" s="233"/>
      <c r="PH211" s="233"/>
      <c r="PI211" s="233"/>
      <c r="PJ211" s="233"/>
      <c r="PK211" s="233"/>
      <c r="PL211" s="233"/>
      <c r="PM211" s="233"/>
      <c r="PN211" s="233"/>
      <c r="PO211" s="233"/>
      <c r="PP211" s="233"/>
      <c r="PQ211" s="233"/>
      <c r="PR211" s="233"/>
      <c r="PS211" s="233"/>
      <c r="PT211" s="233"/>
      <c r="PU211" s="233"/>
      <c r="PV211" s="233"/>
      <c r="PW211" s="233"/>
      <c r="PX211" s="233"/>
      <c r="PY211" s="233"/>
      <c r="PZ211" s="233"/>
      <c r="QA211" s="233"/>
      <c r="QB211" s="233"/>
      <c r="QC211" s="233"/>
      <c r="QD211" s="233"/>
      <c r="QE211" s="233"/>
      <c r="QF211" s="233"/>
      <c r="QG211" s="233"/>
      <c r="QH211" s="233"/>
      <c r="QI211" s="233"/>
      <c r="QJ211" s="233"/>
      <c r="QK211" s="233"/>
      <c r="QL211" s="233"/>
      <c r="QM211" s="233"/>
      <c r="QN211" s="233"/>
      <c r="QO211" s="233"/>
      <c r="QP211" s="233"/>
      <c r="QQ211" s="233"/>
      <c r="QR211" s="233"/>
      <c r="QS211" s="233"/>
      <c r="QT211" s="233"/>
      <c r="QU211" s="233"/>
      <c r="QV211" s="233"/>
      <c r="QW211" s="233"/>
      <c r="QX211" s="233"/>
      <c r="QY211" s="233"/>
      <c r="QZ211" s="233"/>
      <c r="RA211" s="233"/>
      <c r="RB211" s="233"/>
      <c r="RC211" s="233"/>
      <c r="RD211" s="233"/>
      <c r="RE211" s="233"/>
      <c r="RF211" s="233"/>
      <c r="RG211" s="233"/>
      <c r="RH211" s="233"/>
      <c r="RI211" s="233"/>
      <c r="RJ211" s="233"/>
      <c r="RK211" s="233"/>
      <c r="RL211" s="233"/>
      <c r="RM211" s="233"/>
      <c r="RN211" s="233"/>
      <c r="RO211" s="233"/>
      <c r="RP211" s="233"/>
      <c r="RQ211" s="233"/>
      <c r="RR211" s="233"/>
      <c r="RS211" s="233"/>
      <c r="RT211" s="233"/>
      <c r="RU211" s="233"/>
      <c r="RV211" s="233"/>
      <c r="RW211" s="233"/>
      <c r="RX211" s="233"/>
      <c r="RY211" s="233"/>
      <c r="RZ211" s="233"/>
      <c r="SA211" s="233"/>
      <c r="SB211" s="233"/>
      <c r="SC211" s="233"/>
      <c r="SD211" s="233"/>
      <c r="SE211" s="233"/>
      <c r="SF211" s="233"/>
      <c r="SG211" s="233"/>
      <c r="SH211" s="233"/>
      <c r="SI211" s="233"/>
      <c r="SJ211" s="233"/>
      <c r="SK211" s="233"/>
      <c r="SL211" s="233"/>
      <c r="SM211" s="233"/>
      <c r="SN211" s="233"/>
      <c r="SO211" s="233"/>
      <c r="SP211" s="233"/>
      <c r="SQ211" s="233"/>
      <c r="SR211" s="233"/>
      <c r="SS211" s="233"/>
      <c r="ST211" s="233"/>
      <c r="SU211" s="233"/>
      <c r="SV211" s="233"/>
      <c r="SW211" s="233"/>
      <c r="SX211" s="233"/>
      <c r="SY211" s="233"/>
      <c r="SZ211" s="233"/>
      <c r="TA211" s="233"/>
      <c r="TB211" s="233"/>
      <c r="TC211" s="233"/>
      <c r="TD211" s="233"/>
      <c r="TE211" s="233"/>
      <c r="TF211" s="233"/>
      <c r="TG211" s="233"/>
      <c r="TH211" s="233"/>
      <c r="TI211" s="233"/>
      <c r="TJ211" s="233"/>
      <c r="TK211" s="233"/>
      <c r="TL211" s="233"/>
      <c r="TM211" s="233"/>
      <c r="TN211" s="233"/>
      <c r="TO211" s="233"/>
      <c r="TP211" s="233"/>
      <c r="TQ211" s="233"/>
      <c r="TR211" s="233"/>
      <c r="TS211" s="233"/>
      <c r="TT211" s="233"/>
      <c r="TU211" s="233"/>
      <c r="TV211" s="233"/>
      <c r="TW211" s="233"/>
      <c r="TX211" s="233"/>
      <c r="TY211" s="233"/>
      <c r="TZ211" s="233"/>
      <c r="UA211" s="233"/>
      <c r="UB211" s="233"/>
      <c r="UC211" s="233"/>
      <c r="UD211" s="233"/>
      <c r="UE211" s="233"/>
      <c r="UF211" s="233"/>
      <c r="UG211" s="233"/>
      <c r="UH211" s="233"/>
      <c r="UI211" s="233"/>
      <c r="UJ211" s="233"/>
      <c r="UK211" s="233"/>
      <c r="UL211" s="233"/>
      <c r="UM211" s="233"/>
      <c r="UN211" s="233"/>
      <c r="UO211" s="233"/>
      <c r="UP211" s="233"/>
      <c r="UQ211" s="233"/>
      <c r="UR211" s="233"/>
      <c r="US211" s="233"/>
      <c r="UT211" s="233"/>
      <c r="UU211" s="233"/>
      <c r="UV211" s="233"/>
      <c r="UW211" s="233"/>
      <c r="UX211" s="233"/>
      <c r="UY211" s="233"/>
      <c r="UZ211" s="233"/>
      <c r="VA211" s="233"/>
      <c r="VB211" s="233"/>
      <c r="VC211" s="233"/>
      <c r="VD211" s="233"/>
      <c r="VE211" s="233"/>
      <c r="VF211" s="233"/>
      <c r="VG211" s="233"/>
      <c r="VH211" s="233"/>
      <c r="VI211" s="233"/>
      <c r="VJ211" s="233"/>
      <c r="VK211" s="233"/>
      <c r="VL211" s="233"/>
      <c r="VM211" s="233"/>
      <c r="VN211" s="233"/>
      <c r="VO211" s="233"/>
      <c r="VP211" s="233"/>
      <c r="VQ211" s="233"/>
      <c r="VR211" s="233"/>
      <c r="VS211" s="233"/>
      <c r="VT211" s="233"/>
      <c r="VU211" s="233"/>
      <c r="VV211" s="233"/>
      <c r="VW211" s="233"/>
      <c r="VX211" s="233"/>
      <c r="VY211" s="233"/>
      <c r="VZ211" s="233"/>
      <c r="WA211" s="233"/>
      <c r="WB211" s="233"/>
      <c r="WC211" s="233"/>
      <c r="WD211" s="233"/>
      <c r="WE211" s="233"/>
      <c r="WF211" s="233"/>
      <c r="WG211" s="233"/>
      <c r="WH211" s="233"/>
      <c r="WI211" s="233"/>
      <c r="WJ211" s="233"/>
      <c r="WK211" s="233"/>
      <c r="WL211" s="233"/>
      <c r="WM211" s="233"/>
      <c r="WN211" s="233"/>
      <c r="WO211" s="233"/>
      <c r="WP211" s="233"/>
      <c r="WQ211" s="233"/>
      <c r="WR211" s="233"/>
      <c r="WS211" s="233"/>
      <c r="WT211" s="233"/>
      <c r="WU211" s="233"/>
      <c r="WV211" s="233"/>
      <c r="WW211" s="233"/>
      <c r="WX211" s="233"/>
      <c r="WY211" s="233"/>
      <c r="WZ211" s="233"/>
      <c r="XA211" s="233"/>
      <c r="XB211" s="233"/>
      <c r="XC211" s="233"/>
      <c r="XD211" s="233"/>
      <c r="XE211" s="233"/>
      <c r="XF211" s="233"/>
      <c r="XG211" s="233"/>
      <c r="XH211" s="233"/>
      <c r="XI211" s="233"/>
      <c r="XJ211" s="233"/>
      <c r="XK211" s="233"/>
      <c r="XL211" s="233"/>
      <c r="XM211" s="233"/>
      <c r="XN211" s="233"/>
      <c r="XO211" s="233"/>
      <c r="XP211" s="233"/>
      <c r="XQ211" s="233"/>
      <c r="XR211" s="233"/>
      <c r="XS211" s="233"/>
      <c r="XT211" s="233"/>
      <c r="XU211" s="233"/>
      <c r="XV211" s="233"/>
      <c r="XW211" s="233"/>
      <c r="XX211" s="233"/>
      <c r="XY211" s="233"/>
      <c r="XZ211" s="233"/>
      <c r="YA211" s="233"/>
      <c r="YB211" s="233"/>
      <c r="YC211" s="233"/>
      <c r="YD211" s="233"/>
      <c r="YE211" s="233"/>
      <c r="YF211" s="233"/>
      <c r="YG211" s="233"/>
      <c r="YH211" s="233"/>
      <c r="YI211" s="233"/>
      <c r="YJ211" s="233"/>
      <c r="YK211" s="233"/>
      <c r="YL211" s="233"/>
      <c r="YM211" s="233"/>
      <c r="YN211" s="233"/>
      <c r="YO211" s="233"/>
      <c r="YP211" s="233"/>
      <c r="YQ211" s="233"/>
      <c r="YR211" s="233"/>
      <c r="YS211" s="233"/>
      <c r="YT211" s="233"/>
      <c r="YU211" s="233"/>
      <c r="YV211" s="233"/>
      <c r="YW211" s="233"/>
      <c r="YX211" s="233"/>
      <c r="YY211" s="233"/>
      <c r="YZ211" s="233"/>
      <c r="ZA211" s="233"/>
      <c r="ZB211" s="233"/>
      <c r="ZC211" s="233"/>
      <c r="ZD211" s="233"/>
      <c r="ZE211" s="233"/>
      <c r="ZF211" s="233"/>
      <c r="ZG211" s="233"/>
      <c r="ZH211" s="233"/>
      <c r="ZI211" s="233"/>
      <c r="ZJ211" s="233"/>
      <c r="ZK211" s="233"/>
      <c r="ZL211" s="233"/>
      <c r="ZM211" s="233"/>
      <c r="ZN211" s="233"/>
      <c r="ZO211" s="233"/>
      <c r="ZP211" s="233"/>
      <c r="ZQ211" s="233"/>
      <c r="ZR211" s="233"/>
      <c r="ZS211" s="233"/>
      <c r="ZT211" s="233"/>
      <c r="ZU211" s="233"/>
      <c r="ZV211" s="233"/>
      <c r="ZW211" s="233"/>
      <c r="ZX211" s="233"/>
      <c r="ZY211" s="233"/>
      <c r="ZZ211" s="233"/>
      <c r="AAA211" s="233"/>
      <c r="AAB211" s="233"/>
      <c r="AAC211" s="233"/>
      <c r="AAD211" s="233"/>
      <c r="AAE211" s="233"/>
      <c r="AAF211" s="233"/>
      <c r="AAG211" s="233"/>
      <c r="AAH211" s="233"/>
      <c r="AAI211" s="233"/>
      <c r="AAJ211" s="233"/>
      <c r="AAK211" s="233"/>
      <c r="AAL211" s="233"/>
      <c r="AAM211" s="233"/>
      <c r="AAN211" s="233"/>
      <c r="AAO211" s="233"/>
      <c r="AAP211" s="233"/>
      <c r="AAQ211" s="233"/>
      <c r="AAR211" s="233"/>
      <c r="AAS211" s="233"/>
      <c r="AAT211" s="233"/>
      <c r="AAU211" s="233"/>
      <c r="AAV211" s="233"/>
      <c r="AAW211" s="233"/>
      <c r="AAX211" s="233"/>
      <c r="AAY211" s="233"/>
      <c r="AAZ211" s="233"/>
      <c r="ABA211" s="233"/>
      <c r="ABB211" s="233"/>
      <c r="ABC211" s="233"/>
      <c r="ABD211" s="233"/>
      <c r="ABE211" s="233"/>
      <c r="ABF211" s="233"/>
      <c r="ABG211" s="233"/>
      <c r="ABH211" s="233"/>
      <c r="ABI211" s="233"/>
      <c r="ABJ211" s="233"/>
      <c r="ABK211" s="233"/>
      <c r="ABL211" s="233"/>
      <c r="ABM211" s="233"/>
      <c r="ABN211" s="233"/>
      <c r="ABO211" s="233"/>
      <c r="ABP211" s="233"/>
      <c r="ABQ211" s="233"/>
      <c r="ABR211" s="233"/>
      <c r="ABS211" s="233"/>
      <c r="ABT211" s="233"/>
      <c r="ABU211" s="233"/>
      <c r="ABV211" s="233"/>
      <c r="ABW211" s="233"/>
      <c r="ABX211" s="233"/>
      <c r="ABY211" s="233"/>
      <c r="ABZ211" s="233"/>
      <c r="ACA211" s="233"/>
      <c r="ACB211" s="233"/>
      <c r="ACC211" s="233"/>
      <c r="ACD211" s="233"/>
      <c r="ACE211" s="233"/>
      <c r="ACF211" s="233"/>
      <c r="ACG211" s="233"/>
      <c r="ACH211" s="233"/>
      <c r="ACI211" s="233"/>
      <c r="ACJ211" s="233"/>
      <c r="ACK211" s="233"/>
      <c r="ACL211" s="233"/>
      <c r="ACM211" s="233"/>
      <c r="ACN211" s="233"/>
      <c r="ACO211" s="233"/>
      <c r="ACP211" s="233"/>
      <c r="ACQ211" s="233"/>
      <c r="ACR211" s="233"/>
      <c r="ACS211" s="233"/>
      <c r="ACT211" s="233"/>
      <c r="ACU211" s="233"/>
      <c r="ACV211" s="233"/>
      <c r="ACW211" s="233"/>
      <c r="ACX211" s="233"/>
      <c r="ACY211" s="233"/>
      <c r="ACZ211" s="233"/>
      <c r="ADA211" s="233"/>
      <c r="ADB211" s="233"/>
      <c r="ADC211" s="233"/>
      <c r="ADD211" s="233"/>
      <c r="ADE211" s="233"/>
      <c r="ADF211" s="233"/>
      <c r="ADG211" s="233"/>
      <c r="ADH211" s="233"/>
      <c r="ADI211" s="233"/>
      <c r="ADJ211" s="233"/>
      <c r="ADK211" s="233"/>
      <c r="ADL211" s="233"/>
      <c r="ADM211" s="233"/>
      <c r="ADN211" s="233"/>
      <c r="ADO211" s="233"/>
      <c r="ADP211" s="233"/>
      <c r="ADQ211" s="233"/>
      <c r="ADR211" s="233"/>
      <c r="ADS211" s="233"/>
      <c r="ADT211" s="233"/>
      <c r="ADU211" s="233"/>
      <c r="ADV211" s="233"/>
      <c r="ADW211" s="233"/>
      <c r="ADX211" s="233"/>
      <c r="ADY211" s="233"/>
      <c r="ADZ211" s="233"/>
      <c r="AEA211" s="233"/>
      <c r="AEB211" s="233"/>
      <c r="AEC211" s="233"/>
      <c r="AED211" s="233"/>
      <c r="AEE211" s="233"/>
      <c r="AEF211" s="233"/>
      <c r="AEG211" s="233"/>
      <c r="AEH211" s="233"/>
      <c r="AEI211" s="233"/>
      <c r="AEJ211" s="233"/>
      <c r="AEK211" s="233"/>
      <c r="AEL211" s="233"/>
      <c r="AEM211" s="233"/>
      <c r="AEN211" s="233"/>
      <c r="AEO211" s="233"/>
      <c r="AEP211" s="233"/>
      <c r="AEQ211" s="233"/>
      <c r="AER211" s="233"/>
      <c r="AES211" s="233"/>
      <c r="AET211" s="233"/>
      <c r="AEU211" s="233"/>
      <c r="AEV211" s="233"/>
      <c r="AEW211" s="233"/>
      <c r="AEX211" s="233"/>
      <c r="AEY211" s="233"/>
      <c r="AEZ211" s="233"/>
      <c r="AFA211" s="233"/>
      <c r="AFB211" s="233"/>
      <c r="AFC211" s="233"/>
      <c r="AFD211" s="233"/>
      <c r="AFE211" s="233"/>
      <c r="AFF211" s="233"/>
      <c r="AFG211" s="233"/>
      <c r="AFH211" s="233"/>
      <c r="AFI211" s="233"/>
      <c r="AFJ211" s="233"/>
      <c r="AFK211" s="233"/>
      <c r="AFL211" s="233"/>
      <c r="AFM211" s="233"/>
      <c r="AFN211" s="233"/>
      <c r="AFO211" s="233"/>
      <c r="AFP211" s="233"/>
      <c r="AFQ211" s="233"/>
      <c r="AFR211" s="233"/>
      <c r="AFS211" s="233"/>
      <c r="AFT211" s="233"/>
      <c r="AFU211" s="233"/>
      <c r="AFV211" s="233"/>
      <c r="AFW211" s="233"/>
      <c r="AFX211" s="233"/>
      <c r="AFY211" s="233"/>
      <c r="AFZ211" s="233"/>
      <c r="AGA211" s="233"/>
      <c r="AGB211" s="233"/>
      <c r="AGC211" s="233"/>
      <c r="AGD211" s="233"/>
      <c r="AGE211" s="233"/>
      <c r="AGF211" s="233"/>
      <c r="AGG211" s="233"/>
      <c r="AGH211" s="233"/>
      <c r="AGI211" s="233"/>
      <c r="AGJ211" s="233"/>
      <c r="AGK211" s="233"/>
      <c r="AGL211" s="233"/>
      <c r="AGM211" s="233"/>
      <c r="AGN211" s="233"/>
      <c r="AGO211" s="233"/>
      <c r="AGP211" s="233"/>
      <c r="AGQ211" s="233"/>
      <c r="AGR211" s="233"/>
      <c r="AGS211" s="233"/>
      <c r="AGT211" s="233"/>
      <c r="AGU211" s="233"/>
      <c r="AGV211" s="233"/>
      <c r="AGW211" s="233"/>
      <c r="AGX211" s="233"/>
      <c r="AGY211" s="233"/>
      <c r="AGZ211" s="233"/>
      <c r="AHA211" s="233"/>
      <c r="AHB211" s="233"/>
      <c r="AHC211" s="233"/>
      <c r="AHD211" s="233"/>
      <c r="AHE211" s="233"/>
      <c r="AHF211" s="233"/>
      <c r="AHG211" s="233"/>
      <c r="AHH211" s="233"/>
      <c r="AHI211" s="233"/>
      <c r="AHJ211" s="233"/>
      <c r="AHK211" s="233"/>
      <c r="AHL211" s="233"/>
      <c r="AHM211" s="233"/>
      <c r="AHN211" s="233"/>
      <c r="AHO211" s="233"/>
      <c r="AHP211" s="233"/>
      <c r="AHQ211" s="233"/>
      <c r="AHR211" s="233"/>
      <c r="AHS211" s="233"/>
      <c r="AHT211" s="233"/>
      <c r="AHU211" s="233"/>
      <c r="AHV211" s="233"/>
      <c r="AHW211" s="233"/>
      <c r="AHX211" s="233"/>
      <c r="AHY211" s="233"/>
      <c r="AHZ211" s="233"/>
      <c r="AIA211" s="233"/>
      <c r="AIB211" s="233"/>
      <c r="AIC211" s="233"/>
      <c r="AID211" s="233"/>
      <c r="AIE211" s="233"/>
      <c r="AIF211" s="233"/>
      <c r="AIG211" s="233"/>
      <c r="AIH211" s="233"/>
      <c r="AII211" s="233"/>
      <c r="AIJ211" s="233"/>
      <c r="AIK211" s="233"/>
      <c r="AIL211" s="233"/>
      <c r="AIM211" s="233"/>
      <c r="AIN211" s="233"/>
      <c r="AIO211" s="233"/>
      <c r="AIP211" s="233"/>
      <c r="AIQ211" s="233"/>
      <c r="AIR211" s="233"/>
      <c r="AIS211" s="233"/>
      <c r="AIT211" s="233"/>
      <c r="AIU211" s="233"/>
      <c r="AIV211" s="233"/>
      <c r="AIW211" s="233"/>
      <c r="AIX211" s="233"/>
      <c r="AIY211" s="233"/>
      <c r="AIZ211" s="233"/>
      <c r="AJA211" s="233"/>
      <c r="AJB211" s="233"/>
      <c r="AJC211" s="233"/>
      <c r="AJD211" s="233"/>
      <c r="AJE211" s="233"/>
      <c r="AJF211" s="233"/>
      <c r="AJG211" s="233"/>
      <c r="AJH211" s="233"/>
      <c r="AJI211" s="233"/>
      <c r="AJJ211" s="233"/>
      <c r="AJK211" s="233"/>
      <c r="AJL211" s="233"/>
      <c r="AJM211" s="233"/>
      <c r="AJN211" s="233"/>
      <c r="AJO211" s="233"/>
      <c r="AJP211" s="233"/>
      <c r="AJQ211" s="233"/>
      <c r="AJR211" s="233"/>
      <c r="AJS211" s="233"/>
      <c r="AJT211" s="233"/>
      <c r="AJU211" s="233"/>
      <c r="AJV211" s="233"/>
      <c r="AJW211" s="233"/>
      <c r="AJX211" s="233"/>
      <c r="AJY211" s="233"/>
      <c r="AJZ211" s="233"/>
      <c r="AKA211" s="233"/>
      <c r="AKB211" s="233"/>
      <c r="AKC211" s="233"/>
      <c r="AKD211" s="233"/>
      <c r="AKE211" s="233"/>
      <c r="AKF211" s="233"/>
      <c r="AKG211" s="233"/>
      <c r="AKH211" s="233"/>
      <c r="AKI211" s="233"/>
      <c r="AKJ211" s="233"/>
      <c r="AKK211" s="233"/>
      <c r="AKL211" s="233"/>
      <c r="AKM211" s="233"/>
      <c r="AKN211" s="233"/>
      <c r="AKO211" s="233"/>
      <c r="AKP211" s="233"/>
      <c r="AKQ211" s="233"/>
      <c r="AKR211" s="233"/>
      <c r="AKS211" s="233"/>
      <c r="AKT211" s="233"/>
      <c r="AKU211" s="233"/>
      <c r="AKV211" s="233"/>
      <c r="AKW211" s="233"/>
      <c r="AKX211" s="233"/>
      <c r="AKY211" s="233"/>
      <c r="AKZ211" s="233"/>
      <c r="ALA211" s="233"/>
      <c r="ALB211" s="233"/>
      <c r="ALC211" s="233"/>
      <c r="ALD211" s="233"/>
      <c r="ALE211" s="233"/>
      <c r="ALF211" s="233"/>
      <c r="ALG211" s="233"/>
      <c r="ALH211" s="233"/>
      <c r="ALI211" s="233"/>
      <c r="ALJ211" s="233"/>
      <c r="ALK211" s="233"/>
      <c r="ALL211" s="233"/>
      <c r="ALM211" s="233"/>
      <c r="ALN211" s="233"/>
      <c r="ALO211" s="233"/>
      <c r="ALP211" s="233"/>
      <c r="ALQ211" s="233"/>
      <c r="ALR211" s="233"/>
      <c r="ALS211" s="233"/>
      <c r="ALT211" s="233"/>
      <c r="ALU211" s="233"/>
      <c r="ALV211" s="233"/>
      <c r="ALW211" s="233"/>
      <c r="ALX211" s="233"/>
      <c r="ALY211" s="233"/>
      <c r="ALZ211" s="233"/>
      <c r="AMA211" s="233"/>
    </row>
    <row r="212" spans="1:1015" ht="12">
      <c r="A212" s="256">
        <f>A210+1</f>
        <v>13</v>
      </c>
      <c r="B212" s="265" t="s">
        <v>201</v>
      </c>
      <c r="C212" s="258" t="s">
        <v>131</v>
      </c>
      <c r="D212" s="256">
        <v>1</v>
      </c>
      <c r="E212" s="246"/>
      <c r="F212" s="254">
        <f>E212*D212</f>
        <v>0</v>
      </c>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c r="CO212" s="241"/>
      <c r="CP212" s="241"/>
      <c r="CQ212" s="241"/>
      <c r="CR212" s="241"/>
      <c r="CS212" s="241"/>
      <c r="CT212" s="241"/>
      <c r="CU212" s="241"/>
      <c r="CV212" s="241"/>
      <c r="CW212" s="241"/>
      <c r="CX212" s="241"/>
      <c r="CY212" s="241"/>
      <c r="CZ212" s="241"/>
      <c r="DA212" s="241"/>
      <c r="DB212" s="241"/>
      <c r="DC212" s="241"/>
      <c r="DD212" s="241"/>
      <c r="DE212" s="241"/>
      <c r="DF212" s="241"/>
      <c r="DG212" s="241"/>
      <c r="DH212" s="241"/>
      <c r="DI212" s="241"/>
      <c r="DJ212" s="241"/>
      <c r="DK212" s="241"/>
      <c r="DL212" s="241"/>
      <c r="DM212" s="241"/>
      <c r="DN212" s="241"/>
      <c r="DO212" s="241"/>
      <c r="DP212" s="241"/>
      <c r="DQ212" s="241"/>
      <c r="DR212" s="241"/>
      <c r="DS212" s="241"/>
      <c r="DT212" s="241"/>
      <c r="DU212" s="241"/>
      <c r="DV212" s="241"/>
      <c r="DW212" s="241"/>
      <c r="DX212" s="241"/>
      <c r="DY212" s="241"/>
      <c r="DZ212" s="241"/>
      <c r="EA212" s="241"/>
      <c r="EB212" s="241"/>
      <c r="EC212" s="241"/>
      <c r="ED212" s="241"/>
      <c r="EE212" s="241"/>
      <c r="EF212" s="241"/>
      <c r="EG212" s="241"/>
      <c r="EH212" s="241"/>
      <c r="EI212" s="241"/>
      <c r="EJ212" s="241"/>
      <c r="EK212" s="241"/>
      <c r="EL212" s="241"/>
      <c r="EM212" s="241"/>
      <c r="EN212" s="241"/>
      <c r="EO212" s="241"/>
      <c r="EP212" s="241"/>
      <c r="EQ212" s="241"/>
      <c r="ER212" s="241"/>
      <c r="ES212" s="241"/>
      <c r="ET212" s="241"/>
      <c r="EU212" s="241"/>
      <c r="EV212" s="241"/>
      <c r="EW212" s="241"/>
      <c r="EX212" s="241"/>
      <c r="EY212" s="241"/>
      <c r="EZ212" s="241"/>
      <c r="FA212" s="241"/>
      <c r="FB212" s="241"/>
      <c r="FC212" s="241"/>
      <c r="FD212" s="241"/>
      <c r="FE212" s="241"/>
      <c r="FF212" s="241"/>
      <c r="FG212" s="241"/>
      <c r="FH212" s="241"/>
      <c r="FI212" s="241"/>
      <c r="FJ212" s="241"/>
      <c r="FK212" s="241"/>
      <c r="FL212" s="241"/>
      <c r="FM212" s="241"/>
      <c r="FN212" s="241"/>
      <c r="FO212" s="241"/>
      <c r="FP212" s="241"/>
      <c r="FQ212" s="241"/>
      <c r="FR212" s="241"/>
      <c r="FS212" s="241"/>
      <c r="FT212" s="241"/>
      <c r="FU212" s="241"/>
      <c r="FV212" s="241"/>
      <c r="FW212" s="241"/>
      <c r="FX212" s="241"/>
      <c r="FY212" s="241"/>
      <c r="FZ212" s="241"/>
      <c r="GA212" s="241"/>
      <c r="GB212" s="241"/>
      <c r="GC212" s="241"/>
      <c r="GD212" s="241"/>
      <c r="GE212" s="241"/>
      <c r="GF212" s="241"/>
      <c r="GG212" s="241"/>
      <c r="GH212" s="241"/>
      <c r="GI212" s="241"/>
      <c r="GJ212" s="241"/>
      <c r="GK212" s="241"/>
      <c r="GL212" s="241"/>
      <c r="GM212" s="241"/>
      <c r="GN212" s="241"/>
      <c r="GO212" s="241"/>
      <c r="GP212" s="241"/>
      <c r="GQ212" s="241"/>
      <c r="GR212" s="241"/>
      <c r="GS212" s="241"/>
      <c r="GT212" s="241"/>
      <c r="GU212" s="241"/>
      <c r="GV212" s="241"/>
      <c r="GW212" s="241"/>
      <c r="GX212" s="241"/>
      <c r="GY212" s="241"/>
      <c r="GZ212" s="241"/>
      <c r="HA212" s="241"/>
      <c r="HB212" s="241"/>
      <c r="HC212" s="241"/>
      <c r="HD212" s="241"/>
      <c r="HE212" s="241"/>
      <c r="HF212" s="241"/>
      <c r="HG212" s="241"/>
      <c r="HH212" s="241"/>
      <c r="HI212" s="241"/>
      <c r="HJ212" s="241"/>
      <c r="HK212" s="241"/>
      <c r="HL212" s="241"/>
      <c r="HM212" s="241"/>
      <c r="HN212" s="241"/>
      <c r="HO212" s="241"/>
      <c r="HP212" s="241"/>
      <c r="HQ212" s="241"/>
      <c r="HR212" s="241"/>
      <c r="HS212" s="241"/>
      <c r="HT212" s="241"/>
      <c r="HU212" s="241"/>
      <c r="HV212" s="241"/>
      <c r="HW212" s="241"/>
      <c r="HX212" s="241"/>
      <c r="HY212" s="241"/>
      <c r="HZ212" s="241"/>
      <c r="IA212" s="241"/>
      <c r="IB212" s="241"/>
      <c r="IC212" s="241"/>
      <c r="ID212" s="241"/>
      <c r="IE212" s="241"/>
      <c r="IF212" s="241"/>
      <c r="IG212" s="241"/>
      <c r="IH212" s="241"/>
      <c r="II212" s="241"/>
      <c r="IJ212" s="241"/>
      <c r="IK212" s="241"/>
      <c r="IL212" s="241"/>
      <c r="IM212" s="241"/>
      <c r="IN212" s="241"/>
      <c r="IO212" s="241"/>
      <c r="IP212" s="241"/>
      <c r="IQ212" s="241"/>
      <c r="IR212" s="241"/>
      <c r="IS212" s="241"/>
      <c r="IT212" s="241"/>
      <c r="IU212" s="241"/>
      <c r="IV212" s="241"/>
      <c r="IW212" s="241"/>
      <c r="IX212" s="241"/>
      <c r="IY212" s="241"/>
      <c r="IZ212" s="241"/>
      <c r="JA212" s="241"/>
      <c r="JB212" s="241"/>
      <c r="JC212" s="241"/>
      <c r="JD212" s="241"/>
      <c r="JE212" s="241"/>
      <c r="JF212" s="241"/>
      <c r="JG212" s="241"/>
      <c r="JH212" s="241"/>
      <c r="JI212" s="241"/>
      <c r="JJ212" s="241"/>
      <c r="JK212" s="241"/>
      <c r="JL212" s="241"/>
      <c r="JM212" s="241"/>
      <c r="JN212" s="241"/>
      <c r="JO212" s="241"/>
      <c r="JP212" s="241"/>
      <c r="JQ212" s="241"/>
      <c r="JR212" s="241"/>
      <c r="JS212" s="241"/>
      <c r="JT212" s="241"/>
      <c r="JU212" s="241"/>
      <c r="JV212" s="241"/>
      <c r="JW212" s="241"/>
      <c r="JX212" s="241"/>
      <c r="JY212" s="241"/>
      <c r="JZ212" s="241"/>
      <c r="KA212" s="241"/>
      <c r="KB212" s="241"/>
      <c r="KC212" s="241"/>
      <c r="KD212" s="241"/>
      <c r="KE212" s="241"/>
      <c r="KF212" s="241"/>
      <c r="KG212" s="241"/>
      <c r="KH212" s="241"/>
      <c r="KI212" s="241"/>
      <c r="KJ212" s="241"/>
      <c r="KK212" s="241"/>
      <c r="KL212" s="241"/>
      <c r="KM212" s="241"/>
      <c r="KN212" s="241"/>
      <c r="KO212" s="241"/>
      <c r="KP212" s="241"/>
      <c r="KQ212" s="241"/>
      <c r="KR212" s="241"/>
      <c r="KS212" s="241"/>
      <c r="KT212" s="241"/>
      <c r="KU212" s="241"/>
      <c r="KV212" s="241"/>
      <c r="KW212" s="241"/>
      <c r="KX212" s="241"/>
      <c r="KY212" s="241"/>
      <c r="KZ212" s="241"/>
      <c r="LA212" s="241"/>
      <c r="LB212" s="241"/>
      <c r="LC212" s="241"/>
      <c r="LD212" s="241"/>
      <c r="LE212" s="241"/>
      <c r="LF212" s="241"/>
      <c r="LG212" s="241"/>
      <c r="LH212" s="241"/>
      <c r="LI212" s="241"/>
      <c r="LJ212" s="241"/>
      <c r="LK212" s="241"/>
      <c r="LL212" s="241"/>
      <c r="LM212" s="241"/>
      <c r="LN212" s="241"/>
      <c r="LO212" s="241"/>
      <c r="LP212" s="241"/>
      <c r="LQ212" s="241"/>
      <c r="LR212" s="241"/>
      <c r="LS212" s="241"/>
      <c r="LT212" s="241"/>
      <c r="LU212" s="241"/>
      <c r="LV212" s="241"/>
      <c r="LW212" s="241"/>
      <c r="LX212" s="241"/>
      <c r="LY212" s="241"/>
      <c r="LZ212" s="241"/>
      <c r="MA212" s="241"/>
      <c r="MB212" s="241"/>
      <c r="MC212" s="241"/>
      <c r="MD212" s="241"/>
      <c r="ME212" s="241"/>
      <c r="MF212" s="241"/>
      <c r="MG212" s="241"/>
      <c r="MH212" s="241"/>
      <c r="MI212" s="241"/>
      <c r="MJ212" s="241"/>
      <c r="MK212" s="241"/>
      <c r="ML212" s="241"/>
      <c r="MM212" s="241"/>
      <c r="MN212" s="241"/>
      <c r="MO212" s="241"/>
      <c r="MP212" s="241"/>
      <c r="MQ212" s="241"/>
      <c r="MR212" s="241"/>
      <c r="MS212" s="241"/>
      <c r="MT212" s="241"/>
      <c r="MU212" s="241"/>
      <c r="MV212" s="241"/>
      <c r="MW212" s="241"/>
      <c r="MX212" s="241"/>
      <c r="MY212" s="241"/>
      <c r="MZ212" s="241"/>
      <c r="NA212" s="241"/>
      <c r="NB212" s="241"/>
      <c r="NC212" s="241"/>
      <c r="ND212" s="241"/>
      <c r="NE212" s="241"/>
      <c r="NF212" s="241"/>
      <c r="NG212" s="241"/>
      <c r="NH212" s="241"/>
      <c r="NI212" s="241"/>
      <c r="NJ212" s="241"/>
      <c r="NK212" s="241"/>
      <c r="NL212" s="241"/>
      <c r="NM212" s="241"/>
      <c r="NN212" s="241"/>
      <c r="NO212" s="241"/>
      <c r="NP212" s="241"/>
      <c r="NQ212" s="241"/>
      <c r="NR212" s="241"/>
      <c r="NS212" s="241"/>
      <c r="NT212" s="241"/>
      <c r="NU212" s="241"/>
      <c r="NV212" s="241"/>
      <c r="NW212" s="241"/>
      <c r="NX212" s="241"/>
      <c r="NY212" s="241"/>
      <c r="NZ212" s="241"/>
      <c r="OA212" s="241"/>
      <c r="OB212" s="241"/>
      <c r="OC212" s="241"/>
      <c r="OD212" s="241"/>
      <c r="OE212" s="241"/>
      <c r="OF212" s="241"/>
      <c r="OG212" s="241"/>
      <c r="OH212" s="241"/>
      <c r="OI212" s="241"/>
      <c r="OJ212" s="241"/>
      <c r="OK212" s="241"/>
      <c r="OL212" s="241"/>
      <c r="OM212" s="241"/>
      <c r="ON212" s="241"/>
      <c r="OO212" s="241"/>
      <c r="OP212" s="241"/>
      <c r="OQ212" s="241"/>
      <c r="OR212" s="241"/>
      <c r="OS212" s="241"/>
      <c r="OT212" s="241"/>
      <c r="OU212" s="241"/>
      <c r="OV212" s="241"/>
      <c r="OW212" s="241"/>
      <c r="OX212" s="241"/>
      <c r="OY212" s="241"/>
      <c r="OZ212" s="241"/>
      <c r="PA212" s="241"/>
      <c r="PB212" s="241"/>
      <c r="PC212" s="241"/>
      <c r="PD212" s="241"/>
      <c r="PE212" s="241"/>
      <c r="PF212" s="241"/>
      <c r="PG212" s="241"/>
      <c r="PH212" s="241"/>
      <c r="PI212" s="241"/>
      <c r="PJ212" s="241"/>
      <c r="PK212" s="241"/>
      <c r="PL212" s="241"/>
      <c r="PM212" s="241"/>
      <c r="PN212" s="241"/>
      <c r="PO212" s="241"/>
      <c r="PP212" s="241"/>
      <c r="PQ212" s="241"/>
      <c r="PR212" s="241"/>
      <c r="PS212" s="241"/>
      <c r="PT212" s="241"/>
      <c r="PU212" s="241"/>
      <c r="PV212" s="241"/>
      <c r="PW212" s="241"/>
      <c r="PX212" s="241"/>
      <c r="PY212" s="241"/>
      <c r="PZ212" s="241"/>
      <c r="QA212" s="241"/>
      <c r="QB212" s="241"/>
      <c r="QC212" s="241"/>
      <c r="QD212" s="241"/>
      <c r="QE212" s="241"/>
      <c r="QF212" s="241"/>
      <c r="QG212" s="241"/>
      <c r="QH212" s="241"/>
      <c r="QI212" s="241"/>
      <c r="QJ212" s="241"/>
      <c r="QK212" s="241"/>
      <c r="QL212" s="241"/>
      <c r="QM212" s="241"/>
      <c r="QN212" s="241"/>
      <c r="QO212" s="241"/>
      <c r="QP212" s="241"/>
      <c r="QQ212" s="241"/>
      <c r="QR212" s="241"/>
      <c r="QS212" s="241"/>
      <c r="QT212" s="241"/>
      <c r="QU212" s="241"/>
      <c r="QV212" s="241"/>
      <c r="QW212" s="241"/>
      <c r="QX212" s="241"/>
      <c r="QY212" s="241"/>
      <c r="QZ212" s="241"/>
      <c r="RA212" s="241"/>
      <c r="RB212" s="241"/>
      <c r="RC212" s="241"/>
      <c r="RD212" s="241"/>
      <c r="RE212" s="241"/>
      <c r="RF212" s="241"/>
      <c r="RG212" s="241"/>
      <c r="RH212" s="241"/>
      <c r="RI212" s="241"/>
      <c r="RJ212" s="241"/>
      <c r="RK212" s="241"/>
      <c r="RL212" s="241"/>
      <c r="RM212" s="241"/>
      <c r="RN212" s="241"/>
      <c r="RO212" s="241"/>
      <c r="RP212" s="241"/>
      <c r="RQ212" s="241"/>
      <c r="RR212" s="241"/>
      <c r="RS212" s="241"/>
      <c r="RT212" s="241"/>
      <c r="RU212" s="241"/>
      <c r="RV212" s="241"/>
      <c r="RW212" s="241"/>
      <c r="RX212" s="241"/>
      <c r="RY212" s="241"/>
      <c r="RZ212" s="241"/>
      <c r="SA212" s="241"/>
      <c r="SB212" s="241"/>
      <c r="SC212" s="241"/>
      <c r="SD212" s="241"/>
      <c r="SE212" s="241"/>
      <c r="SF212" s="241"/>
      <c r="SG212" s="241"/>
      <c r="SH212" s="241"/>
      <c r="SI212" s="241"/>
      <c r="SJ212" s="241"/>
      <c r="SK212" s="241"/>
      <c r="SL212" s="241"/>
      <c r="SM212" s="241"/>
      <c r="SN212" s="241"/>
      <c r="SO212" s="241"/>
      <c r="SP212" s="241"/>
      <c r="SQ212" s="241"/>
      <c r="SR212" s="241"/>
      <c r="SS212" s="241"/>
      <c r="ST212" s="241"/>
      <c r="SU212" s="241"/>
      <c r="SV212" s="241"/>
      <c r="SW212" s="241"/>
      <c r="SX212" s="241"/>
      <c r="SY212" s="241"/>
      <c r="SZ212" s="241"/>
      <c r="TA212" s="241"/>
      <c r="TB212" s="241"/>
      <c r="TC212" s="241"/>
      <c r="TD212" s="241"/>
      <c r="TE212" s="241"/>
      <c r="TF212" s="241"/>
      <c r="TG212" s="241"/>
      <c r="TH212" s="241"/>
      <c r="TI212" s="241"/>
      <c r="TJ212" s="241"/>
      <c r="TK212" s="241"/>
      <c r="TL212" s="241"/>
      <c r="TM212" s="241"/>
      <c r="TN212" s="241"/>
      <c r="TO212" s="241"/>
      <c r="TP212" s="241"/>
      <c r="TQ212" s="241"/>
      <c r="TR212" s="241"/>
      <c r="TS212" s="241"/>
      <c r="TT212" s="241"/>
      <c r="TU212" s="241"/>
      <c r="TV212" s="241"/>
      <c r="TW212" s="241"/>
      <c r="TX212" s="241"/>
      <c r="TY212" s="241"/>
      <c r="TZ212" s="241"/>
      <c r="UA212" s="241"/>
      <c r="UB212" s="241"/>
      <c r="UC212" s="241"/>
      <c r="UD212" s="241"/>
      <c r="UE212" s="241"/>
      <c r="UF212" s="241"/>
      <c r="UG212" s="241"/>
      <c r="UH212" s="241"/>
      <c r="UI212" s="241"/>
      <c r="UJ212" s="241"/>
      <c r="UK212" s="241"/>
      <c r="UL212" s="241"/>
      <c r="UM212" s="241"/>
      <c r="UN212" s="241"/>
      <c r="UO212" s="241"/>
      <c r="UP212" s="241"/>
      <c r="UQ212" s="241"/>
      <c r="UR212" s="241"/>
      <c r="US212" s="241"/>
      <c r="UT212" s="241"/>
      <c r="UU212" s="241"/>
      <c r="UV212" s="241"/>
      <c r="UW212" s="241"/>
      <c r="UX212" s="241"/>
      <c r="UY212" s="241"/>
      <c r="UZ212" s="241"/>
      <c r="VA212" s="241"/>
      <c r="VB212" s="241"/>
      <c r="VC212" s="241"/>
      <c r="VD212" s="241"/>
      <c r="VE212" s="241"/>
      <c r="VF212" s="241"/>
      <c r="VG212" s="241"/>
      <c r="VH212" s="241"/>
      <c r="VI212" s="241"/>
      <c r="VJ212" s="241"/>
      <c r="VK212" s="241"/>
      <c r="VL212" s="241"/>
      <c r="VM212" s="241"/>
      <c r="VN212" s="241"/>
      <c r="VO212" s="241"/>
      <c r="VP212" s="241"/>
      <c r="VQ212" s="241"/>
      <c r="VR212" s="241"/>
      <c r="VS212" s="241"/>
      <c r="VT212" s="241"/>
      <c r="VU212" s="241"/>
      <c r="VV212" s="241"/>
      <c r="VW212" s="241"/>
      <c r="VX212" s="241"/>
      <c r="VY212" s="241"/>
      <c r="VZ212" s="241"/>
      <c r="WA212" s="241"/>
      <c r="WB212" s="241"/>
      <c r="WC212" s="241"/>
      <c r="WD212" s="241"/>
      <c r="WE212" s="241"/>
      <c r="WF212" s="241"/>
      <c r="WG212" s="241"/>
      <c r="WH212" s="241"/>
      <c r="WI212" s="241"/>
      <c r="WJ212" s="241"/>
      <c r="WK212" s="241"/>
      <c r="WL212" s="241"/>
      <c r="WM212" s="241"/>
      <c r="WN212" s="241"/>
      <c r="WO212" s="241"/>
      <c r="WP212" s="241"/>
      <c r="WQ212" s="241"/>
      <c r="WR212" s="241"/>
      <c r="WS212" s="241"/>
      <c r="WT212" s="241"/>
      <c r="WU212" s="241"/>
      <c r="WV212" s="241"/>
      <c r="WW212" s="241"/>
      <c r="WX212" s="241"/>
      <c r="WY212" s="241"/>
      <c r="WZ212" s="241"/>
      <c r="XA212" s="241"/>
      <c r="XB212" s="241"/>
      <c r="XC212" s="241"/>
      <c r="XD212" s="241"/>
      <c r="XE212" s="241"/>
      <c r="XF212" s="241"/>
      <c r="XG212" s="241"/>
      <c r="XH212" s="241"/>
      <c r="XI212" s="241"/>
      <c r="XJ212" s="241"/>
      <c r="XK212" s="241"/>
      <c r="XL212" s="241"/>
      <c r="XM212" s="241"/>
      <c r="XN212" s="241"/>
      <c r="XO212" s="241"/>
      <c r="XP212" s="241"/>
      <c r="XQ212" s="241"/>
      <c r="XR212" s="241"/>
      <c r="XS212" s="241"/>
      <c r="XT212" s="241"/>
      <c r="XU212" s="241"/>
      <c r="XV212" s="241"/>
      <c r="XW212" s="241"/>
      <c r="XX212" s="241"/>
      <c r="XY212" s="241"/>
      <c r="XZ212" s="241"/>
      <c r="YA212" s="241"/>
      <c r="YB212" s="241"/>
      <c r="YC212" s="241"/>
      <c r="YD212" s="241"/>
      <c r="YE212" s="241"/>
      <c r="YF212" s="241"/>
      <c r="YG212" s="241"/>
      <c r="YH212" s="241"/>
      <c r="YI212" s="241"/>
      <c r="YJ212" s="241"/>
      <c r="YK212" s="241"/>
      <c r="YL212" s="241"/>
      <c r="YM212" s="241"/>
      <c r="YN212" s="241"/>
      <c r="YO212" s="241"/>
      <c r="YP212" s="241"/>
      <c r="YQ212" s="241"/>
      <c r="YR212" s="241"/>
      <c r="YS212" s="241"/>
      <c r="YT212" s="241"/>
      <c r="YU212" s="241"/>
      <c r="YV212" s="241"/>
      <c r="YW212" s="241"/>
      <c r="YX212" s="241"/>
      <c r="YY212" s="241"/>
      <c r="YZ212" s="241"/>
      <c r="ZA212" s="241"/>
      <c r="ZB212" s="241"/>
      <c r="ZC212" s="241"/>
      <c r="ZD212" s="241"/>
      <c r="ZE212" s="241"/>
      <c r="ZF212" s="241"/>
      <c r="ZG212" s="241"/>
      <c r="ZH212" s="241"/>
      <c r="ZI212" s="241"/>
      <c r="ZJ212" s="241"/>
      <c r="ZK212" s="241"/>
      <c r="ZL212" s="241"/>
      <c r="ZM212" s="241"/>
      <c r="ZN212" s="241"/>
      <c r="ZO212" s="241"/>
      <c r="ZP212" s="241"/>
      <c r="ZQ212" s="241"/>
      <c r="ZR212" s="241"/>
      <c r="ZS212" s="241"/>
      <c r="ZT212" s="241"/>
      <c r="ZU212" s="241"/>
      <c r="ZV212" s="241"/>
      <c r="ZW212" s="241"/>
      <c r="ZX212" s="241"/>
      <c r="ZY212" s="241"/>
      <c r="ZZ212" s="241"/>
      <c r="AAA212" s="241"/>
      <c r="AAB212" s="241"/>
      <c r="AAC212" s="241"/>
      <c r="AAD212" s="241"/>
      <c r="AAE212" s="241"/>
      <c r="AAF212" s="241"/>
      <c r="AAG212" s="241"/>
      <c r="AAH212" s="241"/>
      <c r="AAI212" s="241"/>
      <c r="AAJ212" s="241"/>
      <c r="AAK212" s="241"/>
      <c r="AAL212" s="241"/>
      <c r="AAM212" s="241"/>
      <c r="AAN212" s="241"/>
      <c r="AAO212" s="241"/>
      <c r="AAP212" s="241"/>
      <c r="AAQ212" s="241"/>
      <c r="AAR212" s="241"/>
      <c r="AAS212" s="241"/>
      <c r="AAT212" s="241"/>
      <c r="AAU212" s="241"/>
      <c r="AAV212" s="241"/>
      <c r="AAW212" s="241"/>
      <c r="AAX212" s="241"/>
      <c r="AAY212" s="241"/>
      <c r="AAZ212" s="241"/>
      <c r="ABA212" s="241"/>
      <c r="ABB212" s="241"/>
      <c r="ABC212" s="241"/>
      <c r="ABD212" s="241"/>
      <c r="ABE212" s="241"/>
      <c r="ABF212" s="241"/>
      <c r="ABG212" s="241"/>
      <c r="ABH212" s="241"/>
      <c r="ABI212" s="241"/>
      <c r="ABJ212" s="241"/>
      <c r="ABK212" s="241"/>
      <c r="ABL212" s="241"/>
      <c r="ABM212" s="241"/>
      <c r="ABN212" s="241"/>
      <c r="ABO212" s="241"/>
      <c r="ABP212" s="241"/>
      <c r="ABQ212" s="241"/>
      <c r="ABR212" s="241"/>
      <c r="ABS212" s="241"/>
      <c r="ABT212" s="241"/>
      <c r="ABU212" s="241"/>
      <c r="ABV212" s="241"/>
      <c r="ABW212" s="241"/>
      <c r="ABX212" s="241"/>
      <c r="ABY212" s="241"/>
      <c r="ABZ212" s="241"/>
      <c r="ACA212" s="241"/>
      <c r="ACB212" s="241"/>
      <c r="ACC212" s="241"/>
      <c r="ACD212" s="241"/>
      <c r="ACE212" s="241"/>
      <c r="ACF212" s="241"/>
      <c r="ACG212" s="241"/>
      <c r="ACH212" s="241"/>
      <c r="ACI212" s="241"/>
      <c r="ACJ212" s="241"/>
      <c r="ACK212" s="241"/>
      <c r="ACL212" s="241"/>
      <c r="ACM212" s="241"/>
      <c r="ACN212" s="241"/>
      <c r="ACO212" s="241"/>
      <c r="ACP212" s="241"/>
      <c r="ACQ212" s="241"/>
      <c r="ACR212" s="241"/>
      <c r="ACS212" s="241"/>
      <c r="ACT212" s="241"/>
      <c r="ACU212" s="241"/>
      <c r="ACV212" s="241"/>
      <c r="ACW212" s="241"/>
      <c r="ACX212" s="241"/>
      <c r="ACY212" s="241"/>
      <c r="ACZ212" s="241"/>
      <c r="ADA212" s="241"/>
      <c r="ADB212" s="241"/>
      <c r="ADC212" s="241"/>
      <c r="ADD212" s="241"/>
      <c r="ADE212" s="241"/>
      <c r="ADF212" s="241"/>
      <c r="ADG212" s="241"/>
      <c r="ADH212" s="241"/>
      <c r="ADI212" s="241"/>
      <c r="ADJ212" s="241"/>
      <c r="ADK212" s="241"/>
      <c r="ADL212" s="241"/>
      <c r="ADM212" s="241"/>
      <c r="ADN212" s="241"/>
      <c r="ADO212" s="241"/>
      <c r="ADP212" s="241"/>
      <c r="ADQ212" s="241"/>
      <c r="ADR212" s="241"/>
      <c r="ADS212" s="241"/>
      <c r="ADT212" s="241"/>
      <c r="ADU212" s="241"/>
      <c r="ADV212" s="241"/>
      <c r="ADW212" s="241"/>
      <c r="ADX212" s="241"/>
      <c r="ADY212" s="241"/>
      <c r="ADZ212" s="241"/>
      <c r="AEA212" s="241"/>
      <c r="AEB212" s="241"/>
      <c r="AEC212" s="241"/>
      <c r="AED212" s="241"/>
      <c r="AEE212" s="241"/>
      <c r="AEF212" s="241"/>
      <c r="AEG212" s="241"/>
      <c r="AEH212" s="241"/>
      <c r="AEI212" s="241"/>
      <c r="AEJ212" s="241"/>
      <c r="AEK212" s="241"/>
      <c r="AEL212" s="241"/>
      <c r="AEM212" s="241"/>
      <c r="AEN212" s="241"/>
      <c r="AEO212" s="241"/>
      <c r="AEP212" s="241"/>
      <c r="AEQ212" s="241"/>
      <c r="AER212" s="241"/>
      <c r="AES212" s="241"/>
      <c r="AET212" s="241"/>
      <c r="AEU212" s="241"/>
      <c r="AEV212" s="241"/>
      <c r="AEW212" s="241"/>
      <c r="AEX212" s="241"/>
      <c r="AEY212" s="241"/>
      <c r="AEZ212" s="241"/>
      <c r="AFA212" s="241"/>
      <c r="AFB212" s="241"/>
      <c r="AFC212" s="241"/>
      <c r="AFD212" s="241"/>
      <c r="AFE212" s="241"/>
      <c r="AFF212" s="241"/>
      <c r="AFG212" s="241"/>
      <c r="AFH212" s="241"/>
      <c r="AFI212" s="241"/>
      <c r="AFJ212" s="241"/>
      <c r="AFK212" s="241"/>
      <c r="AFL212" s="241"/>
      <c r="AFM212" s="241"/>
      <c r="AFN212" s="241"/>
      <c r="AFO212" s="241"/>
      <c r="AFP212" s="241"/>
      <c r="AFQ212" s="241"/>
      <c r="AFR212" s="241"/>
      <c r="AFS212" s="241"/>
      <c r="AFT212" s="241"/>
      <c r="AFU212" s="241"/>
      <c r="AFV212" s="241"/>
      <c r="AFW212" s="241"/>
      <c r="AFX212" s="241"/>
      <c r="AFY212" s="241"/>
      <c r="AFZ212" s="241"/>
      <c r="AGA212" s="241"/>
      <c r="AGB212" s="241"/>
      <c r="AGC212" s="241"/>
      <c r="AGD212" s="241"/>
      <c r="AGE212" s="241"/>
      <c r="AGF212" s="241"/>
      <c r="AGG212" s="241"/>
      <c r="AGH212" s="241"/>
      <c r="AGI212" s="241"/>
      <c r="AGJ212" s="241"/>
      <c r="AGK212" s="241"/>
      <c r="AGL212" s="241"/>
      <c r="AGM212" s="241"/>
      <c r="AGN212" s="241"/>
      <c r="AGO212" s="241"/>
      <c r="AGP212" s="241"/>
      <c r="AGQ212" s="241"/>
      <c r="AGR212" s="241"/>
      <c r="AGS212" s="241"/>
      <c r="AGT212" s="241"/>
      <c r="AGU212" s="241"/>
      <c r="AGV212" s="241"/>
      <c r="AGW212" s="241"/>
      <c r="AGX212" s="241"/>
      <c r="AGY212" s="241"/>
      <c r="AGZ212" s="241"/>
      <c r="AHA212" s="241"/>
      <c r="AHB212" s="241"/>
      <c r="AHC212" s="241"/>
      <c r="AHD212" s="241"/>
      <c r="AHE212" s="241"/>
      <c r="AHF212" s="241"/>
      <c r="AHG212" s="241"/>
      <c r="AHH212" s="241"/>
      <c r="AHI212" s="241"/>
      <c r="AHJ212" s="241"/>
      <c r="AHK212" s="241"/>
      <c r="AHL212" s="241"/>
      <c r="AHM212" s="241"/>
      <c r="AHN212" s="241"/>
      <c r="AHO212" s="241"/>
      <c r="AHP212" s="241"/>
      <c r="AHQ212" s="241"/>
      <c r="AHR212" s="241"/>
      <c r="AHS212" s="241"/>
      <c r="AHT212" s="241"/>
      <c r="AHU212" s="241"/>
      <c r="AHV212" s="241"/>
      <c r="AHW212" s="241"/>
      <c r="AHX212" s="241"/>
      <c r="AHY212" s="241"/>
      <c r="AHZ212" s="241"/>
      <c r="AIA212" s="241"/>
      <c r="AIB212" s="241"/>
      <c r="AIC212" s="241"/>
      <c r="AID212" s="241"/>
      <c r="AIE212" s="241"/>
      <c r="AIF212" s="241"/>
      <c r="AIG212" s="241"/>
      <c r="AIH212" s="241"/>
      <c r="AII212" s="241"/>
      <c r="AIJ212" s="241"/>
      <c r="AIK212" s="241"/>
      <c r="AIL212" s="241"/>
      <c r="AIM212" s="241"/>
      <c r="AIN212" s="241"/>
      <c r="AIO212" s="241"/>
      <c r="AIP212" s="241"/>
      <c r="AIQ212" s="241"/>
      <c r="AIR212" s="241"/>
      <c r="AIS212" s="241"/>
      <c r="AIT212" s="241"/>
      <c r="AIU212" s="241"/>
      <c r="AIV212" s="241"/>
      <c r="AIW212" s="241"/>
      <c r="AIX212" s="241"/>
      <c r="AIY212" s="241"/>
      <c r="AIZ212" s="241"/>
      <c r="AJA212" s="241"/>
      <c r="AJB212" s="241"/>
      <c r="AJC212" s="241"/>
      <c r="AJD212" s="241"/>
      <c r="AJE212" s="241"/>
      <c r="AJF212" s="241"/>
      <c r="AJG212" s="241"/>
      <c r="AJH212" s="241"/>
      <c r="AJI212" s="241"/>
      <c r="AJJ212" s="241"/>
      <c r="AJK212" s="241"/>
      <c r="AJL212" s="241"/>
      <c r="AJM212" s="241"/>
      <c r="AJN212" s="241"/>
      <c r="AJO212" s="241"/>
      <c r="AJP212" s="241"/>
      <c r="AJQ212" s="241"/>
      <c r="AJR212" s="241"/>
      <c r="AJS212" s="241"/>
      <c r="AJT212" s="241"/>
      <c r="AJU212" s="241"/>
      <c r="AJV212" s="241"/>
      <c r="AJW212" s="241"/>
      <c r="AJX212" s="241"/>
      <c r="AJY212" s="241"/>
      <c r="AJZ212" s="241"/>
      <c r="AKA212" s="241"/>
      <c r="AKB212" s="241"/>
      <c r="AKC212" s="241"/>
      <c r="AKD212" s="241"/>
      <c r="AKE212" s="241"/>
      <c r="AKF212" s="241"/>
      <c r="AKG212" s="241"/>
      <c r="AKH212" s="241"/>
      <c r="AKI212" s="241"/>
      <c r="AKJ212" s="241"/>
      <c r="AKK212" s="241"/>
      <c r="AKL212" s="241"/>
      <c r="AKM212" s="241"/>
      <c r="AKN212" s="241"/>
      <c r="AKO212" s="241"/>
      <c r="AKP212" s="241"/>
      <c r="AKQ212" s="241"/>
      <c r="AKR212" s="241"/>
      <c r="AKS212" s="241"/>
      <c r="AKT212" s="241"/>
      <c r="AKU212" s="241"/>
      <c r="AKV212" s="241"/>
      <c r="AKW212" s="241"/>
      <c r="AKX212" s="241"/>
      <c r="AKY212" s="241"/>
      <c r="AKZ212" s="241"/>
      <c r="ALA212" s="241"/>
      <c r="ALB212" s="241"/>
      <c r="ALC212" s="241"/>
      <c r="ALD212" s="241"/>
      <c r="ALE212" s="241"/>
      <c r="ALF212" s="241"/>
      <c r="ALG212" s="241"/>
      <c r="ALH212" s="241"/>
      <c r="ALI212" s="241"/>
      <c r="ALJ212" s="241"/>
      <c r="ALK212" s="241"/>
      <c r="ALL212" s="241"/>
      <c r="ALM212" s="241"/>
      <c r="ALN212" s="241"/>
      <c r="ALO212" s="241"/>
      <c r="ALP212" s="241"/>
      <c r="ALQ212" s="241"/>
      <c r="ALR212" s="241"/>
      <c r="ALS212" s="241"/>
      <c r="ALT212" s="241"/>
      <c r="ALU212" s="241"/>
      <c r="ALV212" s="241"/>
      <c r="ALW212" s="241"/>
      <c r="ALX212" s="241"/>
      <c r="ALY212" s="241"/>
      <c r="ALZ212" s="241"/>
      <c r="AMA212" s="241"/>
    </row>
    <row r="213" spans="1:1015" ht="75">
      <c r="A213" s="259"/>
      <c r="B213" s="260" t="s">
        <v>324</v>
      </c>
      <c r="C213" s="261"/>
      <c r="D213" s="261"/>
      <c r="E213" s="249"/>
      <c r="F213" s="262"/>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c r="BT213" s="233"/>
      <c r="BU213" s="233"/>
      <c r="BV213" s="233"/>
      <c r="BW213" s="233"/>
      <c r="BX213" s="233"/>
      <c r="BY213" s="233"/>
      <c r="BZ213" s="233"/>
      <c r="CA213" s="233"/>
      <c r="CB213" s="233"/>
      <c r="CC213" s="233"/>
      <c r="CD213" s="233"/>
      <c r="CE213" s="233"/>
      <c r="CF213" s="233"/>
      <c r="CG213" s="233"/>
      <c r="CH213" s="233"/>
      <c r="CI213" s="233"/>
      <c r="CJ213" s="233"/>
      <c r="CK213" s="233"/>
      <c r="CL213" s="233"/>
      <c r="CM213" s="233"/>
      <c r="CN213" s="233"/>
      <c r="CO213" s="233"/>
      <c r="CP213" s="233"/>
      <c r="CQ213" s="233"/>
      <c r="CR213" s="233"/>
      <c r="CS213" s="233"/>
      <c r="CT213" s="233"/>
      <c r="CU213" s="233"/>
      <c r="CV213" s="233"/>
      <c r="CW213" s="233"/>
      <c r="CX213" s="233"/>
      <c r="CY213" s="233"/>
      <c r="CZ213" s="233"/>
      <c r="DA213" s="233"/>
      <c r="DB213" s="233"/>
      <c r="DC213" s="233"/>
      <c r="DD213" s="233"/>
      <c r="DE213" s="233"/>
      <c r="DF213" s="233"/>
      <c r="DG213" s="233"/>
      <c r="DH213" s="233"/>
      <c r="DI213" s="233"/>
      <c r="DJ213" s="233"/>
      <c r="DK213" s="233"/>
      <c r="DL213" s="233"/>
      <c r="DM213" s="233"/>
      <c r="DN213" s="233"/>
      <c r="DO213" s="233"/>
      <c r="DP213" s="233"/>
      <c r="DQ213" s="233"/>
      <c r="DR213" s="233"/>
      <c r="DS213" s="233"/>
      <c r="DT213" s="233"/>
      <c r="DU213" s="233"/>
      <c r="DV213" s="233"/>
      <c r="DW213" s="233"/>
      <c r="DX213" s="233"/>
      <c r="DY213" s="233"/>
      <c r="DZ213" s="233"/>
      <c r="EA213" s="233"/>
      <c r="EB213" s="233"/>
      <c r="EC213" s="233"/>
      <c r="ED213" s="233"/>
      <c r="EE213" s="233"/>
      <c r="EF213" s="233"/>
      <c r="EG213" s="233"/>
      <c r="EH213" s="233"/>
      <c r="EI213" s="233"/>
      <c r="EJ213" s="233"/>
      <c r="EK213" s="233"/>
      <c r="EL213" s="233"/>
      <c r="EM213" s="233"/>
      <c r="EN213" s="233"/>
      <c r="EO213" s="233"/>
      <c r="EP213" s="233"/>
      <c r="EQ213" s="233"/>
      <c r="ER213" s="233"/>
      <c r="ES213" s="233"/>
      <c r="ET213" s="233"/>
      <c r="EU213" s="233"/>
      <c r="EV213" s="233"/>
      <c r="EW213" s="233"/>
      <c r="EX213" s="233"/>
      <c r="EY213" s="233"/>
      <c r="EZ213" s="233"/>
      <c r="FA213" s="233"/>
      <c r="FB213" s="233"/>
      <c r="FC213" s="233"/>
      <c r="FD213" s="233"/>
      <c r="FE213" s="233"/>
      <c r="FF213" s="233"/>
      <c r="FG213" s="233"/>
      <c r="FH213" s="233"/>
      <c r="FI213" s="233"/>
      <c r="FJ213" s="233"/>
      <c r="FK213" s="233"/>
      <c r="FL213" s="233"/>
      <c r="FM213" s="233"/>
      <c r="FN213" s="233"/>
      <c r="FO213" s="233"/>
      <c r="FP213" s="233"/>
      <c r="FQ213" s="233"/>
      <c r="FR213" s="233"/>
      <c r="FS213" s="233"/>
      <c r="FT213" s="233"/>
      <c r="FU213" s="233"/>
      <c r="FV213" s="233"/>
      <c r="FW213" s="233"/>
      <c r="FX213" s="233"/>
      <c r="FY213" s="233"/>
      <c r="FZ213" s="233"/>
      <c r="GA213" s="233"/>
      <c r="GB213" s="233"/>
      <c r="GC213" s="233"/>
      <c r="GD213" s="233"/>
      <c r="GE213" s="233"/>
      <c r="GF213" s="233"/>
      <c r="GG213" s="233"/>
      <c r="GH213" s="233"/>
      <c r="GI213" s="233"/>
      <c r="GJ213" s="233"/>
      <c r="GK213" s="233"/>
      <c r="GL213" s="233"/>
      <c r="GM213" s="233"/>
      <c r="GN213" s="233"/>
      <c r="GO213" s="233"/>
      <c r="GP213" s="233"/>
      <c r="GQ213" s="233"/>
      <c r="GR213" s="233"/>
      <c r="GS213" s="233"/>
      <c r="GT213" s="233"/>
      <c r="GU213" s="233"/>
      <c r="GV213" s="233"/>
      <c r="GW213" s="233"/>
      <c r="GX213" s="233"/>
      <c r="GY213" s="233"/>
      <c r="GZ213" s="233"/>
      <c r="HA213" s="233"/>
      <c r="HB213" s="233"/>
      <c r="HC213" s="233"/>
      <c r="HD213" s="233"/>
      <c r="HE213" s="233"/>
      <c r="HF213" s="233"/>
      <c r="HG213" s="233"/>
      <c r="HH213" s="233"/>
      <c r="HI213" s="233"/>
      <c r="HJ213" s="233"/>
      <c r="HK213" s="233"/>
      <c r="HL213" s="233"/>
      <c r="HM213" s="233"/>
      <c r="HN213" s="233"/>
      <c r="HO213" s="233"/>
      <c r="HP213" s="233"/>
      <c r="HQ213" s="233"/>
      <c r="HR213" s="233"/>
      <c r="HS213" s="233"/>
      <c r="HT213" s="233"/>
      <c r="HU213" s="233"/>
      <c r="HV213" s="233"/>
      <c r="HW213" s="233"/>
      <c r="HX213" s="233"/>
      <c r="HY213" s="233"/>
      <c r="HZ213" s="233"/>
      <c r="IA213" s="233"/>
      <c r="IB213" s="233"/>
      <c r="IC213" s="233"/>
      <c r="ID213" s="233"/>
      <c r="IE213" s="233"/>
      <c r="IF213" s="233"/>
      <c r="IG213" s="233"/>
      <c r="IH213" s="233"/>
      <c r="II213" s="233"/>
      <c r="IJ213" s="233"/>
      <c r="IK213" s="233"/>
      <c r="IL213" s="233"/>
      <c r="IM213" s="233"/>
      <c r="IN213" s="233"/>
      <c r="IO213" s="233"/>
      <c r="IP213" s="233"/>
      <c r="IQ213" s="233"/>
      <c r="IR213" s="233"/>
      <c r="IS213" s="233"/>
      <c r="IT213" s="233"/>
      <c r="IU213" s="233"/>
      <c r="IV213" s="233"/>
      <c r="IW213" s="233"/>
      <c r="IX213" s="233"/>
      <c r="IY213" s="233"/>
      <c r="IZ213" s="233"/>
      <c r="JA213" s="233"/>
      <c r="JB213" s="233"/>
      <c r="JC213" s="233"/>
      <c r="JD213" s="233"/>
      <c r="JE213" s="233"/>
      <c r="JF213" s="233"/>
      <c r="JG213" s="233"/>
      <c r="JH213" s="233"/>
      <c r="JI213" s="233"/>
      <c r="JJ213" s="233"/>
      <c r="JK213" s="233"/>
      <c r="JL213" s="233"/>
      <c r="JM213" s="233"/>
      <c r="JN213" s="233"/>
      <c r="JO213" s="233"/>
      <c r="JP213" s="233"/>
      <c r="JQ213" s="233"/>
      <c r="JR213" s="233"/>
      <c r="JS213" s="233"/>
      <c r="JT213" s="233"/>
      <c r="JU213" s="233"/>
      <c r="JV213" s="233"/>
      <c r="JW213" s="233"/>
      <c r="JX213" s="233"/>
      <c r="JY213" s="233"/>
      <c r="JZ213" s="233"/>
      <c r="KA213" s="233"/>
      <c r="KB213" s="233"/>
      <c r="KC213" s="233"/>
      <c r="KD213" s="233"/>
      <c r="KE213" s="233"/>
      <c r="KF213" s="233"/>
      <c r="KG213" s="233"/>
      <c r="KH213" s="233"/>
      <c r="KI213" s="233"/>
      <c r="KJ213" s="233"/>
      <c r="KK213" s="233"/>
      <c r="KL213" s="233"/>
      <c r="KM213" s="233"/>
      <c r="KN213" s="233"/>
      <c r="KO213" s="233"/>
      <c r="KP213" s="233"/>
      <c r="KQ213" s="233"/>
      <c r="KR213" s="233"/>
      <c r="KS213" s="233"/>
      <c r="KT213" s="233"/>
      <c r="KU213" s="233"/>
      <c r="KV213" s="233"/>
      <c r="KW213" s="233"/>
      <c r="KX213" s="233"/>
      <c r="KY213" s="233"/>
      <c r="KZ213" s="233"/>
      <c r="LA213" s="233"/>
      <c r="LB213" s="233"/>
      <c r="LC213" s="233"/>
      <c r="LD213" s="233"/>
      <c r="LE213" s="233"/>
      <c r="LF213" s="233"/>
      <c r="LG213" s="233"/>
      <c r="LH213" s="233"/>
      <c r="LI213" s="233"/>
      <c r="LJ213" s="233"/>
      <c r="LK213" s="233"/>
      <c r="LL213" s="233"/>
      <c r="LM213" s="233"/>
      <c r="LN213" s="233"/>
      <c r="LO213" s="233"/>
      <c r="LP213" s="233"/>
      <c r="LQ213" s="233"/>
      <c r="LR213" s="233"/>
      <c r="LS213" s="233"/>
      <c r="LT213" s="233"/>
      <c r="LU213" s="233"/>
      <c r="LV213" s="233"/>
      <c r="LW213" s="233"/>
      <c r="LX213" s="233"/>
      <c r="LY213" s="233"/>
      <c r="LZ213" s="233"/>
      <c r="MA213" s="233"/>
      <c r="MB213" s="233"/>
      <c r="MC213" s="233"/>
      <c r="MD213" s="233"/>
      <c r="ME213" s="233"/>
      <c r="MF213" s="233"/>
      <c r="MG213" s="233"/>
      <c r="MH213" s="233"/>
      <c r="MI213" s="233"/>
      <c r="MJ213" s="233"/>
      <c r="MK213" s="233"/>
      <c r="ML213" s="233"/>
      <c r="MM213" s="233"/>
      <c r="MN213" s="233"/>
      <c r="MO213" s="233"/>
      <c r="MP213" s="233"/>
      <c r="MQ213" s="233"/>
      <c r="MR213" s="233"/>
      <c r="MS213" s="233"/>
      <c r="MT213" s="233"/>
      <c r="MU213" s="233"/>
      <c r="MV213" s="233"/>
      <c r="MW213" s="233"/>
      <c r="MX213" s="233"/>
      <c r="MY213" s="233"/>
      <c r="MZ213" s="233"/>
      <c r="NA213" s="233"/>
      <c r="NB213" s="233"/>
      <c r="NC213" s="233"/>
      <c r="ND213" s="233"/>
      <c r="NE213" s="233"/>
      <c r="NF213" s="233"/>
      <c r="NG213" s="233"/>
      <c r="NH213" s="233"/>
      <c r="NI213" s="233"/>
      <c r="NJ213" s="233"/>
      <c r="NK213" s="233"/>
      <c r="NL213" s="233"/>
      <c r="NM213" s="233"/>
      <c r="NN213" s="233"/>
      <c r="NO213" s="233"/>
      <c r="NP213" s="233"/>
      <c r="NQ213" s="233"/>
      <c r="NR213" s="233"/>
      <c r="NS213" s="233"/>
      <c r="NT213" s="233"/>
      <c r="NU213" s="233"/>
      <c r="NV213" s="233"/>
      <c r="NW213" s="233"/>
      <c r="NX213" s="233"/>
      <c r="NY213" s="233"/>
      <c r="NZ213" s="233"/>
      <c r="OA213" s="233"/>
      <c r="OB213" s="233"/>
      <c r="OC213" s="233"/>
      <c r="OD213" s="233"/>
      <c r="OE213" s="233"/>
      <c r="OF213" s="233"/>
      <c r="OG213" s="233"/>
      <c r="OH213" s="233"/>
      <c r="OI213" s="233"/>
      <c r="OJ213" s="233"/>
      <c r="OK213" s="233"/>
      <c r="OL213" s="233"/>
      <c r="OM213" s="233"/>
      <c r="ON213" s="233"/>
      <c r="OO213" s="233"/>
      <c r="OP213" s="233"/>
      <c r="OQ213" s="233"/>
      <c r="OR213" s="233"/>
      <c r="OS213" s="233"/>
      <c r="OT213" s="233"/>
      <c r="OU213" s="233"/>
      <c r="OV213" s="233"/>
      <c r="OW213" s="233"/>
      <c r="OX213" s="233"/>
      <c r="OY213" s="233"/>
      <c r="OZ213" s="233"/>
      <c r="PA213" s="233"/>
      <c r="PB213" s="233"/>
      <c r="PC213" s="233"/>
      <c r="PD213" s="233"/>
      <c r="PE213" s="233"/>
      <c r="PF213" s="233"/>
      <c r="PG213" s="233"/>
      <c r="PH213" s="233"/>
      <c r="PI213" s="233"/>
      <c r="PJ213" s="233"/>
      <c r="PK213" s="233"/>
      <c r="PL213" s="233"/>
      <c r="PM213" s="233"/>
      <c r="PN213" s="233"/>
      <c r="PO213" s="233"/>
      <c r="PP213" s="233"/>
      <c r="PQ213" s="233"/>
      <c r="PR213" s="233"/>
      <c r="PS213" s="233"/>
      <c r="PT213" s="233"/>
      <c r="PU213" s="233"/>
      <c r="PV213" s="233"/>
      <c r="PW213" s="233"/>
      <c r="PX213" s="233"/>
      <c r="PY213" s="233"/>
      <c r="PZ213" s="233"/>
      <c r="QA213" s="233"/>
      <c r="QB213" s="233"/>
      <c r="QC213" s="233"/>
      <c r="QD213" s="233"/>
      <c r="QE213" s="233"/>
      <c r="QF213" s="233"/>
      <c r="QG213" s="233"/>
      <c r="QH213" s="233"/>
      <c r="QI213" s="233"/>
      <c r="QJ213" s="233"/>
      <c r="QK213" s="233"/>
      <c r="QL213" s="233"/>
      <c r="QM213" s="233"/>
      <c r="QN213" s="233"/>
      <c r="QO213" s="233"/>
      <c r="QP213" s="233"/>
      <c r="QQ213" s="233"/>
      <c r="QR213" s="233"/>
      <c r="QS213" s="233"/>
      <c r="QT213" s="233"/>
      <c r="QU213" s="233"/>
      <c r="QV213" s="233"/>
      <c r="QW213" s="233"/>
      <c r="QX213" s="233"/>
      <c r="QY213" s="233"/>
      <c r="QZ213" s="233"/>
      <c r="RA213" s="233"/>
      <c r="RB213" s="233"/>
      <c r="RC213" s="233"/>
      <c r="RD213" s="233"/>
      <c r="RE213" s="233"/>
      <c r="RF213" s="233"/>
      <c r="RG213" s="233"/>
      <c r="RH213" s="233"/>
      <c r="RI213" s="233"/>
      <c r="RJ213" s="233"/>
      <c r="RK213" s="233"/>
      <c r="RL213" s="233"/>
      <c r="RM213" s="233"/>
      <c r="RN213" s="233"/>
      <c r="RO213" s="233"/>
      <c r="RP213" s="233"/>
      <c r="RQ213" s="233"/>
      <c r="RR213" s="233"/>
      <c r="RS213" s="233"/>
      <c r="RT213" s="233"/>
      <c r="RU213" s="233"/>
      <c r="RV213" s="233"/>
      <c r="RW213" s="233"/>
      <c r="RX213" s="233"/>
      <c r="RY213" s="233"/>
      <c r="RZ213" s="233"/>
      <c r="SA213" s="233"/>
      <c r="SB213" s="233"/>
      <c r="SC213" s="233"/>
      <c r="SD213" s="233"/>
      <c r="SE213" s="233"/>
      <c r="SF213" s="233"/>
      <c r="SG213" s="233"/>
      <c r="SH213" s="233"/>
      <c r="SI213" s="233"/>
      <c r="SJ213" s="233"/>
      <c r="SK213" s="233"/>
      <c r="SL213" s="233"/>
      <c r="SM213" s="233"/>
      <c r="SN213" s="233"/>
      <c r="SO213" s="233"/>
      <c r="SP213" s="233"/>
      <c r="SQ213" s="233"/>
      <c r="SR213" s="233"/>
      <c r="SS213" s="233"/>
      <c r="ST213" s="233"/>
      <c r="SU213" s="233"/>
      <c r="SV213" s="233"/>
      <c r="SW213" s="233"/>
      <c r="SX213" s="233"/>
      <c r="SY213" s="233"/>
      <c r="SZ213" s="233"/>
      <c r="TA213" s="233"/>
      <c r="TB213" s="233"/>
      <c r="TC213" s="233"/>
      <c r="TD213" s="233"/>
      <c r="TE213" s="233"/>
      <c r="TF213" s="233"/>
      <c r="TG213" s="233"/>
      <c r="TH213" s="233"/>
      <c r="TI213" s="233"/>
      <c r="TJ213" s="233"/>
      <c r="TK213" s="233"/>
      <c r="TL213" s="233"/>
      <c r="TM213" s="233"/>
      <c r="TN213" s="233"/>
      <c r="TO213" s="233"/>
      <c r="TP213" s="233"/>
      <c r="TQ213" s="233"/>
      <c r="TR213" s="233"/>
      <c r="TS213" s="233"/>
      <c r="TT213" s="233"/>
      <c r="TU213" s="233"/>
      <c r="TV213" s="233"/>
      <c r="TW213" s="233"/>
      <c r="TX213" s="233"/>
      <c r="TY213" s="233"/>
      <c r="TZ213" s="233"/>
      <c r="UA213" s="233"/>
      <c r="UB213" s="233"/>
      <c r="UC213" s="233"/>
      <c r="UD213" s="233"/>
      <c r="UE213" s="233"/>
      <c r="UF213" s="233"/>
      <c r="UG213" s="233"/>
      <c r="UH213" s="233"/>
      <c r="UI213" s="233"/>
      <c r="UJ213" s="233"/>
      <c r="UK213" s="233"/>
      <c r="UL213" s="233"/>
      <c r="UM213" s="233"/>
      <c r="UN213" s="233"/>
      <c r="UO213" s="233"/>
      <c r="UP213" s="233"/>
      <c r="UQ213" s="233"/>
      <c r="UR213" s="233"/>
      <c r="US213" s="233"/>
      <c r="UT213" s="233"/>
      <c r="UU213" s="233"/>
      <c r="UV213" s="233"/>
      <c r="UW213" s="233"/>
      <c r="UX213" s="233"/>
      <c r="UY213" s="233"/>
      <c r="UZ213" s="233"/>
      <c r="VA213" s="233"/>
      <c r="VB213" s="233"/>
      <c r="VC213" s="233"/>
      <c r="VD213" s="233"/>
      <c r="VE213" s="233"/>
      <c r="VF213" s="233"/>
      <c r="VG213" s="233"/>
      <c r="VH213" s="233"/>
      <c r="VI213" s="233"/>
      <c r="VJ213" s="233"/>
      <c r="VK213" s="233"/>
      <c r="VL213" s="233"/>
      <c r="VM213" s="233"/>
      <c r="VN213" s="233"/>
      <c r="VO213" s="233"/>
      <c r="VP213" s="233"/>
      <c r="VQ213" s="233"/>
      <c r="VR213" s="233"/>
      <c r="VS213" s="233"/>
      <c r="VT213" s="233"/>
      <c r="VU213" s="233"/>
      <c r="VV213" s="233"/>
      <c r="VW213" s="233"/>
      <c r="VX213" s="233"/>
      <c r="VY213" s="233"/>
      <c r="VZ213" s="233"/>
      <c r="WA213" s="233"/>
      <c r="WB213" s="233"/>
      <c r="WC213" s="233"/>
      <c r="WD213" s="233"/>
      <c r="WE213" s="233"/>
      <c r="WF213" s="233"/>
      <c r="WG213" s="233"/>
      <c r="WH213" s="233"/>
      <c r="WI213" s="233"/>
      <c r="WJ213" s="233"/>
      <c r="WK213" s="233"/>
      <c r="WL213" s="233"/>
      <c r="WM213" s="233"/>
      <c r="WN213" s="233"/>
      <c r="WO213" s="233"/>
      <c r="WP213" s="233"/>
      <c r="WQ213" s="233"/>
      <c r="WR213" s="233"/>
      <c r="WS213" s="233"/>
      <c r="WT213" s="233"/>
      <c r="WU213" s="233"/>
      <c r="WV213" s="233"/>
      <c r="WW213" s="233"/>
      <c r="WX213" s="233"/>
      <c r="WY213" s="233"/>
      <c r="WZ213" s="233"/>
      <c r="XA213" s="233"/>
      <c r="XB213" s="233"/>
      <c r="XC213" s="233"/>
      <c r="XD213" s="233"/>
      <c r="XE213" s="233"/>
      <c r="XF213" s="233"/>
      <c r="XG213" s="233"/>
      <c r="XH213" s="233"/>
      <c r="XI213" s="233"/>
      <c r="XJ213" s="233"/>
      <c r="XK213" s="233"/>
      <c r="XL213" s="233"/>
      <c r="XM213" s="233"/>
      <c r="XN213" s="233"/>
      <c r="XO213" s="233"/>
      <c r="XP213" s="233"/>
      <c r="XQ213" s="233"/>
      <c r="XR213" s="233"/>
      <c r="XS213" s="233"/>
      <c r="XT213" s="233"/>
      <c r="XU213" s="233"/>
      <c r="XV213" s="233"/>
      <c r="XW213" s="233"/>
      <c r="XX213" s="233"/>
      <c r="XY213" s="233"/>
      <c r="XZ213" s="233"/>
      <c r="YA213" s="233"/>
      <c r="YB213" s="233"/>
      <c r="YC213" s="233"/>
      <c r="YD213" s="233"/>
      <c r="YE213" s="233"/>
      <c r="YF213" s="233"/>
      <c r="YG213" s="233"/>
      <c r="YH213" s="233"/>
      <c r="YI213" s="233"/>
      <c r="YJ213" s="233"/>
      <c r="YK213" s="233"/>
      <c r="YL213" s="233"/>
      <c r="YM213" s="233"/>
      <c r="YN213" s="233"/>
      <c r="YO213" s="233"/>
      <c r="YP213" s="233"/>
      <c r="YQ213" s="233"/>
      <c r="YR213" s="233"/>
      <c r="YS213" s="233"/>
      <c r="YT213" s="233"/>
      <c r="YU213" s="233"/>
      <c r="YV213" s="233"/>
      <c r="YW213" s="233"/>
      <c r="YX213" s="233"/>
      <c r="YY213" s="233"/>
      <c r="YZ213" s="233"/>
      <c r="ZA213" s="233"/>
      <c r="ZB213" s="233"/>
      <c r="ZC213" s="233"/>
      <c r="ZD213" s="233"/>
      <c r="ZE213" s="233"/>
      <c r="ZF213" s="233"/>
      <c r="ZG213" s="233"/>
      <c r="ZH213" s="233"/>
      <c r="ZI213" s="233"/>
      <c r="ZJ213" s="233"/>
      <c r="ZK213" s="233"/>
      <c r="ZL213" s="233"/>
      <c r="ZM213" s="233"/>
      <c r="ZN213" s="233"/>
      <c r="ZO213" s="233"/>
      <c r="ZP213" s="233"/>
      <c r="ZQ213" s="233"/>
      <c r="ZR213" s="233"/>
      <c r="ZS213" s="233"/>
      <c r="ZT213" s="233"/>
      <c r="ZU213" s="233"/>
      <c r="ZV213" s="233"/>
      <c r="ZW213" s="233"/>
      <c r="ZX213" s="233"/>
      <c r="ZY213" s="233"/>
      <c r="ZZ213" s="233"/>
      <c r="AAA213" s="233"/>
      <c r="AAB213" s="233"/>
      <c r="AAC213" s="233"/>
      <c r="AAD213" s="233"/>
      <c r="AAE213" s="233"/>
      <c r="AAF213" s="233"/>
      <c r="AAG213" s="233"/>
      <c r="AAH213" s="233"/>
      <c r="AAI213" s="233"/>
      <c r="AAJ213" s="233"/>
      <c r="AAK213" s="233"/>
      <c r="AAL213" s="233"/>
      <c r="AAM213" s="233"/>
      <c r="AAN213" s="233"/>
      <c r="AAO213" s="233"/>
      <c r="AAP213" s="233"/>
      <c r="AAQ213" s="233"/>
      <c r="AAR213" s="233"/>
      <c r="AAS213" s="233"/>
      <c r="AAT213" s="233"/>
      <c r="AAU213" s="233"/>
      <c r="AAV213" s="233"/>
      <c r="AAW213" s="233"/>
      <c r="AAX213" s="233"/>
      <c r="AAY213" s="233"/>
      <c r="AAZ213" s="233"/>
      <c r="ABA213" s="233"/>
      <c r="ABB213" s="233"/>
      <c r="ABC213" s="233"/>
      <c r="ABD213" s="233"/>
      <c r="ABE213" s="233"/>
      <c r="ABF213" s="233"/>
      <c r="ABG213" s="233"/>
      <c r="ABH213" s="233"/>
      <c r="ABI213" s="233"/>
      <c r="ABJ213" s="233"/>
      <c r="ABK213" s="233"/>
      <c r="ABL213" s="233"/>
      <c r="ABM213" s="233"/>
      <c r="ABN213" s="233"/>
      <c r="ABO213" s="233"/>
      <c r="ABP213" s="233"/>
      <c r="ABQ213" s="233"/>
      <c r="ABR213" s="233"/>
      <c r="ABS213" s="233"/>
      <c r="ABT213" s="233"/>
      <c r="ABU213" s="233"/>
      <c r="ABV213" s="233"/>
      <c r="ABW213" s="233"/>
      <c r="ABX213" s="233"/>
      <c r="ABY213" s="233"/>
      <c r="ABZ213" s="233"/>
      <c r="ACA213" s="233"/>
      <c r="ACB213" s="233"/>
      <c r="ACC213" s="233"/>
      <c r="ACD213" s="233"/>
      <c r="ACE213" s="233"/>
      <c r="ACF213" s="233"/>
      <c r="ACG213" s="233"/>
      <c r="ACH213" s="233"/>
      <c r="ACI213" s="233"/>
      <c r="ACJ213" s="233"/>
      <c r="ACK213" s="233"/>
      <c r="ACL213" s="233"/>
      <c r="ACM213" s="233"/>
      <c r="ACN213" s="233"/>
      <c r="ACO213" s="233"/>
      <c r="ACP213" s="233"/>
      <c r="ACQ213" s="233"/>
      <c r="ACR213" s="233"/>
      <c r="ACS213" s="233"/>
      <c r="ACT213" s="233"/>
      <c r="ACU213" s="233"/>
      <c r="ACV213" s="233"/>
      <c r="ACW213" s="233"/>
      <c r="ACX213" s="233"/>
      <c r="ACY213" s="233"/>
      <c r="ACZ213" s="233"/>
      <c r="ADA213" s="233"/>
      <c r="ADB213" s="233"/>
      <c r="ADC213" s="233"/>
      <c r="ADD213" s="233"/>
      <c r="ADE213" s="233"/>
      <c r="ADF213" s="233"/>
      <c r="ADG213" s="233"/>
      <c r="ADH213" s="233"/>
      <c r="ADI213" s="233"/>
      <c r="ADJ213" s="233"/>
      <c r="ADK213" s="233"/>
      <c r="ADL213" s="233"/>
      <c r="ADM213" s="233"/>
      <c r="ADN213" s="233"/>
      <c r="ADO213" s="233"/>
      <c r="ADP213" s="233"/>
      <c r="ADQ213" s="233"/>
      <c r="ADR213" s="233"/>
      <c r="ADS213" s="233"/>
      <c r="ADT213" s="233"/>
      <c r="ADU213" s="233"/>
      <c r="ADV213" s="233"/>
      <c r="ADW213" s="233"/>
      <c r="ADX213" s="233"/>
      <c r="ADY213" s="233"/>
      <c r="ADZ213" s="233"/>
      <c r="AEA213" s="233"/>
      <c r="AEB213" s="233"/>
      <c r="AEC213" s="233"/>
      <c r="AED213" s="233"/>
      <c r="AEE213" s="233"/>
      <c r="AEF213" s="233"/>
      <c r="AEG213" s="233"/>
      <c r="AEH213" s="233"/>
      <c r="AEI213" s="233"/>
      <c r="AEJ213" s="233"/>
      <c r="AEK213" s="233"/>
      <c r="AEL213" s="233"/>
      <c r="AEM213" s="233"/>
      <c r="AEN213" s="233"/>
      <c r="AEO213" s="233"/>
      <c r="AEP213" s="233"/>
      <c r="AEQ213" s="233"/>
      <c r="AER213" s="233"/>
      <c r="AES213" s="233"/>
      <c r="AET213" s="233"/>
      <c r="AEU213" s="233"/>
      <c r="AEV213" s="233"/>
      <c r="AEW213" s="233"/>
      <c r="AEX213" s="233"/>
      <c r="AEY213" s="233"/>
      <c r="AEZ213" s="233"/>
      <c r="AFA213" s="233"/>
      <c r="AFB213" s="233"/>
      <c r="AFC213" s="233"/>
      <c r="AFD213" s="233"/>
      <c r="AFE213" s="233"/>
      <c r="AFF213" s="233"/>
      <c r="AFG213" s="233"/>
      <c r="AFH213" s="233"/>
      <c r="AFI213" s="233"/>
      <c r="AFJ213" s="233"/>
      <c r="AFK213" s="233"/>
      <c r="AFL213" s="233"/>
      <c r="AFM213" s="233"/>
      <c r="AFN213" s="233"/>
      <c r="AFO213" s="233"/>
      <c r="AFP213" s="233"/>
      <c r="AFQ213" s="233"/>
      <c r="AFR213" s="233"/>
      <c r="AFS213" s="233"/>
      <c r="AFT213" s="233"/>
      <c r="AFU213" s="233"/>
      <c r="AFV213" s="233"/>
      <c r="AFW213" s="233"/>
      <c r="AFX213" s="233"/>
      <c r="AFY213" s="233"/>
      <c r="AFZ213" s="233"/>
      <c r="AGA213" s="233"/>
      <c r="AGB213" s="233"/>
      <c r="AGC213" s="233"/>
      <c r="AGD213" s="233"/>
      <c r="AGE213" s="233"/>
      <c r="AGF213" s="233"/>
      <c r="AGG213" s="233"/>
      <c r="AGH213" s="233"/>
      <c r="AGI213" s="233"/>
      <c r="AGJ213" s="233"/>
      <c r="AGK213" s="233"/>
      <c r="AGL213" s="233"/>
      <c r="AGM213" s="233"/>
      <c r="AGN213" s="233"/>
      <c r="AGO213" s="233"/>
      <c r="AGP213" s="233"/>
      <c r="AGQ213" s="233"/>
      <c r="AGR213" s="233"/>
      <c r="AGS213" s="233"/>
      <c r="AGT213" s="233"/>
      <c r="AGU213" s="233"/>
      <c r="AGV213" s="233"/>
      <c r="AGW213" s="233"/>
      <c r="AGX213" s="233"/>
      <c r="AGY213" s="233"/>
      <c r="AGZ213" s="233"/>
      <c r="AHA213" s="233"/>
      <c r="AHB213" s="233"/>
      <c r="AHC213" s="233"/>
      <c r="AHD213" s="233"/>
      <c r="AHE213" s="233"/>
      <c r="AHF213" s="233"/>
      <c r="AHG213" s="233"/>
      <c r="AHH213" s="233"/>
      <c r="AHI213" s="233"/>
      <c r="AHJ213" s="233"/>
      <c r="AHK213" s="233"/>
      <c r="AHL213" s="233"/>
      <c r="AHM213" s="233"/>
      <c r="AHN213" s="233"/>
      <c r="AHO213" s="233"/>
      <c r="AHP213" s="233"/>
      <c r="AHQ213" s="233"/>
      <c r="AHR213" s="233"/>
      <c r="AHS213" s="233"/>
      <c r="AHT213" s="233"/>
      <c r="AHU213" s="233"/>
      <c r="AHV213" s="233"/>
      <c r="AHW213" s="233"/>
      <c r="AHX213" s="233"/>
      <c r="AHY213" s="233"/>
      <c r="AHZ213" s="233"/>
      <c r="AIA213" s="233"/>
      <c r="AIB213" s="233"/>
      <c r="AIC213" s="233"/>
      <c r="AID213" s="233"/>
      <c r="AIE213" s="233"/>
      <c r="AIF213" s="233"/>
      <c r="AIG213" s="233"/>
      <c r="AIH213" s="233"/>
      <c r="AII213" s="233"/>
      <c r="AIJ213" s="233"/>
      <c r="AIK213" s="233"/>
      <c r="AIL213" s="233"/>
      <c r="AIM213" s="233"/>
      <c r="AIN213" s="233"/>
      <c r="AIO213" s="233"/>
      <c r="AIP213" s="233"/>
      <c r="AIQ213" s="233"/>
      <c r="AIR213" s="233"/>
      <c r="AIS213" s="233"/>
      <c r="AIT213" s="233"/>
      <c r="AIU213" s="233"/>
      <c r="AIV213" s="233"/>
      <c r="AIW213" s="233"/>
      <c r="AIX213" s="233"/>
      <c r="AIY213" s="233"/>
      <c r="AIZ213" s="233"/>
      <c r="AJA213" s="233"/>
      <c r="AJB213" s="233"/>
      <c r="AJC213" s="233"/>
      <c r="AJD213" s="233"/>
      <c r="AJE213" s="233"/>
      <c r="AJF213" s="233"/>
      <c r="AJG213" s="233"/>
      <c r="AJH213" s="233"/>
      <c r="AJI213" s="233"/>
      <c r="AJJ213" s="233"/>
      <c r="AJK213" s="233"/>
      <c r="AJL213" s="233"/>
      <c r="AJM213" s="233"/>
      <c r="AJN213" s="233"/>
      <c r="AJO213" s="233"/>
      <c r="AJP213" s="233"/>
      <c r="AJQ213" s="233"/>
      <c r="AJR213" s="233"/>
      <c r="AJS213" s="233"/>
      <c r="AJT213" s="233"/>
      <c r="AJU213" s="233"/>
      <c r="AJV213" s="233"/>
      <c r="AJW213" s="233"/>
      <c r="AJX213" s="233"/>
      <c r="AJY213" s="233"/>
      <c r="AJZ213" s="233"/>
      <c r="AKA213" s="233"/>
      <c r="AKB213" s="233"/>
      <c r="AKC213" s="233"/>
      <c r="AKD213" s="233"/>
      <c r="AKE213" s="233"/>
      <c r="AKF213" s="233"/>
      <c r="AKG213" s="233"/>
      <c r="AKH213" s="233"/>
      <c r="AKI213" s="233"/>
      <c r="AKJ213" s="233"/>
      <c r="AKK213" s="233"/>
      <c r="AKL213" s="233"/>
      <c r="AKM213" s="233"/>
      <c r="AKN213" s="233"/>
      <c r="AKO213" s="233"/>
      <c r="AKP213" s="233"/>
      <c r="AKQ213" s="233"/>
      <c r="AKR213" s="233"/>
      <c r="AKS213" s="233"/>
      <c r="AKT213" s="233"/>
      <c r="AKU213" s="233"/>
      <c r="AKV213" s="233"/>
      <c r="AKW213" s="233"/>
      <c r="AKX213" s="233"/>
      <c r="AKY213" s="233"/>
      <c r="AKZ213" s="233"/>
      <c r="ALA213" s="233"/>
      <c r="ALB213" s="233"/>
      <c r="ALC213" s="233"/>
      <c r="ALD213" s="233"/>
      <c r="ALE213" s="233"/>
      <c r="ALF213" s="233"/>
      <c r="ALG213" s="233"/>
      <c r="ALH213" s="233"/>
      <c r="ALI213" s="233"/>
      <c r="ALJ213" s="233"/>
      <c r="ALK213" s="233"/>
      <c r="ALL213" s="233"/>
      <c r="ALM213" s="233"/>
      <c r="ALN213" s="233"/>
      <c r="ALO213" s="233"/>
      <c r="ALP213" s="233"/>
      <c r="ALQ213" s="233"/>
      <c r="ALR213" s="233"/>
      <c r="ALS213" s="233"/>
      <c r="ALT213" s="233"/>
      <c r="ALU213" s="233"/>
      <c r="ALV213" s="233"/>
      <c r="ALW213" s="233"/>
      <c r="ALX213" s="233"/>
      <c r="ALY213" s="233"/>
      <c r="ALZ213" s="233"/>
      <c r="AMA213" s="233"/>
    </row>
    <row r="214" spans="1:1015" ht="12">
      <c r="A214" s="256">
        <f>A212+1</f>
        <v>14</v>
      </c>
      <c r="B214" s="265" t="s">
        <v>203</v>
      </c>
      <c r="C214" s="258" t="s">
        <v>131</v>
      </c>
      <c r="D214" s="256">
        <v>1</v>
      </c>
      <c r="E214" s="246"/>
      <c r="F214" s="254">
        <f>E214*D214</f>
        <v>0</v>
      </c>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c r="CO214" s="241"/>
      <c r="CP214" s="241"/>
      <c r="CQ214" s="241"/>
      <c r="CR214" s="241"/>
      <c r="CS214" s="241"/>
      <c r="CT214" s="241"/>
      <c r="CU214" s="241"/>
      <c r="CV214" s="241"/>
      <c r="CW214" s="241"/>
      <c r="CX214" s="241"/>
      <c r="CY214" s="241"/>
      <c r="CZ214" s="241"/>
      <c r="DA214" s="241"/>
      <c r="DB214" s="241"/>
      <c r="DC214" s="241"/>
      <c r="DD214" s="241"/>
      <c r="DE214" s="241"/>
      <c r="DF214" s="241"/>
      <c r="DG214" s="241"/>
      <c r="DH214" s="241"/>
      <c r="DI214" s="241"/>
      <c r="DJ214" s="241"/>
      <c r="DK214" s="241"/>
      <c r="DL214" s="241"/>
      <c r="DM214" s="241"/>
      <c r="DN214" s="241"/>
      <c r="DO214" s="241"/>
      <c r="DP214" s="241"/>
      <c r="DQ214" s="241"/>
      <c r="DR214" s="241"/>
      <c r="DS214" s="241"/>
      <c r="DT214" s="241"/>
      <c r="DU214" s="241"/>
      <c r="DV214" s="241"/>
      <c r="DW214" s="241"/>
      <c r="DX214" s="241"/>
      <c r="DY214" s="241"/>
      <c r="DZ214" s="241"/>
      <c r="EA214" s="241"/>
      <c r="EB214" s="241"/>
      <c r="EC214" s="241"/>
      <c r="ED214" s="241"/>
      <c r="EE214" s="241"/>
      <c r="EF214" s="241"/>
      <c r="EG214" s="241"/>
      <c r="EH214" s="241"/>
      <c r="EI214" s="241"/>
      <c r="EJ214" s="241"/>
      <c r="EK214" s="241"/>
      <c r="EL214" s="241"/>
      <c r="EM214" s="241"/>
      <c r="EN214" s="241"/>
      <c r="EO214" s="241"/>
      <c r="EP214" s="241"/>
      <c r="EQ214" s="241"/>
      <c r="ER214" s="241"/>
      <c r="ES214" s="241"/>
      <c r="ET214" s="241"/>
      <c r="EU214" s="241"/>
      <c r="EV214" s="241"/>
      <c r="EW214" s="241"/>
      <c r="EX214" s="241"/>
      <c r="EY214" s="241"/>
      <c r="EZ214" s="241"/>
      <c r="FA214" s="241"/>
      <c r="FB214" s="241"/>
      <c r="FC214" s="241"/>
      <c r="FD214" s="241"/>
      <c r="FE214" s="241"/>
      <c r="FF214" s="241"/>
      <c r="FG214" s="241"/>
      <c r="FH214" s="241"/>
      <c r="FI214" s="241"/>
      <c r="FJ214" s="241"/>
      <c r="FK214" s="241"/>
      <c r="FL214" s="241"/>
      <c r="FM214" s="241"/>
      <c r="FN214" s="241"/>
      <c r="FO214" s="241"/>
      <c r="FP214" s="241"/>
      <c r="FQ214" s="241"/>
      <c r="FR214" s="241"/>
      <c r="FS214" s="241"/>
      <c r="FT214" s="241"/>
      <c r="FU214" s="241"/>
      <c r="FV214" s="241"/>
      <c r="FW214" s="241"/>
      <c r="FX214" s="241"/>
      <c r="FY214" s="241"/>
      <c r="FZ214" s="241"/>
      <c r="GA214" s="241"/>
      <c r="GB214" s="241"/>
      <c r="GC214" s="241"/>
      <c r="GD214" s="241"/>
      <c r="GE214" s="241"/>
      <c r="GF214" s="241"/>
      <c r="GG214" s="241"/>
      <c r="GH214" s="241"/>
      <c r="GI214" s="241"/>
      <c r="GJ214" s="241"/>
      <c r="GK214" s="241"/>
      <c r="GL214" s="241"/>
      <c r="GM214" s="241"/>
      <c r="GN214" s="241"/>
      <c r="GO214" s="241"/>
      <c r="GP214" s="241"/>
      <c r="GQ214" s="241"/>
      <c r="GR214" s="241"/>
      <c r="GS214" s="241"/>
      <c r="GT214" s="241"/>
      <c r="GU214" s="241"/>
      <c r="GV214" s="241"/>
      <c r="GW214" s="241"/>
      <c r="GX214" s="241"/>
      <c r="GY214" s="241"/>
      <c r="GZ214" s="241"/>
      <c r="HA214" s="241"/>
      <c r="HB214" s="241"/>
      <c r="HC214" s="241"/>
      <c r="HD214" s="241"/>
      <c r="HE214" s="241"/>
      <c r="HF214" s="241"/>
      <c r="HG214" s="241"/>
      <c r="HH214" s="241"/>
      <c r="HI214" s="241"/>
      <c r="HJ214" s="241"/>
      <c r="HK214" s="241"/>
      <c r="HL214" s="241"/>
      <c r="HM214" s="241"/>
      <c r="HN214" s="241"/>
      <c r="HO214" s="241"/>
      <c r="HP214" s="241"/>
      <c r="HQ214" s="241"/>
      <c r="HR214" s="241"/>
      <c r="HS214" s="241"/>
      <c r="HT214" s="241"/>
      <c r="HU214" s="241"/>
      <c r="HV214" s="241"/>
      <c r="HW214" s="241"/>
      <c r="HX214" s="241"/>
      <c r="HY214" s="241"/>
      <c r="HZ214" s="241"/>
      <c r="IA214" s="241"/>
      <c r="IB214" s="241"/>
      <c r="IC214" s="241"/>
      <c r="ID214" s="241"/>
      <c r="IE214" s="241"/>
      <c r="IF214" s="241"/>
      <c r="IG214" s="241"/>
      <c r="IH214" s="241"/>
      <c r="II214" s="241"/>
      <c r="IJ214" s="241"/>
      <c r="IK214" s="241"/>
      <c r="IL214" s="241"/>
      <c r="IM214" s="241"/>
      <c r="IN214" s="241"/>
      <c r="IO214" s="241"/>
      <c r="IP214" s="241"/>
      <c r="IQ214" s="241"/>
      <c r="IR214" s="241"/>
      <c r="IS214" s="241"/>
      <c r="IT214" s="241"/>
      <c r="IU214" s="241"/>
      <c r="IV214" s="241"/>
      <c r="IW214" s="241"/>
      <c r="IX214" s="241"/>
      <c r="IY214" s="241"/>
      <c r="IZ214" s="241"/>
      <c r="JA214" s="241"/>
      <c r="JB214" s="241"/>
      <c r="JC214" s="241"/>
      <c r="JD214" s="241"/>
      <c r="JE214" s="241"/>
      <c r="JF214" s="241"/>
      <c r="JG214" s="241"/>
      <c r="JH214" s="241"/>
      <c r="JI214" s="241"/>
      <c r="JJ214" s="241"/>
      <c r="JK214" s="241"/>
      <c r="JL214" s="241"/>
      <c r="JM214" s="241"/>
      <c r="JN214" s="241"/>
      <c r="JO214" s="241"/>
      <c r="JP214" s="241"/>
      <c r="JQ214" s="241"/>
      <c r="JR214" s="241"/>
      <c r="JS214" s="241"/>
      <c r="JT214" s="241"/>
      <c r="JU214" s="241"/>
      <c r="JV214" s="241"/>
      <c r="JW214" s="241"/>
      <c r="JX214" s="241"/>
      <c r="JY214" s="241"/>
      <c r="JZ214" s="241"/>
      <c r="KA214" s="241"/>
      <c r="KB214" s="241"/>
      <c r="KC214" s="241"/>
      <c r="KD214" s="241"/>
      <c r="KE214" s="241"/>
      <c r="KF214" s="241"/>
      <c r="KG214" s="241"/>
      <c r="KH214" s="241"/>
      <c r="KI214" s="241"/>
      <c r="KJ214" s="241"/>
      <c r="KK214" s="241"/>
      <c r="KL214" s="241"/>
      <c r="KM214" s="241"/>
      <c r="KN214" s="241"/>
      <c r="KO214" s="241"/>
      <c r="KP214" s="241"/>
      <c r="KQ214" s="241"/>
      <c r="KR214" s="241"/>
      <c r="KS214" s="241"/>
      <c r="KT214" s="241"/>
      <c r="KU214" s="241"/>
      <c r="KV214" s="241"/>
      <c r="KW214" s="241"/>
      <c r="KX214" s="241"/>
      <c r="KY214" s="241"/>
      <c r="KZ214" s="241"/>
      <c r="LA214" s="241"/>
      <c r="LB214" s="241"/>
      <c r="LC214" s="241"/>
      <c r="LD214" s="241"/>
      <c r="LE214" s="241"/>
      <c r="LF214" s="241"/>
      <c r="LG214" s="241"/>
      <c r="LH214" s="241"/>
      <c r="LI214" s="241"/>
      <c r="LJ214" s="241"/>
      <c r="LK214" s="241"/>
      <c r="LL214" s="241"/>
      <c r="LM214" s="241"/>
      <c r="LN214" s="241"/>
      <c r="LO214" s="241"/>
      <c r="LP214" s="241"/>
      <c r="LQ214" s="241"/>
      <c r="LR214" s="241"/>
      <c r="LS214" s="241"/>
      <c r="LT214" s="241"/>
      <c r="LU214" s="241"/>
      <c r="LV214" s="241"/>
      <c r="LW214" s="241"/>
      <c r="LX214" s="241"/>
      <c r="LY214" s="241"/>
      <c r="LZ214" s="241"/>
      <c r="MA214" s="241"/>
      <c r="MB214" s="241"/>
      <c r="MC214" s="241"/>
      <c r="MD214" s="241"/>
      <c r="ME214" s="241"/>
      <c r="MF214" s="241"/>
      <c r="MG214" s="241"/>
      <c r="MH214" s="241"/>
      <c r="MI214" s="241"/>
      <c r="MJ214" s="241"/>
      <c r="MK214" s="241"/>
      <c r="ML214" s="241"/>
      <c r="MM214" s="241"/>
      <c r="MN214" s="241"/>
      <c r="MO214" s="241"/>
      <c r="MP214" s="241"/>
      <c r="MQ214" s="241"/>
      <c r="MR214" s="241"/>
      <c r="MS214" s="241"/>
      <c r="MT214" s="241"/>
      <c r="MU214" s="241"/>
      <c r="MV214" s="241"/>
      <c r="MW214" s="241"/>
      <c r="MX214" s="241"/>
      <c r="MY214" s="241"/>
      <c r="MZ214" s="241"/>
      <c r="NA214" s="241"/>
      <c r="NB214" s="241"/>
      <c r="NC214" s="241"/>
      <c r="ND214" s="241"/>
      <c r="NE214" s="241"/>
      <c r="NF214" s="241"/>
      <c r="NG214" s="241"/>
      <c r="NH214" s="241"/>
      <c r="NI214" s="241"/>
      <c r="NJ214" s="241"/>
      <c r="NK214" s="241"/>
      <c r="NL214" s="241"/>
      <c r="NM214" s="241"/>
      <c r="NN214" s="241"/>
      <c r="NO214" s="241"/>
      <c r="NP214" s="241"/>
      <c r="NQ214" s="241"/>
      <c r="NR214" s="241"/>
      <c r="NS214" s="241"/>
      <c r="NT214" s="241"/>
      <c r="NU214" s="241"/>
      <c r="NV214" s="241"/>
      <c r="NW214" s="241"/>
      <c r="NX214" s="241"/>
      <c r="NY214" s="241"/>
      <c r="NZ214" s="241"/>
      <c r="OA214" s="241"/>
      <c r="OB214" s="241"/>
      <c r="OC214" s="241"/>
      <c r="OD214" s="241"/>
      <c r="OE214" s="241"/>
      <c r="OF214" s="241"/>
      <c r="OG214" s="241"/>
      <c r="OH214" s="241"/>
      <c r="OI214" s="241"/>
      <c r="OJ214" s="241"/>
      <c r="OK214" s="241"/>
      <c r="OL214" s="241"/>
      <c r="OM214" s="241"/>
      <c r="ON214" s="241"/>
      <c r="OO214" s="241"/>
      <c r="OP214" s="241"/>
      <c r="OQ214" s="241"/>
      <c r="OR214" s="241"/>
      <c r="OS214" s="241"/>
      <c r="OT214" s="241"/>
      <c r="OU214" s="241"/>
      <c r="OV214" s="241"/>
      <c r="OW214" s="241"/>
      <c r="OX214" s="241"/>
      <c r="OY214" s="241"/>
      <c r="OZ214" s="241"/>
      <c r="PA214" s="241"/>
      <c r="PB214" s="241"/>
      <c r="PC214" s="241"/>
      <c r="PD214" s="241"/>
      <c r="PE214" s="241"/>
      <c r="PF214" s="241"/>
      <c r="PG214" s="241"/>
      <c r="PH214" s="241"/>
      <c r="PI214" s="241"/>
      <c r="PJ214" s="241"/>
      <c r="PK214" s="241"/>
      <c r="PL214" s="241"/>
      <c r="PM214" s="241"/>
      <c r="PN214" s="241"/>
      <c r="PO214" s="241"/>
      <c r="PP214" s="241"/>
      <c r="PQ214" s="241"/>
      <c r="PR214" s="241"/>
      <c r="PS214" s="241"/>
      <c r="PT214" s="241"/>
      <c r="PU214" s="241"/>
      <c r="PV214" s="241"/>
      <c r="PW214" s="241"/>
      <c r="PX214" s="241"/>
      <c r="PY214" s="241"/>
      <c r="PZ214" s="241"/>
      <c r="QA214" s="241"/>
      <c r="QB214" s="241"/>
      <c r="QC214" s="241"/>
      <c r="QD214" s="241"/>
      <c r="QE214" s="241"/>
      <c r="QF214" s="241"/>
      <c r="QG214" s="241"/>
      <c r="QH214" s="241"/>
      <c r="QI214" s="241"/>
      <c r="QJ214" s="241"/>
      <c r="QK214" s="241"/>
      <c r="QL214" s="241"/>
      <c r="QM214" s="241"/>
      <c r="QN214" s="241"/>
      <c r="QO214" s="241"/>
      <c r="QP214" s="241"/>
      <c r="QQ214" s="241"/>
      <c r="QR214" s="241"/>
      <c r="QS214" s="241"/>
      <c r="QT214" s="241"/>
      <c r="QU214" s="241"/>
      <c r="QV214" s="241"/>
      <c r="QW214" s="241"/>
      <c r="QX214" s="241"/>
      <c r="QY214" s="241"/>
      <c r="QZ214" s="241"/>
      <c r="RA214" s="241"/>
      <c r="RB214" s="241"/>
      <c r="RC214" s="241"/>
      <c r="RD214" s="241"/>
      <c r="RE214" s="241"/>
      <c r="RF214" s="241"/>
      <c r="RG214" s="241"/>
      <c r="RH214" s="241"/>
      <c r="RI214" s="241"/>
      <c r="RJ214" s="241"/>
      <c r="RK214" s="241"/>
      <c r="RL214" s="241"/>
      <c r="RM214" s="241"/>
      <c r="RN214" s="241"/>
      <c r="RO214" s="241"/>
      <c r="RP214" s="241"/>
      <c r="RQ214" s="241"/>
      <c r="RR214" s="241"/>
      <c r="RS214" s="241"/>
      <c r="RT214" s="241"/>
      <c r="RU214" s="241"/>
      <c r="RV214" s="241"/>
      <c r="RW214" s="241"/>
      <c r="RX214" s="241"/>
      <c r="RY214" s="241"/>
      <c r="RZ214" s="241"/>
      <c r="SA214" s="241"/>
      <c r="SB214" s="241"/>
      <c r="SC214" s="241"/>
      <c r="SD214" s="241"/>
      <c r="SE214" s="241"/>
      <c r="SF214" s="241"/>
      <c r="SG214" s="241"/>
      <c r="SH214" s="241"/>
      <c r="SI214" s="241"/>
      <c r="SJ214" s="241"/>
      <c r="SK214" s="241"/>
      <c r="SL214" s="241"/>
      <c r="SM214" s="241"/>
      <c r="SN214" s="241"/>
      <c r="SO214" s="241"/>
      <c r="SP214" s="241"/>
      <c r="SQ214" s="241"/>
      <c r="SR214" s="241"/>
      <c r="SS214" s="241"/>
      <c r="ST214" s="241"/>
      <c r="SU214" s="241"/>
      <c r="SV214" s="241"/>
      <c r="SW214" s="241"/>
      <c r="SX214" s="241"/>
      <c r="SY214" s="241"/>
      <c r="SZ214" s="241"/>
      <c r="TA214" s="241"/>
      <c r="TB214" s="241"/>
      <c r="TC214" s="241"/>
      <c r="TD214" s="241"/>
      <c r="TE214" s="241"/>
      <c r="TF214" s="241"/>
      <c r="TG214" s="241"/>
      <c r="TH214" s="241"/>
      <c r="TI214" s="241"/>
      <c r="TJ214" s="241"/>
      <c r="TK214" s="241"/>
      <c r="TL214" s="241"/>
      <c r="TM214" s="241"/>
      <c r="TN214" s="241"/>
      <c r="TO214" s="241"/>
      <c r="TP214" s="241"/>
      <c r="TQ214" s="241"/>
      <c r="TR214" s="241"/>
      <c r="TS214" s="241"/>
      <c r="TT214" s="241"/>
      <c r="TU214" s="241"/>
      <c r="TV214" s="241"/>
      <c r="TW214" s="241"/>
      <c r="TX214" s="241"/>
      <c r="TY214" s="241"/>
      <c r="TZ214" s="241"/>
      <c r="UA214" s="241"/>
      <c r="UB214" s="241"/>
      <c r="UC214" s="241"/>
      <c r="UD214" s="241"/>
      <c r="UE214" s="241"/>
      <c r="UF214" s="241"/>
      <c r="UG214" s="241"/>
      <c r="UH214" s="241"/>
      <c r="UI214" s="241"/>
      <c r="UJ214" s="241"/>
      <c r="UK214" s="241"/>
      <c r="UL214" s="241"/>
      <c r="UM214" s="241"/>
      <c r="UN214" s="241"/>
      <c r="UO214" s="241"/>
      <c r="UP214" s="241"/>
      <c r="UQ214" s="241"/>
      <c r="UR214" s="241"/>
      <c r="US214" s="241"/>
      <c r="UT214" s="241"/>
      <c r="UU214" s="241"/>
      <c r="UV214" s="241"/>
      <c r="UW214" s="241"/>
      <c r="UX214" s="241"/>
      <c r="UY214" s="241"/>
      <c r="UZ214" s="241"/>
      <c r="VA214" s="241"/>
      <c r="VB214" s="241"/>
      <c r="VC214" s="241"/>
      <c r="VD214" s="241"/>
      <c r="VE214" s="241"/>
      <c r="VF214" s="241"/>
      <c r="VG214" s="241"/>
      <c r="VH214" s="241"/>
      <c r="VI214" s="241"/>
      <c r="VJ214" s="241"/>
      <c r="VK214" s="241"/>
      <c r="VL214" s="241"/>
      <c r="VM214" s="241"/>
      <c r="VN214" s="241"/>
      <c r="VO214" s="241"/>
      <c r="VP214" s="241"/>
      <c r="VQ214" s="241"/>
      <c r="VR214" s="241"/>
      <c r="VS214" s="241"/>
      <c r="VT214" s="241"/>
      <c r="VU214" s="241"/>
      <c r="VV214" s="241"/>
      <c r="VW214" s="241"/>
      <c r="VX214" s="241"/>
      <c r="VY214" s="241"/>
      <c r="VZ214" s="241"/>
      <c r="WA214" s="241"/>
      <c r="WB214" s="241"/>
      <c r="WC214" s="241"/>
      <c r="WD214" s="241"/>
      <c r="WE214" s="241"/>
      <c r="WF214" s="241"/>
      <c r="WG214" s="241"/>
      <c r="WH214" s="241"/>
      <c r="WI214" s="241"/>
      <c r="WJ214" s="241"/>
      <c r="WK214" s="241"/>
      <c r="WL214" s="241"/>
      <c r="WM214" s="241"/>
      <c r="WN214" s="241"/>
      <c r="WO214" s="241"/>
      <c r="WP214" s="241"/>
      <c r="WQ214" s="241"/>
      <c r="WR214" s="241"/>
      <c r="WS214" s="241"/>
      <c r="WT214" s="241"/>
      <c r="WU214" s="241"/>
      <c r="WV214" s="241"/>
      <c r="WW214" s="241"/>
      <c r="WX214" s="241"/>
      <c r="WY214" s="241"/>
      <c r="WZ214" s="241"/>
      <c r="XA214" s="241"/>
      <c r="XB214" s="241"/>
      <c r="XC214" s="241"/>
      <c r="XD214" s="241"/>
      <c r="XE214" s="241"/>
      <c r="XF214" s="241"/>
      <c r="XG214" s="241"/>
      <c r="XH214" s="241"/>
      <c r="XI214" s="241"/>
      <c r="XJ214" s="241"/>
      <c r="XK214" s="241"/>
      <c r="XL214" s="241"/>
      <c r="XM214" s="241"/>
      <c r="XN214" s="241"/>
      <c r="XO214" s="241"/>
      <c r="XP214" s="241"/>
      <c r="XQ214" s="241"/>
      <c r="XR214" s="241"/>
      <c r="XS214" s="241"/>
      <c r="XT214" s="241"/>
      <c r="XU214" s="241"/>
      <c r="XV214" s="241"/>
      <c r="XW214" s="241"/>
      <c r="XX214" s="241"/>
      <c r="XY214" s="241"/>
      <c r="XZ214" s="241"/>
      <c r="YA214" s="241"/>
      <c r="YB214" s="241"/>
      <c r="YC214" s="241"/>
      <c r="YD214" s="241"/>
      <c r="YE214" s="241"/>
      <c r="YF214" s="241"/>
      <c r="YG214" s="241"/>
      <c r="YH214" s="241"/>
      <c r="YI214" s="241"/>
      <c r="YJ214" s="241"/>
      <c r="YK214" s="241"/>
      <c r="YL214" s="241"/>
      <c r="YM214" s="241"/>
      <c r="YN214" s="241"/>
      <c r="YO214" s="241"/>
      <c r="YP214" s="241"/>
      <c r="YQ214" s="241"/>
      <c r="YR214" s="241"/>
      <c r="YS214" s="241"/>
      <c r="YT214" s="241"/>
      <c r="YU214" s="241"/>
      <c r="YV214" s="241"/>
      <c r="YW214" s="241"/>
      <c r="YX214" s="241"/>
      <c r="YY214" s="241"/>
      <c r="YZ214" s="241"/>
      <c r="ZA214" s="241"/>
      <c r="ZB214" s="241"/>
      <c r="ZC214" s="241"/>
      <c r="ZD214" s="241"/>
      <c r="ZE214" s="241"/>
      <c r="ZF214" s="241"/>
      <c r="ZG214" s="241"/>
      <c r="ZH214" s="241"/>
      <c r="ZI214" s="241"/>
      <c r="ZJ214" s="241"/>
      <c r="ZK214" s="241"/>
      <c r="ZL214" s="241"/>
      <c r="ZM214" s="241"/>
      <c r="ZN214" s="241"/>
      <c r="ZO214" s="241"/>
      <c r="ZP214" s="241"/>
      <c r="ZQ214" s="241"/>
      <c r="ZR214" s="241"/>
      <c r="ZS214" s="241"/>
      <c r="ZT214" s="241"/>
      <c r="ZU214" s="241"/>
      <c r="ZV214" s="241"/>
      <c r="ZW214" s="241"/>
      <c r="ZX214" s="241"/>
      <c r="ZY214" s="241"/>
      <c r="ZZ214" s="241"/>
      <c r="AAA214" s="241"/>
      <c r="AAB214" s="241"/>
      <c r="AAC214" s="241"/>
      <c r="AAD214" s="241"/>
      <c r="AAE214" s="241"/>
      <c r="AAF214" s="241"/>
      <c r="AAG214" s="241"/>
      <c r="AAH214" s="241"/>
      <c r="AAI214" s="241"/>
      <c r="AAJ214" s="241"/>
      <c r="AAK214" s="241"/>
      <c r="AAL214" s="241"/>
      <c r="AAM214" s="241"/>
      <c r="AAN214" s="241"/>
      <c r="AAO214" s="241"/>
      <c r="AAP214" s="241"/>
      <c r="AAQ214" s="241"/>
      <c r="AAR214" s="241"/>
      <c r="AAS214" s="241"/>
      <c r="AAT214" s="241"/>
      <c r="AAU214" s="241"/>
      <c r="AAV214" s="241"/>
      <c r="AAW214" s="241"/>
      <c r="AAX214" s="241"/>
      <c r="AAY214" s="241"/>
      <c r="AAZ214" s="241"/>
      <c r="ABA214" s="241"/>
      <c r="ABB214" s="241"/>
      <c r="ABC214" s="241"/>
      <c r="ABD214" s="241"/>
      <c r="ABE214" s="241"/>
      <c r="ABF214" s="241"/>
      <c r="ABG214" s="241"/>
      <c r="ABH214" s="241"/>
      <c r="ABI214" s="241"/>
      <c r="ABJ214" s="241"/>
      <c r="ABK214" s="241"/>
      <c r="ABL214" s="241"/>
      <c r="ABM214" s="241"/>
      <c r="ABN214" s="241"/>
      <c r="ABO214" s="241"/>
      <c r="ABP214" s="241"/>
      <c r="ABQ214" s="241"/>
      <c r="ABR214" s="241"/>
      <c r="ABS214" s="241"/>
      <c r="ABT214" s="241"/>
      <c r="ABU214" s="241"/>
      <c r="ABV214" s="241"/>
      <c r="ABW214" s="241"/>
      <c r="ABX214" s="241"/>
      <c r="ABY214" s="241"/>
      <c r="ABZ214" s="241"/>
      <c r="ACA214" s="241"/>
      <c r="ACB214" s="241"/>
      <c r="ACC214" s="241"/>
      <c r="ACD214" s="241"/>
      <c r="ACE214" s="241"/>
      <c r="ACF214" s="241"/>
      <c r="ACG214" s="241"/>
      <c r="ACH214" s="241"/>
      <c r="ACI214" s="241"/>
      <c r="ACJ214" s="241"/>
      <c r="ACK214" s="241"/>
      <c r="ACL214" s="241"/>
      <c r="ACM214" s="241"/>
      <c r="ACN214" s="241"/>
      <c r="ACO214" s="241"/>
      <c r="ACP214" s="241"/>
      <c r="ACQ214" s="241"/>
      <c r="ACR214" s="241"/>
      <c r="ACS214" s="241"/>
      <c r="ACT214" s="241"/>
      <c r="ACU214" s="241"/>
      <c r="ACV214" s="241"/>
      <c r="ACW214" s="241"/>
      <c r="ACX214" s="241"/>
      <c r="ACY214" s="241"/>
      <c r="ACZ214" s="241"/>
      <c r="ADA214" s="241"/>
      <c r="ADB214" s="241"/>
      <c r="ADC214" s="241"/>
      <c r="ADD214" s="241"/>
      <c r="ADE214" s="241"/>
      <c r="ADF214" s="241"/>
      <c r="ADG214" s="241"/>
      <c r="ADH214" s="241"/>
      <c r="ADI214" s="241"/>
      <c r="ADJ214" s="241"/>
      <c r="ADK214" s="241"/>
      <c r="ADL214" s="241"/>
      <c r="ADM214" s="241"/>
      <c r="ADN214" s="241"/>
      <c r="ADO214" s="241"/>
      <c r="ADP214" s="241"/>
      <c r="ADQ214" s="241"/>
      <c r="ADR214" s="241"/>
      <c r="ADS214" s="241"/>
      <c r="ADT214" s="241"/>
      <c r="ADU214" s="241"/>
      <c r="ADV214" s="241"/>
      <c r="ADW214" s="241"/>
      <c r="ADX214" s="241"/>
      <c r="ADY214" s="241"/>
      <c r="ADZ214" s="241"/>
      <c r="AEA214" s="241"/>
      <c r="AEB214" s="241"/>
      <c r="AEC214" s="241"/>
      <c r="AED214" s="241"/>
      <c r="AEE214" s="241"/>
      <c r="AEF214" s="241"/>
      <c r="AEG214" s="241"/>
      <c r="AEH214" s="241"/>
      <c r="AEI214" s="241"/>
      <c r="AEJ214" s="241"/>
      <c r="AEK214" s="241"/>
      <c r="AEL214" s="241"/>
      <c r="AEM214" s="241"/>
      <c r="AEN214" s="241"/>
      <c r="AEO214" s="241"/>
      <c r="AEP214" s="241"/>
      <c r="AEQ214" s="241"/>
      <c r="AER214" s="241"/>
      <c r="AES214" s="241"/>
      <c r="AET214" s="241"/>
      <c r="AEU214" s="241"/>
      <c r="AEV214" s="241"/>
      <c r="AEW214" s="241"/>
      <c r="AEX214" s="241"/>
      <c r="AEY214" s="241"/>
      <c r="AEZ214" s="241"/>
      <c r="AFA214" s="241"/>
      <c r="AFB214" s="241"/>
      <c r="AFC214" s="241"/>
      <c r="AFD214" s="241"/>
      <c r="AFE214" s="241"/>
      <c r="AFF214" s="241"/>
      <c r="AFG214" s="241"/>
      <c r="AFH214" s="241"/>
      <c r="AFI214" s="241"/>
      <c r="AFJ214" s="241"/>
      <c r="AFK214" s="241"/>
      <c r="AFL214" s="241"/>
      <c r="AFM214" s="241"/>
      <c r="AFN214" s="241"/>
      <c r="AFO214" s="241"/>
      <c r="AFP214" s="241"/>
      <c r="AFQ214" s="241"/>
      <c r="AFR214" s="241"/>
      <c r="AFS214" s="241"/>
      <c r="AFT214" s="241"/>
      <c r="AFU214" s="241"/>
      <c r="AFV214" s="241"/>
      <c r="AFW214" s="241"/>
      <c r="AFX214" s="241"/>
      <c r="AFY214" s="241"/>
      <c r="AFZ214" s="241"/>
      <c r="AGA214" s="241"/>
      <c r="AGB214" s="241"/>
      <c r="AGC214" s="241"/>
      <c r="AGD214" s="241"/>
      <c r="AGE214" s="241"/>
      <c r="AGF214" s="241"/>
      <c r="AGG214" s="241"/>
      <c r="AGH214" s="241"/>
      <c r="AGI214" s="241"/>
      <c r="AGJ214" s="241"/>
      <c r="AGK214" s="241"/>
      <c r="AGL214" s="241"/>
      <c r="AGM214" s="241"/>
      <c r="AGN214" s="241"/>
      <c r="AGO214" s="241"/>
      <c r="AGP214" s="241"/>
      <c r="AGQ214" s="241"/>
      <c r="AGR214" s="241"/>
      <c r="AGS214" s="241"/>
      <c r="AGT214" s="241"/>
      <c r="AGU214" s="241"/>
      <c r="AGV214" s="241"/>
      <c r="AGW214" s="241"/>
      <c r="AGX214" s="241"/>
      <c r="AGY214" s="241"/>
      <c r="AGZ214" s="241"/>
      <c r="AHA214" s="241"/>
      <c r="AHB214" s="241"/>
      <c r="AHC214" s="241"/>
      <c r="AHD214" s="241"/>
      <c r="AHE214" s="241"/>
      <c r="AHF214" s="241"/>
      <c r="AHG214" s="241"/>
      <c r="AHH214" s="241"/>
      <c r="AHI214" s="241"/>
      <c r="AHJ214" s="241"/>
      <c r="AHK214" s="241"/>
      <c r="AHL214" s="241"/>
      <c r="AHM214" s="241"/>
      <c r="AHN214" s="241"/>
      <c r="AHO214" s="241"/>
      <c r="AHP214" s="241"/>
      <c r="AHQ214" s="241"/>
      <c r="AHR214" s="241"/>
      <c r="AHS214" s="241"/>
      <c r="AHT214" s="241"/>
      <c r="AHU214" s="241"/>
      <c r="AHV214" s="241"/>
      <c r="AHW214" s="241"/>
      <c r="AHX214" s="241"/>
      <c r="AHY214" s="241"/>
      <c r="AHZ214" s="241"/>
      <c r="AIA214" s="241"/>
      <c r="AIB214" s="241"/>
      <c r="AIC214" s="241"/>
      <c r="AID214" s="241"/>
      <c r="AIE214" s="241"/>
      <c r="AIF214" s="241"/>
      <c r="AIG214" s="241"/>
      <c r="AIH214" s="241"/>
      <c r="AII214" s="241"/>
      <c r="AIJ214" s="241"/>
      <c r="AIK214" s="241"/>
      <c r="AIL214" s="241"/>
      <c r="AIM214" s="241"/>
      <c r="AIN214" s="241"/>
      <c r="AIO214" s="241"/>
      <c r="AIP214" s="241"/>
      <c r="AIQ214" s="241"/>
      <c r="AIR214" s="241"/>
      <c r="AIS214" s="241"/>
      <c r="AIT214" s="241"/>
      <c r="AIU214" s="241"/>
      <c r="AIV214" s="241"/>
      <c r="AIW214" s="241"/>
      <c r="AIX214" s="241"/>
      <c r="AIY214" s="241"/>
      <c r="AIZ214" s="241"/>
      <c r="AJA214" s="241"/>
      <c r="AJB214" s="241"/>
      <c r="AJC214" s="241"/>
      <c r="AJD214" s="241"/>
      <c r="AJE214" s="241"/>
      <c r="AJF214" s="241"/>
      <c r="AJG214" s="241"/>
      <c r="AJH214" s="241"/>
      <c r="AJI214" s="241"/>
      <c r="AJJ214" s="241"/>
      <c r="AJK214" s="241"/>
      <c r="AJL214" s="241"/>
      <c r="AJM214" s="241"/>
      <c r="AJN214" s="241"/>
      <c r="AJO214" s="241"/>
      <c r="AJP214" s="241"/>
      <c r="AJQ214" s="241"/>
      <c r="AJR214" s="241"/>
      <c r="AJS214" s="241"/>
      <c r="AJT214" s="241"/>
      <c r="AJU214" s="241"/>
      <c r="AJV214" s="241"/>
      <c r="AJW214" s="241"/>
      <c r="AJX214" s="241"/>
      <c r="AJY214" s="241"/>
      <c r="AJZ214" s="241"/>
      <c r="AKA214" s="241"/>
      <c r="AKB214" s="241"/>
      <c r="AKC214" s="241"/>
      <c r="AKD214" s="241"/>
      <c r="AKE214" s="241"/>
      <c r="AKF214" s="241"/>
      <c r="AKG214" s="241"/>
      <c r="AKH214" s="241"/>
      <c r="AKI214" s="241"/>
      <c r="AKJ214" s="241"/>
      <c r="AKK214" s="241"/>
      <c r="AKL214" s="241"/>
      <c r="AKM214" s="241"/>
      <c r="AKN214" s="241"/>
      <c r="AKO214" s="241"/>
      <c r="AKP214" s="241"/>
      <c r="AKQ214" s="241"/>
      <c r="AKR214" s="241"/>
      <c r="AKS214" s="241"/>
      <c r="AKT214" s="241"/>
      <c r="AKU214" s="241"/>
      <c r="AKV214" s="241"/>
      <c r="AKW214" s="241"/>
      <c r="AKX214" s="241"/>
      <c r="AKY214" s="241"/>
      <c r="AKZ214" s="241"/>
      <c r="ALA214" s="241"/>
      <c r="ALB214" s="241"/>
      <c r="ALC214" s="241"/>
      <c r="ALD214" s="241"/>
      <c r="ALE214" s="241"/>
      <c r="ALF214" s="241"/>
      <c r="ALG214" s="241"/>
      <c r="ALH214" s="241"/>
      <c r="ALI214" s="241"/>
      <c r="ALJ214" s="241"/>
      <c r="ALK214" s="241"/>
      <c r="ALL214" s="241"/>
      <c r="ALM214" s="241"/>
      <c r="ALN214" s="241"/>
      <c r="ALO214" s="241"/>
      <c r="ALP214" s="241"/>
      <c r="ALQ214" s="241"/>
      <c r="ALR214" s="241"/>
      <c r="ALS214" s="241"/>
      <c r="ALT214" s="241"/>
      <c r="ALU214" s="241"/>
      <c r="ALV214" s="241"/>
      <c r="ALW214" s="241"/>
      <c r="ALX214" s="241"/>
      <c r="ALY214" s="241"/>
      <c r="ALZ214" s="241"/>
      <c r="AMA214" s="241"/>
    </row>
    <row r="215" spans="1:1015">
      <c r="A215" s="259"/>
      <c r="B215" s="260" t="s">
        <v>204</v>
      </c>
      <c r="C215" s="261"/>
      <c r="D215" s="261"/>
      <c r="E215" s="250"/>
      <c r="F215" s="262"/>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33"/>
      <c r="AD215" s="233"/>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c r="CF215" s="233"/>
      <c r="CG215" s="233"/>
      <c r="CH215" s="233"/>
      <c r="CI215" s="233"/>
      <c r="CJ215" s="233"/>
      <c r="CK215" s="233"/>
      <c r="CL215" s="233"/>
      <c r="CM215" s="233"/>
      <c r="CN215" s="233"/>
      <c r="CO215" s="233"/>
      <c r="CP215" s="233"/>
      <c r="CQ215" s="233"/>
      <c r="CR215" s="233"/>
      <c r="CS215" s="233"/>
      <c r="CT215" s="233"/>
      <c r="CU215" s="233"/>
      <c r="CV215" s="233"/>
      <c r="CW215" s="233"/>
      <c r="CX215" s="233"/>
      <c r="CY215" s="233"/>
      <c r="CZ215" s="233"/>
      <c r="DA215" s="233"/>
      <c r="DB215" s="233"/>
      <c r="DC215" s="233"/>
      <c r="DD215" s="233"/>
      <c r="DE215" s="233"/>
      <c r="DF215" s="233"/>
      <c r="DG215" s="233"/>
      <c r="DH215" s="233"/>
      <c r="DI215" s="233"/>
      <c r="DJ215" s="233"/>
      <c r="DK215" s="233"/>
      <c r="DL215" s="233"/>
      <c r="DM215" s="233"/>
      <c r="DN215" s="233"/>
      <c r="DO215" s="233"/>
      <c r="DP215" s="233"/>
      <c r="DQ215" s="233"/>
      <c r="DR215" s="233"/>
      <c r="DS215" s="233"/>
      <c r="DT215" s="233"/>
      <c r="DU215" s="233"/>
      <c r="DV215" s="233"/>
      <c r="DW215" s="233"/>
      <c r="DX215" s="233"/>
      <c r="DY215" s="233"/>
      <c r="DZ215" s="233"/>
      <c r="EA215" s="233"/>
      <c r="EB215" s="233"/>
      <c r="EC215" s="233"/>
      <c r="ED215" s="233"/>
      <c r="EE215" s="233"/>
      <c r="EF215" s="233"/>
      <c r="EG215" s="233"/>
      <c r="EH215" s="233"/>
      <c r="EI215" s="233"/>
      <c r="EJ215" s="233"/>
      <c r="EK215" s="233"/>
      <c r="EL215" s="233"/>
      <c r="EM215" s="233"/>
      <c r="EN215" s="233"/>
      <c r="EO215" s="233"/>
      <c r="EP215" s="233"/>
      <c r="EQ215" s="233"/>
      <c r="ER215" s="233"/>
      <c r="ES215" s="233"/>
      <c r="ET215" s="233"/>
      <c r="EU215" s="233"/>
      <c r="EV215" s="233"/>
      <c r="EW215" s="233"/>
      <c r="EX215" s="233"/>
      <c r="EY215" s="233"/>
      <c r="EZ215" s="233"/>
      <c r="FA215" s="233"/>
      <c r="FB215" s="233"/>
      <c r="FC215" s="233"/>
      <c r="FD215" s="233"/>
      <c r="FE215" s="233"/>
      <c r="FF215" s="233"/>
      <c r="FG215" s="233"/>
      <c r="FH215" s="233"/>
      <c r="FI215" s="233"/>
      <c r="FJ215" s="233"/>
      <c r="FK215" s="233"/>
      <c r="FL215" s="233"/>
      <c r="FM215" s="233"/>
      <c r="FN215" s="233"/>
      <c r="FO215" s="233"/>
      <c r="FP215" s="233"/>
      <c r="FQ215" s="233"/>
      <c r="FR215" s="233"/>
      <c r="FS215" s="233"/>
      <c r="FT215" s="233"/>
      <c r="FU215" s="233"/>
      <c r="FV215" s="233"/>
      <c r="FW215" s="233"/>
      <c r="FX215" s="233"/>
      <c r="FY215" s="233"/>
      <c r="FZ215" s="233"/>
      <c r="GA215" s="233"/>
      <c r="GB215" s="233"/>
      <c r="GC215" s="233"/>
      <c r="GD215" s="233"/>
      <c r="GE215" s="233"/>
      <c r="GF215" s="233"/>
      <c r="GG215" s="233"/>
      <c r="GH215" s="233"/>
      <c r="GI215" s="233"/>
      <c r="GJ215" s="233"/>
      <c r="GK215" s="233"/>
      <c r="GL215" s="233"/>
      <c r="GM215" s="233"/>
      <c r="GN215" s="233"/>
      <c r="GO215" s="233"/>
      <c r="GP215" s="233"/>
      <c r="GQ215" s="233"/>
      <c r="GR215" s="233"/>
      <c r="GS215" s="233"/>
      <c r="GT215" s="233"/>
      <c r="GU215" s="233"/>
      <c r="GV215" s="233"/>
      <c r="GW215" s="233"/>
      <c r="GX215" s="233"/>
      <c r="GY215" s="233"/>
      <c r="GZ215" s="233"/>
      <c r="HA215" s="233"/>
      <c r="HB215" s="233"/>
      <c r="HC215" s="233"/>
      <c r="HD215" s="233"/>
      <c r="HE215" s="233"/>
      <c r="HF215" s="233"/>
      <c r="HG215" s="233"/>
      <c r="HH215" s="233"/>
      <c r="HI215" s="233"/>
      <c r="HJ215" s="233"/>
      <c r="HK215" s="233"/>
      <c r="HL215" s="233"/>
      <c r="HM215" s="233"/>
      <c r="HN215" s="233"/>
      <c r="HO215" s="233"/>
      <c r="HP215" s="233"/>
      <c r="HQ215" s="233"/>
      <c r="HR215" s="233"/>
      <c r="HS215" s="233"/>
      <c r="HT215" s="233"/>
      <c r="HU215" s="233"/>
      <c r="HV215" s="233"/>
      <c r="HW215" s="233"/>
      <c r="HX215" s="233"/>
      <c r="HY215" s="233"/>
      <c r="HZ215" s="233"/>
      <c r="IA215" s="233"/>
      <c r="IB215" s="233"/>
      <c r="IC215" s="233"/>
      <c r="ID215" s="233"/>
      <c r="IE215" s="233"/>
      <c r="IF215" s="233"/>
      <c r="IG215" s="233"/>
      <c r="IH215" s="233"/>
      <c r="II215" s="233"/>
      <c r="IJ215" s="233"/>
      <c r="IK215" s="233"/>
      <c r="IL215" s="233"/>
      <c r="IM215" s="233"/>
      <c r="IN215" s="233"/>
      <c r="IO215" s="233"/>
      <c r="IP215" s="233"/>
      <c r="IQ215" s="233"/>
      <c r="IR215" s="233"/>
      <c r="IS215" s="233"/>
      <c r="IT215" s="233"/>
      <c r="IU215" s="233"/>
      <c r="IV215" s="233"/>
      <c r="IW215" s="233"/>
      <c r="IX215" s="233"/>
      <c r="IY215" s="233"/>
      <c r="IZ215" s="233"/>
      <c r="JA215" s="233"/>
      <c r="JB215" s="233"/>
      <c r="JC215" s="233"/>
      <c r="JD215" s="233"/>
      <c r="JE215" s="233"/>
      <c r="JF215" s="233"/>
      <c r="JG215" s="233"/>
      <c r="JH215" s="233"/>
      <c r="JI215" s="233"/>
      <c r="JJ215" s="233"/>
      <c r="JK215" s="233"/>
      <c r="JL215" s="233"/>
      <c r="JM215" s="233"/>
      <c r="JN215" s="233"/>
      <c r="JO215" s="233"/>
      <c r="JP215" s="233"/>
      <c r="JQ215" s="233"/>
      <c r="JR215" s="233"/>
      <c r="JS215" s="233"/>
      <c r="JT215" s="233"/>
      <c r="JU215" s="233"/>
      <c r="JV215" s="233"/>
      <c r="JW215" s="233"/>
      <c r="JX215" s="233"/>
      <c r="JY215" s="233"/>
      <c r="JZ215" s="233"/>
      <c r="KA215" s="233"/>
      <c r="KB215" s="233"/>
      <c r="KC215" s="233"/>
      <c r="KD215" s="233"/>
      <c r="KE215" s="233"/>
      <c r="KF215" s="233"/>
      <c r="KG215" s="233"/>
      <c r="KH215" s="233"/>
      <c r="KI215" s="233"/>
      <c r="KJ215" s="233"/>
      <c r="KK215" s="233"/>
      <c r="KL215" s="233"/>
      <c r="KM215" s="233"/>
      <c r="KN215" s="233"/>
      <c r="KO215" s="233"/>
      <c r="KP215" s="233"/>
      <c r="KQ215" s="233"/>
      <c r="KR215" s="233"/>
      <c r="KS215" s="233"/>
      <c r="KT215" s="233"/>
      <c r="KU215" s="233"/>
      <c r="KV215" s="233"/>
      <c r="KW215" s="233"/>
      <c r="KX215" s="233"/>
      <c r="KY215" s="233"/>
      <c r="KZ215" s="233"/>
      <c r="LA215" s="233"/>
      <c r="LB215" s="233"/>
      <c r="LC215" s="233"/>
      <c r="LD215" s="233"/>
      <c r="LE215" s="233"/>
      <c r="LF215" s="233"/>
      <c r="LG215" s="233"/>
      <c r="LH215" s="233"/>
      <c r="LI215" s="233"/>
      <c r="LJ215" s="233"/>
      <c r="LK215" s="233"/>
      <c r="LL215" s="233"/>
      <c r="LM215" s="233"/>
      <c r="LN215" s="233"/>
      <c r="LO215" s="233"/>
      <c r="LP215" s="233"/>
      <c r="LQ215" s="233"/>
      <c r="LR215" s="233"/>
      <c r="LS215" s="233"/>
      <c r="LT215" s="233"/>
      <c r="LU215" s="233"/>
      <c r="LV215" s="233"/>
      <c r="LW215" s="233"/>
      <c r="LX215" s="233"/>
      <c r="LY215" s="233"/>
      <c r="LZ215" s="233"/>
      <c r="MA215" s="233"/>
      <c r="MB215" s="233"/>
      <c r="MC215" s="233"/>
      <c r="MD215" s="233"/>
      <c r="ME215" s="233"/>
      <c r="MF215" s="233"/>
      <c r="MG215" s="233"/>
      <c r="MH215" s="233"/>
      <c r="MI215" s="233"/>
      <c r="MJ215" s="233"/>
      <c r="MK215" s="233"/>
      <c r="ML215" s="233"/>
      <c r="MM215" s="233"/>
      <c r="MN215" s="233"/>
      <c r="MO215" s="233"/>
      <c r="MP215" s="233"/>
      <c r="MQ215" s="233"/>
      <c r="MR215" s="233"/>
      <c r="MS215" s="233"/>
      <c r="MT215" s="233"/>
      <c r="MU215" s="233"/>
      <c r="MV215" s="233"/>
      <c r="MW215" s="233"/>
      <c r="MX215" s="233"/>
      <c r="MY215" s="233"/>
      <c r="MZ215" s="233"/>
      <c r="NA215" s="233"/>
      <c r="NB215" s="233"/>
      <c r="NC215" s="233"/>
      <c r="ND215" s="233"/>
      <c r="NE215" s="233"/>
      <c r="NF215" s="233"/>
      <c r="NG215" s="233"/>
      <c r="NH215" s="233"/>
      <c r="NI215" s="233"/>
      <c r="NJ215" s="233"/>
      <c r="NK215" s="233"/>
      <c r="NL215" s="233"/>
      <c r="NM215" s="233"/>
      <c r="NN215" s="233"/>
      <c r="NO215" s="233"/>
      <c r="NP215" s="233"/>
      <c r="NQ215" s="233"/>
      <c r="NR215" s="233"/>
      <c r="NS215" s="233"/>
      <c r="NT215" s="233"/>
      <c r="NU215" s="233"/>
      <c r="NV215" s="233"/>
      <c r="NW215" s="233"/>
      <c r="NX215" s="233"/>
      <c r="NY215" s="233"/>
      <c r="NZ215" s="233"/>
      <c r="OA215" s="233"/>
      <c r="OB215" s="233"/>
      <c r="OC215" s="233"/>
      <c r="OD215" s="233"/>
      <c r="OE215" s="233"/>
      <c r="OF215" s="233"/>
      <c r="OG215" s="233"/>
      <c r="OH215" s="233"/>
      <c r="OI215" s="233"/>
      <c r="OJ215" s="233"/>
      <c r="OK215" s="233"/>
      <c r="OL215" s="233"/>
      <c r="OM215" s="233"/>
      <c r="ON215" s="233"/>
      <c r="OO215" s="233"/>
      <c r="OP215" s="233"/>
      <c r="OQ215" s="233"/>
      <c r="OR215" s="233"/>
      <c r="OS215" s="233"/>
      <c r="OT215" s="233"/>
      <c r="OU215" s="233"/>
      <c r="OV215" s="233"/>
      <c r="OW215" s="233"/>
      <c r="OX215" s="233"/>
      <c r="OY215" s="233"/>
      <c r="OZ215" s="233"/>
      <c r="PA215" s="233"/>
      <c r="PB215" s="233"/>
      <c r="PC215" s="233"/>
      <c r="PD215" s="233"/>
      <c r="PE215" s="233"/>
      <c r="PF215" s="233"/>
      <c r="PG215" s="233"/>
      <c r="PH215" s="233"/>
      <c r="PI215" s="233"/>
      <c r="PJ215" s="233"/>
      <c r="PK215" s="233"/>
      <c r="PL215" s="233"/>
      <c r="PM215" s="233"/>
      <c r="PN215" s="233"/>
      <c r="PO215" s="233"/>
      <c r="PP215" s="233"/>
      <c r="PQ215" s="233"/>
      <c r="PR215" s="233"/>
      <c r="PS215" s="233"/>
      <c r="PT215" s="233"/>
      <c r="PU215" s="233"/>
      <c r="PV215" s="233"/>
      <c r="PW215" s="233"/>
      <c r="PX215" s="233"/>
      <c r="PY215" s="233"/>
      <c r="PZ215" s="233"/>
      <c r="QA215" s="233"/>
      <c r="QB215" s="233"/>
      <c r="QC215" s="233"/>
      <c r="QD215" s="233"/>
      <c r="QE215" s="233"/>
      <c r="QF215" s="233"/>
      <c r="QG215" s="233"/>
      <c r="QH215" s="233"/>
      <c r="QI215" s="233"/>
      <c r="QJ215" s="233"/>
      <c r="QK215" s="233"/>
      <c r="QL215" s="233"/>
      <c r="QM215" s="233"/>
      <c r="QN215" s="233"/>
      <c r="QO215" s="233"/>
      <c r="QP215" s="233"/>
      <c r="QQ215" s="233"/>
      <c r="QR215" s="233"/>
      <c r="QS215" s="233"/>
      <c r="QT215" s="233"/>
      <c r="QU215" s="233"/>
      <c r="QV215" s="233"/>
      <c r="QW215" s="233"/>
      <c r="QX215" s="233"/>
      <c r="QY215" s="233"/>
      <c r="QZ215" s="233"/>
      <c r="RA215" s="233"/>
      <c r="RB215" s="233"/>
      <c r="RC215" s="233"/>
      <c r="RD215" s="233"/>
      <c r="RE215" s="233"/>
      <c r="RF215" s="233"/>
      <c r="RG215" s="233"/>
      <c r="RH215" s="233"/>
      <c r="RI215" s="233"/>
      <c r="RJ215" s="233"/>
      <c r="RK215" s="233"/>
      <c r="RL215" s="233"/>
      <c r="RM215" s="233"/>
      <c r="RN215" s="233"/>
      <c r="RO215" s="233"/>
      <c r="RP215" s="233"/>
      <c r="RQ215" s="233"/>
      <c r="RR215" s="233"/>
      <c r="RS215" s="233"/>
      <c r="RT215" s="233"/>
      <c r="RU215" s="233"/>
      <c r="RV215" s="233"/>
      <c r="RW215" s="233"/>
      <c r="RX215" s="233"/>
      <c r="RY215" s="233"/>
      <c r="RZ215" s="233"/>
      <c r="SA215" s="233"/>
      <c r="SB215" s="233"/>
      <c r="SC215" s="233"/>
      <c r="SD215" s="233"/>
      <c r="SE215" s="233"/>
      <c r="SF215" s="233"/>
      <c r="SG215" s="233"/>
      <c r="SH215" s="233"/>
      <c r="SI215" s="233"/>
      <c r="SJ215" s="233"/>
      <c r="SK215" s="233"/>
      <c r="SL215" s="233"/>
      <c r="SM215" s="233"/>
      <c r="SN215" s="233"/>
      <c r="SO215" s="233"/>
      <c r="SP215" s="233"/>
      <c r="SQ215" s="233"/>
      <c r="SR215" s="233"/>
      <c r="SS215" s="233"/>
      <c r="ST215" s="233"/>
      <c r="SU215" s="233"/>
      <c r="SV215" s="233"/>
      <c r="SW215" s="233"/>
      <c r="SX215" s="233"/>
      <c r="SY215" s="233"/>
      <c r="SZ215" s="233"/>
      <c r="TA215" s="233"/>
      <c r="TB215" s="233"/>
      <c r="TC215" s="233"/>
      <c r="TD215" s="233"/>
      <c r="TE215" s="233"/>
      <c r="TF215" s="233"/>
      <c r="TG215" s="233"/>
      <c r="TH215" s="233"/>
      <c r="TI215" s="233"/>
      <c r="TJ215" s="233"/>
      <c r="TK215" s="233"/>
      <c r="TL215" s="233"/>
      <c r="TM215" s="233"/>
      <c r="TN215" s="233"/>
      <c r="TO215" s="233"/>
      <c r="TP215" s="233"/>
      <c r="TQ215" s="233"/>
      <c r="TR215" s="233"/>
      <c r="TS215" s="233"/>
      <c r="TT215" s="233"/>
      <c r="TU215" s="233"/>
      <c r="TV215" s="233"/>
      <c r="TW215" s="233"/>
      <c r="TX215" s="233"/>
      <c r="TY215" s="233"/>
      <c r="TZ215" s="233"/>
      <c r="UA215" s="233"/>
      <c r="UB215" s="233"/>
      <c r="UC215" s="233"/>
      <c r="UD215" s="233"/>
      <c r="UE215" s="233"/>
      <c r="UF215" s="233"/>
      <c r="UG215" s="233"/>
      <c r="UH215" s="233"/>
      <c r="UI215" s="233"/>
      <c r="UJ215" s="233"/>
      <c r="UK215" s="233"/>
      <c r="UL215" s="233"/>
      <c r="UM215" s="233"/>
      <c r="UN215" s="233"/>
      <c r="UO215" s="233"/>
      <c r="UP215" s="233"/>
      <c r="UQ215" s="233"/>
      <c r="UR215" s="233"/>
      <c r="US215" s="233"/>
      <c r="UT215" s="233"/>
      <c r="UU215" s="233"/>
      <c r="UV215" s="233"/>
      <c r="UW215" s="233"/>
      <c r="UX215" s="233"/>
      <c r="UY215" s="233"/>
      <c r="UZ215" s="233"/>
      <c r="VA215" s="233"/>
      <c r="VB215" s="233"/>
      <c r="VC215" s="233"/>
      <c r="VD215" s="233"/>
      <c r="VE215" s="233"/>
      <c r="VF215" s="233"/>
      <c r="VG215" s="233"/>
      <c r="VH215" s="233"/>
      <c r="VI215" s="233"/>
      <c r="VJ215" s="233"/>
      <c r="VK215" s="233"/>
      <c r="VL215" s="233"/>
      <c r="VM215" s="233"/>
      <c r="VN215" s="233"/>
      <c r="VO215" s="233"/>
      <c r="VP215" s="233"/>
      <c r="VQ215" s="233"/>
      <c r="VR215" s="233"/>
      <c r="VS215" s="233"/>
      <c r="VT215" s="233"/>
      <c r="VU215" s="233"/>
      <c r="VV215" s="233"/>
      <c r="VW215" s="233"/>
      <c r="VX215" s="233"/>
      <c r="VY215" s="233"/>
      <c r="VZ215" s="233"/>
      <c r="WA215" s="233"/>
      <c r="WB215" s="233"/>
      <c r="WC215" s="233"/>
      <c r="WD215" s="233"/>
      <c r="WE215" s="233"/>
      <c r="WF215" s="233"/>
      <c r="WG215" s="233"/>
      <c r="WH215" s="233"/>
      <c r="WI215" s="233"/>
      <c r="WJ215" s="233"/>
      <c r="WK215" s="233"/>
      <c r="WL215" s="233"/>
      <c r="WM215" s="233"/>
      <c r="WN215" s="233"/>
      <c r="WO215" s="233"/>
      <c r="WP215" s="233"/>
      <c r="WQ215" s="233"/>
      <c r="WR215" s="233"/>
      <c r="WS215" s="233"/>
      <c r="WT215" s="233"/>
      <c r="WU215" s="233"/>
      <c r="WV215" s="233"/>
      <c r="WW215" s="233"/>
      <c r="WX215" s="233"/>
      <c r="WY215" s="233"/>
      <c r="WZ215" s="233"/>
      <c r="XA215" s="233"/>
      <c r="XB215" s="233"/>
      <c r="XC215" s="233"/>
      <c r="XD215" s="233"/>
      <c r="XE215" s="233"/>
      <c r="XF215" s="233"/>
      <c r="XG215" s="233"/>
      <c r="XH215" s="233"/>
      <c r="XI215" s="233"/>
      <c r="XJ215" s="233"/>
      <c r="XK215" s="233"/>
      <c r="XL215" s="233"/>
      <c r="XM215" s="233"/>
      <c r="XN215" s="233"/>
      <c r="XO215" s="233"/>
      <c r="XP215" s="233"/>
      <c r="XQ215" s="233"/>
      <c r="XR215" s="233"/>
      <c r="XS215" s="233"/>
      <c r="XT215" s="233"/>
      <c r="XU215" s="233"/>
      <c r="XV215" s="233"/>
      <c r="XW215" s="233"/>
      <c r="XX215" s="233"/>
      <c r="XY215" s="233"/>
      <c r="XZ215" s="233"/>
      <c r="YA215" s="233"/>
      <c r="YB215" s="233"/>
      <c r="YC215" s="233"/>
      <c r="YD215" s="233"/>
      <c r="YE215" s="233"/>
      <c r="YF215" s="233"/>
      <c r="YG215" s="233"/>
      <c r="YH215" s="233"/>
      <c r="YI215" s="233"/>
      <c r="YJ215" s="233"/>
      <c r="YK215" s="233"/>
      <c r="YL215" s="233"/>
      <c r="YM215" s="233"/>
      <c r="YN215" s="233"/>
      <c r="YO215" s="233"/>
      <c r="YP215" s="233"/>
      <c r="YQ215" s="233"/>
      <c r="YR215" s="233"/>
      <c r="YS215" s="233"/>
      <c r="YT215" s="233"/>
      <c r="YU215" s="233"/>
      <c r="YV215" s="233"/>
      <c r="YW215" s="233"/>
      <c r="YX215" s="233"/>
      <c r="YY215" s="233"/>
      <c r="YZ215" s="233"/>
      <c r="ZA215" s="233"/>
      <c r="ZB215" s="233"/>
      <c r="ZC215" s="233"/>
      <c r="ZD215" s="233"/>
      <c r="ZE215" s="233"/>
      <c r="ZF215" s="233"/>
      <c r="ZG215" s="233"/>
      <c r="ZH215" s="233"/>
      <c r="ZI215" s="233"/>
      <c r="ZJ215" s="233"/>
      <c r="ZK215" s="233"/>
      <c r="ZL215" s="233"/>
      <c r="ZM215" s="233"/>
      <c r="ZN215" s="233"/>
      <c r="ZO215" s="233"/>
      <c r="ZP215" s="233"/>
      <c r="ZQ215" s="233"/>
      <c r="ZR215" s="233"/>
      <c r="ZS215" s="233"/>
      <c r="ZT215" s="233"/>
      <c r="ZU215" s="233"/>
      <c r="ZV215" s="233"/>
      <c r="ZW215" s="233"/>
      <c r="ZX215" s="233"/>
      <c r="ZY215" s="233"/>
      <c r="ZZ215" s="233"/>
      <c r="AAA215" s="233"/>
      <c r="AAB215" s="233"/>
      <c r="AAC215" s="233"/>
      <c r="AAD215" s="233"/>
      <c r="AAE215" s="233"/>
      <c r="AAF215" s="233"/>
      <c r="AAG215" s="233"/>
      <c r="AAH215" s="233"/>
      <c r="AAI215" s="233"/>
      <c r="AAJ215" s="233"/>
      <c r="AAK215" s="233"/>
      <c r="AAL215" s="233"/>
      <c r="AAM215" s="233"/>
      <c r="AAN215" s="233"/>
      <c r="AAO215" s="233"/>
      <c r="AAP215" s="233"/>
      <c r="AAQ215" s="233"/>
      <c r="AAR215" s="233"/>
      <c r="AAS215" s="233"/>
      <c r="AAT215" s="233"/>
      <c r="AAU215" s="233"/>
      <c r="AAV215" s="233"/>
      <c r="AAW215" s="233"/>
      <c r="AAX215" s="233"/>
      <c r="AAY215" s="233"/>
      <c r="AAZ215" s="233"/>
      <c r="ABA215" s="233"/>
      <c r="ABB215" s="233"/>
      <c r="ABC215" s="233"/>
      <c r="ABD215" s="233"/>
      <c r="ABE215" s="233"/>
      <c r="ABF215" s="233"/>
      <c r="ABG215" s="233"/>
      <c r="ABH215" s="233"/>
      <c r="ABI215" s="233"/>
      <c r="ABJ215" s="233"/>
      <c r="ABK215" s="233"/>
      <c r="ABL215" s="233"/>
      <c r="ABM215" s="233"/>
      <c r="ABN215" s="233"/>
      <c r="ABO215" s="233"/>
      <c r="ABP215" s="233"/>
      <c r="ABQ215" s="233"/>
      <c r="ABR215" s="233"/>
      <c r="ABS215" s="233"/>
      <c r="ABT215" s="233"/>
      <c r="ABU215" s="233"/>
      <c r="ABV215" s="233"/>
      <c r="ABW215" s="233"/>
      <c r="ABX215" s="233"/>
      <c r="ABY215" s="233"/>
      <c r="ABZ215" s="233"/>
      <c r="ACA215" s="233"/>
      <c r="ACB215" s="233"/>
      <c r="ACC215" s="233"/>
      <c r="ACD215" s="233"/>
      <c r="ACE215" s="233"/>
      <c r="ACF215" s="233"/>
      <c r="ACG215" s="233"/>
      <c r="ACH215" s="233"/>
      <c r="ACI215" s="233"/>
      <c r="ACJ215" s="233"/>
      <c r="ACK215" s="233"/>
      <c r="ACL215" s="233"/>
      <c r="ACM215" s="233"/>
      <c r="ACN215" s="233"/>
      <c r="ACO215" s="233"/>
      <c r="ACP215" s="233"/>
      <c r="ACQ215" s="233"/>
      <c r="ACR215" s="233"/>
      <c r="ACS215" s="233"/>
      <c r="ACT215" s="233"/>
      <c r="ACU215" s="233"/>
      <c r="ACV215" s="233"/>
      <c r="ACW215" s="233"/>
      <c r="ACX215" s="233"/>
      <c r="ACY215" s="233"/>
      <c r="ACZ215" s="233"/>
      <c r="ADA215" s="233"/>
      <c r="ADB215" s="233"/>
      <c r="ADC215" s="233"/>
      <c r="ADD215" s="233"/>
      <c r="ADE215" s="233"/>
      <c r="ADF215" s="233"/>
      <c r="ADG215" s="233"/>
      <c r="ADH215" s="233"/>
      <c r="ADI215" s="233"/>
      <c r="ADJ215" s="233"/>
      <c r="ADK215" s="233"/>
      <c r="ADL215" s="233"/>
      <c r="ADM215" s="233"/>
      <c r="ADN215" s="233"/>
      <c r="ADO215" s="233"/>
      <c r="ADP215" s="233"/>
      <c r="ADQ215" s="233"/>
      <c r="ADR215" s="233"/>
      <c r="ADS215" s="233"/>
      <c r="ADT215" s="233"/>
      <c r="ADU215" s="233"/>
      <c r="ADV215" s="233"/>
      <c r="ADW215" s="233"/>
      <c r="ADX215" s="233"/>
      <c r="ADY215" s="233"/>
      <c r="ADZ215" s="233"/>
      <c r="AEA215" s="233"/>
      <c r="AEB215" s="233"/>
      <c r="AEC215" s="233"/>
      <c r="AED215" s="233"/>
      <c r="AEE215" s="233"/>
      <c r="AEF215" s="233"/>
      <c r="AEG215" s="233"/>
      <c r="AEH215" s="233"/>
      <c r="AEI215" s="233"/>
      <c r="AEJ215" s="233"/>
      <c r="AEK215" s="233"/>
      <c r="AEL215" s="233"/>
      <c r="AEM215" s="233"/>
      <c r="AEN215" s="233"/>
      <c r="AEO215" s="233"/>
      <c r="AEP215" s="233"/>
      <c r="AEQ215" s="233"/>
      <c r="AER215" s="233"/>
      <c r="AES215" s="233"/>
      <c r="AET215" s="233"/>
      <c r="AEU215" s="233"/>
      <c r="AEV215" s="233"/>
      <c r="AEW215" s="233"/>
      <c r="AEX215" s="233"/>
      <c r="AEY215" s="233"/>
      <c r="AEZ215" s="233"/>
      <c r="AFA215" s="233"/>
      <c r="AFB215" s="233"/>
      <c r="AFC215" s="233"/>
      <c r="AFD215" s="233"/>
      <c r="AFE215" s="233"/>
      <c r="AFF215" s="233"/>
      <c r="AFG215" s="233"/>
      <c r="AFH215" s="233"/>
      <c r="AFI215" s="233"/>
      <c r="AFJ215" s="233"/>
      <c r="AFK215" s="233"/>
      <c r="AFL215" s="233"/>
      <c r="AFM215" s="233"/>
      <c r="AFN215" s="233"/>
      <c r="AFO215" s="233"/>
      <c r="AFP215" s="233"/>
      <c r="AFQ215" s="233"/>
      <c r="AFR215" s="233"/>
      <c r="AFS215" s="233"/>
      <c r="AFT215" s="233"/>
      <c r="AFU215" s="233"/>
      <c r="AFV215" s="233"/>
      <c r="AFW215" s="233"/>
      <c r="AFX215" s="233"/>
      <c r="AFY215" s="233"/>
      <c r="AFZ215" s="233"/>
      <c r="AGA215" s="233"/>
      <c r="AGB215" s="233"/>
      <c r="AGC215" s="233"/>
      <c r="AGD215" s="233"/>
      <c r="AGE215" s="233"/>
      <c r="AGF215" s="233"/>
      <c r="AGG215" s="233"/>
      <c r="AGH215" s="233"/>
      <c r="AGI215" s="233"/>
      <c r="AGJ215" s="233"/>
      <c r="AGK215" s="233"/>
      <c r="AGL215" s="233"/>
      <c r="AGM215" s="233"/>
      <c r="AGN215" s="233"/>
      <c r="AGO215" s="233"/>
      <c r="AGP215" s="233"/>
      <c r="AGQ215" s="233"/>
      <c r="AGR215" s="233"/>
      <c r="AGS215" s="233"/>
      <c r="AGT215" s="233"/>
      <c r="AGU215" s="233"/>
      <c r="AGV215" s="233"/>
      <c r="AGW215" s="233"/>
      <c r="AGX215" s="233"/>
      <c r="AGY215" s="233"/>
      <c r="AGZ215" s="233"/>
      <c r="AHA215" s="233"/>
      <c r="AHB215" s="233"/>
      <c r="AHC215" s="233"/>
      <c r="AHD215" s="233"/>
      <c r="AHE215" s="233"/>
      <c r="AHF215" s="233"/>
      <c r="AHG215" s="233"/>
      <c r="AHH215" s="233"/>
      <c r="AHI215" s="233"/>
      <c r="AHJ215" s="233"/>
      <c r="AHK215" s="233"/>
      <c r="AHL215" s="233"/>
      <c r="AHM215" s="233"/>
      <c r="AHN215" s="233"/>
      <c r="AHO215" s="233"/>
      <c r="AHP215" s="233"/>
      <c r="AHQ215" s="233"/>
      <c r="AHR215" s="233"/>
      <c r="AHS215" s="233"/>
      <c r="AHT215" s="233"/>
      <c r="AHU215" s="233"/>
      <c r="AHV215" s="233"/>
      <c r="AHW215" s="233"/>
      <c r="AHX215" s="233"/>
      <c r="AHY215" s="233"/>
      <c r="AHZ215" s="233"/>
      <c r="AIA215" s="233"/>
      <c r="AIB215" s="233"/>
      <c r="AIC215" s="233"/>
      <c r="AID215" s="233"/>
      <c r="AIE215" s="233"/>
      <c r="AIF215" s="233"/>
      <c r="AIG215" s="233"/>
      <c r="AIH215" s="233"/>
      <c r="AII215" s="233"/>
      <c r="AIJ215" s="233"/>
      <c r="AIK215" s="233"/>
      <c r="AIL215" s="233"/>
      <c r="AIM215" s="233"/>
      <c r="AIN215" s="233"/>
      <c r="AIO215" s="233"/>
      <c r="AIP215" s="233"/>
      <c r="AIQ215" s="233"/>
      <c r="AIR215" s="233"/>
      <c r="AIS215" s="233"/>
      <c r="AIT215" s="233"/>
      <c r="AIU215" s="233"/>
      <c r="AIV215" s="233"/>
      <c r="AIW215" s="233"/>
      <c r="AIX215" s="233"/>
      <c r="AIY215" s="233"/>
      <c r="AIZ215" s="233"/>
      <c r="AJA215" s="233"/>
      <c r="AJB215" s="233"/>
      <c r="AJC215" s="233"/>
      <c r="AJD215" s="233"/>
      <c r="AJE215" s="233"/>
      <c r="AJF215" s="233"/>
      <c r="AJG215" s="233"/>
      <c r="AJH215" s="233"/>
      <c r="AJI215" s="233"/>
      <c r="AJJ215" s="233"/>
      <c r="AJK215" s="233"/>
      <c r="AJL215" s="233"/>
      <c r="AJM215" s="233"/>
      <c r="AJN215" s="233"/>
      <c r="AJO215" s="233"/>
      <c r="AJP215" s="233"/>
      <c r="AJQ215" s="233"/>
      <c r="AJR215" s="233"/>
      <c r="AJS215" s="233"/>
      <c r="AJT215" s="233"/>
      <c r="AJU215" s="233"/>
      <c r="AJV215" s="233"/>
      <c r="AJW215" s="233"/>
      <c r="AJX215" s="233"/>
      <c r="AJY215" s="233"/>
      <c r="AJZ215" s="233"/>
      <c r="AKA215" s="233"/>
      <c r="AKB215" s="233"/>
      <c r="AKC215" s="233"/>
      <c r="AKD215" s="233"/>
      <c r="AKE215" s="233"/>
      <c r="AKF215" s="233"/>
      <c r="AKG215" s="233"/>
      <c r="AKH215" s="233"/>
      <c r="AKI215" s="233"/>
      <c r="AKJ215" s="233"/>
      <c r="AKK215" s="233"/>
      <c r="AKL215" s="233"/>
      <c r="AKM215" s="233"/>
      <c r="AKN215" s="233"/>
      <c r="AKO215" s="233"/>
      <c r="AKP215" s="233"/>
      <c r="AKQ215" s="233"/>
      <c r="AKR215" s="233"/>
      <c r="AKS215" s="233"/>
      <c r="AKT215" s="233"/>
      <c r="AKU215" s="233"/>
      <c r="AKV215" s="233"/>
      <c r="AKW215" s="233"/>
      <c r="AKX215" s="233"/>
      <c r="AKY215" s="233"/>
      <c r="AKZ215" s="233"/>
      <c r="ALA215" s="233"/>
      <c r="ALB215" s="233"/>
      <c r="ALC215" s="233"/>
      <c r="ALD215" s="233"/>
      <c r="ALE215" s="233"/>
      <c r="ALF215" s="233"/>
      <c r="ALG215" s="233"/>
      <c r="ALH215" s="233"/>
      <c r="ALI215" s="233"/>
      <c r="ALJ215" s="233"/>
      <c r="ALK215" s="233"/>
      <c r="ALL215" s="233"/>
      <c r="ALM215" s="233"/>
      <c r="ALN215" s="233"/>
      <c r="ALO215" s="233"/>
      <c r="ALP215" s="233"/>
      <c r="ALQ215" s="233"/>
      <c r="ALR215" s="233"/>
      <c r="ALS215" s="233"/>
      <c r="ALT215" s="233"/>
      <c r="ALU215" s="233"/>
      <c r="ALV215" s="233"/>
      <c r="ALW215" s="233"/>
      <c r="ALX215" s="233"/>
      <c r="ALY215" s="233"/>
      <c r="ALZ215" s="233"/>
      <c r="AMA215" s="233"/>
    </row>
    <row r="216" spans="1:1015" s="244" customFormat="1" ht="12.9">
      <c r="A216" s="360" t="s">
        <v>325</v>
      </c>
      <c r="B216" s="360"/>
      <c r="C216" s="360"/>
      <c r="D216" s="361">
        <f>SUM(F217:F238)</f>
        <v>0</v>
      </c>
      <c r="E216" s="361"/>
      <c r="F216" s="278"/>
    </row>
    <row r="217" spans="1:1015" ht="12">
      <c r="A217" s="256">
        <v>1</v>
      </c>
      <c r="B217" s="257" t="s">
        <v>326</v>
      </c>
      <c r="C217" s="258" t="s">
        <v>113</v>
      </c>
      <c r="D217" s="256">
        <v>5000</v>
      </c>
      <c r="E217" s="246"/>
      <c r="F217" s="254">
        <f>E217*D217</f>
        <v>0</v>
      </c>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c r="CO217" s="241"/>
      <c r="CP217" s="241"/>
      <c r="CQ217" s="241"/>
      <c r="CR217" s="241"/>
      <c r="CS217" s="241"/>
      <c r="CT217" s="241"/>
      <c r="CU217" s="241"/>
      <c r="CV217" s="241"/>
      <c r="CW217" s="241"/>
      <c r="CX217" s="241"/>
      <c r="CY217" s="241"/>
      <c r="CZ217" s="241"/>
      <c r="DA217" s="241"/>
      <c r="DB217" s="241"/>
      <c r="DC217" s="241"/>
      <c r="DD217" s="241"/>
      <c r="DE217" s="241"/>
      <c r="DF217" s="241"/>
      <c r="DG217" s="241"/>
      <c r="DH217" s="241"/>
      <c r="DI217" s="241"/>
      <c r="DJ217" s="241"/>
      <c r="DK217" s="241"/>
      <c r="DL217" s="241"/>
      <c r="DM217" s="241"/>
      <c r="DN217" s="241"/>
      <c r="DO217" s="241"/>
      <c r="DP217" s="241"/>
      <c r="DQ217" s="241"/>
      <c r="DR217" s="241"/>
      <c r="DS217" s="241"/>
      <c r="DT217" s="241"/>
      <c r="DU217" s="241"/>
      <c r="DV217" s="241"/>
      <c r="DW217" s="241"/>
      <c r="DX217" s="241"/>
      <c r="DY217" s="241"/>
      <c r="DZ217" s="241"/>
      <c r="EA217" s="241"/>
      <c r="EB217" s="241"/>
      <c r="EC217" s="241"/>
      <c r="ED217" s="241"/>
      <c r="EE217" s="241"/>
      <c r="EF217" s="241"/>
      <c r="EG217" s="241"/>
      <c r="EH217" s="241"/>
      <c r="EI217" s="241"/>
      <c r="EJ217" s="241"/>
      <c r="EK217" s="241"/>
      <c r="EL217" s="241"/>
      <c r="EM217" s="241"/>
      <c r="EN217" s="241"/>
      <c r="EO217" s="241"/>
      <c r="EP217" s="241"/>
      <c r="EQ217" s="241"/>
      <c r="ER217" s="241"/>
      <c r="ES217" s="241"/>
      <c r="ET217" s="241"/>
      <c r="EU217" s="241"/>
      <c r="EV217" s="241"/>
      <c r="EW217" s="241"/>
      <c r="EX217" s="241"/>
      <c r="EY217" s="241"/>
      <c r="EZ217" s="241"/>
      <c r="FA217" s="241"/>
      <c r="FB217" s="241"/>
      <c r="FC217" s="241"/>
      <c r="FD217" s="241"/>
      <c r="FE217" s="241"/>
      <c r="FF217" s="241"/>
      <c r="FG217" s="241"/>
      <c r="FH217" s="241"/>
      <c r="FI217" s="241"/>
      <c r="FJ217" s="241"/>
      <c r="FK217" s="241"/>
      <c r="FL217" s="241"/>
      <c r="FM217" s="241"/>
      <c r="FN217" s="241"/>
      <c r="FO217" s="241"/>
      <c r="FP217" s="241"/>
      <c r="FQ217" s="241"/>
      <c r="FR217" s="241"/>
      <c r="FS217" s="241"/>
      <c r="FT217" s="241"/>
      <c r="FU217" s="241"/>
      <c r="FV217" s="241"/>
      <c r="FW217" s="241"/>
      <c r="FX217" s="241"/>
      <c r="FY217" s="241"/>
      <c r="FZ217" s="241"/>
      <c r="GA217" s="241"/>
      <c r="GB217" s="241"/>
      <c r="GC217" s="241"/>
      <c r="GD217" s="241"/>
      <c r="GE217" s="241"/>
      <c r="GF217" s="241"/>
      <c r="GG217" s="241"/>
      <c r="GH217" s="241"/>
      <c r="GI217" s="241"/>
      <c r="GJ217" s="241"/>
      <c r="GK217" s="241"/>
      <c r="GL217" s="241"/>
      <c r="GM217" s="241"/>
      <c r="GN217" s="241"/>
      <c r="GO217" s="241"/>
      <c r="GP217" s="241"/>
      <c r="GQ217" s="241"/>
      <c r="GR217" s="241"/>
      <c r="GS217" s="241"/>
      <c r="GT217" s="241"/>
      <c r="GU217" s="241"/>
      <c r="GV217" s="241"/>
      <c r="GW217" s="241"/>
      <c r="GX217" s="241"/>
      <c r="GY217" s="241"/>
      <c r="GZ217" s="241"/>
      <c r="HA217" s="241"/>
      <c r="HB217" s="241"/>
      <c r="HC217" s="241"/>
      <c r="HD217" s="241"/>
      <c r="HE217" s="241"/>
      <c r="HF217" s="241"/>
      <c r="HG217" s="241"/>
      <c r="HH217" s="241"/>
      <c r="HI217" s="241"/>
      <c r="HJ217" s="241"/>
      <c r="HK217" s="241"/>
      <c r="HL217" s="241"/>
      <c r="HM217" s="241"/>
      <c r="HN217" s="241"/>
      <c r="HO217" s="241"/>
      <c r="HP217" s="241"/>
      <c r="HQ217" s="241"/>
      <c r="HR217" s="241"/>
      <c r="HS217" s="241"/>
      <c r="HT217" s="241"/>
      <c r="HU217" s="241"/>
      <c r="HV217" s="241"/>
      <c r="HW217" s="241"/>
      <c r="HX217" s="241"/>
      <c r="HY217" s="241"/>
      <c r="HZ217" s="241"/>
      <c r="IA217" s="241"/>
      <c r="IB217" s="241"/>
      <c r="IC217" s="241"/>
      <c r="ID217" s="241"/>
      <c r="IE217" s="241"/>
      <c r="IF217" s="241"/>
      <c r="IG217" s="241"/>
      <c r="IH217" s="241"/>
      <c r="II217" s="241"/>
      <c r="IJ217" s="241"/>
      <c r="IK217" s="241"/>
      <c r="IL217" s="241"/>
      <c r="IM217" s="241"/>
      <c r="IN217" s="241"/>
      <c r="IO217" s="241"/>
      <c r="IP217" s="241"/>
      <c r="IQ217" s="241"/>
      <c r="IR217" s="241"/>
      <c r="IS217" s="241"/>
      <c r="IT217" s="241"/>
      <c r="IU217" s="241"/>
      <c r="IV217" s="241"/>
      <c r="IW217" s="241"/>
      <c r="IX217" s="241"/>
      <c r="IY217" s="241"/>
      <c r="IZ217" s="241"/>
      <c r="JA217" s="241"/>
      <c r="JB217" s="241"/>
      <c r="JC217" s="241"/>
      <c r="JD217" s="241"/>
      <c r="JE217" s="241"/>
      <c r="JF217" s="241"/>
      <c r="JG217" s="241"/>
      <c r="JH217" s="241"/>
      <c r="JI217" s="241"/>
      <c r="JJ217" s="241"/>
      <c r="JK217" s="241"/>
      <c r="JL217" s="241"/>
      <c r="JM217" s="241"/>
      <c r="JN217" s="241"/>
      <c r="JO217" s="241"/>
      <c r="JP217" s="241"/>
      <c r="JQ217" s="241"/>
      <c r="JR217" s="241"/>
      <c r="JS217" s="241"/>
      <c r="JT217" s="241"/>
      <c r="JU217" s="241"/>
      <c r="JV217" s="241"/>
      <c r="JW217" s="241"/>
      <c r="JX217" s="241"/>
      <c r="JY217" s="241"/>
      <c r="JZ217" s="241"/>
      <c r="KA217" s="241"/>
      <c r="KB217" s="241"/>
      <c r="KC217" s="241"/>
      <c r="KD217" s="241"/>
      <c r="KE217" s="241"/>
      <c r="KF217" s="241"/>
      <c r="KG217" s="241"/>
      <c r="KH217" s="241"/>
      <c r="KI217" s="241"/>
      <c r="KJ217" s="241"/>
      <c r="KK217" s="241"/>
      <c r="KL217" s="241"/>
      <c r="KM217" s="241"/>
      <c r="KN217" s="241"/>
      <c r="KO217" s="241"/>
      <c r="KP217" s="241"/>
      <c r="KQ217" s="241"/>
      <c r="KR217" s="241"/>
      <c r="KS217" s="241"/>
      <c r="KT217" s="241"/>
      <c r="KU217" s="241"/>
      <c r="KV217" s="241"/>
      <c r="KW217" s="241"/>
      <c r="KX217" s="241"/>
      <c r="KY217" s="241"/>
      <c r="KZ217" s="241"/>
      <c r="LA217" s="241"/>
      <c r="LB217" s="241"/>
      <c r="LC217" s="241"/>
      <c r="LD217" s="241"/>
      <c r="LE217" s="241"/>
      <c r="LF217" s="241"/>
      <c r="LG217" s="241"/>
      <c r="LH217" s="241"/>
      <c r="LI217" s="241"/>
      <c r="LJ217" s="241"/>
      <c r="LK217" s="241"/>
      <c r="LL217" s="241"/>
      <c r="LM217" s="241"/>
      <c r="LN217" s="241"/>
      <c r="LO217" s="241"/>
      <c r="LP217" s="241"/>
      <c r="LQ217" s="241"/>
      <c r="LR217" s="241"/>
      <c r="LS217" s="241"/>
      <c r="LT217" s="241"/>
      <c r="LU217" s="241"/>
      <c r="LV217" s="241"/>
      <c r="LW217" s="241"/>
      <c r="LX217" s="241"/>
      <c r="LY217" s="241"/>
      <c r="LZ217" s="241"/>
      <c r="MA217" s="241"/>
      <c r="MB217" s="241"/>
      <c r="MC217" s="241"/>
      <c r="MD217" s="241"/>
      <c r="ME217" s="241"/>
      <c r="MF217" s="241"/>
      <c r="MG217" s="241"/>
      <c r="MH217" s="241"/>
      <c r="MI217" s="241"/>
      <c r="MJ217" s="241"/>
      <c r="MK217" s="241"/>
      <c r="ML217" s="241"/>
      <c r="MM217" s="241"/>
      <c r="MN217" s="241"/>
      <c r="MO217" s="241"/>
      <c r="MP217" s="241"/>
      <c r="MQ217" s="241"/>
      <c r="MR217" s="241"/>
      <c r="MS217" s="241"/>
      <c r="MT217" s="241"/>
      <c r="MU217" s="241"/>
      <c r="MV217" s="241"/>
      <c r="MW217" s="241"/>
      <c r="MX217" s="241"/>
      <c r="MY217" s="241"/>
      <c r="MZ217" s="241"/>
      <c r="NA217" s="241"/>
      <c r="NB217" s="241"/>
      <c r="NC217" s="241"/>
      <c r="ND217" s="241"/>
      <c r="NE217" s="241"/>
      <c r="NF217" s="241"/>
      <c r="NG217" s="241"/>
      <c r="NH217" s="241"/>
      <c r="NI217" s="241"/>
      <c r="NJ217" s="241"/>
      <c r="NK217" s="241"/>
      <c r="NL217" s="241"/>
      <c r="NM217" s="241"/>
      <c r="NN217" s="241"/>
      <c r="NO217" s="241"/>
      <c r="NP217" s="241"/>
      <c r="NQ217" s="241"/>
      <c r="NR217" s="241"/>
      <c r="NS217" s="241"/>
      <c r="NT217" s="241"/>
      <c r="NU217" s="241"/>
      <c r="NV217" s="241"/>
      <c r="NW217" s="241"/>
      <c r="NX217" s="241"/>
      <c r="NY217" s="241"/>
      <c r="NZ217" s="241"/>
      <c r="OA217" s="241"/>
      <c r="OB217" s="241"/>
      <c r="OC217" s="241"/>
      <c r="OD217" s="241"/>
      <c r="OE217" s="241"/>
      <c r="OF217" s="241"/>
      <c r="OG217" s="241"/>
      <c r="OH217" s="241"/>
      <c r="OI217" s="241"/>
      <c r="OJ217" s="241"/>
      <c r="OK217" s="241"/>
      <c r="OL217" s="241"/>
      <c r="OM217" s="241"/>
      <c r="ON217" s="241"/>
      <c r="OO217" s="241"/>
      <c r="OP217" s="241"/>
      <c r="OQ217" s="241"/>
      <c r="OR217" s="241"/>
      <c r="OS217" s="241"/>
      <c r="OT217" s="241"/>
      <c r="OU217" s="241"/>
      <c r="OV217" s="241"/>
      <c r="OW217" s="241"/>
      <c r="OX217" s="241"/>
      <c r="OY217" s="241"/>
      <c r="OZ217" s="241"/>
      <c r="PA217" s="241"/>
      <c r="PB217" s="241"/>
      <c r="PC217" s="241"/>
      <c r="PD217" s="241"/>
      <c r="PE217" s="241"/>
      <c r="PF217" s="241"/>
      <c r="PG217" s="241"/>
      <c r="PH217" s="241"/>
      <c r="PI217" s="241"/>
      <c r="PJ217" s="241"/>
      <c r="PK217" s="241"/>
      <c r="PL217" s="241"/>
      <c r="PM217" s="241"/>
      <c r="PN217" s="241"/>
      <c r="PO217" s="241"/>
      <c r="PP217" s="241"/>
      <c r="PQ217" s="241"/>
      <c r="PR217" s="241"/>
      <c r="PS217" s="241"/>
      <c r="PT217" s="241"/>
      <c r="PU217" s="241"/>
      <c r="PV217" s="241"/>
      <c r="PW217" s="241"/>
      <c r="PX217" s="241"/>
      <c r="PY217" s="241"/>
      <c r="PZ217" s="241"/>
      <c r="QA217" s="241"/>
      <c r="QB217" s="241"/>
      <c r="QC217" s="241"/>
      <c r="QD217" s="241"/>
      <c r="QE217" s="241"/>
      <c r="QF217" s="241"/>
      <c r="QG217" s="241"/>
      <c r="QH217" s="241"/>
      <c r="QI217" s="241"/>
      <c r="QJ217" s="241"/>
      <c r="QK217" s="241"/>
      <c r="QL217" s="241"/>
      <c r="QM217" s="241"/>
      <c r="QN217" s="241"/>
      <c r="QO217" s="241"/>
      <c r="QP217" s="241"/>
      <c r="QQ217" s="241"/>
      <c r="QR217" s="241"/>
      <c r="QS217" s="241"/>
      <c r="QT217" s="241"/>
      <c r="QU217" s="241"/>
      <c r="QV217" s="241"/>
      <c r="QW217" s="241"/>
      <c r="QX217" s="241"/>
      <c r="QY217" s="241"/>
      <c r="QZ217" s="241"/>
      <c r="RA217" s="241"/>
      <c r="RB217" s="241"/>
      <c r="RC217" s="241"/>
      <c r="RD217" s="241"/>
      <c r="RE217" s="241"/>
      <c r="RF217" s="241"/>
      <c r="RG217" s="241"/>
      <c r="RH217" s="241"/>
      <c r="RI217" s="241"/>
      <c r="RJ217" s="241"/>
      <c r="RK217" s="241"/>
      <c r="RL217" s="241"/>
      <c r="RM217" s="241"/>
      <c r="RN217" s="241"/>
      <c r="RO217" s="241"/>
      <c r="RP217" s="241"/>
      <c r="RQ217" s="241"/>
      <c r="RR217" s="241"/>
      <c r="RS217" s="241"/>
      <c r="RT217" s="241"/>
      <c r="RU217" s="241"/>
      <c r="RV217" s="241"/>
      <c r="RW217" s="241"/>
      <c r="RX217" s="241"/>
      <c r="RY217" s="241"/>
      <c r="RZ217" s="241"/>
      <c r="SA217" s="241"/>
      <c r="SB217" s="241"/>
      <c r="SC217" s="241"/>
      <c r="SD217" s="241"/>
      <c r="SE217" s="241"/>
      <c r="SF217" s="241"/>
      <c r="SG217" s="241"/>
      <c r="SH217" s="241"/>
      <c r="SI217" s="241"/>
      <c r="SJ217" s="241"/>
      <c r="SK217" s="241"/>
      <c r="SL217" s="241"/>
      <c r="SM217" s="241"/>
      <c r="SN217" s="241"/>
      <c r="SO217" s="241"/>
      <c r="SP217" s="241"/>
      <c r="SQ217" s="241"/>
      <c r="SR217" s="241"/>
      <c r="SS217" s="241"/>
      <c r="ST217" s="241"/>
      <c r="SU217" s="241"/>
      <c r="SV217" s="241"/>
      <c r="SW217" s="241"/>
      <c r="SX217" s="241"/>
      <c r="SY217" s="241"/>
      <c r="SZ217" s="241"/>
      <c r="TA217" s="241"/>
      <c r="TB217" s="241"/>
      <c r="TC217" s="241"/>
      <c r="TD217" s="241"/>
      <c r="TE217" s="241"/>
      <c r="TF217" s="241"/>
      <c r="TG217" s="241"/>
      <c r="TH217" s="241"/>
      <c r="TI217" s="241"/>
      <c r="TJ217" s="241"/>
      <c r="TK217" s="241"/>
      <c r="TL217" s="241"/>
      <c r="TM217" s="241"/>
      <c r="TN217" s="241"/>
      <c r="TO217" s="241"/>
      <c r="TP217" s="241"/>
      <c r="TQ217" s="241"/>
      <c r="TR217" s="241"/>
      <c r="TS217" s="241"/>
      <c r="TT217" s="241"/>
      <c r="TU217" s="241"/>
      <c r="TV217" s="241"/>
      <c r="TW217" s="241"/>
      <c r="TX217" s="241"/>
      <c r="TY217" s="241"/>
      <c r="TZ217" s="241"/>
      <c r="UA217" s="241"/>
      <c r="UB217" s="241"/>
      <c r="UC217" s="241"/>
      <c r="UD217" s="241"/>
      <c r="UE217" s="241"/>
      <c r="UF217" s="241"/>
      <c r="UG217" s="241"/>
      <c r="UH217" s="241"/>
      <c r="UI217" s="241"/>
      <c r="UJ217" s="241"/>
      <c r="UK217" s="241"/>
      <c r="UL217" s="241"/>
      <c r="UM217" s="241"/>
      <c r="UN217" s="241"/>
      <c r="UO217" s="241"/>
      <c r="UP217" s="241"/>
      <c r="UQ217" s="241"/>
      <c r="UR217" s="241"/>
      <c r="US217" s="241"/>
      <c r="UT217" s="241"/>
      <c r="UU217" s="241"/>
      <c r="UV217" s="241"/>
      <c r="UW217" s="241"/>
      <c r="UX217" s="241"/>
      <c r="UY217" s="241"/>
      <c r="UZ217" s="241"/>
      <c r="VA217" s="241"/>
      <c r="VB217" s="241"/>
      <c r="VC217" s="241"/>
      <c r="VD217" s="241"/>
      <c r="VE217" s="241"/>
      <c r="VF217" s="241"/>
      <c r="VG217" s="241"/>
      <c r="VH217" s="241"/>
      <c r="VI217" s="241"/>
      <c r="VJ217" s="241"/>
      <c r="VK217" s="241"/>
      <c r="VL217" s="241"/>
      <c r="VM217" s="241"/>
      <c r="VN217" s="241"/>
      <c r="VO217" s="241"/>
      <c r="VP217" s="241"/>
      <c r="VQ217" s="241"/>
      <c r="VR217" s="241"/>
      <c r="VS217" s="241"/>
      <c r="VT217" s="241"/>
      <c r="VU217" s="241"/>
      <c r="VV217" s="241"/>
      <c r="VW217" s="241"/>
      <c r="VX217" s="241"/>
      <c r="VY217" s="241"/>
      <c r="VZ217" s="241"/>
      <c r="WA217" s="241"/>
      <c r="WB217" s="241"/>
      <c r="WC217" s="241"/>
      <c r="WD217" s="241"/>
      <c r="WE217" s="241"/>
      <c r="WF217" s="241"/>
      <c r="WG217" s="241"/>
      <c r="WH217" s="241"/>
      <c r="WI217" s="241"/>
      <c r="WJ217" s="241"/>
      <c r="WK217" s="241"/>
      <c r="WL217" s="241"/>
      <c r="WM217" s="241"/>
      <c r="WN217" s="241"/>
      <c r="WO217" s="241"/>
      <c r="WP217" s="241"/>
      <c r="WQ217" s="241"/>
      <c r="WR217" s="241"/>
      <c r="WS217" s="241"/>
      <c r="WT217" s="241"/>
      <c r="WU217" s="241"/>
      <c r="WV217" s="241"/>
      <c r="WW217" s="241"/>
      <c r="WX217" s="241"/>
      <c r="WY217" s="241"/>
      <c r="WZ217" s="241"/>
      <c r="XA217" s="241"/>
      <c r="XB217" s="241"/>
      <c r="XC217" s="241"/>
      <c r="XD217" s="241"/>
      <c r="XE217" s="241"/>
      <c r="XF217" s="241"/>
      <c r="XG217" s="241"/>
      <c r="XH217" s="241"/>
      <c r="XI217" s="241"/>
      <c r="XJ217" s="241"/>
      <c r="XK217" s="241"/>
      <c r="XL217" s="241"/>
      <c r="XM217" s="241"/>
      <c r="XN217" s="241"/>
      <c r="XO217" s="241"/>
      <c r="XP217" s="241"/>
      <c r="XQ217" s="241"/>
      <c r="XR217" s="241"/>
      <c r="XS217" s="241"/>
      <c r="XT217" s="241"/>
      <c r="XU217" s="241"/>
      <c r="XV217" s="241"/>
      <c r="XW217" s="241"/>
      <c r="XX217" s="241"/>
      <c r="XY217" s="241"/>
      <c r="XZ217" s="241"/>
      <c r="YA217" s="241"/>
      <c r="YB217" s="241"/>
      <c r="YC217" s="241"/>
      <c r="YD217" s="241"/>
      <c r="YE217" s="241"/>
      <c r="YF217" s="241"/>
      <c r="YG217" s="241"/>
      <c r="YH217" s="241"/>
      <c r="YI217" s="241"/>
      <c r="YJ217" s="241"/>
      <c r="YK217" s="241"/>
      <c r="YL217" s="241"/>
      <c r="YM217" s="241"/>
      <c r="YN217" s="241"/>
      <c r="YO217" s="241"/>
      <c r="YP217" s="241"/>
      <c r="YQ217" s="241"/>
      <c r="YR217" s="241"/>
      <c r="YS217" s="241"/>
      <c r="YT217" s="241"/>
      <c r="YU217" s="241"/>
      <c r="YV217" s="241"/>
      <c r="YW217" s="241"/>
      <c r="YX217" s="241"/>
      <c r="YY217" s="241"/>
      <c r="YZ217" s="241"/>
      <c r="ZA217" s="241"/>
      <c r="ZB217" s="241"/>
      <c r="ZC217" s="241"/>
      <c r="ZD217" s="241"/>
      <c r="ZE217" s="241"/>
      <c r="ZF217" s="241"/>
      <c r="ZG217" s="241"/>
      <c r="ZH217" s="241"/>
      <c r="ZI217" s="241"/>
      <c r="ZJ217" s="241"/>
      <c r="ZK217" s="241"/>
      <c r="ZL217" s="241"/>
      <c r="ZM217" s="241"/>
      <c r="ZN217" s="241"/>
      <c r="ZO217" s="241"/>
      <c r="ZP217" s="241"/>
      <c r="ZQ217" s="241"/>
      <c r="ZR217" s="241"/>
      <c r="ZS217" s="241"/>
      <c r="ZT217" s="241"/>
      <c r="ZU217" s="241"/>
      <c r="ZV217" s="241"/>
      <c r="ZW217" s="241"/>
      <c r="ZX217" s="241"/>
      <c r="ZY217" s="241"/>
      <c r="ZZ217" s="241"/>
      <c r="AAA217" s="241"/>
      <c r="AAB217" s="241"/>
      <c r="AAC217" s="241"/>
      <c r="AAD217" s="241"/>
      <c r="AAE217" s="241"/>
      <c r="AAF217" s="241"/>
      <c r="AAG217" s="241"/>
      <c r="AAH217" s="241"/>
      <c r="AAI217" s="241"/>
      <c r="AAJ217" s="241"/>
      <c r="AAK217" s="241"/>
      <c r="AAL217" s="241"/>
      <c r="AAM217" s="241"/>
      <c r="AAN217" s="241"/>
      <c r="AAO217" s="241"/>
      <c r="AAP217" s="241"/>
      <c r="AAQ217" s="241"/>
      <c r="AAR217" s="241"/>
      <c r="AAS217" s="241"/>
      <c r="AAT217" s="241"/>
      <c r="AAU217" s="241"/>
      <c r="AAV217" s="241"/>
      <c r="AAW217" s="241"/>
      <c r="AAX217" s="241"/>
      <c r="AAY217" s="241"/>
      <c r="AAZ217" s="241"/>
      <c r="ABA217" s="241"/>
      <c r="ABB217" s="241"/>
      <c r="ABC217" s="241"/>
      <c r="ABD217" s="241"/>
      <c r="ABE217" s="241"/>
      <c r="ABF217" s="241"/>
      <c r="ABG217" s="241"/>
      <c r="ABH217" s="241"/>
      <c r="ABI217" s="241"/>
      <c r="ABJ217" s="241"/>
      <c r="ABK217" s="241"/>
      <c r="ABL217" s="241"/>
      <c r="ABM217" s="241"/>
      <c r="ABN217" s="241"/>
      <c r="ABO217" s="241"/>
      <c r="ABP217" s="241"/>
      <c r="ABQ217" s="241"/>
      <c r="ABR217" s="241"/>
      <c r="ABS217" s="241"/>
      <c r="ABT217" s="241"/>
      <c r="ABU217" s="241"/>
      <c r="ABV217" s="241"/>
      <c r="ABW217" s="241"/>
      <c r="ABX217" s="241"/>
      <c r="ABY217" s="241"/>
      <c r="ABZ217" s="241"/>
      <c r="ACA217" s="241"/>
      <c r="ACB217" s="241"/>
      <c r="ACC217" s="241"/>
      <c r="ACD217" s="241"/>
      <c r="ACE217" s="241"/>
      <c r="ACF217" s="241"/>
      <c r="ACG217" s="241"/>
      <c r="ACH217" s="241"/>
      <c r="ACI217" s="241"/>
      <c r="ACJ217" s="241"/>
      <c r="ACK217" s="241"/>
      <c r="ACL217" s="241"/>
      <c r="ACM217" s="241"/>
      <c r="ACN217" s="241"/>
      <c r="ACO217" s="241"/>
      <c r="ACP217" s="241"/>
      <c r="ACQ217" s="241"/>
      <c r="ACR217" s="241"/>
      <c r="ACS217" s="241"/>
      <c r="ACT217" s="241"/>
      <c r="ACU217" s="241"/>
      <c r="ACV217" s="241"/>
      <c r="ACW217" s="241"/>
      <c r="ACX217" s="241"/>
      <c r="ACY217" s="241"/>
      <c r="ACZ217" s="241"/>
      <c r="ADA217" s="241"/>
      <c r="ADB217" s="241"/>
      <c r="ADC217" s="241"/>
      <c r="ADD217" s="241"/>
      <c r="ADE217" s="241"/>
      <c r="ADF217" s="241"/>
      <c r="ADG217" s="241"/>
      <c r="ADH217" s="241"/>
      <c r="ADI217" s="241"/>
      <c r="ADJ217" s="241"/>
      <c r="ADK217" s="241"/>
      <c r="ADL217" s="241"/>
      <c r="ADM217" s="241"/>
      <c r="ADN217" s="241"/>
      <c r="ADO217" s="241"/>
      <c r="ADP217" s="241"/>
      <c r="ADQ217" s="241"/>
      <c r="ADR217" s="241"/>
      <c r="ADS217" s="241"/>
      <c r="ADT217" s="241"/>
      <c r="ADU217" s="241"/>
      <c r="ADV217" s="241"/>
      <c r="ADW217" s="241"/>
      <c r="ADX217" s="241"/>
      <c r="ADY217" s="241"/>
      <c r="ADZ217" s="241"/>
      <c r="AEA217" s="241"/>
      <c r="AEB217" s="241"/>
      <c r="AEC217" s="241"/>
      <c r="AED217" s="241"/>
      <c r="AEE217" s="241"/>
      <c r="AEF217" s="241"/>
      <c r="AEG217" s="241"/>
      <c r="AEH217" s="241"/>
      <c r="AEI217" s="241"/>
      <c r="AEJ217" s="241"/>
      <c r="AEK217" s="241"/>
      <c r="AEL217" s="241"/>
      <c r="AEM217" s="241"/>
      <c r="AEN217" s="241"/>
      <c r="AEO217" s="241"/>
      <c r="AEP217" s="241"/>
      <c r="AEQ217" s="241"/>
      <c r="AER217" s="241"/>
      <c r="AES217" s="241"/>
      <c r="AET217" s="241"/>
      <c r="AEU217" s="241"/>
      <c r="AEV217" s="241"/>
      <c r="AEW217" s="241"/>
      <c r="AEX217" s="241"/>
      <c r="AEY217" s="241"/>
      <c r="AEZ217" s="241"/>
      <c r="AFA217" s="241"/>
      <c r="AFB217" s="241"/>
      <c r="AFC217" s="241"/>
      <c r="AFD217" s="241"/>
      <c r="AFE217" s="241"/>
      <c r="AFF217" s="241"/>
      <c r="AFG217" s="241"/>
      <c r="AFH217" s="241"/>
      <c r="AFI217" s="241"/>
      <c r="AFJ217" s="241"/>
      <c r="AFK217" s="241"/>
      <c r="AFL217" s="241"/>
      <c r="AFM217" s="241"/>
      <c r="AFN217" s="241"/>
      <c r="AFO217" s="241"/>
      <c r="AFP217" s="241"/>
      <c r="AFQ217" s="241"/>
      <c r="AFR217" s="241"/>
      <c r="AFS217" s="241"/>
      <c r="AFT217" s="241"/>
      <c r="AFU217" s="241"/>
      <c r="AFV217" s="241"/>
      <c r="AFW217" s="241"/>
      <c r="AFX217" s="241"/>
      <c r="AFY217" s="241"/>
      <c r="AFZ217" s="241"/>
      <c r="AGA217" s="241"/>
      <c r="AGB217" s="241"/>
      <c r="AGC217" s="241"/>
      <c r="AGD217" s="241"/>
      <c r="AGE217" s="241"/>
      <c r="AGF217" s="241"/>
      <c r="AGG217" s="241"/>
      <c r="AGH217" s="241"/>
      <c r="AGI217" s="241"/>
      <c r="AGJ217" s="241"/>
      <c r="AGK217" s="241"/>
      <c r="AGL217" s="241"/>
      <c r="AGM217" s="241"/>
      <c r="AGN217" s="241"/>
      <c r="AGO217" s="241"/>
      <c r="AGP217" s="241"/>
      <c r="AGQ217" s="241"/>
      <c r="AGR217" s="241"/>
      <c r="AGS217" s="241"/>
      <c r="AGT217" s="241"/>
      <c r="AGU217" s="241"/>
      <c r="AGV217" s="241"/>
      <c r="AGW217" s="241"/>
      <c r="AGX217" s="241"/>
      <c r="AGY217" s="241"/>
      <c r="AGZ217" s="241"/>
      <c r="AHA217" s="241"/>
      <c r="AHB217" s="241"/>
      <c r="AHC217" s="241"/>
      <c r="AHD217" s="241"/>
      <c r="AHE217" s="241"/>
      <c r="AHF217" s="241"/>
      <c r="AHG217" s="241"/>
      <c r="AHH217" s="241"/>
      <c r="AHI217" s="241"/>
      <c r="AHJ217" s="241"/>
      <c r="AHK217" s="241"/>
      <c r="AHL217" s="241"/>
      <c r="AHM217" s="241"/>
      <c r="AHN217" s="241"/>
      <c r="AHO217" s="241"/>
      <c r="AHP217" s="241"/>
      <c r="AHQ217" s="241"/>
      <c r="AHR217" s="241"/>
      <c r="AHS217" s="241"/>
      <c r="AHT217" s="241"/>
      <c r="AHU217" s="241"/>
      <c r="AHV217" s="241"/>
      <c r="AHW217" s="241"/>
      <c r="AHX217" s="241"/>
      <c r="AHY217" s="241"/>
      <c r="AHZ217" s="241"/>
      <c r="AIA217" s="241"/>
      <c r="AIB217" s="241"/>
      <c r="AIC217" s="241"/>
      <c r="AID217" s="241"/>
      <c r="AIE217" s="241"/>
      <c r="AIF217" s="241"/>
      <c r="AIG217" s="241"/>
      <c r="AIH217" s="241"/>
      <c r="AII217" s="241"/>
      <c r="AIJ217" s="241"/>
      <c r="AIK217" s="241"/>
      <c r="AIL217" s="241"/>
      <c r="AIM217" s="241"/>
      <c r="AIN217" s="241"/>
      <c r="AIO217" s="241"/>
      <c r="AIP217" s="241"/>
      <c r="AIQ217" s="241"/>
      <c r="AIR217" s="241"/>
      <c r="AIS217" s="241"/>
      <c r="AIT217" s="241"/>
      <c r="AIU217" s="241"/>
      <c r="AIV217" s="241"/>
      <c r="AIW217" s="241"/>
      <c r="AIX217" s="241"/>
      <c r="AIY217" s="241"/>
      <c r="AIZ217" s="241"/>
      <c r="AJA217" s="241"/>
      <c r="AJB217" s="241"/>
      <c r="AJC217" s="241"/>
      <c r="AJD217" s="241"/>
      <c r="AJE217" s="241"/>
      <c r="AJF217" s="241"/>
      <c r="AJG217" s="241"/>
      <c r="AJH217" s="241"/>
      <c r="AJI217" s="241"/>
      <c r="AJJ217" s="241"/>
      <c r="AJK217" s="241"/>
      <c r="AJL217" s="241"/>
      <c r="AJM217" s="241"/>
      <c r="AJN217" s="241"/>
      <c r="AJO217" s="241"/>
      <c r="AJP217" s="241"/>
      <c r="AJQ217" s="241"/>
      <c r="AJR217" s="241"/>
      <c r="AJS217" s="241"/>
      <c r="AJT217" s="241"/>
      <c r="AJU217" s="241"/>
      <c r="AJV217" s="241"/>
      <c r="AJW217" s="241"/>
      <c r="AJX217" s="241"/>
      <c r="AJY217" s="241"/>
      <c r="AJZ217" s="241"/>
      <c r="AKA217" s="241"/>
      <c r="AKB217" s="241"/>
      <c r="AKC217" s="241"/>
      <c r="AKD217" s="241"/>
      <c r="AKE217" s="241"/>
      <c r="AKF217" s="241"/>
      <c r="AKG217" s="241"/>
      <c r="AKH217" s="241"/>
      <c r="AKI217" s="241"/>
      <c r="AKJ217" s="241"/>
      <c r="AKK217" s="241"/>
      <c r="AKL217" s="241"/>
      <c r="AKM217" s="241"/>
      <c r="AKN217" s="241"/>
      <c r="AKO217" s="241"/>
      <c r="AKP217" s="241"/>
      <c r="AKQ217" s="241"/>
      <c r="AKR217" s="241"/>
      <c r="AKS217" s="241"/>
      <c r="AKT217" s="241"/>
      <c r="AKU217" s="241"/>
      <c r="AKV217" s="241"/>
      <c r="AKW217" s="241"/>
      <c r="AKX217" s="241"/>
      <c r="AKY217" s="241"/>
      <c r="AKZ217" s="241"/>
      <c r="ALA217" s="241"/>
      <c r="ALB217" s="241"/>
      <c r="ALC217" s="241"/>
      <c r="ALD217" s="241"/>
      <c r="ALE217" s="241"/>
      <c r="ALF217" s="241"/>
      <c r="ALG217" s="241"/>
      <c r="ALH217" s="241"/>
      <c r="ALI217" s="241"/>
      <c r="ALJ217" s="241"/>
      <c r="ALK217" s="241"/>
      <c r="ALL217" s="241"/>
      <c r="ALM217" s="241"/>
      <c r="ALN217" s="241"/>
      <c r="ALO217" s="241"/>
      <c r="ALP217" s="241"/>
      <c r="ALQ217" s="241"/>
      <c r="ALR217" s="241"/>
      <c r="ALS217" s="241"/>
      <c r="ALT217" s="241"/>
      <c r="ALU217" s="241"/>
      <c r="ALV217" s="241"/>
      <c r="ALW217" s="241"/>
      <c r="ALX217" s="241"/>
      <c r="ALY217" s="241"/>
      <c r="ALZ217" s="241"/>
      <c r="AMA217" s="241"/>
    </row>
    <row r="218" spans="1:1015" ht="21.45">
      <c r="A218" s="259"/>
      <c r="B218" s="260" t="s">
        <v>327</v>
      </c>
      <c r="C218" s="261"/>
      <c r="D218" s="261"/>
      <c r="E218" s="249"/>
      <c r="F218" s="262"/>
      <c r="G218" s="233"/>
      <c r="H218" s="233"/>
      <c r="I218" s="233"/>
      <c r="J218" s="233"/>
      <c r="K218" s="233"/>
      <c r="L218" s="233"/>
      <c r="M218" s="233"/>
      <c r="N218" s="233"/>
      <c r="O218" s="233"/>
      <c r="P218" s="233"/>
      <c r="Q218" s="233"/>
      <c r="R218" s="233"/>
      <c r="S218" s="233"/>
      <c r="T218" s="233"/>
      <c r="U218" s="233"/>
      <c r="V218" s="233"/>
      <c r="W218" s="233"/>
      <c r="X218" s="233"/>
      <c r="Y218" s="233"/>
      <c r="Z218" s="233"/>
      <c r="AA218" s="233"/>
      <c r="AB218" s="233"/>
      <c r="AC218" s="233"/>
      <c r="AD218" s="233"/>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c r="EI218" s="233"/>
      <c r="EJ218" s="233"/>
      <c r="EK218" s="233"/>
      <c r="EL218" s="233"/>
      <c r="EM218" s="233"/>
      <c r="EN218" s="233"/>
      <c r="EO218" s="233"/>
      <c r="EP218" s="233"/>
      <c r="EQ218" s="233"/>
      <c r="ER218" s="233"/>
      <c r="ES218" s="233"/>
      <c r="ET218" s="233"/>
      <c r="EU218" s="233"/>
      <c r="EV218" s="233"/>
      <c r="EW218" s="233"/>
      <c r="EX218" s="233"/>
      <c r="EY218" s="233"/>
      <c r="EZ218" s="233"/>
      <c r="FA218" s="233"/>
      <c r="FB218" s="233"/>
      <c r="FC218" s="233"/>
      <c r="FD218" s="233"/>
      <c r="FE218" s="233"/>
      <c r="FF218" s="233"/>
      <c r="FG218" s="233"/>
      <c r="FH218" s="233"/>
      <c r="FI218" s="233"/>
      <c r="FJ218" s="233"/>
      <c r="FK218" s="233"/>
      <c r="FL218" s="233"/>
      <c r="FM218" s="233"/>
      <c r="FN218" s="233"/>
      <c r="FO218" s="233"/>
      <c r="FP218" s="233"/>
      <c r="FQ218" s="233"/>
      <c r="FR218" s="233"/>
      <c r="FS218" s="233"/>
      <c r="FT218" s="233"/>
      <c r="FU218" s="233"/>
      <c r="FV218" s="233"/>
      <c r="FW218" s="233"/>
      <c r="FX218" s="233"/>
      <c r="FY218" s="233"/>
      <c r="FZ218" s="233"/>
      <c r="GA218" s="233"/>
      <c r="GB218" s="233"/>
      <c r="GC218" s="233"/>
      <c r="GD218" s="233"/>
      <c r="GE218" s="233"/>
      <c r="GF218" s="233"/>
      <c r="GG218" s="233"/>
      <c r="GH218" s="233"/>
      <c r="GI218" s="233"/>
      <c r="GJ218" s="233"/>
      <c r="GK218" s="233"/>
      <c r="GL218" s="233"/>
      <c r="GM218" s="233"/>
      <c r="GN218" s="233"/>
      <c r="GO218" s="233"/>
      <c r="GP218" s="233"/>
      <c r="GQ218" s="233"/>
      <c r="GR218" s="233"/>
      <c r="GS218" s="233"/>
      <c r="GT218" s="233"/>
      <c r="GU218" s="233"/>
      <c r="GV218" s="233"/>
      <c r="GW218" s="233"/>
      <c r="GX218" s="233"/>
      <c r="GY218" s="233"/>
      <c r="GZ218" s="233"/>
      <c r="HA218" s="233"/>
      <c r="HB218" s="233"/>
      <c r="HC218" s="233"/>
      <c r="HD218" s="233"/>
      <c r="HE218" s="233"/>
      <c r="HF218" s="233"/>
      <c r="HG218" s="233"/>
      <c r="HH218" s="233"/>
      <c r="HI218" s="233"/>
      <c r="HJ218" s="233"/>
      <c r="HK218" s="233"/>
      <c r="HL218" s="233"/>
      <c r="HM218" s="233"/>
      <c r="HN218" s="233"/>
      <c r="HO218" s="233"/>
      <c r="HP218" s="233"/>
      <c r="HQ218" s="233"/>
      <c r="HR218" s="233"/>
      <c r="HS218" s="233"/>
      <c r="HT218" s="233"/>
      <c r="HU218" s="233"/>
      <c r="HV218" s="233"/>
      <c r="HW218" s="233"/>
      <c r="HX218" s="233"/>
      <c r="HY218" s="233"/>
      <c r="HZ218" s="233"/>
      <c r="IA218" s="233"/>
      <c r="IB218" s="233"/>
      <c r="IC218" s="233"/>
      <c r="ID218" s="233"/>
      <c r="IE218" s="233"/>
      <c r="IF218" s="233"/>
      <c r="IG218" s="233"/>
      <c r="IH218" s="233"/>
      <c r="II218" s="233"/>
      <c r="IJ218" s="233"/>
      <c r="IK218" s="233"/>
      <c r="IL218" s="233"/>
      <c r="IM218" s="233"/>
      <c r="IN218" s="233"/>
      <c r="IO218" s="233"/>
      <c r="IP218" s="233"/>
      <c r="IQ218" s="233"/>
      <c r="IR218" s="233"/>
      <c r="IS218" s="233"/>
      <c r="IT218" s="233"/>
      <c r="IU218" s="233"/>
      <c r="IV218" s="233"/>
      <c r="IW218" s="233"/>
      <c r="IX218" s="233"/>
      <c r="IY218" s="233"/>
      <c r="IZ218" s="233"/>
      <c r="JA218" s="233"/>
      <c r="JB218" s="233"/>
      <c r="JC218" s="233"/>
      <c r="JD218" s="233"/>
      <c r="JE218" s="233"/>
      <c r="JF218" s="233"/>
      <c r="JG218" s="233"/>
      <c r="JH218" s="233"/>
      <c r="JI218" s="233"/>
      <c r="JJ218" s="233"/>
      <c r="JK218" s="233"/>
      <c r="JL218" s="233"/>
      <c r="JM218" s="233"/>
      <c r="JN218" s="233"/>
      <c r="JO218" s="233"/>
      <c r="JP218" s="233"/>
      <c r="JQ218" s="233"/>
      <c r="JR218" s="233"/>
      <c r="JS218" s="233"/>
      <c r="JT218" s="233"/>
      <c r="JU218" s="233"/>
      <c r="JV218" s="233"/>
      <c r="JW218" s="233"/>
      <c r="JX218" s="233"/>
      <c r="JY218" s="233"/>
      <c r="JZ218" s="233"/>
      <c r="KA218" s="233"/>
      <c r="KB218" s="233"/>
      <c r="KC218" s="233"/>
      <c r="KD218" s="233"/>
      <c r="KE218" s="233"/>
      <c r="KF218" s="233"/>
      <c r="KG218" s="233"/>
      <c r="KH218" s="233"/>
      <c r="KI218" s="233"/>
      <c r="KJ218" s="233"/>
      <c r="KK218" s="233"/>
      <c r="KL218" s="233"/>
      <c r="KM218" s="233"/>
      <c r="KN218" s="233"/>
      <c r="KO218" s="233"/>
      <c r="KP218" s="233"/>
      <c r="KQ218" s="233"/>
      <c r="KR218" s="233"/>
      <c r="KS218" s="233"/>
      <c r="KT218" s="233"/>
      <c r="KU218" s="233"/>
      <c r="KV218" s="233"/>
      <c r="KW218" s="233"/>
      <c r="KX218" s="233"/>
      <c r="KY218" s="233"/>
      <c r="KZ218" s="233"/>
      <c r="LA218" s="233"/>
      <c r="LB218" s="233"/>
      <c r="LC218" s="233"/>
      <c r="LD218" s="233"/>
      <c r="LE218" s="233"/>
      <c r="LF218" s="233"/>
      <c r="LG218" s="233"/>
      <c r="LH218" s="233"/>
      <c r="LI218" s="233"/>
      <c r="LJ218" s="233"/>
      <c r="LK218" s="233"/>
      <c r="LL218" s="233"/>
      <c r="LM218" s="233"/>
      <c r="LN218" s="233"/>
      <c r="LO218" s="233"/>
      <c r="LP218" s="233"/>
      <c r="LQ218" s="233"/>
      <c r="LR218" s="233"/>
      <c r="LS218" s="233"/>
      <c r="LT218" s="233"/>
      <c r="LU218" s="233"/>
      <c r="LV218" s="233"/>
      <c r="LW218" s="233"/>
      <c r="LX218" s="233"/>
      <c r="LY218" s="233"/>
      <c r="LZ218" s="233"/>
      <c r="MA218" s="233"/>
      <c r="MB218" s="233"/>
      <c r="MC218" s="233"/>
      <c r="MD218" s="233"/>
      <c r="ME218" s="233"/>
      <c r="MF218" s="233"/>
      <c r="MG218" s="233"/>
      <c r="MH218" s="233"/>
      <c r="MI218" s="233"/>
      <c r="MJ218" s="233"/>
      <c r="MK218" s="233"/>
      <c r="ML218" s="233"/>
      <c r="MM218" s="233"/>
      <c r="MN218" s="233"/>
      <c r="MO218" s="233"/>
      <c r="MP218" s="233"/>
      <c r="MQ218" s="233"/>
      <c r="MR218" s="233"/>
      <c r="MS218" s="233"/>
      <c r="MT218" s="233"/>
      <c r="MU218" s="233"/>
      <c r="MV218" s="233"/>
      <c r="MW218" s="233"/>
      <c r="MX218" s="233"/>
      <c r="MY218" s="233"/>
      <c r="MZ218" s="233"/>
      <c r="NA218" s="233"/>
      <c r="NB218" s="233"/>
      <c r="NC218" s="233"/>
      <c r="ND218" s="233"/>
      <c r="NE218" s="233"/>
      <c r="NF218" s="233"/>
      <c r="NG218" s="233"/>
      <c r="NH218" s="233"/>
      <c r="NI218" s="233"/>
      <c r="NJ218" s="233"/>
      <c r="NK218" s="233"/>
      <c r="NL218" s="233"/>
      <c r="NM218" s="233"/>
      <c r="NN218" s="233"/>
      <c r="NO218" s="233"/>
      <c r="NP218" s="233"/>
      <c r="NQ218" s="233"/>
      <c r="NR218" s="233"/>
      <c r="NS218" s="233"/>
      <c r="NT218" s="233"/>
      <c r="NU218" s="233"/>
      <c r="NV218" s="233"/>
      <c r="NW218" s="233"/>
      <c r="NX218" s="233"/>
      <c r="NY218" s="233"/>
      <c r="NZ218" s="233"/>
      <c r="OA218" s="233"/>
      <c r="OB218" s="233"/>
      <c r="OC218" s="233"/>
      <c r="OD218" s="233"/>
      <c r="OE218" s="233"/>
      <c r="OF218" s="233"/>
      <c r="OG218" s="233"/>
      <c r="OH218" s="233"/>
      <c r="OI218" s="233"/>
      <c r="OJ218" s="233"/>
      <c r="OK218" s="233"/>
      <c r="OL218" s="233"/>
      <c r="OM218" s="233"/>
      <c r="ON218" s="233"/>
      <c r="OO218" s="233"/>
      <c r="OP218" s="233"/>
      <c r="OQ218" s="233"/>
      <c r="OR218" s="233"/>
      <c r="OS218" s="233"/>
      <c r="OT218" s="233"/>
      <c r="OU218" s="233"/>
      <c r="OV218" s="233"/>
      <c r="OW218" s="233"/>
      <c r="OX218" s="233"/>
      <c r="OY218" s="233"/>
      <c r="OZ218" s="233"/>
      <c r="PA218" s="233"/>
      <c r="PB218" s="233"/>
      <c r="PC218" s="233"/>
      <c r="PD218" s="233"/>
      <c r="PE218" s="233"/>
      <c r="PF218" s="233"/>
      <c r="PG218" s="233"/>
      <c r="PH218" s="233"/>
      <c r="PI218" s="233"/>
      <c r="PJ218" s="233"/>
      <c r="PK218" s="233"/>
      <c r="PL218" s="233"/>
      <c r="PM218" s="233"/>
      <c r="PN218" s="233"/>
      <c r="PO218" s="233"/>
      <c r="PP218" s="233"/>
      <c r="PQ218" s="233"/>
      <c r="PR218" s="233"/>
      <c r="PS218" s="233"/>
      <c r="PT218" s="233"/>
      <c r="PU218" s="233"/>
      <c r="PV218" s="233"/>
      <c r="PW218" s="233"/>
      <c r="PX218" s="233"/>
      <c r="PY218" s="233"/>
      <c r="PZ218" s="233"/>
      <c r="QA218" s="233"/>
      <c r="QB218" s="233"/>
      <c r="QC218" s="233"/>
      <c r="QD218" s="233"/>
      <c r="QE218" s="233"/>
      <c r="QF218" s="233"/>
      <c r="QG218" s="233"/>
      <c r="QH218" s="233"/>
      <c r="QI218" s="233"/>
      <c r="QJ218" s="233"/>
      <c r="QK218" s="233"/>
      <c r="QL218" s="233"/>
      <c r="QM218" s="233"/>
      <c r="QN218" s="233"/>
      <c r="QO218" s="233"/>
      <c r="QP218" s="233"/>
      <c r="QQ218" s="233"/>
      <c r="QR218" s="233"/>
      <c r="QS218" s="233"/>
      <c r="QT218" s="233"/>
      <c r="QU218" s="233"/>
      <c r="QV218" s="233"/>
      <c r="QW218" s="233"/>
      <c r="QX218" s="233"/>
      <c r="QY218" s="233"/>
      <c r="QZ218" s="233"/>
      <c r="RA218" s="233"/>
      <c r="RB218" s="233"/>
      <c r="RC218" s="233"/>
      <c r="RD218" s="233"/>
      <c r="RE218" s="233"/>
      <c r="RF218" s="233"/>
      <c r="RG218" s="233"/>
      <c r="RH218" s="233"/>
      <c r="RI218" s="233"/>
      <c r="RJ218" s="233"/>
      <c r="RK218" s="233"/>
      <c r="RL218" s="233"/>
      <c r="RM218" s="233"/>
      <c r="RN218" s="233"/>
      <c r="RO218" s="233"/>
      <c r="RP218" s="233"/>
      <c r="RQ218" s="233"/>
      <c r="RR218" s="233"/>
      <c r="RS218" s="233"/>
      <c r="RT218" s="233"/>
      <c r="RU218" s="233"/>
      <c r="RV218" s="233"/>
      <c r="RW218" s="233"/>
      <c r="RX218" s="233"/>
      <c r="RY218" s="233"/>
      <c r="RZ218" s="233"/>
      <c r="SA218" s="233"/>
      <c r="SB218" s="233"/>
      <c r="SC218" s="233"/>
      <c r="SD218" s="233"/>
      <c r="SE218" s="233"/>
      <c r="SF218" s="233"/>
      <c r="SG218" s="233"/>
      <c r="SH218" s="233"/>
      <c r="SI218" s="233"/>
      <c r="SJ218" s="233"/>
      <c r="SK218" s="233"/>
      <c r="SL218" s="233"/>
      <c r="SM218" s="233"/>
      <c r="SN218" s="233"/>
      <c r="SO218" s="233"/>
      <c r="SP218" s="233"/>
      <c r="SQ218" s="233"/>
      <c r="SR218" s="233"/>
      <c r="SS218" s="233"/>
      <c r="ST218" s="233"/>
      <c r="SU218" s="233"/>
      <c r="SV218" s="233"/>
      <c r="SW218" s="233"/>
      <c r="SX218" s="233"/>
      <c r="SY218" s="233"/>
      <c r="SZ218" s="233"/>
      <c r="TA218" s="233"/>
      <c r="TB218" s="233"/>
      <c r="TC218" s="233"/>
      <c r="TD218" s="233"/>
      <c r="TE218" s="233"/>
      <c r="TF218" s="233"/>
      <c r="TG218" s="233"/>
      <c r="TH218" s="233"/>
      <c r="TI218" s="233"/>
      <c r="TJ218" s="233"/>
      <c r="TK218" s="233"/>
      <c r="TL218" s="233"/>
      <c r="TM218" s="233"/>
      <c r="TN218" s="233"/>
      <c r="TO218" s="233"/>
      <c r="TP218" s="233"/>
      <c r="TQ218" s="233"/>
      <c r="TR218" s="233"/>
      <c r="TS218" s="233"/>
      <c r="TT218" s="233"/>
      <c r="TU218" s="233"/>
      <c r="TV218" s="233"/>
      <c r="TW218" s="233"/>
      <c r="TX218" s="233"/>
      <c r="TY218" s="233"/>
      <c r="TZ218" s="233"/>
      <c r="UA218" s="233"/>
      <c r="UB218" s="233"/>
      <c r="UC218" s="233"/>
      <c r="UD218" s="233"/>
      <c r="UE218" s="233"/>
      <c r="UF218" s="233"/>
      <c r="UG218" s="233"/>
      <c r="UH218" s="233"/>
      <c r="UI218" s="233"/>
      <c r="UJ218" s="233"/>
      <c r="UK218" s="233"/>
      <c r="UL218" s="233"/>
      <c r="UM218" s="233"/>
      <c r="UN218" s="233"/>
      <c r="UO218" s="233"/>
      <c r="UP218" s="233"/>
      <c r="UQ218" s="233"/>
      <c r="UR218" s="233"/>
      <c r="US218" s="233"/>
      <c r="UT218" s="233"/>
      <c r="UU218" s="233"/>
      <c r="UV218" s="233"/>
      <c r="UW218" s="233"/>
      <c r="UX218" s="233"/>
      <c r="UY218" s="233"/>
      <c r="UZ218" s="233"/>
      <c r="VA218" s="233"/>
      <c r="VB218" s="233"/>
      <c r="VC218" s="233"/>
      <c r="VD218" s="233"/>
      <c r="VE218" s="233"/>
      <c r="VF218" s="233"/>
      <c r="VG218" s="233"/>
      <c r="VH218" s="233"/>
      <c r="VI218" s="233"/>
      <c r="VJ218" s="233"/>
      <c r="VK218" s="233"/>
      <c r="VL218" s="233"/>
      <c r="VM218" s="233"/>
      <c r="VN218" s="233"/>
      <c r="VO218" s="233"/>
      <c r="VP218" s="233"/>
      <c r="VQ218" s="233"/>
      <c r="VR218" s="233"/>
      <c r="VS218" s="233"/>
      <c r="VT218" s="233"/>
      <c r="VU218" s="233"/>
      <c r="VV218" s="233"/>
      <c r="VW218" s="233"/>
      <c r="VX218" s="233"/>
      <c r="VY218" s="233"/>
      <c r="VZ218" s="233"/>
      <c r="WA218" s="233"/>
      <c r="WB218" s="233"/>
      <c r="WC218" s="233"/>
      <c r="WD218" s="233"/>
      <c r="WE218" s="233"/>
      <c r="WF218" s="233"/>
      <c r="WG218" s="233"/>
      <c r="WH218" s="233"/>
      <c r="WI218" s="233"/>
      <c r="WJ218" s="233"/>
      <c r="WK218" s="233"/>
      <c r="WL218" s="233"/>
      <c r="WM218" s="233"/>
      <c r="WN218" s="233"/>
      <c r="WO218" s="233"/>
      <c r="WP218" s="233"/>
      <c r="WQ218" s="233"/>
      <c r="WR218" s="233"/>
      <c r="WS218" s="233"/>
      <c r="WT218" s="233"/>
      <c r="WU218" s="233"/>
      <c r="WV218" s="233"/>
      <c r="WW218" s="233"/>
      <c r="WX218" s="233"/>
      <c r="WY218" s="233"/>
      <c r="WZ218" s="233"/>
      <c r="XA218" s="233"/>
      <c r="XB218" s="233"/>
      <c r="XC218" s="233"/>
      <c r="XD218" s="233"/>
      <c r="XE218" s="233"/>
      <c r="XF218" s="233"/>
      <c r="XG218" s="233"/>
      <c r="XH218" s="233"/>
      <c r="XI218" s="233"/>
      <c r="XJ218" s="233"/>
      <c r="XK218" s="233"/>
      <c r="XL218" s="233"/>
      <c r="XM218" s="233"/>
      <c r="XN218" s="233"/>
      <c r="XO218" s="233"/>
      <c r="XP218" s="233"/>
      <c r="XQ218" s="233"/>
      <c r="XR218" s="233"/>
      <c r="XS218" s="233"/>
      <c r="XT218" s="233"/>
      <c r="XU218" s="233"/>
      <c r="XV218" s="233"/>
      <c r="XW218" s="233"/>
      <c r="XX218" s="233"/>
      <c r="XY218" s="233"/>
      <c r="XZ218" s="233"/>
      <c r="YA218" s="233"/>
      <c r="YB218" s="233"/>
      <c r="YC218" s="233"/>
      <c r="YD218" s="233"/>
      <c r="YE218" s="233"/>
      <c r="YF218" s="233"/>
      <c r="YG218" s="233"/>
      <c r="YH218" s="233"/>
      <c r="YI218" s="233"/>
      <c r="YJ218" s="233"/>
      <c r="YK218" s="233"/>
      <c r="YL218" s="233"/>
      <c r="YM218" s="233"/>
      <c r="YN218" s="233"/>
      <c r="YO218" s="233"/>
      <c r="YP218" s="233"/>
      <c r="YQ218" s="233"/>
      <c r="YR218" s="233"/>
      <c r="YS218" s="233"/>
      <c r="YT218" s="233"/>
      <c r="YU218" s="233"/>
      <c r="YV218" s="233"/>
      <c r="YW218" s="233"/>
      <c r="YX218" s="233"/>
      <c r="YY218" s="233"/>
      <c r="YZ218" s="233"/>
      <c r="ZA218" s="233"/>
      <c r="ZB218" s="233"/>
      <c r="ZC218" s="233"/>
      <c r="ZD218" s="233"/>
      <c r="ZE218" s="233"/>
      <c r="ZF218" s="233"/>
      <c r="ZG218" s="233"/>
      <c r="ZH218" s="233"/>
      <c r="ZI218" s="233"/>
      <c r="ZJ218" s="233"/>
      <c r="ZK218" s="233"/>
      <c r="ZL218" s="233"/>
      <c r="ZM218" s="233"/>
      <c r="ZN218" s="233"/>
      <c r="ZO218" s="233"/>
      <c r="ZP218" s="233"/>
      <c r="ZQ218" s="233"/>
      <c r="ZR218" s="233"/>
      <c r="ZS218" s="233"/>
      <c r="ZT218" s="233"/>
      <c r="ZU218" s="233"/>
      <c r="ZV218" s="233"/>
      <c r="ZW218" s="233"/>
      <c r="ZX218" s="233"/>
      <c r="ZY218" s="233"/>
      <c r="ZZ218" s="233"/>
      <c r="AAA218" s="233"/>
      <c r="AAB218" s="233"/>
      <c r="AAC218" s="233"/>
      <c r="AAD218" s="233"/>
      <c r="AAE218" s="233"/>
      <c r="AAF218" s="233"/>
      <c r="AAG218" s="233"/>
      <c r="AAH218" s="233"/>
      <c r="AAI218" s="233"/>
      <c r="AAJ218" s="233"/>
      <c r="AAK218" s="233"/>
      <c r="AAL218" s="233"/>
      <c r="AAM218" s="233"/>
      <c r="AAN218" s="233"/>
      <c r="AAO218" s="233"/>
      <c r="AAP218" s="233"/>
      <c r="AAQ218" s="233"/>
      <c r="AAR218" s="233"/>
      <c r="AAS218" s="233"/>
      <c r="AAT218" s="233"/>
      <c r="AAU218" s="233"/>
      <c r="AAV218" s="233"/>
      <c r="AAW218" s="233"/>
      <c r="AAX218" s="233"/>
      <c r="AAY218" s="233"/>
      <c r="AAZ218" s="233"/>
      <c r="ABA218" s="233"/>
      <c r="ABB218" s="233"/>
      <c r="ABC218" s="233"/>
      <c r="ABD218" s="233"/>
      <c r="ABE218" s="233"/>
      <c r="ABF218" s="233"/>
      <c r="ABG218" s="233"/>
      <c r="ABH218" s="233"/>
      <c r="ABI218" s="233"/>
      <c r="ABJ218" s="233"/>
      <c r="ABK218" s="233"/>
      <c r="ABL218" s="233"/>
      <c r="ABM218" s="233"/>
      <c r="ABN218" s="233"/>
      <c r="ABO218" s="233"/>
      <c r="ABP218" s="233"/>
      <c r="ABQ218" s="233"/>
      <c r="ABR218" s="233"/>
      <c r="ABS218" s="233"/>
      <c r="ABT218" s="233"/>
      <c r="ABU218" s="233"/>
      <c r="ABV218" s="233"/>
      <c r="ABW218" s="233"/>
      <c r="ABX218" s="233"/>
      <c r="ABY218" s="233"/>
      <c r="ABZ218" s="233"/>
      <c r="ACA218" s="233"/>
      <c r="ACB218" s="233"/>
      <c r="ACC218" s="233"/>
      <c r="ACD218" s="233"/>
      <c r="ACE218" s="233"/>
      <c r="ACF218" s="233"/>
      <c r="ACG218" s="233"/>
      <c r="ACH218" s="233"/>
      <c r="ACI218" s="233"/>
      <c r="ACJ218" s="233"/>
      <c r="ACK218" s="233"/>
      <c r="ACL218" s="233"/>
      <c r="ACM218" s="233"/>
      <c r="ACN218" s="233"/>
      <c r="ACO218" s="233"/>
      <c r="ACP218" s="233"/>
      <c r="ACQ218" s="233"/>
      <c r="ACR218" s="233"/>
      <c r="ACS218" s="233"/>
      <c r="ACT218" s="233"/>
      <c r="ACU218" s="233"/>
      <c r="ACV218" s="233"/>
      <c r="ACW218" s="233"/>
      <c r="ACX218" s="233"/>
      <c r="ACY218" s="233"/>
      <c r="ACZ218" s="233"/>
      <c r="ADA218" s="233"/>
      <c r="ADB218" s="233"/>
      <c r="ADC218" s="233"/>
      <c r="ADD218" s="233"/>
      <c r="ADE218" s="233"/>
      <c r="ADF218" s="233"/>
      <c r="ADG218" s="233"/>
      <c r="ADH218" s="233"/>
      <c r="ADI218" s="233"/>
      <c r="ADJ218" s="233"/>
      <c r="ADK218" s="233"/>
      <c r="ADL218" s="233"/>
      <c r="ADM218" s="233"/>
      <c r="ADN218" s="233"/>
      <c r="ADO218" s="233"/>
      <c r="ADP218" s="233"/>
      <c r="ADQ218" s="233"/>
      <c r="ADR218" s="233"/>
      <c r="ADS218" s="233"/>
      <c r="ADT218" s="233"/>
      <c r="ADU218" s="233"/>
      <c r="ADV218" s="233"/>
      <c r="ADW218" s="233"/>
      <c r="ADX218" s="233"/>
      <c r="ADY218" s="233"/>
      <c r="ADZ218" s="233"/>
      <c r="AEA218" s="233"/>
      <c r="AEB218" s="233"/>
      <c r="AEC218" s="233"/>
      <c r="AED218" s="233"/>
      <c r="AEE218" s="233"/>
      <c r="AEF218" s="233"/>
      <c r="AEG218" s="233"/>
      <c r="AEH218" s="233"/>
      <c r="AEI218" s="233"/>
      <c r="AEJ218" s="233"/>
      <c r="AEK218" s="233"/>
      <c r="AEL218" s="233"/>
      <c r="AEM218" s="233"/>
      <c r="AEN218" s="233"/>
      <c r="AEO218" s="233"/>
      <c r="AEP218" s="233"/>
      <c r="AEQ218" s="233"/>
      <c r="AER218" s="233"/>
      <c r="AES218" s="233"/>
      <c r="AET218" s="233"/>
      <c r="AEU218" s="233"/>
      <c r="AEV218" s="233"/>
      <c r="AEW218" s="233"/>
      <c r="AEX218" s="233"/>
      <c r="AEY218" s="233"/>
      <c r="AEZ218" s="233"/>
      <c r="AFA218" s="233"/>
      <c r="AFB218" s="233"/>
      <c r="AFC218" s="233"/>
      <c r="AFD218" s="233"/>
      <c r="AFE218" s="233"/>
      <c r="AFF218" s="233"/>
      <c r="AFG218" s="233"/>
      <c r="AFH218" s="233"/>
      <c r="AFI218" s="233"/>
      <c r="AFJ218" s="233"/>
      <c r="AFK218" s="233"/>
      <c r="AFL218" s="233"/>
      <c r="AFM218" s="233"/>
      <c r="AFN218" s="233"/>
      <c r="AFO218" s="233"/>
      <c r="AFP218" s="233"/>
      <c r="AFQ218" s="233"/>
      <c r="AFR218" s="233"/>
      <c r="AFS218" s="233"/>
      <c r="AFT218" s="233"/>
      <c r="AFU218" s="233"/>
      <c r="AFV218" s="233"/>
      <c r="AFW218" s="233"/>
      <c r="AFX218" s="233"/>
      <c r="AFY218" s="233"/>
      <c r="AFZ218" s="233"/>
      <c r="AGA218" s="233"/>
      <c r="AGB218" s="233"/>
      <c r="AGC218" s="233"/>
      <c r="AGD218" s="233"/>
      <c r="AGE218" s="233"/>
      <c r="AGF218" s="233"/>
      <c r="AGG218" s="233"/>
      <c r="AGH218" s="233"/>
      <c r="AGI218" s="233"/>
      <c r="AGJ218" s="233"/>
      <c r="AGK218" s="233"/>
      <c r="AGL218" s="233"/>
      <c r="AGM218" s="233"/>
      <c r="AGN218" s="233"/>
      <c r="AGO218" s="233"/>
      <c r="AGP218" s="233"/>
      <c r="AGQ218" s="233"/>
      <c r="AGR218" s="233"/>
      <c r="AGS218" s="233"/>
      <c r="AGT218" s="233"/>
      <c r="AGU218" s="233"/>
      <c r="AGV218" s="233"/>
      <c r="AGW218" s="233"/>
      <c r="AGX218" s="233"/>
      <c r="AGY218" s="233"/>
      <c r="AGZ218" s="233"/>
      <c r="AHA218" s="233"/>
      <c r="AHB218" s="233"/>
      <c r="AHC218" s="233"/>
      <c r="AHD218" s="233"/>
      <c r="AHE218" s="233"/>
      <c r="AHF218" s="233"/>
      <c r="AHG218" s="233"/>
      <c r="AHH218" s="233"/>
      <c r="AHI218" s="233"/>
      <c r="AHJ218" s="233"/>
      <c r="AHK218" s="233"/>
      <c r="AHL218" s="233"/>
      <c r="AHM218" s="233"/>
      <c r="AHN218" s="233"/>
      <c r="AHO218" s="233"/>
      <c r="AHP218" s="233"/>
      <c r="AHQ218" s="233"/>
      <c r="AHR218" s="233"/>
      <c r="AHS218" s="233"/>
      <c r="AHT218" s="233"/>
      <c r="AHU218" s="233"/>
      <c r="AHV218" s="233"/>
      <c r="AHW218" s="233"/>
      <c r="AHX218" s="233"/>
      <c r="AHY218" s="233"/>
      <c r="AHZ218" s="233"/>
      <c r="AIA218" s="233"/>
      <c r="AIB218" s="233"/>
      <c r="AIC218" s="233"/>
      <c r="AID218" s="233"/>
      <c r="AIE218" s="233"/>
      <c r="AIF218" s="233"/>
      <c r="AIG218" s="233"/>
      <c r="AIH218" s="233"/>
      <c r="AII218" s="233"/>
      <c r="AIJ218" s="233"/>
      <c r="AIK218" s="233"/>
      <c r="AIL218" s="233"/>
      <c r="AIM218" s="233"/>
      <c r="AIN218" s="233"/>
      <c r="AIO218" s="233"/>
      <c r="AIP218" s="233"/>
      <c r="AIQ218" s="233"/>
      <c r="AIR218" s="233"/>
      <c r="AIS218" s="233"/>
      <c r="AIT218" s="233"/>
      <c r="AIU218" s="233"/>
      <c r="AIV218" s="233"/>
      <c r="AIW218" s="233"/>
      <c r="AIX218" s="233"/>
      <c r="AIY218" s="233"/>
      <c r="AIZ218" s="233"/>
      <c r="AJA218" s="233"/>
      <c r="AJB218" s="233"/>
      <c r="AJC218" s="233"/>
      <c r="AJD218" s="233"/>
      <c r="AJE218" s="233"/>
      <c r="AJF218" s="233"/>
      <c r="AJG218" s="233"/>
      <c r="AJH218" s="233"/>
      <c r="AJI218" s="233"/>
      <c r="AJJ218" s="233"/>
      <c r="AJK218" s="233"/>
      <c r="AJL218" s="233"/>
      <c r="AJM218" s="233"/>
      <c r="AJN218" s="233"/>
      <c r="AJO218" s="233"/>
      <c r="AJP218" s="233"/>
      <c r="AJQ218" s="233"/>
      <c r="AJR218" s="233"/>
      <c r="AJS218" s="233"/>
      <c r="AJT218" s="233"/>
      <c r="AJU218" s="233"/>
      <c r="AJV218" s="233"/>
      <c r="AJW218" s="233"/>
      <c r="AJX218" s="233"/>
      <c r="AJY218" s="233"/>
      <c r="AJZ218" s="233"/>
      <c r="AKA218" s="233"/>
      <c r="AKB218" s="233"/>
      <c r="AKC218" s="233"/>
      <c r="AKD218" s="233"/>
      <c r="AKE218" s="233"/>
      <c r="AKF218" s="233"/>
      <c r="AKG218" s="233"/>
      <c r="AKH218" s="233"/>
      <c r="AKI218" s="233"/>
      <c r="AKJ218" s="233"/>
      <c r="AKK218" s="233"/>
      <c r="AKL218" s="233"/>
      <c r="AKM218" s="233"/>
      <c r="AKN218" s="233"/>
      <c r="AKO218" s="233"/>
      <c r="AKP218" s="233"/>
      <c r="AKQ218" s="233"/>
      <c r="AKR218" s="233"/>
      <c r="AKS218" s="233"/>
      <c r="AKT218" s="233"/>
      <c r="AKU218" s="233"/>
      <c r="AKV218" s="233"/>
      <c r="AKW218" s="233"/>
      <c r="AKX218" s="233"/>
      <c r="AKY218" s="233"/>
      <c r="AKZ218" s="233"/>
      <c r="ALA218" s="233"/>
      <c r="ALB218" s="233"/>
      <c r="ALC218" s="233"/>
      <c r="ALD218" s="233"/>
      <c r="ALE218" s="233"/>
      <c r="ALF218" s="233"/>
      <c r="ALG218" s="233"/>
      <c r="ALH218" s="233"/>
      <c r="ALI218" s="233"/>
      <c r="ALJ218" s="233"/>
      <c r="ALK218" s="233"/>
      <c r="ALL218" s="233"/>
      <c r="ALM218" s="233"/>
      <c r="ALN218" s="233"/>
      <c r="ALO218" s="233"/>
      <c r="ALP218" s="233"/>
      <c r="ALQ218" s="233"/>
      <c r="ALR218" s="233"/>
      <c r="ALS218" s="233"/>
      <c r="ALT218" s="233"/>
      <c r="ALU218" s="233"/>
      <c r="ALV218" s="233"/>
      <c r="ALW218" s="233"/>
      <c r="ALX218" s="233"/>
      <c r="ALY218" s="233"/>
      <c r="ALZ218" s="233"/>
      <c r="AMA218" s="233"/>
    </row>
    <row r="219" spans="1:1015" s="241" customFormat="1" ht="12">
      <c r="A219" s="256">
        <f>A217+1</f>
        <v>2</v>
      </c>
      <c r="B219" s="265" t="s">
        <v>328</v>
      </c>
      <c r="C219" s="258" t="s">
        <v>113</v>
      </c>
      <c r="D219" s="256">
        <v>1000</v>
      </c>
      <c r="E219" s="246"/>
      <c r="F219" s="254">
        <f>E219*D219</f>
        <v>0</v>
      </c>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c r="CO219" s="247"/>
      <c r="CP219" s="247"/>
      <c r="CQ219" s="247"/>
      <c r="CR219" s="247"/>
      <c r="CS219" s="247"/>
      <c r="CT219" s="247"/>
      <c r="CU219" s="247"/>
      <c r="CV219" s="247"/>
      <c r="CW219" s="247"/>
      <c r="CX219" s="247"/>
      <c r="CY219" s="247"/>
      <c r="CZ219" s="247"/>
      <c r="DA219" s="247"/>
      <c r="DB219" s="247"/>
      <c r="DC219" s="247"/>
      <c r="DD219" s="247"/>
      <c r="DE219" s="247"/>
      <c r="DF219" s="247"/>
      <c r="DG219" s="247"/>
      <c r="DH219" s="247"/>
      <c r="DI219" s="247"/>
      <c r="DJ219" s="247"/>
      <c r="DK219" s="247"/>
      <c r="DL219" s="247"/>
      <c r="DM219" s="247"/>
      <c r="DN219" s="247"/>
      <c r="DO219" s="247"/>
      <c r="DP219" s="247"/>
      <c r="DQ219" s="247"/>
      <c r="DR219" s="247"/>
      <c r="DS219" s="247"/>
      <c r="DT219" s="247"/>
      <c r="DU219" s="247"/>
      <c r="DV219" s="247"/>
      <c r="DW219" s="247"/>
      <c r="DX219" s="247"/>
      <c r="DY219" s="247"/>
      <c r="DZ219" s="247"/>
      <c r="EA219" s="247"/>
      <c r="EB219" s="247"/>
      <c r="EC219" s="247"/>
      <c r="ED219" s="247"/>
      <c r="EE219" s="247"/>
      <c r="EF219" s="247"/>
      <c r="EG219" s="247"/>
      <c r="EH219" s="247"/>
      <c r="EI219" s="247"/>
      <c r="EJ219" s="247"/>
      <c r="EK219" s="247"/>
      <c r="EL219" s="247"/>
      <c r="EM219" s="247"/>
      <c r="EN219" s="247"/>
      <c r="EO219" s="247"/>
      <c r="EP219" s="247"/>
      <c r="EQ219" s="247"/>
      <c r="ER219" s="247"/>
      <c r="ES219" s="247"/>
      <c r="ET219" s="247"/>
      <c r="EU219" s="247"/>
      <c r="EV219" s="247"/>
      <c r="EW219" s="247"/>
      <c r="EX219" s="247"/>
      <c r="EY219" s="247"/>
      <c r="EZ219" s="247"/>
      <c r="FA219" s="247"/>
      <c r="FB219" s="247"/>
      <c r="FC219" s="247"/>
      <c r="FD219" s="247"/>
      <c r="FE219" s="247"/>
      <c r="FF219" s="247"/>
      <c r="FG219" s="247"/>
      <c r="FH219" s="247"/>
      <c r="FI219" s="247"/>
      <c r="FJ219" s="247"/>
      <c r="FK219" s="247"/>
      <c r="FL219" s="247"/>
      <c r="FM219" s="247"/>
      <c r="FN219" s="247"/>
      <c r="FO219" s="247"/>
      <c r="FP219" s="247"/>
      <c r="FQ219" s="247"/>
      <c r="FR219" s="247"/>
      <c r="FS219" s="247"/>
      <c r="FT219" s="247"/>
      <c r="FU219" s="247"/>
      <c r="FV219" s="247"/>
      <c r="FW219" s="247"/>
      <c r="FX219" s="247"/>
      <c r="FY219" s="247"/>
      <c r="FZ219" s="247"/>
      <c r="GA219" s="247"/>
      <c r="GB219" s="247"/>
      <c r="GC219" s="247"/>
      <c r="GD219" s="247"/>
      <c r="GE219" s="247"/>
      <c r="GF219" s="247"/>
      <c r="GG219" s="247"/>
      <c r="GH219" s="247"/>
      <c r="GI219" s="247"/>
      <c r="GJ219" s="247"/>
      <c r="GK219" s="247"/>
      <c r="GL219" s="247"/>
      <c r="GM219" s="247"/>
      <c r="GN219" s="247"/>
      <c r="GO219" s="247"/>
      <c r="GP219" s="247"/>
      <c r="GQ219" s="247"/>
      <c r="GR219" s="247"/>
      <c r="GS219" s="247"/>
      <c r="GT219" s="247"/>
      <c r="GU219" s="247"/>
      <c r="GV219" s="247"/>
      <c r="GW219" s="247"/>
      <c r="GX219" s="247"/>
      <c r="GY219" s="247"/>
      <c r="GZ219" s="247"/>
      <c r="HA219" s="247"/>
      <c r="HB219" s="247"/>
      <c r="HC219" s="247"/>
      <c r="HD219" s="247"/>
      <c r="HE219" s="247"/>
      <c r="HF219" s="247"/>
      <c r="HG219" s="247"/>
      <c r="HH219" s="247"/>
      <c r="HI219" s="247"/>
      <c r="HJ219" s="247"/>
      <c r="HK219" s="247"/>
      <c r="HL219" s="247"/>
      <c r="HM219" s="247"/>
      <c r="HN219" s="247"/>
      <c r="HO219" s="247"/>
      <c r="HP219" s="247"/>
      <c r="HQ219" s="247"/>
      <c r="HR219" s="247"/>
      <c r="HS219" s="247"/>
      <c r="HT219" s="247"/>
      <c r="HU219" s="247"/>
      <c r="HV219" s="247"/>
      <c r="HW219" s="247"/>
      <c r="HX219" s="247"/>
      <c r="HY219" s="247"/>
      <c r="HZ219" s="247"/>
      <c r="IA219" s="247"/>
      <c r="IB219" s="247"/>
      <c r="IC219" s="247"/>
      <c r="ID219" s="247"/>
      <c r="IE219" s="247"/>
      <c r="IF219" s="247"/>
      <c r="IG219" s="247"/>
      <c r="IH219" s="247"/>
      <c r="II219" s="247"/>
      <c r="IJ219" s="247"/>
      <c r="IK219" s="247"/>
      <c r="IL219" s="247"/>
      <c r="IM219" s="247"/>
      <c r="IN219" s="247"/>
      <c r="IO219" s="247"/>
      <c r="IP219" s="247"/>
      <c r="IQ219" s="247"/>
      <c r="IR219" s="247"/>
      <c r="IS219" s="247"/>
      <c r="IT219" s="247"/>
      <c r="IU219" s="247"/>
      <c r="IV219" s="247"/>
      <c r="IW219" s="247"/>
      <c r="IX219" s="247"/>
      <c r="IY219" s="247"/>
      <c r="IZ219" s="247"/>
      <c r="JA219" s="247"/>
      <c r="JB219" s="247"/>
      <c r="JC219" s="247"/>
      <c r="JD219" s="247"/>
      <c r="JE219" s="247"/>
      <c r="JF219" s="247"/>
      <c r="JG219" s="247"/>
      <c r="JH219" s="247"/>
      <c r="JI219" s="247"/>
      <c r="JJ219" s="247"/>
      <c r="JK219" s="247"/>
      <c r="JL219" s="247"/>
      <c r="JM219" s="247"/>
      <c r="JN219" s="247"/>
      <c r="JO219" s="247"/>
      <c r="JP219" s="247"/>
      <c r="JQ219" s="247"/>
      <c r="JR219" s="247"/>
      <c r="JS219" s="247"/>
      <c r="JT219" s="247"/>
      <c r="JU219" s="247"/>
      <c r="JV219" s="247"/>
      <c r="JW219" s="247"/>
      <c r="JX219" s="247"/>
      <c r="JY219" s="247"/>
      <c r="JZ219" s="247"/>
      <c r="KA219" s="247"/>
      <c r="KB219" s="247"/>
      <c r="KC219" s="247"/>
      <c r="KD219" s="247"/>
      <c r="KE219" s="247"/>
      <c r="KF219" s="247"/>
      <c r="KG219" s="247"/>
      <c r="KH219" s="247"/>
      <c r="KI219" s="247"/>
      <c r="KJ219" s="247"/>
      <c r="KK219" s="247"/>
      <c r="KL219" s="247"/>
      <c r="KM219" s="247"/>
      <c r="KN219" s="247"/>
      <c r="KO219" s="247"/>
      <c r="KP219" s="247"/>
      <c r="KQ219" s="247"/>
      <c r="KR219" s="247"/>
      <c r="KS219" s="247"/>
      <c r="KT219" s="247"/>
      <c r="KU219" s="247"/>
      <c r="KV219" s="247"/>
      <c r="KW219" s="247"/>
      <c r="KX219" s="247"/>
      <c r="KY219" s="247"/>
      <c r="KZ219" s="247"/>
      <c r="LA219" s="247"/>
      <c r="LB219" s="247"/>
      <c r="LC219" s="247"/>
      <c r="LD219" s="247"/>
      <c r="LE219" s="247"/>
      <c r="LF219" s="247"/>
      <c r="LG219" s="247"/>
      <c r="LH219" s="247"/>
      <c r="LI219" s="247"/>
      <c r="LJ219" s="247"/>
      <c r="LK219" s="247"/>
      <c r="LL219" s="247"/>
      <c r="LM219" s="247"/>
      <c r="LN219" s="247"/>
      <c r="LO219" s="247"/>
      <c r="LP219" s="247"/>
      <c r="LQ219" s="247"/>
      <c r="LR219" s="247"/>
      <c r="LS219" s="247"/>
      <c r="LT219" s="247"/>
      <c r="LU219" s="247"/>
      <c r="LV219" s="247"/>
      <c r="LW219" s="247"/>
      <c r="LX219" s="247"/>
      <c r="LY219" s="247"/>
      <c r="LZ219" s="247"/>
      <c r="MA219" s="247"/>
      <c r="MB219" s="247"/>
      <c r="MC219" s="247"/>
      <c r="MD219" s="247"/>
      <c r="ME219" s="247"/>
      <c r="MF219" s="247"/>
      <c r="MG219" s="247"/>
      <c r="MH219" s="247"/>
      <c r="MI219" s="247"/>
      <c r="MJ219" s="247"/>
      <c r="MK219" s="247"/>
      <c r="ML219" s="247"/>
      <c r="MM219" s="247"/>
      <c r="MN219" s="247"/>
      <c r="MO219" s="247"/>
      <c r="MP219" s="247"/>
      <c r="MQ219" s="247"/>
      <c r="MR219" s="247"/>
      <c r="MS219" s="247"/>
      <c r="MT219" s="247"/>
      <c r="MU219" s="247"/>
      <c r="MV219" s="247"/>
      <c r="MW219" s="247"/>
      <c r="MX219" s="247"/>
      <c r="MY219" s="247"/>
      <c r="MZ219" s="247"/>
      <c r="NA219" s="247"/>
      <c r="NB219" s="247"/>
      <c r="NC219" s="247"/>
      <c r="ND219" s="247"/>
      <c r="NE219" s="247"/>
      <c r="NF219" s="247"/>
      <c r="NG219" s="247"/>
      <c r="NH219" s="247"/>
      <c r="NI219" s="247"/>
      <c r="NJ219" s="247"/>
      <c r="NK219" s="247"/>
      <c r="NL219" s="247"/>
      <c r="NM219" s="247"/>
      <c r="NN219" s="247"/>
      <c r="NO219" s="247"/>
      <c r="NP219" s="247"/>
      <c r="NQ219" s="247"/>
      <c r="NR219" s="247"/>
      <c r="NS219" s="247"/>
      <c r="NT219" s="247"/>
      <c r="NU219" s="247"/>
      <c r="NV219" s="247"/>
      <c r="NW219" s="247"/>
      <c r="NX219" s="247"/>
      <c r="NY219" s="247"/>
      <c r="NZ219" s="247"/>
      <c r="OA219" s="247"/>
      <c r="OB219" s="247"/>
      <c r="OC219" s="247"/>
      <c r="OD219" s="247"/>
      <c r="OE219" s="247"/>
      <c r="OF219" s="247"/>
      <c r="OG219" s="247"/>
      <c r="OH219" s="247"/>
      <c r="OI219" s="247"/>
      <c r="OJ219" s="247"/>
      <c r="OK219" s="247"/>
      <c r="OL219" s="247"/>
      <c r="OM219" s="247"/>
      <c r="ON219" s="247"/>
      <c r="OO219" s="247"/>
      <c r="OP219" s="247"/>
      <c r="OQ219" s="247"/>
      <c r="OR219" s="247"/>
      <c r="OS219" s="247"/>
      <c r="OT219" s="247"/>
      <c r="OU219" s="247"/>
      <c r="OV219" s="247"/>
      <c r="OW219" s="247"/>
      <c r="OX219" s="247"/>
      <c r="OY219" s="247"/>
      <c r="OZ219" s="247"/>
      <c r="PA219" s="247"/>
      <c r="PB219" s="247"/>
      <c r="PC219" s="247"/>
      <c r="PD219" s="247"/>
      <c r="PE219" s="247"/>
      <c r="PF219" s="247"/>
      <c r="PG219" s="247"/>
      <c r="PH219" s="247"/>
      <c r="PI219" s="247"/>
      <c r="PJ219" s="247"/>
      <c r="PK219" s="247"/>
      <c r="PL219" s="247"/>
      <c r="PM219" s="247"/>
      <c r="PN219" s="247"/>
      <c r="PO219" s="247"/>
      <c r="PP219" s="247"/>
      <c r="PQ219" s="247"/>
      <c r="PR219" s="247"/>
      <c r="PS219" s="247"/>
      <c r="PT219" s="247"/>
      <c r="PU219" s="247"/>
      <c r="PV219" s="247"/>
      <c r="PW219" s="247"/>
      <c r="PX219" s="247"/>
      <c r="PY219" s="247"/>
      <c r="PZ219" s="247"/>
      <c r="QA219" s="247"/>
      <c r="QB219" s="247"/>
      <c r="QC219" s="247"/>
      <c r="QD219" s="247"/>
      <c r="QE219" s="247"/>
      <c r="QF219" s="247"/>
      <c r="QG219" s="247"/>
      <c r="QH219" s="247"/>
      <c r="QI219" s="247"/>
      <c r="QJ219" s="247"/>
      <c r="QK219" s="247"/>
      <c r="QL219" s="247"/>
      <c r="QM219" s="247"/>
      <c r="QN219" s="247"/>
      <c r="QO219" s="247"/>
      <c r="QP219" s="247"/>
      <c r="QQ219" s="247"/>
      <c r="QR219" s="247"/>
      <c r="QS219" s="247"/>
      <c r="QT219" s="247"/>
      <c r="QU219" s="247"/>
      <c r="QV219" s="247"/>
      <c r="QW219" s="247"/>
      <c r="QX219" s="247"/>
      <c r="QY219" s="247"/>
      <c r="QZ219" s="247"/>
      <c r="RA219" s="247"/>
      <c r="RB219" s="247"/>
      <c r="RC219" s="247"/>
      <c r="RD219" s="247"/>
      <c r="RE219" s="247"/>
      <c r="RF219" s="247"/>
      <c r="RG219" s="247"/>
      <c r="RH219" s="247"/>
      <c r="RI219" s="247"/>
      <c r="RJ219" s="247"/>
      <c r="RK219" s="247"/>
      <c r="RL219" s="247"/>
      <c r="RM219" s="247"/>
      <c r="RN219" s="247"/>
      <c r="RO219" s="247"/>
      <c r="RP219" s="247"/>
      <c r="RQ219" s="247"/>
      <c r="RR219" s="247"/>
      <c r="RS219" s="247"/>
      <c r="RT219" s="247"/>
      <c r="RU219" s="247"/>
      <c r="RV219" s="247"/>
      <c r="RW219" s="247"/>
      <c r="RX219" s="247"/>
      <c r="RY219" s="247"/>
      <c r="RZ219" s="247"/>
      <c r="SA219" s="247"/>
      <c r="SB219" s="247"/>
      <c r="SC219" s="247"/>
      <c r="SD219" s="247"/>
      <c r="SE219" s="247"/>
      <c r="SF219" s="247"/>
      <c r="SG219" s="247"/>
      <c r="SH219" s="247"/>
      <c r="SI219" s="247"/>
      <c r="SJ219" s="247"/>
      <c r="SK219" s="247"/>
      <c r="SL219" s="247"/>
      <c r="SM219" s="247"/>
      <c r="SN219" s="247"/>
      <c r="SO219" s="247"/>
      <c r="SP219" s="247"/>
      <c r="SQ219" s="247"/>
      <c r="SR219" s="247"/>
      <c r="SS219" s="247"/>
      <c r="ST219" s="247"/>
      <c r="SU219" s="247"/>
      <c r="SV219" s="247"/>
      <c r="SW219" s="247"/>
      <c r="SX219" s="247"/>
      <c r="SY219" s="247"/>
      <c r="SZ219" s="247"/>
      <c r="TA219" s="247"/>
      <c r="TB219" s="247"/>
      <c r="TC219" s="247"/>
      <c r="TD219" s="247"/>
      <c r="TE219" s="247"/>
      <c r="TF219" s="247"/>
      <c r="TG219" s="247"/>
      <c r="TH219" s="247"/>
      <c r="TI219" s="247"/>
      <c r="TJ219" s="247"/>
      <c r="TK219" s="247"/>
      <c r="TL219" s="247"/>
      <c r="TM219" s="247"/>
      <c r="TN219" s="247"/>
      <c r="TO219" s="247"/>
      <c r="TP219" s="247"/>
      <c r="TQ219" s="247"/>
      <c r="TR219" s="247"/>
      <c r="TS219" s="247"/>
      <c r="TT219" s="247"/>
      <c r="TU219" s="247"/>
      <c r="TV219" s="247"/>
      <c r="TW219" s="247"/>
      <c r="TX219" s="247"/>
      <c r="TY219" s="247"/>
      <c r="TZ219" s="247"/>
      <c r="UA219" s="247"/>
      <c r="UB219" s="247"/>
      <c r="UC219" s="247"/>
      <c r="UD219" s="247"/>
      <c r="UE219" s="247"/>
      <c r="UF219" s="247"/>
      <c r="UG219" s="247"/>
      <c r="UH219" s="247"/>
      <c r="UI219" s="247"/>
      <c r="UJ219" s="247"/>
      <c r="UK219" s="247"/>
      <c r="UL219" s="247"/>
      <c r="UM219" s="247"/>
      <c r="UN219" s="247"/>
      <c r="UO219" s="247"/>
      <c r="UP219" s="247"/>
      <c r="UQ219" s="247"/>
      <c r="UR219" s="247"/>
      <c r="US219" s="247"/>
      <c r="UT219" s="247"/>
      <c r="UU219" s="247"/>
      <c r="UV219" s="247"/>
      <c r="UW219" s="247"/>
      <c r="UX219" s="247"/>
      <c r="UY219" s="247"/>
      <c r="UZ219" s="247"/>
      <c r="VA219" s="247"/>
      <c r="VB219" s="247"/>
      <c r="VC219" s="247"/>
      <c r="VD219" s="247"/>
      <c r="VE219" s="247"/>
      <c r="VF219" s="247"/>
      <c r="VG219" s="247"/>
      <c r="VH219" s="247"/>
      <c r="VI219" s="247"/>
      <c r="VJ219" s="247"/>
      <c r="VK219" s="247"/>
      <c r="VL219" s="247"/>
      <c r="VM219" s="247"/>
      <c r="VN219" s="247"/>
      <c r="VO219" s="247"/>
      <c r="VP219" s="247"/>
      <c r="VQ219" s="247"/>
      <c r="VR219" s="247"/>
      <c r="VS219" s="247"/>
      <c r="VT219" s="247"/>
      <c r="VU219" s="247"/>
      <c r="VV219" s="247"/>
      <c r="VW219" s="247"/>
      <c r="VX219" s="247"/>
      <c r="VY219" s="247"/>
      <c r="VZ219" s="247"/>
      <c r="WA219" s="247"/>
      <c r="WB219" s="247"/>
      <c r="WC219" s="247"/>
      <c r="WD219" s="247"/>
      <c r="WE219" s="247"/>
      <c r="WF219" s="247"/>
      <c r="WG219" s="247"/>
      <c r="WH219" s="247"/>
      <c r="WI219" s="247"/>
      <c r="WJ219" s="247"/>
      <c r="WK219" s="247"/>
      <c r="WL219" s="247"/>
      <c r="WM219" s="247"/>
      <c r="WN219" s="247"/>
      <c r="WO219" s="247"/>
      <c r="WP219" s="247"/>
      <c r="WQ219" s="247"/>
      <c r="WR219" s="247"/>
      <c r="WS219" s="247"/>
      <c r="WT219" s="247"/>
      <c r="WU219" s="247"/>
      <c r="WV219" s="247"/>
      <c r="WW219" s="247"/>
      <c r="WX219" s="247"/>
      <c r="WY219" s="247"/>
      <c r="WZ219" s="247"/>
      <c r="XA219" s="247"/>
      <c r="XB219" s="247"/>
      <c r="XC219" s="247"/>
      <c r="XD219" s="247"/>
      <c r="XE219" s="247"/>
      <c r="XF219" s="247"/>
      <c r="XG219" s="247"/>
      <c r="XH219" s="247"/>
      <c r="XI219" s="247"/>
      <c r="XJ219" s="247"/>
      <c r="XK219" s="247"/>
      <c r="XL219" s="247"/>
      <c r="XM219" s="247"/>
      <c r="XN219" s="247"/>
      <c r="XO219" s="247"/>
      <c r="XP219" s="247"/>
      <c r="XQ219" s="247"/>
      <c r="XR219" s="247"/>
      <c r="XS219" s="247"/>
      <c r="XT219" s="247"/>
      <c r="XU219" s="247"/>
      <c r="XV219" s="247"/>
      <c r="XW219" s="247"/>
      <c r="XX219" s="247"/>
      <c r="XY219" s="247"/>
      <c r="XZ219" s="247"/>
      <c r="YA219" s="247"/>
      <c r="YB219" s="247"/>
      <c r="YC219" s="247"/>
      <c r="YD219" s="247"/>
      <c r="YE219" s="247"/>
      <c r="YF219" s="247"/>
      <c r="YG219" s="247"/>
      <c r="YH219" s="247"/>
      <c r="YI219" s="247"/>
      <c r="YJ219" s="247"/>
      <c r="YK219" s="247"/>
      <c r="YL219" s="247"/>
      <c r="YM219" s="247"/>
      <c r="YN219" s="247"/>
      <c r="YO219" s="247"/>
      <c r="YP219" s="247"/>
      <c r="YQ219" s="247"/>
      <c r="YR219" s="247"/>
      <c r="YS219" s="247"/>
      <c r="YT219" s="247"/>
      <c r="YU219" s="247"/>
      <c r="YV219" s="247"/>
      <c r="YW219" s="247"/>
      <c r="YX219" s="247"/>
      <c r="YY219" s="247"/>
      <c r="YZ219" s="247"/>
      <c r="ZA219" s="247"/>
      <c r="ZB219" s="247"/>
      <c r="ZC219" s="247"/>
      <c r="ZD219" s="247"/>
      <c r="ZE219" s="247"/>
      <c r="ZF219" s="247"/>
      <c r="ZG219" s="247"/>
      <c r="ZH219" s="247"/>
      <c r="ZI219" s="247"/>
      <c r="ZJ219" s="247"/>
      <c r="ZK219" s="247"/>
      <c r="ZL219" s="247"/>
      <c r="ZM219" s="247"/>
      <c r="ZN219" s="247"/>
      <c r="ZO219" s="247"/>
      <c r="ZP219" s="247"/>
      <c r="ZQ219" s="247"/>
      <c r="ZR219" s="247"/>
      <c r="ZS219" s="247"/>
      <c r="ZT219" s="247"/>
      <c r="ZU219" s="247"/>
      <c r="ZV219" s="247"/>
      <c r="ZW219" s="247"/>
      <c r="ZX219" s="247"/>
      <c r="ZY219" s="247"/>
      <c r="ZZ219" s="247"/>
      <c r="AAA219" s="247"/>
      <c r="AAB219" s="247"/>
      <c r="AAC219" s="247"/>
      <c r="AAD219" s="247"/>
      <c r="AAE219" s="247"/>
      <c r="AAF219" s="247"/>
      <c r="AAG219" s="247"/>
      <c r="AAH219" s="247"/>
      <c r="AAI219" s="247"/>
      <c r="AAJ219" s="247"/>
      <c r="AAK219" s="247"/>
      <c r="AAL219" s="247"/>
      <c r="AAM219" s="247"/>
      <c r="AAN219" s="247"/>
      <c r="AAO219" s="247"/>
      <c r="AAP219" s="247"/>
      <c r="AAQ219" s="247"/>
      <c r="AAR219" s="247"/>
      <c r="AAS219" s="247"/>
      <c r="AAT219" s="247"/>
      <c r="AAU219" s="247"/>
      <c r="AAV219" s="247"/>
      <c r="AAW219" s="247"/>
      <c r="AAX219" s="247"/>
      <c r="AAY219" s="247"/>
      <c r="AAZ219" s="247"/>
      <c r="ABA219" s="247"/>
      <c r="ABB219" s="247"/>
      <c r="ABC219" s="247"/>
      <c r="ABD219" s="247"/>
      <c r="ABE219" s="247"/>
      <c r="ABF219" s="247"/>
      <c r="ABG219" s="247"/>
      <c r="ABH219" s="247"/>
      <c r="ABI219" s="247"/>
      <c r="ABJ219" s="247"/>
      <c r="ABK219" s="247"/>
      <c r="ABL219" s="247"/>
      <c r="ABM219" s="247"/>
      <c r="ABN219" s="247"/>
      <c r="ABO219" s="247"/>
      <c r="ABP219" s="247"/>
      <c r="ABQ219" s="247"/>
      <c r="ABR219" s="247"/>
      <c r="ABS219" s="247"/>
      <c r="ABT219" s="247"/>
      <c r="ABU219" s="247"/>
      <c r="ABV219" s="247"/>
      <c r="ABW219" s="247"/>
      <c r="ABX219" s="247"/>
      <c r="ABY219" s="247"/>
      <c r="ABZ219" s="247"/>
      <c r="ACA219" s="247"/>
      <c r="ACB219" s="247"/>
      <c r="ACC219" s="247"/>
      <c r="ACD219" s="247"/>
      <c r="ACE219" s="247"/>
      <c r="ACF219" s="247"/>
      <c r="ACG219" s="247"/>
      <c r="ACH219" s="247"/>
      <c r="ACI219" s="247"/>
      <c r="ACJ219" s="247"/>
      <c r="ACK219" s="247"/>
      <c r="ACL219" s="247"/>
      <c r="ACM219" s="247"/>
      <c r="ACN219" s="247"/>
      <c r="ACO219" s="247"/>
      <c r="ACP219" s="247"/>
      <c r="ACQ219" s="247"/>
      <c r="ACR219" s="247"/>
      <c r="ACS219" s="247"/>
      <c r="ACT219" s="247"/>
      <c r="ACU219" s="247"/>
      <c r="ACV219" s="247"/>
      <c r="ACW219" s="247"/>
      <c r="ACX219" s="247"/>
      <c r="ACY219" s="247"/>
      <c r="ACZ219" s="247"/>
      <c r="ADA219" s="247"/>
      <c r="ADB219" s="247"/>
      <c r="ADC219" s="247"/>
      <c r="ADD219" s="247"/>
      <c r="ADE219" s="247"/>
      <c r="ADF219" s="247"/>
      <c r="ADG219" s="247"/>
      <c r="ADH219" s="247"/>
      <c r="ADI219" s="247"/>
      <c r="ADJ219" s="247"/>
      <c r="ADK219" s="247"/>
      <c r="ADL219" s="247"/>
      <c r="ADM219" s="247"/>
      <c r="ADN219" s="247"/>
      <c r="ADO219" s="247"/>
      <c r="ADP219" s="247"/>
      <c r="ADQ219" s="247"/>
      <c r="ADR219" s="247"/>
      <c r="ADS219" s="247"/>
      <c r="ADT219" s="247"/>
      <c r="ADU219" s="247"/>
      <c r="ADV219" s="247"/>
      <c r="ADW219" s="247"/>
      <c r="ADX219" s="247"/>
      <c r="ADY219" s="247"/>
      <c r="ADZ219" s="247"/>
      <c r="AEA219" s="247"/>
      <c r="AEB219" s="247"/>
      <c r="AEC219" s="247"/>
      <c r="AED219" s="247"/>
      <c r="AEE219" s="247"/>
      <c r="AEF219" s="247"/>
      <c r="AEG219" s="247"/>
      <c r="AEH219" s="247"/>
      <c r="AEI219" s="247"/>
      <c r="AEJ219" s="247"/>
      <c r="AEK219" s="247"/>
      <c r="AEL219" s="247"/>
      <c r="AEM219" s="247"/>
      <c r="AEN219" s="247"/>
      <c r="AEO219" s="247"/>
      <c r="AEP219" s="247"/>
      <c r="AEQ219" s="247"/>
      <c r="AER219" s="247"/>
      <c r="AES219" s="247"/>
      <c r="AET219" s="247"/>
      <c r="AEU219" s="247"/>
      <c r="AEV219" s="247"/>
      <c r="AEW219" s="247"/>
      <c r="AEX219" s="247"/>
      <c r="AEY219" s="247"/>
      <c r="AEZ219" s="247"/>
      <c r="AFA219" s="247"/>
      <c r="AFB219" s="247"/>
      <c r="AFC219" s="247"/>
      <c r="AFD219" s="247"/>
      <c r="AFE219" s="247"/>
      <c r="AFF219" s="247"/>
      <c r="AFG219" s="247"/>
      <c r="AFH219" s="247"/>
      <c r="AFI219" s="247"/>
      <c r="AFJ219" s="247"/>
      <c r="AFK219" s="247"/>
      <c r="AFL219" s="247"/>
      <c r="AFM219" s="247"/>
      <c r="AFN219" s="247"/>
      <c r="AFO219" s="247"/>
      <c r="AFP219" s="247"/>
      <c r="AFQ219" s="247"/>
      <c r="AFR219" s="247"/>
      <c r="AFS219" s="247"/>
      <c r="AFT219" s="247"/>
      <c r="AFU219" s="247"/>
      <c r="AFV219" s="247"/>
      <c r="AFW219" s="247"/>
      <c r="AFX219" s="247"/>
      <c r="AFY219" s="247"/>
      <c r="AFZ219" s="247"/>
      <c r="AGA219" s="247"/>
      <c r="AGB219" s="247"/>
      <c r="AGC219" s="247"/>
      <c r="AGD219" s="247"/>
      <c r="AGE219" s="247"/>
      <c r="AGF219" s="247"/>
      <c r="AGG219" s="247"/>
      <c r="AGH219" s="247"/>
      <c r="AGI219" s="247"/>
      <c r="AGJ219" s="247"/>
      <c r="AGK219" s="247"/>
      <c r="AGL219" s="247"/>
      <c r="AGM219" s="247"/>
      <c r="AGN219" s="247"/>
      <c r="AGO219" s="247"/>
      <c r="AGP219" s="247"/>
      <c r="AGQ219" s="247"/>
      <c r="AGR219" s="247"/>
      <c r="AGS219" s="247"/>
      <c r="AGT219" s="247"/>
      <c r="AGU219" s="247"/>
      <c r="AGV219" s="247"/>
      <c r="AGW219" s="247"/>
      <c r="AGX219" s="247"/>
      <c r="AGY219" s="247"/>
      <c r="AGZ219" s="247"/>
      <c r="AHA219" s="247"/>
      <c r="AHB219" s="247"/>
      <c r="AHC219" s="247"/>
      <c r="AHD219" s="247"/>
      <c r="AHE219" s="247"/>
      <c r="AHF219" s="247"/>
      <c r="AHG219" s="247"/>
      <c r="AHH219" s="247"/>
      <c r="AHI219" s="247"/>
      <c r="AHJ219" s="247"/>
      <c r="AHK219" s="247"/>
      <c r="AHL219" s="247"/>
      <c r="AHM219" s="247"/>
      <c r="AHN219" s="247"/>
      <c r="AHO219" s="247"/>
      <c r="AHP219" s="247"/>
      <c r="AHQ219" s="247"/>
      <c r="AHR219" s="247"/>
      <c r="AHS219" s="247"/>
      <c r="AHT219" s="247"/>
      <c r="AHU219" s="247"/>
      <c r="AHV219" s="247"/>
      <c r="AHW219" s="247"/>
      <c r="AHX219" s="247"/>
      <c r="AHY219" s="247"/>
      <c r="AHZ219" s="247"/>
      <c r="AIA219" s="247"/>
      <c r="AIB219" s="247"/>
      <c r="AIC219" s="247"/>
      <c r="AID219" s="247"/>
      <c r="AIE219" s="247"/>
      <c r="AIF219" s="247"/>
      <c r="AIG219" s="247"/>
      <c r="AIH219" s="247"/>
      <c r="AII219" s="247"/>
      <c r="AIJ219" s="247"/>
      <c r="AIK219" s="247"/>
      <c r="AIL219" s="247"/>
      <c r="AIM219" s="247"/>
      <c r="AIN219" s="247"/>
      <c r="AIO219" s="247"/>
      <c r="AIP219" s="247"/>
      <c r="AIQ219" s="247"/>
      <c r="AIR219" s="247"/>
      <c r="AIS219" s="247"/>
      <c r="AIT219" s="247"/>
      <c r="AIU219" s="247"/>
      <c r="AIV219" s="247"/>
      <c r="AIW219" s="247"/>
      <c r="AIX219" s="247"/>
      <c r="AIY219" s="247"/>
      <c r="AIZ219" s="247"/>
      <c r="AJA219" s="247"/>
      <c r="AJB219" s="247"/>
      <c r="AJC219" s="247"/>
      <c r="AJD219" s="247"/>
      <c r="AJE219" s="247"/>
      <c r="AJF219" s="247"/>
      <c r="AJG219" s="247"/>
      <c r="AJH219" s="247"/>
      <c r="AJI219" s="247"/>
      <c r="AJJ219" s="247"/>
      <c r="AJK219" s="247"/>
      <c r="AJL219" s="247"/>
      <c r="AJM219" s="247"/>
      <c r="AJN219" s="247"/>
      <c r="AJO219" s="247"/>
      <c r="AJP219" s="247"/>
      <c r="AJQ219" s="247"/>
      <c r="AJR219" s="247"/>
      <c r="AJS219" s="247"/>
      <c r="AJT219" s="247"/>
      <c r="AJU219" s="247"/>
      <c r="AJV219" s="247"/>
      <c r="AJW219" s="247"/>
      <c r="AJX219" s="247"/>
      <c r="AJY219" s="247"/>
      <c r="AJZ219" s="247"/>
      <c r="AKA219" s="247"/>
      <c r="AKB219" s="247"/>
      <c r="AKC219" s="247"/>
      <c r="AKD219" s="247"/>
      <c r="AKE219" s="247"/>
      <c r="AKF219" s="247"/>
      <c r="AKG219" s="247"/>
      <c r="AKH219" s="247"/>
      <c r="AKI219" s="247"/>
      <c r="AKJ219" s="247"/>
      <c r="AKK219" s="247"/>
      <c r="AKL219" s="247"/>
      <c r="AKM219" s="247"/>
      <c r="AKN219" s="247"/>
      <c r="AKO219" s="247"/>
      <c r="AKP219" s="247"/>
      <c r="AKQ219" s="247"/>
      <c r="AKR219" s="247"/>
      <c r="AKS219" s="247"/>
      <c r="AKT219" s="247"/>
      <c r="AKU219" s="247"/>
      <c r="AKV219" s="247"/>
      <c r="AKW219" s="247"/>
      <c r="AKX219" s="247"/>
      <c r="AKY219" s="247"/>
      <c r="AKZ219" s="247"/>
      <c r="ALA219" s="247"/>
      <c r="ALB219" s="247"/>
      <c r="ALC219" s="247"/>
      <c r="ALD219" s="247"/>
      <c r="ALE219" s="247"/>
      <c r="ALF219" s="247"/>
      <c r="ALG219" s="247"/>
      <c r="ALH219" s="247"/>
      <c r="ALI219" s="247"/>
      <c r="ALJ219" s="247"/>
      <c r="ALK219" s="247"/>
      <c r="ALL219" s="247"/>
      <c r="ALM219" s="247"/>
      <c r="ALN219" s="247"/>
      <c r="ALO219" s="247"/>
      <c r="ALP219" s="247"/>
      <c r="ALQ219" s="247"/>
      <c r="ALR219" s="247"/>
      <c r="ALS219" s="247"/>
      <c r="ALT219" s="247"/>
      <c r="ALU219" s="247"/>
      <c r="ALV219" s="247"/>
      <c r="ALW219" s="247"/>
      <c r="ALX219" s="247"/>
      <c r="ALY219" s="247"/>
      <c r="ALZ219" s="247"/>
      <c r="AMA219" s="247"/>
    </row>
    <row r="220" spans="1:1015" ht="21.45">
      <c r="A220" s="259"/>
      <c r="B220" s="260" t="s">
        <v>329</v>
      </c>
      <c r="C220" s="260"/>
      <c r="D220" s="260"/>
      <c r="E220" s="249"/>
      <c r="F220" s="262"/>
      <c r="G220" s="233"/>
      <c r="H220" s="233"/>
    </row>
    <row r="221" spans="1:1015" s="241" customFormat="1" ht="12">
      <c r="A221" s="256">
        <f>A219+1</f>
        <v>3</v>
      </c>
      <c r="B221" s="257" t="s">
        <v>330</v>
      </c>
      <c r="C221" s="258" t="s">
        <v>131</v>
      </c>
      <c r="D221" s="256">
        <v>600</v>
      </c>
      <c r="E221" s="246"/>
      <c r="F221" s="254">
        <f>E221*D221</f>
        <v>0</v>
      </c>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c r="CO221" s="247"/>
      <c r="CP221" s="247"/>
      <c r="CQ221" s="247"/>
      <c r="CR221" s="247"/>
      <c r="CS221" s="247"/>
      <c r="CT221" s="247"/>
      <c r="CU221" s="247"/>
      <c r="CV221" s="247"/>
      <c r="CW221" s="247"/>
      <c r="CX221" s="247"/>
      <c r="CY221" s="247"/>
      <c r="CZ221" s="247"/>
      <c r="DA221" s="247"/>
      <c r="DB221" s="247"/>
      <c r="DC221" s="247"/>
      <c r="DD221" s="247"/>
      <c r="DE221" s="247"/>
      <c r="DF221" s="247"/>
      <c r="DG221" s="247"/>
      <c r="DH221" s="247"/>
      <c r="DI221" s="247"/>
      <c r="DJ221" s="247"/>
      <c r="DK221" s="247"/>
      <c r="DL221" s="247"/>
      <c r="DM221" s="247"/>
      <c r="DN221" s="247"/>
      <c r="DO221" s="247"/>
      <c r="DP221" s="247"/>
      <c r="DQ221" s="247"/>
      <c r="DR221" s="247"/>
      <c r="DS221" s="247"/>
      <c r="DT221" s="247"/>
      <c r="DU221" s="247"/>
      <c r="DV221" s="247"/>
      <c r="DW221" s="247"/>
      <c r="DX221" s="247"/>
      <c r="DY221" s="247"/>
      <c r="DZ221" s="247"/>
      <c r="EA221" s="247"/>
      <c r="EB221" s="247"/>
      <c r="EC221" s="247"/>
      <c r="ED221" s="247"/>
      <c r="EE221" s="247"/>
      <c r="EF221" s="247"/>
      <c r="EG221" s="247"/>
      <c r="EH221" s="247"/>
      <c r="EI221" s="247"/>
      <c r="EJ221" s="247"/>
      <c r="EK221" s="247"/>
      <c r="EL221" s="247"/>
      <c r="EM221" s="247"/>
      <c r="EN221" s="247"/>
      <c r="EO221" s="247"/>
      <c r="EP221" s="247"/>
      <c r="EQ221" s="247"/>
      <c r="ER221" s="247"/>
      <c r="ES221" s="247"/>
      <c r="ET221" s="247"/>
      <c r="EU221" s="247"/>
      <c r="EV221" s="247"/>
      <c r="EW221" s="247"/>
      <c r="EX221" s="247"/>
      <c r="EY221" s="247"/>
      <c r="EZ221" s="247"/>
      <c r="FA221" s="247"/>
      <c r="FB221" s="247"/>
      <c r="FC221" s="247"/>
      <c r="FD221" s="247"/>
      <c r="FE221" s="247"/>
      <c r="FF221" s="247"/>
      <c r="FG221" s="247"/>
      <c r="FH221" s="247"/>
      <c r="FI221" s="247"/>
      <c r="FJ221" s="247"/>
      <c r="FK221" s="247"/>
      <c r="FL221" s="247"/>
      <c r="FM221" s="247"/>
      <c r="FN221" s="247"/>
      <c r="FO221" s="247"/>
      <c r="FP221" s="247"/>
      <c r="FQ221" s="247"/>
      <c r="FR221" s="247"/>
      <c r="FS221" s="247"/>
      <c r="FT221" s="247"/>
      <c r="FU221" s="247"/>
      <c r="FV221" s="247"/>
      <c r="FW221" s="247"/>
      <c r="FX221" s="247"/>
      <c r="FY221" s="247"/>
      <c r="FZ221" s="247"/>
      <c r="GA221" s="247"/>
      <c r="GB221" s="247"/>
      <c r="GC221" s="247"/>
      <c r="GD221" s="247"/>
      <c r="GE221" s="247"/>
      <c r="GF221" s="247"/>
      <c r="GG221" s="247"/>
      <c r="GH221" s="247"/>
      <c r="GI221" s="247"/>
      <c r="GJ221" s="247"/>
      <c r="GK221" s="247"/>
      <c r="GL221" s="247"/>
      <c r="GM221" s="247"/>
      <c r="GN221" s="247"/>
      <c r="GO221" s="247"/>
      <c r="GP221" s="247"/>
      <c r="GQ221" s="247"/>
      <c r="GR221" s="247"/>
      <c r="GS221" s="247"/>
      <c r="GT221" s="247"/>
      <c r="GU221" s="247"/>
      <c r="GV221" s="247"/>
      <c r="GW221" s="247"/>
      <c r="GX221" s="247"/>
      <c r="GY221" s="247"/>
      <c r="GZ221" s="247"/>
      <c r="HA221" s="247"/>
      <c r="HB221" s="247"/>
      <c r="HC221" s="247"/>
      <c r="HD221" s="247"/>
      <c r="HE221" s="247"/>
      <c r="HF221" s="247"/>
      <c r="HG221" s="247"/>
      <c r="HH221" s="247"/>
      <c r="HI221" s="247"/>
      <c r="HJ221" s="247"/>
      <c r="HK221" s="247"/>
      <c r="HL221" s="247"/>
      <c r="HM221" s="247"/>
      <c r="HN221" s="247"/>
      <c r="HO221" s="247"/>
      <c r="HP221" s="247"/>
      <c r="HQ221" s="247"/>
      <c r="HR221" s="247"/>
      <c r="HS221" s="247"/>
      <c r="HT221" s="247"/>
      <c r="HU221" s="247"/>
      <c r="HV221" s="247"/>
      <c r="HW221" s="247"/>
      <c r="HX221" s="247"/>
      <c r="HY221" s="247"/>
      <c r="HZ221" s="247"/>
      <c r="IA221" s="247"/>
      <c r="IB221" s="247"/>
      <c r="IC221" s="247"/>
      <c r="ID221" s="247"/>
      <c r="IE221" s="247"/>
      <c r="IF221" s="247"/>
      <c r="IG221" s="247"/>
      <c r="IH221" s="247"/>
      <c r="II221" s="247"/>
      <c r="IJ221" s="247"/>
      <c r="IK221" s="247"/>
      <c r="IL221" s="247"/>
      <c r="IM221" s="247"/>
      <c r="IN221" s="247"/>
    </row>
    <row r="222" spans="1:1015" ht="21.45">
      <c r="A222" s="237"/>
      <c r="B222" s="292" t="s">
        <v>331</v>
      </c>
      <c r="C222" s="292"/>
      <c r="D222" s="292"/>
      <c r="E222" s="249"/>
      <c r="F222" s="255"/>
      <c r="G222" s="233"/>
      <c r="H222" s="233"/>
      <c r="I222" s="233"/>
      <c r="J222" s="233"/>
      <c r="K222" s="233"/>
      <c r="L222" s="233"/>
      <c r="M222" s="233"/>
      <c r="N222" s="233"/>
      <c r="O222" s="233"/>
      <c r="P222" s="233"/>
      <c r="Q222" s="233"/>
      <c r="R222" s="233"/>
      <c r="S222" s="233"/>
      <c r="T222" s="233"/>
      <c r="U222" s="233"/>
      <c r="V222" s="233"/>
      <c r="W222" s="233"/>
      <c r="X222" s="233"/>
      <c r="Y222" s="233"/>
      <c r="Z222" s="233"/>
      <c r="AA222" s="233"/>
      <c r="AB222" s="233"/>
      <c r="AC222" s="233"/>
      <c r="AD222" s="233"/>
      <c r="AE222" s="233"/>
      <c r="AF222" s="233"/>
      <c r="AG222" s="23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c r="BT222" s="233"/>
      <c r="BU222" s="233"/>
      <c r="BV222" s="233"/>
      <c r="BW222" s="233"/>
      <c r="BX222" s="233"/>
      <c r="BY222" s="233"/>
      <c r="BZ222" s="233"/>
      <c r="CA222" s="233"/>
      <c r="CB222" s="233"/>
      <c r="CC222" s="233"/>
      <c r="CD222" s="233"/>
      <c r="CE222" s="233"/>
      <c r="CF222" s="233"/>
      <c r="CG222" s="233"/>
      <c r="CH222" s="233"/>
      <c r="CI222" s="233"/>
      <c r="CJ222" s="233"/>
      <c r="CK222" s="233"/>
      <c r="CL222" s="233"/>
      <c r="CM222" s="233"/>
      <c r="CN222" s="233"/>
      <c r="CO222" s="233"/>
      <c r="CP222" s="233"/>
      <c r="CQ222" s="233"/>
      <c r="CR222" s="233"/>
      <c r="CS222" s="233"/>
      <c r="CT222" s="233"/>
      <c r="CU222" s="233"/>
      <c r="CV222" s="233"/>
      <c r="CW222" s="233"/>
      <c r="CX222" s="233"/>
      <c r="CY222" s="233"/>
      <c r="CZ222" s="233"/>
      <c r="DA222" s="233"/>
      <c r="DB222" s="233"/>
      <c r="DC222" s="233"/>
      <c r="DD222" s="233"/>
      <c r="DE222" s="233"/>
      <c r="DF222" s="233"/>
      <c r="DG222" s="233"/>
      <c r="DH222" s="233"/>
      <c r="DI222" s="233"/>
      <c r="DJ222" s="233"/>
      <c r="DK222" s="233"/>
      <c r="DL222" s="233"/>
      <c r="DM222" s="233"/>
      <c r="DN222" s="233"/>
      <c r="DO222" s="233"/>
      <c r="DP222" s="233"/>
      <c r="DQ222" s="233"/>
      <c r="DR222" s="233"/>
      <c r="DS222" s="233"/>
      <c r="DT222" s="233"/>
      <c r="DU222" s="233"/>
      <c r="DV222" s="233"/>
      <c r="DW222" s="233"/>
      <c r="DX222" s="233"/>
      <c r="DY222" s="233"/>
      <c r="DZ222" s="233"/>
      <c r="EA222" s="233"/>
      <c r="EB222" s="233"/>
      <c r="EC222" s="233"/>
      <c r="ED222" s="233"/>
      <c r="EE222" s="233"/>
      <c r="EF222" s="233"/>
      <c r="EG222" s="233"/>
      <c r="EH222" s="233"/>
      <c r="EI222" s="233"/>
      <c r="EJ222" s="233"/>
      <c r="EK222" s="233"/>
      <c r="EL222" s="233"/>
      <c r="EM222" s="233"/>
      <c r="EN222" s="233"/>
      <c r="EO222" s="233"/>
      <c r="EP222" s="233"/>
      <c r="EQ222" s="233"/>
      <c r="ER222" s="233"/>
      <c r="ES222" s="233"/>
      <c r="ET222" s="233"/>
      <c r="EU222" s="233"/>
      <c r="EV222" s="233"/>
      <c r="EW222" s="233"/>
      <c r="EX222" s="233"/>
      <c r="EY222" s="233"/>
      <c r="EZ222" s="233"/>
      <c r="FA222" s="233"/>
      <c r="FB222" s="233"/>
      <c r="FC222" s="233"/>
      <c r="FD222" s="233"/>
      <c r="FE222" s="233"/>
      <c r="FF222" s="233"/>
      <c r="FG222" s="233"/>
      <c r="FH222" s="233"/>
      <c r="FI222" s="233"/>
      <c r="FJ222" s="233"/>
      <c r="FK222" s="233"/>
      <c r="FL222" s="233"/>
      <c r="FM222" s="233"/>
      <c r="FN222" s="233"/>
      <c r="FO222" s="233"/>
      <c r="FP222" s="233"/>
      <c r="FQ222" s="233"/>
      <c r="FR222" s="233"/>
      <c r="FS222" s="233"/>
      <c r="FT222" s="233"/>
      <c r="FU222" s="233"/>
      <c r="FV222" s="233"/>
      <c r="FW222" s="233"/>
      <c r="FX222" s="233"/>
      <c r="FY222" s="233"/>
      <c r="FZ222" s="233"/>
      <c r="GA222" s="233"/>
      <c r="GB222" s="233"/>
      <c r="GC222" s="233"/>
      <c r="GD222" s="233"/>
      <c r="GE222" s="233"/>
      <c r="GF222" s="233"/>
      <c r="GG222" s="233"/>
      <c r="GH222" s="233"/>
      <c r="GI222" s="233"/>
      <c r="GJ222" s="233"/>
      <c r="GK222" s="233"/>
      <c r="GL222" s="233"/>
      <c r="GM222" s="233"/>
      <c r="GN222" s="233"/>
      <c r="GO222" s="233"/>
      <c r="GP222" s="233"/>
      <c r="GQ222" s="233"/>
      <c r="GR222" s="233"/>
      <c r="GS222" s="233"/>
      <c r="GT222" s="233"/>
      <c r="GU222" s="233"/>
      <c r="GV222" s="233"/>
      <c r="GW222" s="233"/>
      <c r="GX222" s="233"/>
      <c r="GY222" s="233"/>
      <c r="GZ222" s="233"/>
      <c r="HA222" s="233"/>
      <c r="HB222" s="233"/>
      <c r="HC222" s="233"/>
      <c r="HD222" s="233"/>
      <c r="HE222" s="233"/>
      <c r="HF222" s="233"/>
      <c r="HG222" s="233"/>
      <c r="HH222" s="233"/>
      <c r="HI222" s="233"/>
      <c r="HJ222" s="233"/>
      <c r="HK222" s="233"/>
      <c r="HL222" s="233"/>
      <c r="HM222" s="233"/>
      <c r="HN222" s="233"/>
      <c r="HO222" s="233"/>
      <c r="HP222" s="233"/>
      <c r="HQ222" s="233"/>
      <c r="HR222" s="233"/>
      <c r="HS222" s="233"/>
      <c r="HT222" s="233"/>
      <c r="HU222" s="233"/>
      <c r="HV222" s="233"/>
      <c r="HW222" s="233"/>
      <c r="HX222" s="233"/>
      <c r="HY222" s="233"/>
      <c r="HZ222" s="233"/>
      <c r="IA222" s="233"/>
      <c r="IB222" s="233"/>
      <c r="IC222" s="233"/>
      <c r="ID222" s="233"/>
      <c r="IE222" s="233"/>
      <c r="IF222" s="233"/>
      <c r="IG222" s="233"/>
      <c r="IH222" s="233"/>
      <c r="II222" s="233"/>
      <c r="IJ222" s="233"/>
      <c r="IK222" s="233"/>
      <c r="IL222" s="233"/>
      <c r="IM222" s="233"/>
      <c r="IN222" s="233"/>
      <c r="IO222" s="233"/>
      <c r="IP222" s="233"/>
      <c r="IQ222" s="233"/>
      <c r="IR222" s="233"/>
      <c r="IS222" s="233"/>
      <c r="IT222" s="233"/>
      <c r="IU222" s="233"/>
      <c r="IV222" s="233"/>
      <c r="IW222" s="233"/>
      <c r="IX222" s="233"/>
      <c r="IY222" s="233"/>
      <c r="IZ222" s="233"/>
      <c r="JA222" s="233"/>
      <c r="JB222" s="233"/>
      <c r="JC222" s="233"/>
      <c r="JD222" s="233"/>
      <c r="JE222" s="233"/>
      <c r="JF222" s="233"/>
      <c r="JG222" s="233"/>
      <c r="JH222" s="233"/>
      <c r="JI222" s="233"/>
      <c r="JJ222" s="233"/>
      <c r="JK222" s="233"/>
      <c r="JL222" s="233"/>
      <c r="JM222" s="233"/>
      <c r="JN222" s="233"/>
      <c r="JO222" s="233"/>
      <c r="JP222" s="233"/>
      <c r="JQ222" s="233"/>
      <c r="JR222" s="233"/>
      <c r="JS222" s="233"/>
      <c r="JT222" s="233"/>
      <c r="JU222" s="233"/>
      <c r="JV222" s="233"/>
      <c r="JW222" s="233"/>
      <c r="JX222" s="233"/>
      <c r="JY222" s="233"/>
      <c r="JZ222" s="233"/>
      <c r="KA222" s="233"/>
      <c r="KB222" s="233"/>
      <c r="KC222" s="233"/>
      <c r="KD222" s="233"/>
      <c r="KE222" s="233"/>
      <c r="KF222" s="233"/>
      <c r="KG222" s="233"/>
      <c r="KH222" s="233"/>
      <c r="KI222" s="233"/>
      <c r="KJ222" s="233"/>
      <c r="KK222" s="233"/>
      <c r="KL222" s="233"/>
      <c r="KM222" s="233"/>
      <c r="KN222" s="233"/>
      <c r="KO222" s="233"/>
      <c r="KP222" s="233"/>
      <c r="KQ222" s="233"/>
      <c r="KR222" s="233"/>
      <c r="KS222" s="233"/>
      <c r="KT222" s="233"/>
      <c r="KU222" s="233"/>
      <c r="KV222" s="233"/>
      <c r="KW222" s="233"/>
      <c r="KX222" s="233"/>
      <c r="KY222" s="233"/>
      <c r="KZ222" s="233"/>
      <c r="LA222" s="233"/>
      <c r="LB222" s="233"/>
      <c r="LC222" s="233"/>
      <c r="LD222" s="233"/>
      <c r="LE222" s="233"/>
      <c r="LF222" s="233"/>
      <c r="LG222" s="233"/>
      <c r="LH222" s="233"/>
      <c r="LI222" s="233"/>
      <c r="LJ222" s="233"/>
      <c r="LK222" s="233"/>
      <c r="LL222" s="233"/>
      <c r="LM222" s="233"/>
      <c r="LN222" s="233"/>
      <c r="LO222" s="233"/>
      <c r="LP222" s="233"/>
      <c r="LQ222" s="233"/>
      <c r="LR222" s="233"/>
      <c r="LS222" s="233"/>
      <c r="LT222" s="233"/>
      <c r="LU222" s="233"/>
      <c r="LV222" s="233"/>
      <c r="LW222" s="233"/>
      <c r="LX222" s="233"/>
      <c r="LY222" s="233"/>
      <c r="LZ222" s="233"/>
      <c r="MA222" s="233"/>
      <c r="MB222" s="233"/>
      <c r="MC222" s="233"/>
      <c r="MD222" s="233"/>
      <c r="ME222" s="233"/>
      <c r="MF222" s="233"/>
      <c r="MG222" s="233"/>
      <c r="MH222" s="233"/>
      <c r="MI222" s="233"/>
      <c r="MJ222" s="233"/>
      <c r="MK222" s="233"/>
      <c r="ML222" s="233"/>
      <c r="MM222" s="233"/>
      <c r="MN222" s="233"/>
      <c r="MO222" s="233"/>
      <c r="MP222" s="233"/>
      <c r="MQ222" s="233"/>
      <c r="MR222" s="233"/>
      <c r="MS222" s="233"/>
      <c r="MT222" s="233"/>
      <c r="MU222" s="233"/>
      <c r="MV222" s="233"/>
      <c r="MW222" s="233"/>
      <c r="MX222" s="233"/>
      <c r="MY222" s="233"/>
      <c r="MZ222" s="233"/>
      <c r="NA222" s="233"/>
      <c r="NB222" s="233"/>
      <c r="NC222" s="233"/>
      <c r="ND222" s="233"/>
      <c r="NE222" s="233"/>
      <c r="NF222" s="233"/>
      <c r="NG222" s="233"/>
      <c r="NH222" s="233"/>
      <c r="NI222" s="233"/>
      <c r="NJ222" s="233"/>
      <c r="NK222" s="233"/>
      <c r="NL222" s="233"/>
      <c r="NM222" s="233"/>
      <c r="NN222" s="233"/>
      <c r="NO222" s="233"/>
      <c r="NP222" s="233"/>
      <c r="NQ222" s="233"/>
      <c r="NR222" s="233"/>
      <c r="NS222" s="233"/>
      <c r="NT222" s="233"/>
      <c r="NU222" s="233"/>
      <c r="NV222" s="233"/>
      <c r="NW222" s="233"/>
      <c r="NX222" s="233"/>
      <c r="NY222" s="233"/>
      <c r="NZ222" s="233"/>
      <c r="OA222" s="233"/>
      <c r="OB222" s="233"/>
      <c r="OC222" s="233"/>
      <c r="OD222" s="233"/>
      <c r="OE222" s="233"/>
      <c r="OF222" s="233"/>
      <c r="OG222" s="233"/>
      <c r="OH222" s="233"/>
      <c r="OI222" s="233"/>
      <c r="OJ222" s="233"/>
      <c r="OK222" s="233"/>
      <c r="OL222" s="233"/>
      <c r="OM222" s="233"/>
      <c r="ON222" s="233"/>
      <c r="OO222" s="233"/>
      <c r="OP222" s="233"/>
      <c r="OQ222" s="233"/>
      <c r="OR222" s="233"/>
      <c r="OS222" s="233"/>
      <c r="OT222" s="233"/>
      <c r="OU222" s="233"/>
      <c r="OV222" s="233"/>
      <c r="OW222" s="233"/>
      <c r="OX222" s="233"/>
      <c r="OY222" s="233"/>
      <c r="OZ222" s="233"/>
      <c r="PA222" s="233"/>
      <c r="PB222" s="233"/>
      <c r="PC222" s="233"/>
      <c r="PD222" s="233"/>
      <c r="PE222" s="233"/>
      <c r="PF222" s="233"/>
      <c r="PG222" s="233"/>
      <c r="PH222" s="233"/>
      <c r="PI222" s="233"/>
      <c r="PJ222" s="233"/>
      <c r="PK222" s="233"/>
      <c r="PL222" s="233"/>
      <c r="PM222" s="233"/>
      <c r="PN222" s="233"/>
      <c r="PO222" s="233"/>
      <c r="PP222" s="233"/>
      <c r="PQ222" s="233"/>
      <c r="PR222" s="233"/>
      <c r="PS222" s="233"/>
      <c r="PT222" s="233"/>
      <c r="PU222" s="233"/>
      <c r="PV222" s="233"/>
      <c r="PW222" s="233"/>
      <c r="PX222" s="233"/>
      <c r="PY222" s="233"/>
      <c r="PZ222" s="233"/>
      <c r="QA222" s="233"/>
      <c r="QB222" s="233"/>
      <c r="QC222" s="233"/>
      <c r="QD222" s="233"/>
      <c r="QE222" s="233"/>
      <c r="QF222" s="233"/>
      <c r="QG222" s="233"/>
      <c r="QH222" s="233"/>
      <c r="QI222" s="233"/>
      <c r="QJ222" s="233"/>
      <c r="QK222" s="233"/>
      <c r="QL222" s="233"/>
      <c r="QM222" s="233"/>
      <c r="QN222" s="233"/>
      <c r="QO222" s="233"/>
      <c r="QP222" s="233"/>
      <c r="QQ222" s="233"/>
      <c r="QR222" s="233"/>
      <c r="QS222" s="233"/>
      <c r="QT222" s="233"/>
      <c r="QU222" s="233"/>
      <c r="QV222" s="233"/>
      <c r="QW222" s="233"/>
      <c r="QX222" s="233"/>
      <c r="QY222" s="233"/>
      <c r="QZ222" s="233"/>
      <c r="RA222" s="233"/>
      <c r="RB222" s="233"/>
      <c r="RC222" s="233"/>
      <c r="RD222" s="233"/>
      <c r="RE222" s="233"/>
      <c r="RF222" s="233"/>
      <c r="RG222" s="233"/>
      <c r="RH222" s="233"/>
      <c r="RI222" s="233"/>
      <c r="RJ222" s="233"/>
      <c r="RK222" s="233"/>
      <c r="RL222" s="233"/>
      <c r="RM222" s="233"/>
      <c r="RN222" s="233"/>
      <c r="RO222" s="233"/>
      <c r="RP222" s="233"/>
      <c r="RQ222" s="233"/>
      <c r="RR222" s="233"/>
      <c r="RS222" s="233"/>
      <c r="RT222" s="233"/>
      <c r="RU222" s="233"/>
      <c r="RV222" s="233"/>
      <c r="RW222" s="233"/>
      <c r="RX222" s="233"/>
      <c r="RY222" s="233"/>
      <c r="RZ222" s="233"/>
      <c r="SA222" s="233"/>
      <c r="SB222" s="233"/>
      <c r="SC222" s="233"/>
      <c r="SD222" s="233"/>
      <c r="SE222" s="233"/>
      <c r="SF222" s="233"/>
      <c r="SG222" s="233"/>
      <c r="SH222" s="233"/>
      <c r="SI222" s="233"/>
      <c r="SJ222" s="233"/>
      <c r="SK222" s="233"/>
      <c r="SL222" s="233"/>
      <c r="SM222" s="233"/>
      <c r="SN222" s="233"/>
      <c r="SO222" s="233"/>
      <c r="SP222" s="233"/>
      <c r="SQ222" s="233"/>
      <c r="SR222" s="233"/>
      <c r="SS222" s="233"/>
      <c r="ST222" s="233"/>
      <c r="SU222" s="233"/>
      <c r="SV222" s="233"/>
      <c r="SW222" s="233"/>
      <c r="SX222" s="233"/>
      <c r="SY222" s="233"/>
      <c r="SZ222" s="233"/>
      <c r="TA222" s="233"/>
      <c r="TB222" s="233"/>
      <c r="TC222" s="233"/>
      <c r="TD222" s="233"/>
      <c r="TE222" s="233"/>
      <c r="TF222" s="233"/>
      <c r="TG222" s="233"/>
      <c r="TH222" s="233"/>
      <c r="TI222" s="233"/>
      <c r="TJ222" s="233"/>
      <c r="TK222" s="233"/>
      <c r="TL222" s="233"/>
      <c r="TM222" s="233"/>
      <c r="TN222" s="233"/>
      <c r="TO222" s="233"/>
      <c r="TP222" s="233"/>
      <c r="TQ222" s="233"/>
      <c r="TR222" s="233"/>
      <c r="TS222" s="233"/>
      <c r="TT222" s="233"/>
      <c r="TU222" s="233"/>
      <c r="TV222" s="233"/>
      <c r="TW222" s="233"/>
      <c r="TX222" s="233"/>
      <c r="TY222" s="233"/>
      <c r="TZ222" s="233"/>
      <c r="UA222" s="233"/>
      <c r="UB222" s="233"/>
      <c r="UC222" s="233"/>
      <c r="UD222" s="233"/>
      <c r="UE222" s="233"/>
      <c r="UF222" s="233"/>
      <c r="UG222" s="233"/>
      <c r="UH222" s="233"/>
      <c r="UI222" s="233"/>
      <c r="UJ222" s="233"/>
      <c r="UK222" s="233"/>
      <c r="UL222" s="233"/>
      <c r="UM222" s="233"/>
      <c r="UN222" s="233"/>
      <c r="UO222" s="233"/>
      <c r="UP222" s="233"/>
      <c r="UQ222" s="233"/>
      <c r="UR222" s="233"/>
      <c r="US222" s="233"/>
      <c r="UT222" s="233"/>
      <c r="UU222" s="233"/>
      <c r="UV222" s="233"/>
      <c r="UW222" s="233"/>
      <c r="UX222" s="233"/>
      <c r="UY222" s="233"/>
      <c r="UZ222" s="233"/>
      <c r="VA222" s="233"/>
      <c r="VB222" s="233"/>
      <c r="VC222" s="233"/>
      <c r="VD222" s="233"/>
      <c r="VE222" s="233"/>
      <c r="VF222" s="233"/>
      <c r="VG222" s="233"/>
      <c r="VH222" s="233"/>
      <c r="VI222" s="233"/>
      <c r="VJ222" s="233"/>
      <c r="VK222" s="233"/>
      <c r="VL222" s="233"/>
      <c r="VM222" s="233"/>
      <c r="VN222" s="233"/>
      <c r="VO222" s="233"/>
      <c r="VP222" s="233"/>
      <c r="VQ222" s="233"/>
      <c r="VR222" s="233"/>
      <c r="VS222" s="233"/>
      <c r="VT222" s="233"/>
      <c r="VU222" s="233"/>
      <c r="VV222" s="233"/>
      <c r="VW222" s="233"/>
      <c r="VX222" s="233"/>
      <c r="VY222" s="233"/>
      <c r="VZ222" s="233"/>
      <c r="WA222" s="233"/>
      <c r="WB222" s="233"/>
      <c r="WC222" s="233"/>
      <c r="WD222" s="233"/>
      <c r="WE222" s="233"/>
      <c r="WF222" s="233"/>
      <c r="WG222" s="233"/>
      <c r="WH222" s="233"/>
      <c r="WI222" s="233"/>
      <c r="WJ222" s="233"/>
      <c r="WK222" s="233"/>
      <c r="WL222" s="233"/>
      <c r="WM222" s="233"/>
      <c r="WN222" s="233"/>
      <c r="WO222" s="233"/>
      <c r="WP222" s="233"/>
      <c r="WQ222" s="233"/>
      <c r="WR222" s="233"/>
      <c r="WS222" s="233"/>
      <c r="WT222" s="233"/>
      <c r="WU222" s="233"/>
      <c r="WV222" s="233"/>
      <c r="WW222" s="233"/>
      <c r="WX222" s="233"/>
      <c r="WY222" s="233"/>
      <c r="WZ222" s="233"/>
      <c r="XA222" s="233"/>
      <c r="XB222" s="233"/>
      <c r="XC222" s="233"/>
      <c r="XD222" s="233"/>
      <c r="XE222" s="233"/>
      <c r="XF222" s="233"/>
      <c r="XG222" s="233"/>
      <c r="XH222" s="233"/>
      <c r="XI222" s="233"/>
      <c r="XJ222" s="233"/>
      <c r="XK222" s="233"/>
      <c r="XL222" s="233"/>
      <c r="XM222" s="233"/>
      <c r="XN222" s="233"/>
      <c r="XO222" s="233"/>
      <c r="XP222" s="233"/>
      <c r="XQ222" s="233"/>
      <c r="XR222" s="233"/>
      <c r="XS222" s="233"/>
      <c r="XT222" s="233"/>
      <c r="XU222" s="233"/>
      <c r="XV222" s="233"/>
      <c r="XW222" s="233"/>
      <c r="XX222" s="233"/>
      <c r="XY222" s="233"/>
      <c r="XZ222" s="233"/>
      <c r="YA222" s="233"/>
      <c r="YB222" s="233"/>
      <c r="YC222" s="233"/>
      <c r="YD222" s="233"/>
      <c r="YE222" s="233"/>
      <c r="YF222" s="233"/>
      <c r="YG222" s="233"/>
      <c r="YH222" s="233"/>
      <c r="YI222" s="233"/>
      <c r="YJ222" s="233"/>
      <c r="YK222" s="233"/>
      <c r="YL222" s="233"/>
      <c r="YM222" s="233"/>
      <c r="YN222" s="233"/>
      <c r="YO222" s="233"/>
      <c r="YP222" s="233"/>
      <c r="YQ222" s="233"/>
      <c r="YR222" s="233"/>
      <c r="YS222" s="233"/>
      <c r="YT222" s="233"/>
      <c r="YU222" s="233"/>
      <c r="YV222" s="233"/>
      <c r="YW222" s="233"/>
      <c r="YX222" s="233"/>
      <c r="YY222" s="233"/>
      <c r="YZ222" s="233"/>
      <c r="ZA222" s="233"/>
      <c r="ZB222" s="233"/>
      <c r="ZC222" s="233"/>
      <c r="ZD222" s="233"/>
      <c r="ZE222" s="233"/>
      <c r="ZF222" s="233"/>
      <c r="ZG222" s="233"/>
      <c r="ZH222" s="233"/>
      <c r="ZI222" s="233"/>
      <c r="ZJ222" s="233"/>
      <c r="ZK222" s="233"/>
      <c r="ZL222" s="233"/>
      <c r="ZM222" s="233"/>
      <c r="ZN222" s="233"/>
      <c r="ZO222" s="233"/>
      <c r="ZP222" s="233"/>
      <c r="ZQ222" s="233"/>
      <c r="ZR222" s="233"/>
      <c r="ZS222" s="233"/>
      <c r="ZT222" s="233"/>
      <c r="ZU222" s="233"/>
      <c r="ZV222" s="233"/>
      <c r="ZW222" s="233"/>
      <c r="ZX222" s="233"/>
      <c r="ZY222" s="233"/>
      <c r="ZZ222" s="233"/>
      <c r="AAA222" s="233"/>
      <c r="AAB222" s="233"/>
      <c r="AAC222" s="233"/>
      <c r="AAD222" s="233"/>
      <c r="AAE222" s="233"/>
      <c r="AAF222" s="233"/>
      <c r="AAG222" s="233"/>
      <c r="AAH222" s="233"/>
      <c r="AAI222" s="233"/>
      <c r="AAJ222" s="233"/>
      <c r="AAK222" s="233"/>
      <c r="AAL222" s="233"/>
      <c r="AAM222" s="233"/>
      <c r="AAN222" s="233"/>
      <c r="AAO222" s="233"/>
      <c r="AAP222" s="233"/>
      <c r="AAQ222" s="233"/>
      <c r="AAR222" s="233"/>
      <c r="AAS222" s="233"/>
      <c r="AAT222" s="233"/>
      <c r="AAU222" s="233"/>
      <c r="AAV222" s="233"/>
      <c r="AAW222" s="233"/>
      <c r="AAX222" s="233"/>
      <c r="AAY222" s="233"/>
      <c r="AAZ222" s="233"/>
      <c r="ABA222" s="233"/>
      <c r="ABB222" s="233"/>
      <c r="ABC222" s="233"/>
      <c r="ABD222" s="233"/>
      <c r="ABE222" s="233"/>
      <c r="ABF222" s="233"/>
      <c r="ABG222" s="233"/>
      <c r="ABH222" s="233"/>
      <c r="ABI222" s="233"/>
      <c r="ABJ222" s="233"/>
      <c r="ABK222" s="233"/>
      <c r="ABL222" s="233"/>
      <c r="ABM222" s="233"/>
      <c r="ABN222" s="233"/>
      <c r="ABO222" s="233"/>
      <c r="ABP222" s="233"/>
      <c r="ABQ222" s="233"/>
      <c r="ABR222" s="233"/>
      <c r="ABS222" s="233"/>
      <c r="ABT222" s="233"/>
      <c r="ABU222" s="233"/>
      <c r="ABV222" s="233"/>
      <c r="ABW222" s="233"/>
      <c r="ABX222" s="233"/>
      <c r="ABY222" s="233"/>
      <c r="ABZ222" s="233"/>
      <c r="ACA222" s="233"/>
      <c r="ACB222" s="233"/>
      <c r="ACC222" s="233"/>
      <c r="ACD222" s="233"/>
      <c r="ACE222" s="233"/>
      <c r="ACF222" s="233"/>
      <c r="ACG222" s="233"/>
      <c r="ACH222" s="233"/>
      <c r="ACI222" s="233"/>
      <c r="ACJ222" s="233"/>
      <c r="ACK222" s="233"/>
      <c r="ACL222" s="233"/>
      <c r="ACM222" s="233"/>
      <c r="ACN222" s="233"/>
      <c r="ACO222" s="233"/>
      <c r="ACP222" s="233"/>
      <c r="ACQ222" s="233"/>
      <c r="ACR222" s="233"/>
      <c r="ACS222" s="233"/>
      <c r="ACT222" s="233"/>
      <c r="ACU222" s="233"/>
      <c r="ACV222" s="233"/>
      <c r="ACW222" s="233"/>
      <c r="ACX222" s="233"/>
      <c r="ACY222" s="233"/>
      <c r="ACZ222" s="233"/>
      <c r="ADA222" s="233"/>
      <c r="ADB222" s="233"/>
      <c r="ADC222" s="233"/>
      <c r="ADD222" s="233"/>
      <c r="ADE222" s="233"/>
      <c r="ADF222" s="233"/>
      <c r="ADG222" s="233"/>
      <c r="ADH222" s="233"/>
      <c r="ADI222" s="233"/>
      <c r="ADJ222" s="233"/>
      <c r="ADK222" s="233"/>
      <c r="ADL222" s="233"/>
      <c r="ADM222" s="233"/>
      <c r="ADN222" s="233"/>
      <c r="ADO222" s="233"/>
      <c r="ADP222" s="233"/>
      <c r="ADQ222" s="233"/>
      <c r="ADR222" s="233"/>
      <c r="ADS222" s="233"/>
      <c r="ADT222" s="233"/>
      <c r="ADU222" s="233"/>
      <c r="ADV222" s="233"/>
      <c r="ADW222" s="233"/>
      <c r="ADX222" s="233"/>
      <c r="ADY222" s="233"/>
      <c r="ADZ222" s="233"/>
      <c r="AEA222" s="233"/>
      <c r="AEB222" s="233"/>
      <c r="AEC222" s="233"/>
      <c r="AED222" s="233"/>
      <c r="AEE222" s="233"/>
      <c r="AEF222" s="233"/>
      <c r="AEG222" s="233"/>
      <c r="AEH222" s="233"/>
      <c r="AEI222" s="233"/>
      <c r="AEJ222" s="233"/>
      <c r="AEK222" s="233"/>
      <c r="AEL222" s="233"/>
      <c r="AEM222" s="233"/>
      <c r="AEN222" s="233"/>
      <c r="AEO222" s="233"/>
      <c r="AEP222" s="233"/>
      <c r="AEQ222" s="233"/>
      <c r="AER222" s="233"/>
      <c r="AES222" s="233"/>
      <c r="AET222" s="233"/>
      <c r="AEU222" s="233"/>
      <c r="AEV222" s="233"/>
      <c r="AEW222" s="233"/>
      <c r="AEX222" s="233"/>
      <c r="AEY222" s="233"/>
      <c r="AEZ222" s="233"/>
      <c r="AFA222" s="233"/>
      <c r="AFB222" s="233"/>
      <c r="AFC222" s="233"/>
      <c r="AFD222" s="233"/>
      <c r="AFE222" s="233"/>
      <c r="AFF222" s="233"/>
      <c r="AFG222" s="233"/>
      <c r="AFH222" s="233"/>
      <c r="AFI222" s="233"/>
      <c r="AFJ222" s="233"/>
      <c r="AFK222" s="233"/>
      <c r="AFL222" s="233"/>
      <c r="AFM222" s="233"/>
      <c r="AFN222" s="233"/>
      <c r="AFO222" s="233"/>
      <c r="AFP222" s="233"/>
      <c r="AFQ222" s="233"/>
      <c r="AFR222" s="233"/>
      <c r="AFS222" s="233"/>
      <c r="AFT222" s="233"/>
      <c r="AFU222" s="233"/>
      <c r="AFV222" s="233"/>
      <c r="AFW222" s="233"/>
      <c r="AFX222" s="233"/>
      <c r="AFY222" s="233"/>
      <c r="AFZ222" s="233"/>
      <c r="AGA222" s="233"/>
      <c r="AGB222" s="233"/>
      <c r="AGC222" s="233"/>
      <c r="AGD222" s="233"/>
      <c r="AGE222" s="233"/>
      <c r="AGF222" s="233"/>
      <c r="AGG222" s="233"/>
      <c r="AGH222" s="233"/>
      <c r="AGI222" s="233"/>
      <c r="AGJ222" s="233"/>
      <c r="AGK222" s="233"/>
      <c r="AGL222" s="233"/>
      <c r="AGM222" s="233"/>
      <c r="AGN222" s="233"/>
      <c r="AGO222" s="233"/>
      <c r="AGP222" s="233"/>
      <c r="AGQ222" s="233"/>
      <c r="AGR222" s="233"/>
      <c r="AGS222" s="233"/>
      <c r="AGT222" s="233"/>
      <c r="AGU222" s="233"/>
      <c r="AGV222" s="233"/>
      <c r="AGW222" s="233"/>
      <c r="AGX222" s="233"/>
      <c r="AGY222" s="233"/>
      <c r="AGZ222" s="233"/>
      <c r="AHA222" s="233"/>
      <c r="AHB222" s="233"/>
      <c r="AHC222" s="233"/>
      <c r="AHD222" s="233"/>
      <c r="AHE222" s="233"/>
      <c r="AHF222" s="233"/>
      <c r="AHG222" s="233"/>
      <c r="AHH222" s="233"/>
      <c r="AHI222" s="233"/>
      <c r="AHJ222" s="233"/>
      <c r="AHK222" s="233"/>
      <c r="AHL222" s="233"/>
      <c r="AHM222" s="233"/>
      <c r="AHN222" s="233"/>
      <c r="AHO222" s="233"/>
      <c r="AHP222" s="233"/>
      <c r="AHQ222" s="233"/>
      <c r="AHR222" s="233"/>
      <c r="AHS222" s="233"/>
      <c r="AHT222" s="233"/>
      <c r="AHU222" s="233"/>
      <c r="AHV222" s="233"/>
      <c r="AHW222" s="233"/>
      <c r="AHX222" s="233"/>
      <c r="AHY222" s="233"/>
      <c r="AHZ222" s="233"/>
      <c r="AIA222" s="233"/>
      <c r="AIB222" s="233"/>
      <c r="AIC222" s="233"/>
      <c r="AID222" s="233"/>
      <c r="AIE222" s="233"/>
      <c r="AIF222" s="233"/>
      <c r="AIG222" s="233"/>
      <c r="AIH222" s="233"/>
      <c r="AII222" s="233"/>
      <c r="AIJ222" s="233"/>
      <c r="AIK222" s="233"/>
      <c r="AIL222" s="233"/>
      <c r="AIM222" s="233"/>
      <c r="AIN222" s="233"/>
      <c r="AIO222" s="233"/>
      <c r="AIP222" s="233"/>
      <c r="AIQ222" s="233"/>
      <c r="AIR222" s="233"/>
      <c r="AIS222" s="233"/>
      <c r="AIT222" s="233"/>
      <c r="AIU222" s="233"/>
      <c r="AIV222" s="233"/>
      <c r="AIW222" s="233"/>
      <c r="AIX222" s="233"/>
      <c r="AIY222" s="233"/>
      <c r="AIZ222" s="233"/>
      <c r="AJA222" s="233"/>
      <c r="AJB222" s="233"/>
      <c r="AJC222" s="233"/>
      <c r="AJD222" s="233"/>
      <c r="AJE222" s="233"/>
      <c r="AJF222" s="233"/>
      <c r="AJG222" s="233"/>
      <c r="AJH222" s="233"/>
      <c r="AJI222" s="233"/>
      <c r="AJJ222" s="233"/>
      <c r="AJK222" s="233"/>
      <c r="AJL222" s="233"/>
      <c r="AJM222" s="233"/>
      <c r="AJN222" s="233"/>
      <c r="AJO222" s="233"/>
      <c r="AJP222" s="233"/>
      <c r="AJQ222" s="233"/>
      <c r="AJR222" s="233"/>
      <c r="AJS222" s="233"/>
      <c r="AJT222" s="233"/>
      <c r="AJU222" s="233"/>
      <c r="AJV222" s="233"/>
      <c r="AJW222" s="233"/>
      <c r="AJX222" s="233"/>
      <c r="AJY222" s="233"/>
      <c r="AJZ222" s="233"/>
      <c r="AKA222" s="233"/>
      <c r="AKB222" s="233"/>
      <c r="AKC222" s="233"/>
      <c r="AKD222" s="233"/>
      <c r="AKE222" s="233"/>
      <c r="AKF222" s="233"/>
      <c r="AKG222" s="233"/>
      <c r="AKH222" s="233"/>
      <c r="AKI222" s="233"/>
      <c r="AKJ222" s="233"/>
      <c r="AKK222" s="233"/>
      <c r="AKL222" s="233"/>
      <c r="AKM222" s="233"/>
      <c r="AKN222" s="233"/>
      <c r="AKO222" s="233"/>
      <c r="AKP222" s="233"/>
      <c r="AKQ222" s="233"/>
      <c r="AKR222" s="233"/>
      <c r="AKS222" s="233"/>
      <c r="AKT222" s="233"/>
      <c r="AKU222" s="233"/>
      <c r="AKV222" s="233"/>
      <c r="AKW222" s="233"/>
      <c r="AKX222" s="233"/>
      <c r="AKY222" s="233"/>
      <c r="AKZ222" s="233"/>
      <c r="ALA222" s="233"/>
      <c r="ALB222" s="233"/>
      <c r="ALC222" s="233"/>
      <c r="ALD222" s="233"/>
      <c r="ALE222" s="233"/>
      <c r="ALF222" s="233"/>
      <c r="ALG222" s="233"/>
      <c r="ALH222" s="233"/>
      <c r="ALI222" s="233"/>
      <c r="ALJ222" s="233"/>
      <c r="ALK222" s="233"/>
      <c r="ALL222" s="233"/>
      <c r="ALM222" s="233"/>
      <c r="ALN222" s="233"/>
      <c r="ALO222" s="233"/>
      <c r="ALP222" s="233"/>
      <c r="ALQ222" s="233"/>
      <c r="ALR222" s="233"/>
      <c r="ALS222" s="233"/>
      <c r="ALT222" s="233"/>
      <c r="ALU222" s="233"/>
      <c r="ALV222" s="233"/>
      <c r="ALW222" s="233"/>
      <c r="ALX222" s="233"/>
      <c r="ALY222" s="233"/>
      <c r="ALZ222" s="233"/>
      <c r="AMA222" s="233"/>
    </row>
    <row r="223" spans="1:1015" s="241" customFormat="1" ht="12">
      <c r="A223" s="251">
        <f>A221+1</f>
        <v>4</v>
      </c>
      <c r="B223" s="263" t="s">
        <v>332</v>
      </c>
      <c r="C223" s="253" t="s">
        <v>131</v>
      </c>
      <c r="D223" s="251">
        <v>100</v>
      </c>
      <c r="E223" s="246"/>
      <c r="F223" s="254">
        <f>E223*D223</f>
        <v>0</v>
      </c>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c r="CF223" s="247"/>
      <c r="CG223" s="247"/>
      <c r="CH223" s="247"/>
      <c r="CI223" s="247"/>
      <c r="CJ223" s="247"/>
      <c r="CK223" s="247"/>
      <c r="CL223" s="247"/>
      <c r="CM223" s="247"/>
      <c r="CN223" s="247"/>
      <c r="CO223" s="247"/>
      <c r="CP223" s="247"/>
      <c r="CQ223" s="247"/>
      <c r="CR223" s="247"/>
      <c r="CS223" s="247"/>
      <c r="CT223" s="247"/>
      <c r="CU223" s="247"/>
      <c r="CV223" s="247"/>
      <c r="CW223" s="247"/>
      <c r="CX223" s="247"/>
      <c r="CY223" s="247"/>
      <c r="CZ223" s="247"/>
      <c r="DA223" s="247"/>
      <c r="DB223" s="247"/>
      <c r="DC223" s="247"/>
      <c r="DD223" s="247"/>
      <c r="DE223" s="247"/>
      <c r="DF223" s="247"/>
      <c r="DG223" s="247"/>
      <c r="DH223" s="247"/>
      <c r="DI223" s="247"/>
      <c r="DJ223" s="247"/>
      <c r="DK223" s="247"/>
      <c r="DL223" s="247"/>
      <c r="DM223" s="247"/>
      <c r="DN223" s="247"/>
      <c r="DO223" s="247"/>
      <c r="DP223" s="247"/>
      <c r="DQ223" s="247"/>
      <c r="DR223" s="247"/>
      <c r="DS223" s="247"/>
      <c r="DT223" s="247"/>
      <c r="DU223" s="247"/>
      <c r="DV223" s="247"/>
      <c r="DW223" s="247"/>
      <c r="DX223" s="247"/>
      <c r="DY223" s="247"/>
      <c r="DZ223" s="247"/>
      <c r="EA223" s="247"/>
      <c r="EB223" s="247"/>
      <c r="EC223" s="247"/>
      <c r="ED223" s="247"/>
      <c r="EE223" s="247"/>
      <c r="EF223" s="247"/>
      <c r="EG223" s="247"/>
      <c r="EH223" s="247"/>
      <c r="EI223" s="247"/>
      <c r="EJ223" s="247"/>
      <c r="EK223" s="247"/>
      <c r="EL223" s="247"/>
      <c r="EM223" s="247"/>
      <c r="EN223" s="247"/>
      <c r="EO223" s="247"/>
      <c r="EP223" s="247"/>
      <c r="EQ223" s="247"/>
      <c r="ER223" s="247"/>
      <c r="ES223" s="247"/>
      <c r="ET223" s="247"/>
      <c r="EU223" s="247"/>
      <c r="EV223" s="247"/>
      <c r="EW223" s="247"/>
      <c r="EX223" s="247"/>
      <c r="EY223" s="247"/>
      <c r="EZ223" s="247"/>
      <c r="FA223" s="247"/>
      <c r="FB223" s="247"/>
      <c r="FC223" s="247"/>
      <c r="FD223" s="247"/>
      <c r="FE223" s="247"/>
      <c r="FF223" s="247"/>
      <c r="FG223" s="247"/>
      <c r="FH223" s="247"/>
      <c r="FI223" s="247"/>
      <c r="FJ223" s="247"/>
      <c r="FK223" s="247"/>
      <c r="FL223" s="247"/>
      <c r="FM223" s="247"/>
      <c r="FN223" s="247"/>
      <c r="FO223" s="247"/>
      <c r="FP223" s="247"/>
      <c r="FQ223" s="247"/>
      <c r="FR223" s="247"/>
      <c r="FS223" s="247"/>
      <c r="FT223" s="247"/>
      <c r="FU223" s="247"/>
      <c r="FV223" s="247"/>
      <c r="FW223" s="247"/>
      <c r="FX223" s="247"/>
      <c r="FY223" s="247"/>
      <c r="FZ223" s="247"/>
      <c r="GA223" s="247"/>
      <c r="GB223" s="247"/>
      <c r="GC223" s="247"/>
      <c r="GD223" s="247"/>
      <c r="GE223" s="247"/>
      <c r="GF223" s="247"/>
      <c r="GG223" s="247"/>
      <c r="GH223" s="247"/>
      <c r="GI223" s="247"/>
      <c r="GJ223" s="247"/>
      <c r="GK223" s="247"/>
      <c r="GL223" s="247"/>
      <c r="GM223" s="247"/>
      <c r="GN223" s="247"/>
      <c r="GO223" s="247"/>
      <c r="GP223" s="247"/>
      <c r="GQ223" s="247"/>
      <c r="GR223" s="247"/>
      <c r="GS223" s="247"/>
      <c r="GT223" s="247"/>
      <c r="GU223" s="247"/>
      <c r="GV223" s="247"/>
      <c r="GW223" s="247"/>
      <c r="GX223" s="247"/>
      <c r="GY223" s="247"/>
      <c r="GZ223" s="247"/>
      <c r="HA223" s="247"/>
      <c r="HB223" s="247"/>
      <c r="HC223" s="247"/>
      <c r="HD223" s="247"/>
      <c r="HE223" s="247"/>
      <c r="HF223" s="247"/>
      <c r="HG223" s="247"/>
      <c r="HH223" s="247"/>
      <c r="HI223" s="247"/>
      <c r="HJ223" s="247"/>
      <c r="HK223" s="247"/>
      <c r="HL223" s="247"/>
      <c r="HM223" s="247"/>
      <c r="HN223" s="247"/>
      <c r="HO223" s="247"/>
      <c r="HP223" s="247"/>
      <c r="HQ223" s="247"/>
      <c r="HR223" s="247"/>
      <c r="HS223" s="247"/>
      <c r="HT223" s="247"/>
      <c r="HU223" s="247"/>
      <c r="HV223" s="247"/>
      <c r="HW223" s="247"/>
      <c r="HX223" s="247"/>
      <c r="HY223" s="247"/>
      <c r="HZ223" s="247"/>
      <c r="IA223" s="247"/>
      <c r="IB223" s="247"/>
      <c r="IC223" s="247"/>
      <c r="ID223" s="247"/>
      <c r="IE223" s="247"/>
      <c r="IF223" s="247"/>
      <c r="IG223" s="247"/>
      <c r="IH223" s="247"/>
      <c r="II223" s="247"/>
      <c r="IJ223" s="247"/>
      <c r="IK223" s="247"/>
      <c r="IL223" s="247"/>
      <c r="IM223" s="247"/>
      <c r="IN223" s="247"/>
    </row>
    <row r="224" spans="1:1015" ht="21.45">
      <c r="A224" s="248"/>
      <c r="B224" s="292" t="s">
        <v>333</v>
      </c>
      <c r="C224" s="264"/>
      <c r="D224" s="264"/>
      <c r="E224" s="249"/>
      <c r="F224" s="250"/>
      <c r="G224" s="233"/>
      <c r="H224" s="233"/>
      <c r="I224" s="233"/>
      <c r="J224" s="233"/>
      <c r="K224" s="233"/>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c r="BT224" s="233"/>
      <c r="BU224" s="233"/>
      <c r="BV224" s="233"/>
      <c r="BW224" s="233"/>
      <c r="BX224" s="233"/>
      <c r="BY224" s="233"/>
      <c r="BZ224" s="233"/>
      <c r="CA224" s="233"/>
      <c r="CB224" s="233"/>
      <c r="CC224" s="233"/>
      <c r="CD224" s="233"/>
      <c r="CE224" s="233"/>
      <c r="CF224" s="233"/>
      <c r="CG224" s="233"/>
      <c r="CH224" s="233"/>
      <c r="CI224" s="233"/>
      <c r="CJ224" s="233"/>
      <c r="CK224" s="233"/>
      <c r="CL224" s="233"/>
      <c r="CM224" s="233"/>
      <c r="CN224" s="233"/>
      <c r="CO224" s="233"/>
      <c r="CP224" s="233"/>
      <c r="CQ224" s="233"/>
      <c r="CR224" s="233"/>
      <c r="CS224" s="233"/>
      <c r="CT224" s="233"/>
      <c r="CU224" s="233"/>
      <c r="CV224" s="233"/>
      <c r="CW224" s="233"/>
      <c r="CX224" s="233"/>
      <c r="CY224" s="233"/>
      <c r="CZ224" s="233"/>
      <c r="DA224" s="233"/>
      <c r="DB224" s="233"/>
      <c r="DC224" s="233"/>
      <c r="DD224" s="233"/>
      <c r="DE224" s="233"/>
      <c r="DF224" s="233"/>
      <c r="DG224" s="233"/>
      <c r="DH224" s="233"/>
      <c r="DI224" s="233"/>
      <c r="DJ224" s="233"/>
      <c r="DK224" s="233"/>
      <c r="DL224" s="233"/>
      <c r="DM224" s="233"/>
      <c r="DN224" s="233"/>
      <c r="DO224" s="233"/>
      <c r="DP224" s="233"/>
      <c r="DQ224" s="233"/>
      <c r="DR224" s="233"/>
      <c r="DS224" s="233"/>
      <c r="DT224" s="233"/>
      <c r="DU224" s="233"/>
      <c r="DV224" s="233"/>
      <c r="DW224" s="233"/>
      <c r="DX224" s="233"/>
      <c r="DY224" s="233"/>
      <c r="DZ224" s="233"/>
      <c r="EA224" s="233"/>
      <c r="EB224" s="233"/>
      <c r="EC224" s="233"/>
      <c r="ED224" s="233"/>
      <c r="EE224" s="233"/>
      <c r="EF224" s="233"/>
      <c r="EG224" s="233"/>
      <c r="EH224" s="233"/>
      <c r="EI224" s="233"/>
      <c r="EJ224" s="233"/>
      <c r="EK224" s="233"/>
      <c r="EL224" s="233"/>
      <c r="EM224" s="233"/>
      <c r="EN224" s="233"/>
      <c r="EO224" s="233"/>
      <c r="EP224" s="233"/>
      <c r="EQ224" s="233"/>
      <c r="ER224" s="233"/>
      <c r="ES224" s="233"/>
      <c r="ET224" s="233"/>
      <c r="EU224" s="233"/>
      <c r="EV224" s="233"/>
      <c r="EW224" s="233"/>
      <c r="EX224" s="233"/>
      <c r="EY224" s="233"/>
      <c r="EZ224" s="233"/>
      <c r="FA224" s="233"/>
      <c r="FB224" s="233"/>
      <c r="FC224" s="233"/>
      <c r="FD224" s="233"/>
      <c r="FE224" s="233"/>
      <c r="FF224" s="233"/>
      <c r="FG224" s="233"/>
      <c r="FH224" s="233"/>
      <c r="FI224" s="233"/>
      <c r="FJ224" s="233"/>
      <c r="FK224" s="233"/>
      <c r="FL224" s="233"/>
      <c r="FM224" s="233"/>
      <c r="FN224" s="233"/>
      <c r="FO224" s="233"/>
      <c r="FP224" s="233"/>
      <c r="FQ224" s="233"/>
      <c r="FR224" s="233"/>
      <c r="FS224" s="233"/>
      <c r="FT224" s="233"/>
      <c r="FU224" s="233"/>
      <c r="FV224" s="233"/>
      <c r="FW224" s="233"/>
      <c r="FX224" s="233"/>
      <c r="FY224" s="233"/>
      <c r="FZ224" s="233"/>
      <c r="GA224" s="233"/>
      <c r="GB224" s="233"/>
      <c r="GC224" s="233"/>
      <c r="GD224" s="233"/>
      <c r="GE224" s="233"/>
      <c r="GF224" s="233"/>
      <c r="GG224" s="233"/>
      <c r="GH224" s="233"/>
      <c r="GI224" s="233"/>
      <c r="GJ224" s="233"/>
      <c r="GK224" s="233"/>
      <c r="GL224" s="233"/>
      <c r="GM224" s="233"/>
      <c r="GN224" s="233"/>
      <c r="GO224" s="233"/>
      <c r="GP224" s="233"/>
      <c r="GQ224" s="233"/>
      <c r="GR224" s="233"/>
      <c r="GS224" s="233"/>
      <c r="GT224" s="233"/>
      <c r="GU224" s="233"/>
      <c r="GV224" s="233"/>
      <c r="GW224" s="233"/>
      <c r="GX224" s="233"/>
      <c r="GY224" s="233"/>
      <c r="GZ224" s="233"/>
      <c r="HA224" s="233"/>
      <c r="HB224" s="233"/>
      <c r="HC224" s="233"/>
      <c r="HD224" s="233"/>
      <c r="HE224" s="233"/>
      <c r="HF224" s="233"/>
      <c r="HG224" s="233"/>
      <c r="HH224" s="233"/>
      <c r="HI224" s="233"/>
      <c r="HJ224" s="233"/>
      <c r="HK224" s="233"/>
      <c r="HL224" s="233"/>
      <c r="HM224" s="233"/>
      <c r="HN224" s="233"/>
      <c r="HO224" s="233"/>
      <c r="HP224" s="233"/>
      <c r="HQ224" s="233"/>
      <c r="HR224" s="233"/>
      <c r="HS224" s="233"/>
      <c r="HT224" s="233"/>
      <c r="HU224" s="233"/>
      <c r="HV224" s="233"/>
      <c r="HW224" s="233"/>
      <c r="HX224" s="233"/>
      <c r="HY224" s="233"/>
      <c r="HZ224" s="233"/>
      <c r="IA224" s="233"/>
      <c r="IB224" s="233"/>
      <c r="IC224" s="233"/>
      <c r="ID224" s="233"/>
      <c r="IE224" s="233"/>
      <c r="IF224" s="233"/>
      <c r="IG224" s="233"/>
      <c r="IH224" s="233"/>
      <c r="II224" s="233"/>
      <c r="IJ224" s="233"/>
      <c r="IK224" s="233"/>
      <c r="IL224" s="233"/>
      <c r="IM224" s="233"/>
      <c r="IN224" s="233"/>
      <c r="IO224" s="233"/>
      <c r="IP224" s="233"/>
      <c r="IQ224" s="233"/>
      <c r="IR224" s="233"/>
      <c r="IS224" s="233"/>
      <c r="IT224" s="233"/>
      <c r="IU224" s="233"/>
      <c r="IV224" s="233"/>
      <c r="IW224" s="233"/>
      <c r="IX224" s="233"/>
      <c r="IY224" s="233"/>
      <c r="IZ224" s="233"/>
      <c r="JA224" s="233"/>
      <c r="JB224" s="233"/>
      <c r="JC224" s="233"/>
      <c r="JD224" s="233"/>
      <c r="JE224" s="233"/>
      <c r="JF224" s="233"/>
      <c r="JG224" s="233"/>
      <c r="JH224" s="233"/>
      <c r="JI224" s="233"/>
      <c r="JJ224" s="233"/>
      <c r="JK224" s="233"/>
      <c r="JL224" s="233"/>
      <c r="JM224" s="233"/>
      <c r="JN224" s="233"/>
      <c r="JO224" s="233"/>
      <c r="JP224" s="233"/>
      <c r="JQ224" s="233"/>
      <c r="JR224" s="233"/>
      <c r="JS224" s="233"/>
      <c r="JT224" s="233"/>
      <c r="JU224" s="233"/>
      <c r="JV224" s="233"/>
      <c r="JW224" s="233"/>
      <c r="JX224" s="233"/>
      <c r="JY224" s="233"/>
      <c r="JZ224" s="233"/>
      <c r="KA224" s="233"/>
      <c r="KB224" s="233"/>
      <c r="KC224" s="233"/>
      <c r="KD224" s="233"/>
      <c r="KE224" s="233"/>
      <c r="KF224" s="233"/>
      <c r="KG224" s="233"/>
      <c r="KH224" s="233"/>
      <c r="KI224" s="233"/>
      <c r="KJ224" s="233"/>
      <c r="KK224" s="233"/>
      <c r="KL224" s="233"/>
      <c r="KM224" s="233"/>
      <c r="KN224" s="233"/>
      <c r="KO224" s="233"/>
      <c r="KP224" s="233"/>
      <c r="KQ224" s="233"/>
      <c r="KR224" s="233"/>
      <c r="KS224" s="233"/>
      <c r="KT224" s="233"/>
      <c r="KU224" s="233"/>
      <c r="KV224" s="233"/>
      <c r="KW224" s="233"/>
      <c r="KX224" s="233"/>
      <c r="KY224" s="233"/>
      <c r="KZ224" s="233"/>
      <c r="LA224" s="233"/>
      <c r="LB224" s="233"/>
      <c r="LC224" s="233"/>
      <c r="LD224" s="233"/>
      <c r="LE224" s="233"/>
      <c r="LF224" s="233"/>
      <c r="LG224" s="233"/>
      <c r="LH224" s="233"/>
      <c r="LI224" s="233"/>
      <c r="LJ224" s="233"/>
      <c r="LK224" s="233"/>
      <c r="LL224" s="233"/>
      <c r="LM224" s="233"/>
      <c r="LN224" s="233"/>
      <c r="LO224" s="233"/>
      <c r="LP224" s="233"/>
      <c r="LQ224" s="233"/>
      <c r="LR224" s="233"/>
      <c r="LS224" s="233"/>
      <c r="LT224" s="233"/>
      <c r="LU224" s="233"/>
      <c r="LV224" s="233"/>
      <c r="LW224" s="233"/>
      <c r="LX224" s="233"/>
      <c r="LY224" s="233"/>
      <c r="LZ224" s="233"/>
      <c r="MA224" s="233"/>
      <c r="MB224" s="233"/>
      <c r="MC224" s="233"/>
      <c r="MD224" s="233"/>
      <c r="ME224" s="233"/>
      <c r="MF224" s="233"/>
      <c r="MG224" s="233"/>
      <c r="MH224" s="233"/>
      <c r="MI224" s="233"/>
      <c r="MJ224" s="233"/>
      <c r="MK224" s="233"/>
      <c r="ML224" s="233"/>
      <c r="MM224" s="233"/>
      <c r="MN224" s="233"/>
      <c r="MO224" s="233"/>
      <c r="MP224" s="233"/>
      <c r="MQ224" s="233"/>
      <c r="MR224" s="233"/>
      <c r="MS224" s="233"/>
      <c r="MT224" s="233"/>
      <c r="MU224" s="233"/>
      <c r="MV224" s="233"/>
      <c r="MW224" s="233"/>
      <c r="MX224" s="233"/>
      <c r="MY224" s="233"/>
      <c r="MZ224" s="233"/>
      <c r="NA224" s="233"/>
      <c r="NB224" s="233"/>
      <c r="NC224" s="233"/>
      <c r="ND224" s="233"/>
      <c r="NE224" s="233"/>
      <c r="NF224" s="233"/>
      <c r="NG224" s="233"/>
      <c r="NH224" s="233"/>
      <c r="NI224" s="233"/>
      <c r="NJ224" s="233"/>
      <c r="NK224" s="233"/>
      <c r="NL224" s="233"/>
      <c r="NM224" s="233"/>
      <c r="NN224" s="233"/>
      <c r="NO224" s="233"/>
      <c r="NP224" s="233"/>
      <c r="NQ224" s="233"/>
      <c r="NR224" s="233"/>
      <c r="NS224" s="233"/>
      <c r="NT224" s="233"/>
      <c r="NU224" s="233"/>
      <c r="NV224" s="233"/>
      <c r="NW224" s="233"/>
      <c r="NX224" s="233"/>
      <c r="NY224" s="233"/>
      <c r="NZ224" s="233"/>
      <c r="OA224" s="233"/>
      <c r="OB224" s="233"/>
      <c r="OC224" s="233"/>
      <c r="OD224" s="233"/>
      <c r="OE224" s="233"/>
      <c r="OF224" s="233"/>
      <c r="OG224" s="233"/>
      <c r="OH224" s="233"/>
      <c r="OI224" s="233"/>
      <c r="OJ224" s="233"/>
      <c r="OK224" s="233"/>
      <c r="OL224" s="233"/>
      <c r="OM224" s="233"/>
      <c r="ON224" s="233"/>
      <c r="OO224" s="233"/>
      <c r="OP224" s="233"/>
      <c r="OQ224" s="233"/>
      <c r="OR224" s="233"/>
      <c r="OS224" s="233"/>
      <c r="OT224" s="233"/>
      <c r="OU224" s="233"/>
      <c r="OV224" s="233"/>
      <c r="OW224" s="233"/>
      <c r="OX224" s="233"/>
      <c r="OY224" s="233"/>
      <c r="OZ224" s="233"/>
      <c r="PA224" s="233"/>
      <c r="PB224" s="233"/>
      <c r="PC224" s="233"/>
      <c r="PD224" s="233"/>
      <c r="PE224" s="233"/>
      <c r="PF224" s="233"/>
      <c r="PG224" s="233"/>
      <c r="PH224" s="233"/>
      <c r="PI224" s="233"/>
      <c r="PJ224" s="233"/>
      <c r="PK224" s="233"/>
      <c r="PL224" s="233"/>
      <c r="PM224" s="233"/>
      <c r="PN224" s="233"/>
      <c r="PO224" s="233"/>
      <c r="PP224" s="233"/>
      <c r="PQ224" s="233"/>
      <c r="PR224" s="233"/>
      <c r="PS224" s="233"/>
      <c r="PT224" s="233"/>
      <c r="PU224" s="233"/>
      <c r="PV224" s="233"/>
      <c r="PW224" s="233"/>
      <c r="PX224" s="233"/>
      <c r="PY224" s="233"/>
      <c r="PZ224" s="233"/>
      <c r="QA224" s="233"/>
      <c r="QB224" s="233"/>
      <c r="QC224" s="233"/>
      <c r="QD224" s="233"/>
      <c r="QE224" s="233"/>
      <c r="QF224" s="233"/>
      <c r="QG224" s="233"/>
      <c r="QH224" s="233"/>
      <c r="QI224" s="233"/>
      <c r="QJ224" s="233"/>
      <c r="QK224" s="233"/>
      <c r="QL224" s="233"/>
      <c r="QM224" s="233"/>
      <c r="QN224" s="233"/>
      <c r="QO224" s="233"/>
      <c r="QP224" s="233"/>
      <c r="QQ224" s="233"/>
      <c r="QR224" s="233"/>
      <c r="QS224" s="233"/>
      <c r="QT224" s="233"/>
      <c r="QU224" s="233"/>
      <c r="QV224" s="233"/>
      <c r="QW224" s="233"/>
      <c r="QX224" s="233"/>
      <c r="QY224" s="233"/>
      <c r="QZ224" s="233"/>
      <c r="RA224" s="233"/>
      <c r="RB224" s="233"/>
      <c r="RC224" s="233"/>
      <c r="RD224" s="233"/>
      <c r="RE224" s="233"/>
      <c r="RF224" s="233"/>
      <c r="RG224" s="233"/>
      <c r="RH224" s="233"/>
      <c r="RI224" s="233"/>
      <c r="RJ224" s="233"/>
      <c r="RK224" s="233"/>
      <c r="RL224" s="233"/>
      <c r="RM224" s="233"/>
      <c r="RN224" s="233"/>
      <c r="RO224" s="233"/>
      <c r="RP224" s="233"/>
      <c r="RQ224" s="233"/>
      <c r="RR224" s="233"/>
      <c r="RS224" s="233"/>
      <c r="RT224" s="233"/>
      <c r="RU224" s="233"/>
      <c r="RV224" s="233"/>
      <c r="RW224" s="233"/>
      <c r="RX224" s="233"/>
      <c r="RY224" s="233"/>
      <c r="RZ224" s="233"/>
      <c r="SA224" s="233"/>
      <c r="SB224" s="233"/>
      <c r="SC224" s="233"/>
      <c r="SD224" s="233"/>
      <c r="SE224" s="233"/>
      <c r="SF224" s="233"/>
      <c r="SG224" s="233"/>
      <c r="SH224" s="233"/>
      <c r="SI224" s="233"/>
      <c r="SJ224" s="233"/>
      <c r="SK224" s="233"/>
      <c r="SL224" s="233"/>
      <c r="SM224" s="233"/>
      <c r="SN224" s="233"/>
      <c r="SO224" s="233"/>
      <c r="SP224" s="233"/>
      <c r="SQ224" s="233"/>
      <c r="SR224" s="233"/>
      <c r="SS224" s="233"/>
      <c r="ST224" s="233"/>
      <c r="SU224" s="233"/>
      <c r="SV224" s="233"/>
      <c r="SW224" s="233"/>
      <c r="SX224" s="233"/>
      <c r="SY224" s="233"/>
      <c r="SZ224" s="233"/>
      <c r="TA224" s="233"/>
      <c r="TB224" s="233"/>
      <c r="TC224" s="233"/>
      <c r="TD224" s="233"/>
      <c r="TE224" s="233"/>
      <c r="TF224" s="233"/>
      <c r="TG224" s="233"/>
      <c r="TH224" s="233"/>
      <c r="TI224" s="233"/>
      <c r="TJ224" s="233"/>
      <c r="TK224" s="233"/>
      <c r="TL224" s="233"/>
      <c r="TM224" s="233"/>
      <c r="TN224" s="233"/>
      <c r="TO224" s="233"/>
      <c r="TP224" s="233"/>
      <c r="TQ224" s="233"/>
      <c r="TR224" s="233"/>
      <c r="TS224" s="233"/>
      <c r="TT224" s="233"/>
      <c r="TU224" s="233"/>
      <c r="TV224" s="233"/>
      <c r="TW224" s="233"/>
      <c r="TX224" s="233"/>
      <c r="TY224" s="233"/>
      <c r="TZ224" s="233"/>
      <c r="UA224" s="233"/>
      <c r="UB224" s="233"/>
      <c r="UC224" s="233"/>
      <c r="UD224" s="233"/>
      <c r="UE224" s="233"/>
      <c r="UF224" s="233"/>
      <c r="UG224" s="233"/>
      <c r="UH224" s="233"/>
      <c r="UI224" s="233"/>
      <c r="UJ224" s="233"/>
      <c r="UK224" s="233"/>
      <c r="UL224" s="233"/>
      <c r="UM224" s="233"/>
      <c r="UN224" s="233"/>
      <c r="UO224" s="233"/>
      <c r="UP224" s="233"/>
      <c r="UQ224" s="233"/>
      <c r="UR224" s="233"/>
      <c r="US224" s="233"/>
      <c r="UT224" s="233"/>
      <c r="UU224" s="233"/>
      <c r="UV224" s="233"/>
      <c r="UW224" s="233"/>
      <c r="UX224" s="233"/>
      <c r="UY224" s="233"/>
      <c r="UZ224" s="233"/>
      <c r="VA224" s="233"/>
      <c r="VB224" s="233"/>
      <c r="VC224" s="233"/>
      <c r="VD224" s="233"/>
      <c r="VE224" s="233"/>
      <c r="VF224" s="233"/>
      <c r="VG224" s="233"/>
      <c r="VH224" s="233"/>
      <c r="VI224" s="233"/>
      <c r="VJ224" s="233"/>
      <c r="VK224" s="233"/>
      <c r="VL224" s="233"/>
      <c r="VM224" s="233"/>
      <c r="VN224" s="233"/>
      <c r="VO224" s="233"/>
      <c r="VP224" s="233"/>
      <c r="VQ224" s="233"/>
      <c r="VR224" s="233"/>
      <c r="VS224" s="233"/>
      <c r="VT224" s="233"/>
      <c r="VU224" s="233"/>
      <c r="VV224" s="233"/>
      <c r="VW224" s="233"/>
      <c r="VX224" s="233"/>
      <c r="VY224" s="233"/>
      <c r="VZ224" s="233"/>
      <c r="WA224" s="233"/>
      <c r="WB224" s="233"/>
      <c r="WC224" s="233"/>
      <c r="WD224" s="233"/>
      <c r="WE224" s="233"/>
      <c r="WF224" s="233"/>
      <c r="WG224" s="233"/>
      <c r="WH224" s="233"/>
      <c r="WI224" s="233"/>
      <c r="WJ224" s="233"/>
      <c r="WK224" s="233"/>
      <c r="WL224" s="233"/>
      <c r="WM224" s="233"/>
      <c r="WN224" s="233"/>
      <c r="WO224" s="233"/>
      <c r="WP224" s="233"/>
      <c r="WQ224" s="233"/>
      <c r="WR224" s="233"/>
      <c r="WS224" s="233"/>
      <c r="WT224" s="233"/>
      <c r="WU224" s="233"/>
      <c r="WV224" s="233"/>
      <c r="WW224" s="233"/>
      <c r="WX224" s="233"/>
      <c r="WY224" s="233"/>
      <c r="WZ224" s="233"/>
      <c r="XA224" s="233"/>
      <c r="XB224" s="233"/>
      <c r="XC224" s="233"/>
      <c r="XD224" s="233"/>
      <c r="XE224" s="233"/>
      <c r="XF224" s="233"/>
      <c r="XG224" s="233"/>
      <c r="XH224" s="233"/>
      <c r="XI224" s="233"/>
      <c r="XJ224" s="233"/>
      <c r="XK224" s="233"/>
      <c r="XL224" s="233"/>
      <c r="XM224" s="233"/>
      <c r="XN224" s="233"/>
      <c r="XO224" s="233"/>
      <c r="XP224" s="233"/>
      <c r="XQ224" s="233"/>
      <c r="XR224" s="233"/>
      <c r="XS224" s="233"/>
      <c r="XT224" s="233"/>
      <c r="XU224" s="233"/>
      <c r="XV224" s="233"/>
      <c r="XW224" s="233"/>
      <c r="XX224" s="233"/>
      <c r="XY224" s="233"/>
      <c r="XZ224" s="233"/>
      <c r="YA224" s="233"/>
      <c r="YB224" s="233"/>
      <c r="YC224" s="233"/>
      <c r="YD224" s="233"/>
      <c r="YE224" s="233"/>
      <c r="YF224" s="233"/>
      <c r="YG224" s="233"/>
      <c r="YH224" s="233"/>
      <c r="YI224" s="233"/>
      <c r="YJ224" s="233"/>
      <c r="YK224" s="233"/>
      <c r="YL224" s="233"/>
      <c r="YM224" s="233"/>
      <c r="YN224" s="233"/>
      <c r="YO224" s="233"/>
      <c r="YP224" s="233"/>
      <c r="YQ224" s="233"/>
      <c r="YR224" s="233"/>
      <c r="YS224" s="233"/>
      <c r="YT224" s="233"/>
      <c r="YU224" s="233"/>
      <c r="YV224" s="233"/>
      <c r="YW224" s="233"/>
      <c r="YX224" s="233"/>
      <c r="YY224" s="233"/>
      <c r="YZ224" s="233"/>
      <c r="ZA224" s="233"/>
      <c r="ZB224" s="233"/>
      <c r="ZC224" s="233"/>
      <c r="ZD224" s="233"/>
      <c r="ZE224" s="233"/>
      <c r="ZF224" s="233"/>
      <c r="ZG224" s="233"/>
      <c r="ZH224" s="233"/>
      <c r="ZI224" s="233"/>
      <c r="ZJ224" s="233"/>
      <c r="ZK224" s="233"/>
      <c r="ZL224" s="233"/>
      <c r="ZM224" s="233"/>
      <c r="ZN224" s="233"/>
      <c r="ZO224" s="233"/>
      <c r="ZP224" s="233"/>
      <c r="ZQ224" s="233"/>
      <c r="ZR224" s="233"/>
      <c r="ZS224" s="233"/>
      <c r="ZT224" s="233"/>
      <c r="ZU224" s="233"/>
      <c r="ZV224" s="233"/>
      <c r="ZW224" s="233"/>
      <c r="ZX224" s="233"/>
      <c r="ZY224" s="233"/>
      <c r="ZZ224" s="233"/>
      <c r="AAA224" s="233"/>
      <c r="AAB224" s="233"/>
      <c r="AAC224" s="233"/>
      <c r="AAD224" s="233"/>
      <c r="AAE224" s="233"/>
      <c r="AAF224" s="233"/>
      <c r="AAG224" s="233"/>
      <c r="AAH224" s="233"/>
      <c r="AAI224" s="233"/>
      <c r="AAJ224" s="233"/>
      <c r="AAK224" s="233"/>
      <c r="AAL224" s="233"/>
      <c r="AAM224" s="233"/>
      <c r="AAN224" s="233"/>
      <c r="AAO224" s="233"/>
      <c r="AAP224" s="233"/>
      <c r="AAQ224" s="233"/>
      <c r="AAR224" s="233"/>
      <c r="AAS224" s="233"/>
      <c r="AAT224" s="233"/>
      <c r="AAU224" s="233"/>
      <c r="AAV224" s="233"/>
      <c r="AAW224" s="233"/>
      <c r="AAX224" s="233"/>
      <c r="AAY224" s="233"/>
      <c r="AAZ224" s="233"/>
      <c r="ABA224" s="233"/>
      <c r="ABB224" s="233"/>
      <c r="ABC224" s="233"/>
      <c r="ABD224" s="233"/>
      <c r="ABE224" s="233"/>
      <c r="ABF224" s="233"/>
      <c r="ABG224" s="233"/>
      <c r="ABH224" s="233"/>
      <c r="ABI224" s="233"/>
      <c r="ABJ224" s="233"/>
      <c r="ABK224" s="233"/>
      <c r="ABL224" s="233"/>
      <c r="ABM224" s="233"/>
      <c r="ABN224" s="233"/>
      <c r="ABO224" s="233"/>
      <c r="ABP224" s="233"/>
      <c r="ABQ224" s="233"/>
      <c r="ABR224" s="233"/>
      <c r="ABS224" s="233"/>
      <c r="ABT224" s="233"/>
      <c r="ABU224" s="233"/>
      <c r="ABV224" s="233"/>
      <c r="ABW224" s="233"/>
      <c r="ABX224" s="233"/>
      <c r="ABY224" s="233"/>
      <c r="ABZ224" s="233"/>
      <c r="ACA224" s="233"/>
      <c r="ACB224" s="233"/>
      <c r="ACC224" s="233"/>
      <c r="ACD224" s="233"/>
      <c r="ACE224" s="233"/>
      <c r="ACF224" s="233"/>
      <c r="ACG224" s="233"/>
      <c r="ACH224" s="233"/>
      <c r="ACI224" s="233"/>
      <c r="ACJ224" s="233"/>
      <c r="ACK224" s="233"/>
      <c r="ACL224" s="233"/>
      <c r="ACM224" s="233"/>
      <c r="ACN224" s="233"/>
      <c r="ACO224" s="233"/>
      <c r="ACP224" s="233"/>
      <c r="ACQ224" s="233"/>
      <c r="ACR224" s="233"/>
      <c r="ACS224" s="233"/>
      <c r="ACT224" s="233"/>
      <c r="ACU224" s="233"/>
      <c r="ACV224" s="233"/>
      <c r="ACW224" s="233"/>
      <c r="ACX224" s="233"/>
      <c r="ACY224" s="233"/>
      <c r="ACZ224" s="233"/>
      <c r="ADA224" s="233"/>
      <c r="ADB224" s="233"/>
      <c r="ADC224" s="233"/>
      <c r="ADD224" s="233"/>
      <c r="ADE224" s="233"/>
      <c r="ADF224" s="233"/>
      <c r="ADG224" s="233"/>
      <c r="ADH224" s="233"/>
      <c r="ADI224" s="233"/>
      <c r="ADJ224" s="233"/>
      <c r="ADK224" s="233"/>
      <c r="ADL224" s="233"/>
      <c r="ADM224" s="233"/>
      <c r="ADN224" s="233"/>
      <c r="ADO224" s="233"/>
      <c r="ADP224" s="233"/>
      <c r="ADQ224" s="233"/>
      <c r="ADR224" s="233"/>
      <c r="ADS224" s="233"/>
      <c r="ADT224" s="233"/>
      <c r="ADU224" s="233"/>
      <c r="ADV224" s="233"/>
      <c r="ADW224" s="233"/>
      <c r="ADX224" s="233"/>
      <c r="ADY224" s="233"/>
      <c r="ADZ224" s="233"/>
      <c r="AEA224" s="233"/>
      <c r="AEB224" s="233"/>
      <c r="AEC224" s="233"/>
      <c r="AED224" s="233"/>
      <c r="AEE224" s="233"/>
      <c r="AEF224" s="233"/>
      <c r="AEG224" s="233"/>
      <c r="AEH224" s="233"/>
      <c r="AEI224" s="233"/>
      <c r="AEJ224" s="233"/>
      <c r="AEK224" s="233"/>
      <c r="AEL224" s="233"/>
      <c r="AEM224" s="233"/>
      <c r="AEN224" s="233"/>
      <c r="AEO224" s="233"/>
      <c r="AEP224" s="233"/>
      <c r="AEQ224" s="233"/>
      <c r="AER224" s="233"/>
      <c r="AES224" s="233"/>
      <c r="AET224" s="233"/>
      <c r="AEU224" s="233"/>
      <c r="AEV224" s="233"/>
      <c r="AEW224" s="233"/>
      <c r="AEX224" s="233"/>
      <c r="AEY224" s="233"/>
      <c r="AEZ224" s="233"/>
      <c r="AFA224" s="233"/>
      <c r="AFB224" s="233"/>
      <c r="AFC224" s="233"/>
      <c r="AFD224" s="233"/>
      <c r="AFE224" s="233"/>
      <c r="AFF224" s="233"/>
      <c r="AFG224" s="233"/>
      <c r="AFH224" s="233"/>
      <c r="AFI224" s="233"/>
      <c r="AFJ224" s="233"/>
      <c r="AFK224" s="233"/>
      <c r="AFL224" s="233"/>
      <c r="AFM224" s="233"/>
      <c r="AFN224" s="233"/>
      <c r="AFO224" s="233"/>
      <c r="AFP224" s="233"/>
      <c r="AFQ224" s="233"/>
      <c r="AFR224" s="233"/>
      <c r="AFS224" s="233"/>
      <c r="AFT224" s="233"/>
      <c r="AFU224" s="233"/>
      <c r="AFV224" s="233"/>
      <c r="AFW224" s="233"/>
      <c r="AFX224" s="233"/>
      <c r="AFY224" s="233"/>
      <c r="AFZ224" s="233"/>
      <c r="AGA224" s="233"/>
      <c r="AGB224" s="233"/>
      <c r="AGC224" s="233"/>
      <c r="AGD224" s="233"/>
      <c r="AGE224" s="233"/>
      <c r="AGF224" s="233"/>
      <c r="AGG224" s="233"/>
      <c r="AGH224" s="233"/>
      <c r="AGI224" s="233"/>
      <c r="AGJ224" s="233"/>
      <c r="AGK224" s="233"/>
      <c r="AGL224" s="233"/>
      <c r="AGM224" s="233"/>
      <c r="AGN224" s="233"/>
      <c r="AGO224" s="233"/>
      <c r="AGP224" s="233"/>
      <c r="AGQ224" s="233"/>
      <c r="AGR224" s="233"/>
      <c r="AGS224" s="233"/>
      <c r="AGT224" s="233"/>
      <c r="AGU224" s="233"/>
      <c r="AGV224" s="233"/>
      <c r="AGW224" s="233"/>
      <c r="AGX224" s="233"/>
      <c r="AGY224" s="233"/>
      <c r="AGZ224" s="233"/>
      <c r="AHA224" s="233"/>
      <c r="AHB224" s="233"/>
      <c r="AHC224" s="233"/>
      <c r="AHD224" s="233"/>
      <c r="AHE224" s="233"/>
      <c r="AHF224" s="233"/>
      <c r="AHG224" s="233"/>
      <c r="AHH224" s="233"/>
      <c r="AHI224" s="233"/>
      <c r="AHJ224" s="233"/>
      <c r="AHK224" s="233"/>
      <c r="AHL224" s="233"/>
      <c r="AHM224" s="233"/>
      <c r="AHN224" s="233"/>
      <c r="AHO224" s="233"/>
      <c r="AHP224" s="233"/>
      <c r="AHQ224" s="233"/>
      <c r="AHR224" s="233"/>
      <c r="AHS224" s="233"/>
      <c r="AHT224" s="233"/>
      <c r="AHU224" s="233"/>
      <c r="AHV224" s="233"/>
      <c r="AHW224" s="233"/>
      <c r="AHX224" s="233"/>
      <c r="AHY224" s="233"/>
      <c r="AHZ224" s="233"/>
      <c r="AIA224" s="233"/>
      <c r="AIB224" s="233"/>
      <c r="AIC224" s="233"/>
      <c r="AID224" s="233"/>
      <c r="AIE224" s="233"/>
      <c r="AIF224" s="233"/>
      <c r="AIG224" s="233"/>
      <c r="AIH224" s="233"/>
      <c r="AII224" s="233"/>
      <c r="AIJ224" s="233"/>
      <c r="AIK224" s="233"/>
      <c r="AIL224" s="233"/>
      <c r="AIM224" s="233"/>
      <c r="AIN224" s="233"/>
      <c r="AIO224" s="233"/>
      <c r="AIP224" s="233"/>
      <c r="AIQ224" s="233"/>
      <c r="AIR224" s="233"/>
      <c r="AIS224" s="233"/>
      <c r="AIT224" s="233"/>
      <c r="AIU224" s="233"/>
      <c r="AIV224" s="233"/>
      <c r="AIW224" s="233"/>
      <c r="AIX224" s="233"/>
      <c r="AIY224" s="233"/>
      <c r="AIZ224" s="233"/>
      <c r="AJA224" s="233"/>
      <c r="AJB224" s="233"/>
      <c r="AJC224" s="233"/>
      <c r="AJD224" s="233"/>
      <c r="AJE224" s="233"/>
      <c r="AJF224" s="233"/>
      <c r="AJG224" s="233"/>
      <c r="AJH224" s="233"/>
      <c r="AJI224" s="233"/>
      <c r="AJJ224" s="233"/>
      <c r="AJK224" s="233"/>
      <c r="AJL224" s="233"/>
      <c r="AJM224" s="233"/>
      <c r="AJN224" s="233"/>
      <c r="AJO224" s="233"/>
      <c r="AJP224" s="233"/>
      <c r="AJQ224" s="233"/>
      <c r="AJR224" s="233"/>
      <c r="AJS224" s="233"/>
      <c r="AJT224" s="233"/>
      <c r="AJU224" s="233"/>
      <c r="AJV224" s="233"/>
      <c r="AJW224" s="233"/>
      <c r="AJX224" s="233"/>
      <c r="AJY224" s="233"/>
      <c r="AJZ224" s="233"/>
      <c r="AKA224" s="233"/>
      <c r="AKB224" s="233"/>
      <c r="AKC224" s="233"/>
      <c r="AKD224" s="233"/>
      <c r="AKE224" s="233"/>
      <c r="AKF224" s="233"/>
      <c r="AKG224" s="233"/>
      <c r="AKH224" s="233"/>
      <c r="AKI224" s="233"/>
      <c r="AKJ224" s="233"/>
      <c r="AKK224" s="233"/>
      <c r="AKL224" s="233"/>
      <c r="AKM224" s="233"/>
      <c r="AKN224" s="233"/>
      <c r="AKO224" s="233"/>
      <c r="AKP224" s="233"/>
      <c r="AKQ224" s="233"/>
      <c r="AKR224" s="233"/>
      <c r="AKS224" s="233"/>
      <c r="AKT224" s="233"/>
      <c r="AKU224" s="233"/>
      <c r="AKV224" s="233"/>
      <c r="AKW224" s="233"/>
      <c r="AKX224" s="233"/>
      <c r="AKY224" s="233"/>
      <c r="AKZ224" s="233"/>
      <c r="ALA224" s="233"/>
      <c r="ALB224" s="233"/>
      <c r="ALC224" s="233"/>
      <c r="ALD224" s="233"/>
      <c r="ALE224" s="233"/>
      <c r="ALF224" s="233"/>
      <c r="ALG224" s="233"/>
      <c r="ALH224" s="233"/>
      <c r="ALI224" s="233"/>
      <c r="ALJ224" s="233"/>
      <c r="ALK224" s="233"/>
      <c r="ALL224" s="233"/>
      <c r="ALM224" s="233"/>
      <c r="ALN224" s="233"/>
      <c r="ALO224" s="233"/>
      <c r="ALP224" s="233"/>
      <c r="ALQ224" s="233"/>
      <c r="ALR224" s="233"/>
      <c r="ALS224" s="233"/>
      <c r="ALT224" s="233"/>
      <c r="ALU224" s="233"/>
      <c r="ALV224" s="233"/>
      <c r="ALW224" s="233"/>
      <c r="ALX224" s="233"/>
      <c r="ALY224" s="233"/>
      <c r="ALZ224" s="233"/>
      <c r="AMA224" s="233"/>
    </row>
    <row r="225" spans="1:1015" s="274" customFormat="1" ht="12">
      <c r="A225" s="251">
        <f>A223+1</f>
        <v>5</v>
      </c>
      <c r="B225" s="252" t="s">
        <v>334</v>
      </c>
      <c r="C225" s="253" t="s">
        <v>115</v>
      </c>
      <c r="D225" s="293">
        <v>1</v>
      </c>
      <c r="E225" s="246"/>
      <c r="F225" s="254">
        <f>E225*D225</f>
        <v>0</v>
      </c>
    </row>
    <row r="226" spans="1:1015">
      <c r="A226" s="248"/>
      <c r="B226" s="264" t="s">
        <v>335</v>
      </c>
      <c r="C226" s="264"/>
      <c r="D226" s="248"/>
      <c r="E226" s="249"/>
      <c r="F226" s="250"/>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33"/>
      <c r="CA226" s="233"/>
      <c r="CB226" s="233"/>
      <c r="CC226" s="233"/>
      <c r="CD226" s="233"/>
      <c r="CE226" s="233"/>
      <c r="CF226" s="233"/>
      <c r="CG226" s="233"/>
      <c r="CH226" s="233"/>
      <c r="CI226" s="233"/>
      <c r="CJ226" s="233"/>
      <c r="CK226" s="233"/>
      <c r="CL226" s="233"/>
      <c r="CM226" s="233"/>
      <c r="CN226" s="233"/>
      <c r="CO226" s="233"/>
      <c r="CP226" s="233"/>
      <c r="CQ226" s="233"/>
      <c r="CR226" s="233"/>
      <c r="CS226" s="233"/>
      <c r="CT226" s="233"/>
      <c r="CU226" s="233"/>
      <c r="CV226" s="233"/>
      <c r="CW226" s="233"/>
      <c r="CX226" s="233"/>
      <c r="CY226" s="233"/>
      <c r="CZ226" s="233"/>
      <c r="DA226" s="233"/>
      <c r="DB226" s="233"/>
      <c r="DC226" s="233"/>
      <c r="DD226" s="233"/>
      <c r="DE226" s="233"/>
      <c r="DF226" s="233"/>
      <c r="DG226" s="233"/>
      <c r="DH226" s="233"/>
      <c r="DI226" s="233"/>
      <c r="DJ226" s="233"/>
      <c r="DK226" s="233"/>
      <c r="DL226" s="233"/>
      <c r="DM226" s="233"/>
      <c r="DN226" s="233"/>
      <c r="DO226" s="233"/>
      <c r="DP226" s="233"/>
      <c r="DQ226" s="233"/>
      <c r="DR226" s="233"/>
      <c r="DS226" s="233"/>
      <c r="DT226" s="233"/>
      <c r="DU226" s="233"/>
      <c r="DV226" s="233"/>
      <c r="DW226" s="233"/>
      <c r="DX226" s="233"/>
      <c r="DY226" s="233"/>
      <c r="DZ226" s="233"/>
      <c r="EA226" s="233"/>
      <c r="EB226" s="233"/>
      <c r="EC226" s="233"/>
      <c r="ED226" s="233"/>
      <c r="EE226" s="233"/>
      <c r="EF226" s="233"/>
      <c r="EG226" s="233"/>
      <c r="EH226" s="233"/>
      <c r="EI226" s="233"/>
      <c r="EJ226" s="233"/>
      <c r="EK226" s="233"/>
      <c r="EL226" s="233"/>
      <c r="EM226" s="233"/>
      <c r="EN226" s="233"/>
      <c r="EO226" s="233"/>
      <c r="EP226" s="233"/>
      <c r="EQ226" s="233"/>
      <c r="ER226" s="233"/>
      <c r="ES226" s="233"/>
      <c r="ET226" s="233"/>
      <c r="EU226" s="233"/>
      <c r="EV226" s="233"/>
      <c r="EW226" s="233"/>
      <c r="EX226" s="233"/>
      <c r="EY226" s="233"/>
      <c r="EZ226" s="233"/>
      <c r="FA226" s="233"/>
      <c r="FB226" s="233"/>
      <c r="FC226" s="233"/>
      <c r="FD226" s="233"/>
      <c r="FE226" s="233"/>
      <c r="FF226" s="233"/>
      <c r="FG226" s="233"/>
      <c r="FH226" s="233"/>
      <c r="FI226" s="233"/>
      <c r="FJ226" s="233"/>
      <c r="FK226" s="233"/>
      <c r="FL226" s="233"/>
      <c r="FM226" s="233"/>
      <c r="FN226" s="233"/>
      <c r="FO226" s="233"/>
      <c r="FP226" s="233"/>
      <c r="FQ226" s="233"/>
      <c r="FR226" s="233"/>
      <c r="FS226" s="233"/>
      <c r="FT226" s="233"/>
      <c r="FU226" s="233"/>
      <c r="FV226" s="233"/>
      <c r="FW226" s="233"/>
      <c r="FX226" s="233"/>
      <c r="FY226" s="233"/>
      <c r="FZ226" s="233"/>
      <c r="GA226" s="233"/>
      <c r="GB226" s="233"/>
      <c r="GC226" s="233"/>
      <c r="GD226" s="233"/>
      <c r="GE226" s="233"/>
      <c r="GF226" s="233"/>
      <c r="GG226" s="233"/>
      <c r="GH226" s="233"/>
      <c r="GI226" s="233"/>
      <c r="GJ226" s="233"/>
      <c r="GK226" s="233"/>
      <c r="GL226" s="233"/>
      <c r="GM226" s="233"/>
      <c r="GN226" s="233"/>
      <c r="GO226" s="233"/>
      <c r="GP226" s="233"/>
      <c r="GQ226" s="233"/>
      <c r="GR226" s="233"/>
      <c r="GS226" s="233"/>
      <c r="GT226" s="233"/>
      <c r="GU226" s="233"/>
      <c r="GV226" s="233"/>
      <c r="GW226" s="233"/>
      <c r="GX226" s="233"/>
      <c r="GY226" s="233"/>
      <c r="GZ226" s="233"/>
      <c r="HA226" s="233"/>
      <c r="HB226" s="233"/>
      <c r="HC226" s="233"/>
      <c r="HD226" s="233"/>
      <c r="HE226" s="233"/>
      <c r="HF226" s="233"/>
      <c r="HG226" s="233"/>
      <c r="HH226" s="233"/>
      <c r="HI226" s="233"/>
      <c r="HJ226" s="233"/>
      <c r="HK226" s="233"/>
      <c r="HL226" s="233"/>
      <c r="HM226" s="233"/>
      <c r="HN226" s="233"/>
      <c r="HO226" s="233"/>
      <c r="HP226" s="233"/>
      <c r="HQ226" s="233"/>
      <c r="HR226" s="233"/>
      <c r="HS226" s="233"/>
      <c r="HT226" s="233"/>
      <c r="HU226" s="233"/>
      <c r="HV226" s="233"/>
      <c r="HW226" s="233"/>
      <c r="HX226" s="233"/>
      <c r="HY226" s="233"/>
      <c r="HZ226" s="233"/>
      <c r="IA226" s="233"/>
      <c r="IB226" s="233"/>
      <c r="IC226" s="233"/>
      <c r="ID226" s="233"/>
      <c r="IE226" s="233"/>
      <c r="IF226" s="233"/>
      <c r="IG226" s="233"/>
      <c r="IH226" s="233"/>
      <c r="II226" s="233"/>
      <c r="IJ226" s="233"/>
      <c r="IK226" s="233"/>
      <c r="IL226" s="233"/>
      <c r="IM226" s="233"/>
      <c r="IN226" s="233"/>
      <c r="IO226" s="233"/>
      <c r="IP226" s="233"/>
      <c r="IQ226" s="233"/>
      <c r="IR226" s="233"/>
      <c r="IS226" s="233"/>
      <c r="IT226" s="233"/>
      <c r="IU226" s="233"/>
      <c r="IV226" s="233"/>
      <c r="IW226" s="233"/>
      <c r="IX226" s="233"/>
      <c r="IY226" s="233"/>
      <c r="IZ226" s="233"/>
      <c r="JA226" s="233"/>
      <c r="JB226" s="233"/>
      <c r="JC226" s="233"/>
      <c r="JD226" s="233"/>
      <c r="JE226" s="233"/>
      <c r="JF226" s="233"/>
      <c r="JG226" s="233"/>
      <c r="JH226" s="233"/>
      <c r="JI226" s="233"/>
      <c r="JJ226" s="233"/>
      <c r="JK226" s="233"/>
      <c r="JL226" s="233"/>
      <c r="JM226" s="233"/>
      <c r="JN226" s="233"/>
      <c r="JO226" s="233"/>
      <c r="JP226" s="233"/>
      <c r="JQ226" s="233"/>
      <c r="JR226" s="233"/>
      <c r="JS226" s="233"/>
      <c r="JT226" s="233"/>
      <c r="JU226" s="233"/>
      <c r="JV226" s="233"/>
      <c r="JW226" s="233"/>
      <c r="JX226" s="233"/>
      <c r="JY226" s="233"/>
      <c r="JZ226" s="233"/>
      <c r="KA226" s="233"/>
      <c r="KB226" s="233"/>
      <c r="KC226" s="233"/>
      <c r="KD226" s="233"/>
      <c r="KE226" s="233"/>
      <c r="KF226" s="233"/>
      <c r="KG226" s="233"/>
      <c r="KH226" s="233"/>
      <c r="KI226" s="233"/>
      <c r="KJ226" s="233"/>
      <c r="KK226" s="233"/>
      <c r="KL226" s="233"/>
      <c r="KM226" s="233"/>
      <c r="KN226" s="233"/>
      <c r="KO226" s="233"/>
      <c r="KP226" s="233"/>
      <c r="KQ226" s="233"/>
      <c r="KR226" s="233"/>
      <c r="KS226" s="233"/>
      <c r="KT226" s="233"/>
      <c r="KU226" s="233"/>
      <c r="KV226" s="233"/>
      <c r="KW226" s="233"/>
      <c r="KX226" s="233"/>
      <c r="KY226" s="233"/>
      <c r="KZ226" s="233"/>
      <c r="LA226" s="233"/>
      <c r="LB226" s="233"/>
      <c r="LC226" s="233"/>
      <c r="LD226" s="233"/>
      <c r="LE226" s="233"/>
      <c r="LF226" s="233"/>
      <c r="LG226" s="233"/>
      <c r="LH226" s="233"/>
      <c r="LI226" s="233"/>
      <c r="LJ226" s="233"/>
      <c r="LK226" s="233"/>
      <c r="LL226" s="233"/>
      <c r="LM226" s="233"/>
      <c r="LN226" s="233"/>
      <c r="LO226" s="233"/>
      <c r="LP226" s="233"/>
      <c r="LQ226" s="233"/>
      <c r="LR226" s="233"/>
      <c r="LS226" s="233"/>
      <c r="LT226" s="233"/>
      <c r="LU226" s="233"/>
      <c r="LV226" s="233"/>
      <c r="LW226" s="233"/>
      <c r="LX226" s="233"/>
      <c r="LY226" s="233"/>
      <c r="LZ226" s="233"/>
      <c r="MA226" s="233"/>
      <c r="MB226" s="233"/>
      <c r="MC226" s="233"/>
      <c r="MD226" s="233"/>
      <c r="ME226" s="233"/>
      <c r="MF226" s="233"/>
      <c r="MG226" s="233"/>
      <c r="MH226" s="233"/>
      <c r="MI226" s="233"/>
      <c r="MJ226" s="233"/>
      <c r="MK226" s="233"/>
      <c r="ML226" s="233"/>
      <c r="MM226" s="233"/>
      <c r="MN226" s="233"/>
      <c r="MO226" s="233"/>
      <c r="MP226" s="233"/>
      <c r="MQ226" s="233"/>
      <c r="MR226" s="233"/>
      <c r="MS226" s="233"/>
      <c r="MT226" s="233"/>
      <c r="MU226" s="233"/>
      <c r="MV226" s="233"/>
      <c r="MW226" s="233"/>
      <c r="MX226" s="233"/>
      <c r="MY226" s="233"/>
      <c r="MZ226" s="233"/>
      <c r="NA226" s="233"/>
      <c r="NB226" s="233"/>
      <c r="NC226" s="233"/>
      <c r="ND226" s="233"/>
      <c r="NE226" s="233"/>
      <c r="NF226" s="233"/>
      <c r="NG226" s="233"/>
      <c r="NH226" s="233"/>
      <c r="NI226" s="233"/>
      <c r="NJ226" s="233"/>
      <c r="NK226" s="233"/>
      <c r="NL226" s="233"/>
      <c r="NM226" s="233"/>
      <c r="NN226" s="233"/>
      <c r="NO226" s="233"/>
      <c r="NP226" s="233"/>
      <c r="NQ226" s="233"/>
      <c r="NR226" s="233"/>
      <c r="NS226" s="233"/>
      <c r="NT226" s="233"/>
      <c r="NU226" s="233"/>
      <c r="NV226" s="233"/>
      <c r="NW226" s="233"/>
      <c r="NX226" s="233"/>
      <c r="NY226" s="233"/>
      <c r="NZ226" s="233"/>
      <c r="OA226" s="233"/>
      <c r="OB226" s="233"/>
      <c r="OC226" s="233"/>
      <c r="OD226" s="233"/>
      <c r="OE226" s="233"/>
      <c r="OF226" s="233"/>
      <c r="OG226" s="233"/>
      <c r="OH226" s="233"/>
      <c r="OI226" s="233"/>
      <c r="OJ226" s="233"/>
      <c r="OK226" s="233"/>
      <c r="OL226" s="233"/>
      <c r="OM226" s="233"/>
      <c r="ON226" s="233"/>
      <c r="OO226" s="233"/>
      <c r="OP226" s="233"/>
      <c r="OQ226" s="233"/>
      <c r="OR226" s="233"/>
      <c r="OS226" s="233"/>
      <c r="OT226" s="233"/>
      <c r="OU226" s="233"/>
      <c r="OV226" s="233"/>
      <c r="OW226" s="233"/>
      <c r="OX226" s="233"/>
      <c r="OY226" s="233"/>
      <c r="OZ226" s="233"/>
      <c r="PA226" s="233"/>
      <c r="PB226" s="233"/>
      <c r="PC226" s="233"/>
      <c r="PD226" s="233"/>
      <c r="PE226" s="233"/>
      <c r="PF226" s="233"/>
      <c r="PG226" s="233"/>
      <c r="PH226" s="233"/>
      <c r="PI226" s="233"/>
      <c r="PJ226" s="233"/>
      <c r="PK226" s="233"/>
      <c r="PL226" s="233"/>
      <c r="PM226" s="233"/>
      <c r="PN226" s="233"/>
      <c r="PO226" s="233"/>
      <c r="PP226" s="233"/>
      <c r="PQ226" s="233"/>
      <c r="PR226" s="233"/>
      <c r="PS226" s="233"/>
      <c r="PT226" s="233"/>
      <c r="PU226" s="233"/>
      <c r="PV226" s="233"/>
      <c r="PW226" s="233"/>
      <c r="PX226" s="233"/>
      <c r="PY226" s="233"/>
      <c r="PZ226" s="233"/>
      <c r="QA226" s="233"/>
      <c r="QB226" s="233"/>
      <c r="QC226" s="233"/>
      <c r="QD226" s="233"/>
      <c r="QE226" s="233"/>
      <c r="QF226" s="233"/>
      <c r="QG226" s="233"/>
      <c r="QH226" s="233"/>
      <c r="QI226" s="233"/>
      <c r="QJ226" s="233"/>
      <c r="QK226" s="233"/>
      <c r="QL226" s="233"/>
      <c r="QM226" s="233"/>
      <c r="QN226" s="233"/>
      <c r="QO226" s="233"/>
      <c r="QP226" s="233"/>
      <c r="QQ226" s="233"/>
      <c r="QR226" s="233"/>
      <c r="QS226" s="233"/>
      <c r="QT226" s="233"/>
      <c r="QU226" s="233"/>
      <c r="QV226" s="233"/>
      <c r="QW226" s="233"/>
      <c r="QX226" s="233"/>
      <c r="QY226" s="233"/>
      <c r="QZ226" s="233"/>
      <c r="RA226" s="233"/>
      <c r="RB226" s="233"/>
      <c r="RC226" s="233"/>
      <c r="RD226" s="233"/>
      <c r="RE226" s="233"/>
      <c r="RF226" s="233"/>
      <c r="RG226" s="233"/>
      <c r="RH226" s="233"/>
      <c r="RI226" s="233"/>
      <c r="RJ226" s="233"/>
      <c r="RK226" s="233"/>
      <c r="RL226" s="233"/>
      <c r="RM226" s="233"/>
      <c r="RN226" s="233"/>
      <c r="RO226" s="233"/>
      <c r="RP226" s="233"/>
      <c r="RQ226" s="233"/>
      <c r="RR226" s="233"/>
      <c r="RS226" s="233"/>
      <c r="RT226" s="233"/>
      <c r="RU226" s="233"/>
      <c r="RV226" s="233"/>
      <c r="RW226" s="233"/>
      <c r="RX226" s="233"/>
      <c r="RY226" s="233"/>
      <c r="RZ226" s="233"/>
      <c r="SA226" s="233"/>
      <c r="SB226" s="233"/>
      <c r="SC226" s="233"/>
      <c r="SD226" s="233"/>
      <c r="SE226" s="233"/>
      <c r="SF226" s="233"/>
      <c r="SG226" s="233"/>
      <c r="SH226" s="233"/>
      <c r="SI226" s="233"/>
      <c r="SJ226" s="233"/>
      <c r="SK226" s="233"/>
      <c r="SL226" s="233"/>
      <c r="SM226" s="233"/>
      <c r="SN226" s="233"/>
      <c r="SO226" s="233"/>
      <c r="SP226" s="233"/>
      <c r="SQ226" s="233"/>
      <c r="SR226" s="233"/>
      <c r="SS226" s="233"/>
      <c r="ST226" s="233"/>
      <c r="SU226" s="233"/>
      <c r="SV226" s="233"/>
      <c r="SW226" s="233"/>
      <c r="SX226" s="233"/>
      <c r="SY226" s="233"/>
      <c r="SZ226" s="233"/>
      <c r="TA226" s="233"/>
      <c r="TB226" s="233"/>
      <c r="TC226" s="233"/>
      <c r="TD226" s="233"/>
      <c r="TE226" s="233"/>
      <c r="TF226" s="233"/>
      <c r="TG226" s="233"/>
      <c r="TH226" s="233"/>
      <c r="TI226" s="233"/>
      <c r="TJ226" s="233"/>
      <c r="TK226" s="233"/>
      <c r="TL226" s="233"/>
      <c r="TM226" s="233"/>
      <c r="TN226" s="233"/>
      <c r="TO226" s="233"/>
      <c r="TP226" s="233"/>
      <c r="TQ226" s="233"/>
      <c r="TR226" s="233"/>
      <c r="TS226" s="233"/>
      <c r="TT226" s="233"/>
      <c r="TU226" s="233"/>
      <c r="TV226" s="233"/>
      <c r="TW226" s="233"/>
      <c r="TX226" s="233"/>
      <c r="TY226" s="233"/>
      <c r="TZ226" s="233"/>
      <c r="UA226" s="233"/>
      <c r="UB226" s="233"/>
      <c r="UC226" s="233"/>
      <c r="UD226" s="233"/>
      <c r="UE226" s="233"/>
      <c r="UF226" s="233"/>
      <c r="UG226" s="233"/>
      <c r="UH226" s="233"/>
      <c r="UI226" s="233"/>
      <c r="UJ226" s="233"/>
      <c r="UK226" s="233"/>
      <c r="UL226" s="233"/>
      <c r="UM226" s="233"/>
      <c r="UN226" s="233"/>
      <c r="UO226" s="233"/>
      <c r="UP226" s="233"/>
      <c r="UQ226" s="233"/>
      <c r="UR226" s="233"/>
      <c r="US226" s="233"/>
      <c r="UT226" s="233"/>
      <c r="UU226" s="233"/>
      <c r="UV226" s="233"/>
      <c r="UW226" s="233"/>
      <c r="UX226" s="233"/>
      <c r="UY226" s="233"/>
      <c r="UZ226" s="233"/>
      <c r="VA226" s="233"/>
      <c r="VB226" s="233"/>
      <c r="VC226" s="233"/>
      <c r="VD226" s="233"/>
      <c r="VE226" s="233"/>
      <c r="VF226" s="233"/>
      <c r="VG226" s="233"/>
      <c r="VH226" s="233"/>
      <c r="VI226" s="233"/>
      <c r="VJ226" s="233"/>
      <c r="VK226" s="233"/>
      <c r="VL226" s="233"/>
      <c r="VM226" s="233"/>
      <c r="VN226" s="233"/>
      <c r="VO226" s="233"/>
      <c r="VP226" s="233"/>
      <c r="VQ226" s="233"/>
      <c r="VR226" s="233"/>
      <c r="VS226" s="233"/>
      <c r="VT226" s="233"/>
      <c r="VU226" s="233"/>
      <c r="VV226" s="233"/>
      <c r="VW226" s="233"/>
      <c r="VX226" s="233"/>
      <c r="VY226" s="233"/>
      <c r="VZ226" s="233"/>
      <c r="WA226" s="233"/>
      <c r="WB226" s="233"/>
      <c r="WC226" s="233"/>
      <c r="WD226" s="233"/>
      <c r="WE226" s="233"/>
      <c r="WF226" s="233"/>
      <c r="WG226" s="233"/>
      <c r="WH226" s="233"/>
      <c r="WI226" s="233"/>
      <c r="WJ226" s="233"/>
      <c r="WK226" s="233"/>
      <c r="WL226" s="233"/>
      <c r="WM226" s="233"/>
      <c r="WN226" s="233"/>
      <c r="WO226" s="233"/>
      <c r="WP226" s="233"/>
      <c r="WQ226" s="233"/>
      <c r="WR226" s="233"/>
      <c r="WS226" s="233"/>
      <c r="WT226" s="233"/>
      <c r="WU226" s="233"/>
      <c r="WV226" s="233"/>
      <c r="WW226" s="233"/>
      <c r="WX226" s="233"/>
      <c r="WY226" s="233"/>
      <c r="WZ226" s="233"/>
      <c r="XA226" s="233"/>
      <c r="XB226" s="233"/>
      <c r="XC226" s="233"/>
      <c r="XD226" s="233"/>
      <c r="XE226" s="233"/>
      <c r="XF226" s="233"/>
      <c r="XG226" s="233"/>
      <c r="XH226" s="233"/>
      <c r="XI226" s="233"/>
      <c r="XJ226" s="233"/>
      <c r="XK226" s="233"/>
      <c r="XL226" s="233"/>
      <c r="XM226" s="233"/>
      <c r="XN226" s="233"/>
      <c r="XO226" s="233"/>
      <c r="XP226" s="233"/>
      <c r="XQ226" s="233"/>
      <c r="XR226" s="233"/>
      <c r="XS226" s="233"/>
      <c r="XT226" s="233"/>
      <c r="XU226" s="233"/>
      <c r="XV226" s="233"/>
      <c r="XW226" s="233"/>
      <c r="XX226" s="233"/>
      <c r="XY226" s="233"/>
      <c r="XZ226" s="233"/>
      <c r="YA226" s="233"/>
      <c r="YB226" s="233"/>
      <c r="YC226" s="233"/>
      <c r="YD226" s="233"/>
      <c r="YE226" s="233"/>
      <c r="YF226" s="233"/>
      <c r="YG226" s="233"/>
      <c r="YH226" s="233"/>
      <c r="YI226" s="233"/>
      <c r="YJ226" s="233"/>
      <c r="YK226" s="233"/>
      <c r="YL226" s="233"/>
      <c r="YM226" s="233"/>
      <c r="YN226" s="233"/>
      <c r="YO226" s="233"/>
      <c r="YP226" s="233"/>
      <c r="YQ226" s="233"/>
      <c r="YR226" s="233"/>
      <c r="YS226" s="233"/>
      <c r="YT226" s="233"/>
      <c r="YU226" s="233"/>
      <c r="YV226" s="233"/>
      <c r="YW226" s="233"/>
      <c r="YX226" s="233"/>
      <c r="YY226" s="233"/>
      <c r="YZ226" s="233"/>
      <c r="ZA226" s="233"/>
      <c r="ZB226" s="233"/>
      <c r="ZC226" s="233"/>
      <c r="ZD226" s="233"/>
      <c r="ZE226" s="233"/>
      <c r="ZF226" s="233"/>
      <c r="ZG226" s="233"/>
      <c r="ZH226" s="233"/>
      <c r="ZI226" s="233"/>
      <c r="ZJ226" s="233"/>
      <c r="ZK226" s="233"/>
      <c r="ZL226" s="233"/>
      <c r="ZM226" s="233"/>
      <c r="ZN226" s="233"/>
      <c r="ZO226" s="233"/>
      <c r="ZP226" s="233"/>
      <c r="ZQ226" s="233"/>
      <c r="ZR226" s="233"/>
      <c r="ZS226" s="233"/>
      <c r="ZT226" s="233"/>
      <c r="ZU226" s="233"/>
      <c r="ZV226" s="233"/>
      <c r="ZW226" s="233"/>
      <c r="ZX226" s="233"/>
      <c r="ZY226" s="233"/>
      <c r="ZZ226" s="233"/>
      <c r="AAA226" s="233"/>
      <c r="AAB226" s="233"/>
      <c r="AAC226" s="233"/>
      <c r="AAD226" s="233"/>
      <c r="AAE226" s="233"/>
      <c r="AAF226" s="233"/>
      <c r="AAG226" s="233"/>
      <c r="AAH226" s="233"/>
      <c r="AAI226" s="233"/>
      <c r="AAJ226" s="233"/>
      <c r="AAK226" s="233"/>
      <c r="AAL226" s="233"/>
      <c r="AAM226" s="233"/>
      <c r="AAN226" s="233"/>
      <c r="AAO226" s="233"/>
      <c r="AAP226" s="233"/>
      <c r="AAQ226" s="233"/>
      <c r="AAR226" s="233"/>
      <c r="AAS226" s="233"/>
      <c r="AAT226" s="233"/>
      <c r="AAU226" s="233"/>
      <c r="AAV226" s="233"/>
      <c r="AAW226" s="233"/>
      <c r="AAX226" s="233"/>
      <c r="AAY226" s="233"/>
      <c r="AAZ226" s="233"/>
      <c r="ABA226" s="233"/>
      <c r="ABB226" s="233"/>
      <c r="ABC226" s="233"/>
      <c r="ABD226" s="233"/>
      <c r="ABE226" s="233"/>
      <c r="ABF226" s="233"/>
      <c r="ABG226" s="233"/>
      <c r="ABH226" s="233"/>
      <c r="ABI226" s="233"/>
      <c r="ABJ226" s="233"/>
      <c r="ABK226" s="233"/>
      <c r="ABL226" s="233"/>
      <c r="ABM226" s="233"/>
      <c r="ABN226" s="233"/>
      <c r="ABO226" s="233"/>
      <c r="ABP226" s="233"/>
      <c r="ABQ226" s="233"/>
      <c r="ABR226" s="233"/>
      <c r="ABS226" s="233"/>
      <c r="ABT226" s="233"/>
      <c r="ABU226" s="233"/>
      <c r="ABV226" s="233"/>
      <c r="ABW226" s="233"/>
      <c r="ABX226" s="233"/>
      <c r="ABY226" s="233"/>
      <c r="ABZ226" s="233"/>
      <c r="ACA226" s="233"/>
      <c r="ACB226" s="233"/>
      <c r="ACC226" s="233"/>
      <c r="ACD226" s="233"/>
      <c r="ACE226" s="233"/>
      <c r="ACF226" s="233"/>
      <c r="ACG226" s="233"/>
      <c r="ACH226" s="233"/>
      <c r="ACI226" s="233"/>
      <c r="ACJ226" s="233"/>
      <c r="ACK226" s="233"/>
      <c r="ACL226" s="233"/>
      <c r="ACM226" s="233"/>
      <c r="ACN226" s="233"/>
      <c r="ACO226" s="233"/>
      <c r="ACP226" s="233"/>
      <c r="ACQ226" s="233"/>
      <c r="ACR226" s="233"/>
      <c r="ACS226" s="233"/>
      <c r="ACT226" s="233"/>
      <c r="ACU226" s="233"/>
      <c r="ACV226" s="233"/>
      <c r="ACW226" s="233"/>
      <c r="ACX226" s="233"/>
      <c r="ACY226" s="233"/>
      <c r="ACZ226" s="233"/>
      <c r="ADA226" s="233"/>
      <c r="ADB226" s="233"/>
      <c r="ADC226" s="233"/>
      <c r="ADD226" s="233"/>
      <c r="ADE226" s="233"/>
      <c r="ADF226" s="233"/>
      <c r="ADG226" s="233"/>
      <c r="ADH226" s="233"/>
      <c r="ADI226" s="233"/>
      <c r="ADJ226" s="233"/>
      <c r="ADK226" s="233"/>
      <c r="ADL226" s="233"/>
      <c r="ADM226" s="233"/>
      <c r="ADN226" s="233"/>
      <c r="ADO226" s="233"/>
      <c r="ADP226" s="233"/>
      <c r="ADQ226" s="233"/>
      <c r="ADR226" s="233"/>
      <c r="ADS226" s="233"/>
      <c r="ADT226" s="233"/>
      <c r="ADU226" s="233"/>
      <c r="ADV226" s="233"/>
      <c r="ADW226" s="233"/>
      <c r="ADX226" s="233"/>
      <c r="ADY226" s="233"/>
      <c r="ADZ226" s="233"/>
      <c r="AEA226" s="233"/>
      <c r="AEB226" s="233"/>
      <c r="AEC226" s="233"/>
      <c r="AED226" s="233"/>
      <c r="AEE226" s="233"/>
      <c r="AEF226" s="233"/>
      <c r="AEG226" s="233"/>
      <c r="AEH226" s="233"/>
      <c r="AEI226" s="233"/>
      <c r="AEJ226" s="233"/>
      <c r="AEK226" s="233"/>
      <c r="AEL226" s="233"/>
      <c r="AEM226" s="233"/>
      <c r="AEN226" s="233"/>
      <c r="AEO226" s="233"/>
      <c r="AEP226" s="233"/>
      <c r="AEQ226" s="233"/>
      <c r="AER226" s="233"/>
      <c r="AES226" s="233"/>
      <c r="AET226" s="233"/>
      <c r="AEU226" s="233"/>
      <c r="AEV226" s="233"/>
      <c r="AEW226" s="233"/>
      <c r="AEX226" s="233"/>
      <c r="AEY226" s="233"/>
      <c r="AEZ226" s="233"/>
      <c r="AFA226" s="233"/>
      <c r="AFB226" s="233"/>
      <c r="AFC226" s="233"/>
      <c r="AFD226" s="233"/>
      <c r="AFE226" s="233"/>
      <c r="AFF226" s="233"/>
      <c r="AFG226" s="233"/>
      <c r="AFH226" s="233"/>
      <c r="AFI226" s="233"/>
      <c r="AFJ226" s="233"/>
      <c r="AFK226" s="233"/>
      <c r="AFL226" s="233"/>
      <c r="AFM226" s="233"/>
      <c r="AFN226" s="233"/>
      <c r="AFO226" s="233"/>
      <c r="AFP226" s="233"/>
      <c r="AFQ226" s="233"/>
      <c r="AFR226" s="233"/>
      <c r="AFS226" s="233"/>
      <c r="AFT226" s="233"/>
      <c r="AFU226" s="233"/>
      <c r="AFV226" s="233"/>
      <c r="AFW226" s="233"/>
      <c r="AFX226" s="233"/>
      <c r="AFY226" s="233"/>
      <c r="AFZ226" s="233"/>
      <c r="AGA226" s="233"/>
      <c r="AGB226" s="233"/>
      <c r="AGC226" s="233"/>
      <c r="AGD226" s="233"/>
      <c r="AGE226" s="233"/>
      <c r="AGF226" s="233"/>
      <c r="AGG226" s="233"/>
      <c r="AGH226" s="233"/>
      <c r="AGI226" s="233"/>
      <c r="AGJ226" s="233"/>
      <c r="AGK226" s="233"/>
      <c r="AGL226" s="233"/>
      <c r="AGM226" s="233"/>
      <c r="AGN226" s="233"/>
      <c r="AGO226" s="233"/>
      <c r="AGP226" s="233"/>
      <c r="AGQ226" s="233"/>
      <c r="AGR226" s="233"/>
      <c r="AGS226" s="233"/>
      <c r="AGT226" s="233"/>
      <c r="AGU226" s="233"/>
      <c r="AGV226" s="233"/>
      <c r="AGW226" s="233"/>
      <c r="AGX226" s="233"/>
      <c r="AGY226" s="233"/>
      <c r="AGZ226" s="233"/>
      <c r="AHA226" s="233"/>
      <c r="AHB226" s="233"/>
      <c r="AHC226" s="233"/>
      <c r="AHD226" s="233"/>
      <c r="AHE226" s="233"/>
      <c r="AHF226" s="233"/>
      <c r="AHG226" s="233"/>
      <c r="AHH226" s="233"/>
      <c r="AHI226" s="233"/>
      <c r="AHJ226" s="233"/>
      <c r="AHK226" s="233"/>
      <c r="AHL226" s="233"/>
      <c r="AHM226" s="233"/>
      <c r="AHN226" s="233"/>
      <c r="AHO226" s="233"/>
      <c r="AHP226" s="233"/>
      <c r="AHQ226" s="233"/>
      <c r="AHR226" s="233"/>
      <c r="AHS226" s="233"/>
      <c r="AHT226" s="233"/>
      <c r="AHU226" s="233"/>
      <c r="AHV226" s="233"/>
      <c r="AHW226" s="233"/>
      <c r="AHX226" s="233"/>
      <c r="AHY226" s="233"/>
      <c r="AHZ226" s="233"/>
      <c r="AIA226" s="233"/>
      <c r="AIB226" s="233"/>
      <c r="AIC226" s="233"/>
      <c r="AID226" s="233"/>
      <c r="AIE226" s="233"/>
      <c r="AIF226" s="233"/>
      <c r="AIG226" s="233"/>
      <c r="AIH226" s="233"/>
      <c r="AII226" s="233"/>
      <c r="AIJ226" s="233"/>
      <c r="AIK226" s="233"/>
      <c r="AIL226" s="233"/>
      <c r="AIM226" s="233"/>
      <c r="AIN226" s="233"/>
      <c r="AIO226" s="233"/>
      <c r="AIP226" s="233"/>
      <c r="AIQ226" s="233"/>
      <c r="AIR226" s="233"/>
      <c r="AIS226" s="233"/>
      <c r="AIT226" s="233"/>
      <c r="AIU226" s="233"/>
      <c r="AIV226" s="233"/>
      <c r="AIW226" s="233"/>
      <c r="AIX226" s="233"/>
      <c r="AIY226" s="233"/>
      <c r="AIZ226" s="233"/>
      <c r="AJA226" s="233"/>
      <c r="AJB226" s="233"/>
      <c r="AJC226" s="233"/>
      <c r="AJD226" s="233"/>
      <c r="AJE226" s="233"/>
      <c r="AJF226" s="233"/>
      <c r="AJG226" s="233"/>
      <c r="AJH226" s="233"/>
      <c r="AJI226" s="233"/>
      <c r="AJJ226" s="233"/>
      <c r="AJK226" s="233"/>
      <c r="AJL226" s="233"/>
      <c r="AJM226" s="233"/>
      <c r="AJN226" s="233"/>
      <c r="AJO226" s="233"/>
      <c r="AJP226" s="233"/>
      <c r="AJQ226" s="233"/>
      <c r="AJR226" s="233"/>
      <c r="AJS226" s="233"/>
      <c r="AJT226" s="233"/>
      <c r="AJU226" s="233"/>
      <c r="AJV226" s="233"/>
      <c r="AJW226" s="233"/>
      <c r="AJX226" s="233"/>
      <c r="AJY226" s="233"/>
      <c r="AJZ226" s="233"/>
      <c r="AKA226" s="233"/>
      <c r="AKB226" s="233"/>
      <c r="AKC226" s="233"/>
      <c r="AKD226" s="233"/>
      <c r="AKE226" s="233"/>
      <c r="AKF226" s="233"/>
      <c r="AKG226" s="233"/>
      <c r="AKH226" s="233"/>
      <c r="AKI226" s="233"/>
      <c r="AKJ226" s="233"/>
      <c r="AKK226" s="233"/>
      <c r="AKL226" s="233"/>
      <c r="AKM226" s="233"/>
      <c r="AKN226" s="233"/>
      <c r="AKO226" s="233"/>
      <c r="AKP226" s="233"/>
      <c r="AKQ226" s="233"/>
      <c r="AKR226" s="233"/>
      <c r="AKS226" s="233"/>
      <c r="AKT226" s="233"/>
      <c r="AKU226" s="233"/>
      <c r="AKV226" s="233"/>
      <c r="AKW226" s="233"/>
      <c r="AKX226" s="233"/>
      <c r="AKY226" s="233"/>
      <c r="AKZ226" s="233"/>
      <c r="ALA226" s="233"/>
      <c r="ALB226" s="233"/>
      <c r="ALC226" s="233"/>
      <c r="ALD226" s="233"/>
      <c r="ALE226" s="233"/>
      <c r="ALF226" s="233"/>
      <c r="ALG226" s="233"/>
      <c r="ALH226" s="233"/>
      <c r="ALI226" s="233"/>
      <c r="ALJ226" s="233"/>
      <c r="ALK226" s="233"/>
      <c r="ALL226" s="233"/>
      <c r="ALM226" s="233"/>
      <c r="ALN226" s="233"/>
      <c r="ALO226" s="233"/>
      <c r="ALP226" s="233"/>
      <c r="ALQ226" s="233"/>
      <c r="ALR226" s="233"/>
      <c r="ALS226" s="233"/>
      <c r="ALT226" s="233"/>
      <c r="ALU226" s="233"/>
      <c r="ALV226" s="233"/>
      <c r="ALW226" s="233"/>
      <c r="ALX226" s="233"/>
      <c r="ALY226" s="233"/>
      <c r="ALZ226" s="233"/>
      <c r="AMA226" s="233"/>
    </row>
    <row r="227" spans="1:1015" s="274" customFormat="1" ht="12">
      <c r="A227" s="251">
        <f>A225+1</f>
        <v>6</v>
      </c>
      <c r="B227" s="252" t="s">
        <v>334</v>
      </c>
      <c r="C227" s="253" t="s">
        <v>115</v>
      </c>
      <c r="D227" s="293">
        <v>1</v>
      </c>
      <c r="E227" s="246"/>
      <c r="F227" s="254">
        <f>E227*D227</f>
        <v>0</v>
      </c>
    </row>
    <row r="228" spans="1:1015">
      <c r="A228" s="248"/>
      <c r="B228" s="264" t="s">
        <v>336</v>
      </c>
      <c r="C228" s="264"/>
      <c r="D228" s="248"/>
      <c r="E228" s="249"/>
      <c r="F228" s="250"/>
      <c r="G228" s="233"/>
      <c r="H228" s="233"/>
      <c r="I228" s="233"/>
      <c r="J228" s="233"/>
      <c r="K228" s="233"/>
      <c r="L228" s="233"/>
      <c r="M228" s="233"/>
      <c r="N228" s="233"/>
      <c r="O228" s="233"/>
      <c r="P228" s="233"/>
      <c r="Q228" s="233"/>
      <c r="R228" s="233"/>
      <c r="S228" s="233"/>
      <c r="T228" s="233"/>
      <c r="U228" s="233"/>
      <c r="V228" s="233"/>
      <c r="W228" s="233"/>
      <c r="X228" s="233"/>
      <c r="Y228" s="233"/>
      <c r="Z228" s="233"/>
      <c r="AA228" s="233"/>
      <c r="AB228" s="233"/>
      <c r="AC228" s="233"/>
      <c r="AD228" s="233"/>
      <c r="AE228" s="233"/>
      <c r="AF228" s="233"/>
      <c r="AG228" s="23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c r="CF228" s="233"/>
      <c r="CG228" s="233"/>
      <c r="CH228" s="233"/>
      <c r="CI228" s="233"/>
      <c r="CJ228" s="233"/>
      <c r="CK228" s="233"/>
      <c r="CL228" s="233"/>
      <c r="CM228" s="233"/>
      <c r="CN228" s="233"/>
      <c r="CO228" s="233"/>
      <c r="CP228" s="233"/>
      <c r="CQ228" s="233"/>
      <c r="CR228" s="233"/>
      <c r="CS228" s="233"/>
      <c r="CT228" s="233"/>
      <c r="CU228" s="233"/>
      <c r="CV228" s="233"/>
      <c r="CW228" s="233"/>
      <c r="CX228" s="233"/>
      <c r="CY228" s="233"/>
      <c r="CZ228" s="233"/>
      <c r="DA228" s="233"/>
      <c r="DB228" s="233"/>
      <c r="DC228" s="233"/>
      <c r="DD228" s="233"/>
      <c r="DE228" s="233"/>
      <c r="DF228" s="233"/>
      <c r="DG228" s="233"/>
      <c r="DH228" s="233"/>
      <c r="DI228" s="233"/>
      <c r="DJ228" s="233"/>
      <c r="DK228" s="233"/>
      <c r="DL228" s="233"/>
      <c r="DM228" s="233"/>
      <c r="DN228" s="233"/>
      <c r="DO228" s="233"/>
      <c r="DP228" s="233"/>
      <c r="DQ228" s="233"/>
      <c r="DR228" s="233"/>
      <c r="DS228" s="233"/>
      <c r="DT228" s="233"/>
      <c r="DU228" s="233"/>
      <c r="DV228" s="233"/>
      <c r="DW228" s="233"/>
      <c r="DX228" s="233"/>
      <c r="DY228" s="233"/>
      <c r="DZ228" s="233"/>
      <c r="EA228" s="233"/>
      <c r="EB228" s="233"/>
      <c r="EC228" s="233"/>
      <c r="ED228" s="233"/>
      <c r="EE228" s="233"/>
      <c r="EF228" s="233"/>
      <c r="EG228" s="233"/>
      <c r="EH228" s="233"/>
      <c r="EI228" s="233"/>
      <c r="EJ228" s="233"/>
      <c r="EK228" s="233"/>
      <c r="EL228" s="233"/>
      <c r="EM228" s="233"/>
      <c r="EN228" s="233"/>
      <c r="EO228" s="233"/>
      <c r="EP228" s="233"/>
      <c r="EQ228" s="233"/>
      <c r="ER228" s="233"/>
      <c r="ES228" s="233"/>
      <c r="ET228" s="233"/>
      <c r="EU228" s="233"/>
      <c r="EV228" s="233"/>
      <c r="EW228" s="233"/>
      <c r="EX228" s="233"/>
      <c r="EY228" s="233"/>
      <c r="EZ228" s="233"/>
      <c r="FA228" s="233"/>
      <c r="FB228" s="233"/>
      <c r="FC228" s="233"/>
      <c r="FD228" s="233"/>
      <c r="FE228" s="233"/>
      <c r="FF228" s="233"/>
      <c r="FG228" s="233"/>
      <c r="FH228" s="233"/>
      <c r="FI228" s="233"/>
      <c r="FJ228" s="233"/>
      <c r="FK228" s="233"/>
      <c r="FL228" s="233"/>
      <c r="FM228" s="233"/>
      <c r="FN228" s="233"/>
      <c r="FO228" s="233"/>
      <c r="FP228" s="233"/>
      <c r="FQ228" s="233"/>
      <c r="FR228" s="233"/>
      <c r="FS228" s="233"/>
      <c r="FT228" s="233"/>
      <c r="FU228" s="233"/>
      <c r="FV228" s="233"/>
      <c r="FW228" s="233"/>
      <c r="FX228" s="233"/>
      <c r="FY228" s="233"/>
      <c r="FZ228" s="233"/>
      <c r="GA228" s="233"/>
      <c r="GB228" s="233"/>
      <c r="GC228" s="233"/>
      <c r="GD228" s="233"/>
      <c r="GE228" s="233"/>
      <c r="GF228" s="233"/>
      <c r="GG228" s="233"/>
      <c r="GH228" s="233"/>
      <c r="GI228" s="233"/>
      <c r="GJ228" s="233"/>
      <c r="GK228" s="233"/>
      <c r="GL228" s="233"/>
      <c r="GM228" s="233"/>
      <c r="GN228" s="233"/>
      <c r="GO228" s="233"/>
      <c r="GP228" s="233"/>
      <c r="GQ228" s="233"/>
      <c r="GR228" s="233"/>
      <c r="GS228" s="233"/>
      <c r="GT228" s="233"/>
      <c r="GU228" s="233"/>
      <c r="GV228" s="233"/>
      <c r="GW228" s="233"/>
      <c r="GX228" s="233"/>
      <c r="GY228" s="233"/>
      <c r="GZ228" s="233"/>
      <c r="HA228" s="233"/>
      <c r="HB228" s="233"/>
      <c r="HC228" s="233"/>
      <c r="HD228" s="233"/>
      <c r="HE228" s="233"/>
      <c r="HF228" s="233"/>
      <c r="HG228" s="233"/>
      <c r="HH228" s="233"/>
      <c r="HI228" s="233"/>
      <c r="HJ228" s="233"/>
      <c r="HK228" s="233"/>
      <c r="HL228" s="233"/>
      <c r="HM228" s="233"/>
      <c r="HN228" s="233"/>
      <c r="HO228" s="233"/>
      <c r="HP228" s="233"/>
      <c r="HQ228" s="233"/>
      <c r="HR228" s="233"/>
      <c r="HS228" s="233"/>
      <c r="HT228" s="233"/>
      <c r="HU228" s="233"/>
      <c r="HV228" s="233"/>
      <c r="HW228" s="233"/>
      <c r="HX228" s="233"/>
      <c r="HY228" s="233"/>
      <c r="HZ228" s="233"/>
      <c r="IA228" s="233"/>
      <c r="IB228" s="233"/>
      <c r="IC228" s="233"/>
      <c r="ID228" s="233"/>
      <c r="IE228" s="233"/>
      <c r="IF228" s="233"/>
      <c r="IG228" s="233"/>
      <c r="IH228" s="233"/>
      <c r="II228" s="233"/>
      <c r="IJ228" s="233"/>
      <c r="IK228" s="233"/>
      <c r="IL228" s="233"/>
      <c r="IM228" s="233"/>
      <c r="IN228" s="233"/>
      <c r="IO228" s="233"/>
      <c r="IP228" s="233"/>
      <c r="IQ228" s="233"/>
      <c r="IR228" s="233"/>
      <c r="IS228" s="233"/>
      <c r="IT228" s="233"/>
      <c r="IU228" s="233"/>
      <c r="IV228" s="233"/>
      <c r="IW228" s="233"/>
      <c r="IX228" s="233"/>
      <c r="IY228" s="233"/>
      <c r="IZ228" s="233"/>
      <c r="JA228" s="233"/>
      <c r="JB228" s="233"/>
      <c r="JC228" s="233"/>
      <c r="JD228" s="233"/>
      <c r="JE228" s="233"/>
      <c r="JF228" s="233"/>
      <c r="JG228" s="233"/>
      <c r="JH228" s="233"/>
      <c r="JI228" s="233"/>
      <c r="JJ228" s="233"/>
      <c r="JK228" s="233"/>
      <c r="JL228" s="233"/>
      <c r="JM228" s="233"/>
      <c r="JN228" s="233"/>
      <c r="JO228" s="233"/>
      <c r="JP228" s="233"/>
      <c r="JQ228" s="233"/>
      <c r="JR228" s="233"/>
      <c r="JS228" s="233"/>
      <c r="JT228" s="233"/>
      <c r="JU228" s="233"/>
      <c r="JV228" s="233"/>
      <c r="JW228" s="233"/>
      <c r="JX228" s="233"/>
      <c r="JY228" s="233"/>
      <c r="JZ228" s="233"/>
      <c r="KA228" s="233"/>
      <c r="KB228" s="233"/>
      <c r="KC228" s="233"/>
      <c r="KD228" s="233"/>
      <c r="KE228" s="233"/>
      <c r="KF228" s="233"/>
      <c r="KG228" s="233"/>
      <c r="KH228" s="233"/>
      <c r="KI228" s="233"/>
      <c r="KJ228" s="233"/>
      <c r="KK228" s="233"/>
      <c r="KL228" s="233"/>
      <c r="KM228" s="233"/>
      <c r="KN228" s="233"/>
      <c r="KO228" s="233"/>
      <c r="KP228" s="233"/>
      <c r="KQ228" s="233"/>
      <c r="KR228" s="233"/>
      <c r="KS228" s="233"/>
      <c r="KT228" s="233"/>
      <c r="KU228" s="233"/>
      <c r="KV228" s="233"/>
      <c r="KW228" s="233"/>
      <c r="KX228" s="233"/>
      <c r="KY228" s="233"/>
      <c r="KZ228" s="233"/>
      <c r="LA228" s="233"/>
      <c r="LB228" s="233"/>
      <c r="LC228" s="233"/>
      <c r="LD228" s="233"/>
      <c r="LE228" s="233"/>
      <c r="LF228" s="233"/>
      <c r="LG228" s="233"/>
      <c r="LH228" s="233"/>
      <c r="LI228" s="233"/>
      <c r="LJ228" s="233"/>
      <c r="LK228" s="233"/>
      <c r="LL228" s="233"/>
      <c r="LM228" s="233"/>
      <c r="LN228" s="233"/>
      <c r="LO228" s="233"/>
      <c r="LP228" s="233"/>
      <c r="LQ228" s="233"/>
      <c r="LR228" s="233"/>
      <c r="LS228" s="233"/>
      <c r="LT228" s="233"/>
      <c r="LU228" s="233"/>
      <c r="LV228" s="233"/>
      <c r="LW228" s="233"/>
      <c r="LX228" s="233"/>
      <c r="LY228" s="233"/>
      <c r="LZ228" s="233"/>
      <c r="MA228" s="233"/>
      <c r="MB228" s="233"/>
      <c r="MC228" s="233"/>
      <c r="MD228" s="233"/>
      <c r="ME228" s="233"/>
      <c r="MF228" s="233"/>
      <c r="MG228" s="233"/>
      <c r="MH228" s="233"/>
      <c r="MI228" s="233"/>
      <c r="MJ228" s="233"/>
      <c r="MK228" s="233"/>
      <c r="ML228" s="233"/>
      <c r="MM228" s="233"/>
      <c r="MN228" s="233"/>
      <c r="MO228" s="233"/>
      <c r="MP228" s="233"/>
      <c r="MQ228" s="233"/>
      <c r="MR228" s="233"/>
      <c r="MS228" s="233"/>
      <c r="MT228" s="233"/>
      <c r="MU228" s="233"/>
      <c r="MV228" s="233"/>
      <c r="MW228" s="233"/>
      <c r="MX228" s="233"/>
      <c r="MY228" s="233"/>
      <c r="MZ228" s="233"/>
      <c r="NA228" s="233"/>
      <c r="NB228" s="233"/>
      <c r="NC228" s="233"/>
      <c r="ND228" s="233"/>
      <c r="NE228" s="233"/>
      <c r="NF228" s="233"/>
      <c r="NG228" s="233"/>
      <c r="NH228" s="233"/>
      <c r="NI228" s="233"/>
      <c r="NJ228" s="233"/>
      <c r="NK228" s="233"/>
      <c r="NL228" s="233"/>
      <c r="NM228" s="233"/>
      <c r="NN228" s="233"/>
      <c r="NO228" s="233"/>
      <c r="NP228" s="233"/>
      <c r="NQ228" s="233"/>
      <c r="NR228" s="233"/>
      <c r="NS228" s="233"/>
      <c r="NT228" s="233"/>
      <c r="NU228" s="233"/>
      <c r="NV228" s="233"/>
      <c r="NW228" s="233"/>
      <c r="NX228" s="233"/>
      <c r="NY228" s="233"/>
      <c r="NZ228" s="233"/>
      <c r="OA228" s="233"/>
      <c r="OB228" s="233"/>
      <c r="OC228" s="233"/>
      <c r="OD228" s="233"/>
      <c r="OE228" s="233"/>
      <c r="OF228" s="233"/>
      <c r="OG228" s="233"/>
      <c r="OH228" s="233"/>
      <c r="OI228" s="233"/>
      <c r="OJ228" s="233"/>
      <c r="OK228" s="233"/>
      <c r="OL228" s="233"/>
      <c r="OM228" s="233"/>
      <c r="ON228" s="233"/>
      <c r="OO228" s="233"/>
      <c r="OP228" s="233"/>
      <c r="OQ228" s="233"/>
      <c r="OR228" s="233"/>
      <c r="OS228" s="233"/>
      <c r="OT228" s="233"/>
      <c r="OU228" s="233"/>
      <c r="OV228" s="233"/>
      <c r="OW228" s="233"/>
      <c r="OX228" s="233"/>
      <c r="OY228" s="233"/>
      <c r="OZ228" s="233"/>
      <c r="PA228" s="233"/>
      <c r="PB228" s="233"/>
      <c r="PC228" s="233"/>
      <c r="PD228" s="233"/>
      <c r="PE228" s="233"/>
      <c r="PF228" s="233"/>
      <c r="PG228" s="233"/>
      <c r="PH228" s="233"/>
      <c r="PI228" s="233"/>
      <c r="PJ228" s="233"/>
      <c r="PK228" s="233"/>
      <c r="PL228" s="233"/>
      <c r="PM228" s="233"/>
      <c r="PN228" s="233"/>
      <c r="PO228" s="233"/>
      <c r="PP228" s="233"/>
      <c r="PQ228" s="233"/>
      <c r="PR228" s="233"/>
      <c r="PS228" s="233"/>
      <c r="PT228" s="233"/>
      <c r="PU228" s="233"/>
      <c r="PV228" s="233"/>
      <c r="PW228" s="233"/>
      <c r="PX228" s="233"/>
      <c r="PY228" s="233"/>
      <c r="PZ228" s="233"/>
      <c r="QA228" s="233"/>
      <c r="QB228" s="233"/>
      <c r="QC228" s="233"/>
      <c r="QD228" s="233"/>
      <c r="QE228" s="233"/>
      <c r="QF228" s="233"/>
      <c r="QG228" s="233"/>
      <c r="QH228" s="233"/>
      <c r="QI228" s="233"/>
      <c r="QJ228" s="233"/>
      <c r="QK228" s="233"/>
      <c r="QL228" s="233"/>
      <c r="QM228" s="233"/>
      <c r="QN228" s="233"/>
      <c r="QO228" s="233"/>
      <c r="QP228" s="233"/>
      <c r="QQ228" s="233"/>
      <c r="QR228" s="233"/>
      <c r="QS228" s="233"/>
      <c r="QT228" s="233"/>
      <c r="QU228" s="233"/>
      <c r="QV228" s="233"/>
      <c r="QW228" s="233"/>
      <c r="QX228" s="233"/>
      <c r="QY228" s="233"/>
      <c r="QZ228" s="233"/>
      <c r="RA228" s="233"/>
      <c r="RB228" s="233"/>
      <c r="RC228" s="233"/>
      <c r="RD228" s="233"/>
      <c r="RE228" s="233"/>
      <c r="RF228" s="233"/>
      <c r="RG228" s="233"/>
      <c r="RH228" s="233"/>
      <c r="RI228" s="233"/>
      <c r="RJ228" s="233"/>
      <c r="RK228" s="233"/>
      <c r="RL228" s="233"/>
      <c r="RM228" s="233"/>
      <c r="RN228" s="233"/>
      <c r="RO228" s="233"/>
      <c r="RP228" s="233"/>
      <c r="RQ228" s="233"/>
      <c r="RR228" s="233"/>
      <c r="RS228" s="233"/>
      <c r="RT228" s="233"/>
      <c r="RU228" s="233"/>
      <c r="RV228" s="233"/>
      <c r="RW228" s="233"/>
      <c r="RX228" s="233"/>
      <c r="RY228" s="233"/>
      <c r="RZ228" s="233"/>
      <c r="SA228" s="233"/>
      <c r="SB228" s="233"/>
      <c r="SC228" s="233"/>
      <c r="SD228" s="233"/>
      <c r="SE228" s="233"/>
      <c r="SF228" s="233"/>
      <c r="SG228" s="233"/>
      <c r="SH228" s="233"/>
      <c r="SI228" s="233"/>
      <c r="SJ228" s="233"/>
      <c r="SK228" s="233"/>
      <c r="SL228" s="233"/>
      <c r="SM228" s="233"/>
      <c r="SN228" s="233"/>
      <c r="SO228" s="233"/>
      <c r="SP228" s="233"/>
      <c r="SQ228" s="233"/>
      <c r="SR228" s="233"/>
      <c r="SS228" s="233"/>
      <c r="ST228" s="233"/>
      <c r="SU228" s="233"/>
      <c r="SV228" s="233"/>
      <c r="SW228" s="233"/>
      <c r="SX228" s="233"/>
      <c r="SY228" s="233"/>
      <c r="SZ228" s="233"/>
      <c r="TA228" s="233"/>
      <c r="TB228" s="233"/>
      <c r="TC228" s="233"/>
      <c r="TD228" s="233"/>
      <c r="TE228" s="233"/>
      <c r="TF228" s="233"/>
      <c r="TG228" s="233"/>
      <c r="TH228" s="233"/>
      <c r="TI228" s="233"/>
      <c r="TJ228" s="233"/>
      <c r="TK228" s="233"/>
      <c r="TL228" s="233"/>
      <c r="TM228" s="233"/>
      <c r="TN228" s="233"/>
      <c r="TO228" s="233"/>
      <c r="TP228" s="233"/>
      <c r="TQ228" s="233"/>
      <c r="TR228" s="233"/>
      <c r="TS228" s="233"/>
      <c r="TT228" s="233"/>
      <c r="TU228" s="233"/>
      <c r="TV228" s="233"/>
      <c r="TW228" s="233"/>
      <c r="TX228" s="233"/>
      <c r="TY228" s="233"/>
      <c r="TZ228" s="233"/>
      <c r="UA228" s="233"/>
      <c r="UB228" s="233"/>
      <c r="UC228" s="233"/>
      <c r="UD228" s="233"/>
      <c r="UE228" s="233"/>
      <c r="UF228" s="233"/>
      <c r="UG228" s="233"/>
      <c r="UH228" s="233"/>
      <c r="UI228" s="233"/>
      <c r="UJ228" s="233"/>
      <c r="UK228" s="233"/>
      <c r="UL228" s="233"/>
      <c r="UM228" s="233"/>
      <c r="UN228" s="233"/>
      <c r="UO228" s="233"/>
      <c r="UP228" s="233"/>
      <c r="UQ228" s="233"/>
      <c r="UR228" s="233"/>
      <c r="US228" s="233"/>
      <c r="UT228" s="233"/>
      <c r="UU228" s="233"/>
      <c r="UV228" s="233"/>
      <c r="UW228" s="233"/>
      <c r="UX228" s="233"/>
      <c r="UY228" s="233"/>
      <c r="UZ228" s="233"/>
      <c r="VA228" s="233"/>
      <c r="VB228" s="233"/>
      <c r="VC228" s="233"/>
      <c r="VD228" s="233"/>
      <c r="VE228" s="233"/>
      <c r="VF228" s="233"/>
      <c r="VG228" s="233"/>
      <c r="VH228" s="233"/>
      <c r="VI228" s="233"/>
      <c r="VJ228" s="233"/>
      <c r="VK228" s="233"/>
      <c r="VL228" s="233"/>
      <c r="VM228" s="233"/>
      <c r="VN228" s="233"/>
      <c r="VO228" s="233"/>
      <c r="VP228" s="233"/>
      <c r="VQ228" s="233"/>
      <c r="VR228" s="233"/>
      <c r="VS228" s="233"/>
      <c r="VT228" s="233"/>
      <c r="VU228" s="233"/>
      <c r="VV228" s="233"/>
      <c r="VW228" s="233"/>
      <c r="VX228" s="233"/>
      <c r="VY228" s="233"/>
      <c r="VZ228" s="233"/>
      <c r="WA228" s="233"/>
      <c r="WB228" s="233"/>
      <c r="WC228" s="233"/>
      <c r="WD228" s="233"/>
      <c r="WE228" s="233"/>
      <c r="WF228" s="233"/>
      <c r="WG228" s="233"/>
      <c r="WH228" s="233"/>
      <c r="WI228" s="233"/>
      <c r="WJ228" s="233"/>
      <c r="WK228" s="233"/>
      <c r="WL228" s="233"/>
      <c r="WM228" s="233"/>
      <c r="WN228" s="233"/>
      <c r="WO228" s="233"/>
      <c r="WP228" s="233"/>
      <c r="WQ228" s="233"/>
      <c r="WR228" s="233"/>
      <c r="WS228" s="233"/>
      <c r="WT228" s="233"/>
      <c r="WU228" s="233"/>
      <c r="WV228" s="233"/>
      <c r="WW228" s="233"/>
      <c r="WX228" s="233"/>
      <c r="WY228" s="233"/>
      <c r="WZ228" s="233"/>
      <c r="XA228" s="233"/>
      <c r="XB228" s="233"/>
      <c r="XC228" s="233"/>
      <c r="XD228" s="233"/>
      <c r="XE228" s="233"/>
      <c r="XF228" s="233"/>
      <c r="XG228" s="233"/>
      <c r="XH228" s="233"/>
      <c r="XI228" s="233"/>
      <c r="XJ228" s="233"/>
      <c r="XK228" s="233"/>
      <c r="XL228" s="233"/>
      <c r="XM228" s="233"/>
      <c r="XN228" s="233"/>
      <c r="XO228" s="233"/>
      <c r="XP228" s="233"/>
      <c r="XQ228" s="233"/>
      <c r="XR228" s="233"/>
      <c r="XS228" s="233"/>
      <c r="XT228" s="233"/>
      <c r="XU228" s="233"/>
      <c r="XV228" s="233"/>
      <c r="XW228" s="233"/>
      <c r="XX228" s="233"/>
      <c r="XY228" s="233"/>
      <c r="XZ228" s="233"/>
      <c r="YA228" s="233"/>
      <c r="YB228" s="233"/>
      <c r="YC228" s="233"/>
      <c r="YD228" s="233"/>
      <c r="YE228" s="233"/>
      <c r="YF228" s="233"/>
      <c r="YG228" s="233"/>
      <c r="YH228" s="233"/>
      <c r="YI228" s="233"/>
      <c r="YJ228" s="233"/>
      <c r="YK228" s="233"/>
      <c r="YL228" s="233"/>
      <c r="YM228" s="233"/>
      <c r="YN228" s="233"/>
      <c r="YO228" s="233"/>
      <c r="YP228" s="233"/>
      <c r="YQ228" s="233"/>
      <c r="YR228" s="233"/>
      <c r="YS228" s="233"/>
      <c r="YT228" s="233"/>
      <c r="YU228" s="233"/>
      <c r="YV228" s="233"/>
      <c r="YW228" s="233"/>
      <c r="YX228" s="233"/>
      <c r="YY228" s="233"/>
      <c r="YZ228" s="233"/>
      <c r="ZA228" s="233"/>
      <c r="ZB228" s="233"/>
      <c r="ZC228" s="233"/>
      <c r="ZD228" s="233"/>
      <c r="ZE228" s="233"/>
      <c r="ZF228" s="233"/>
      <c r="ZG228" s="233"/>
      <c r="ZH228" s="233"/>
      <c r="ZI228" s="233"/>
      <c r="ZJ228" s="233"/>
      <c r="ZK228" s="233"/>
      <c r="ZL228" s="233"/>
      <c r="ZM228" s="233"/>
      <c r="ZN228" s="233"/>
      <c r="ZO228" s="233"/>
      <c r="ZP228" s="233"/>
      <c r="ZQ228" s="233"/>
      <c r="ZR228" s="233"/>
      <c r="ZS228" s="233"/>
      <c r="ZT228" s="233"/>
      <c r="ZU228" s="233"/>
      <c r="ZV228" s="233"/>
      <c r="ZW228" s="233"/>
      <c r="ZX228" s="233"/>
      <c r="ZY228" s="233"/>
      <c r="ZZ228" s="233"/>
      <c r="AAA228" s="233"/>
      <c r="AAB228" s="233"/>
      <c r="AAC228" s="233"/>
      <c r="AAD228" s="233"/>
      <c r="AAE228" s="233"/>
      <c r="AAF228" s="233"/>
      <c r="AAG228" s="233"/>
      <c r="AAH228" s="233"/>
      <c r="AAI228" s="233"/>
      <c r="AAJ228" s="233"/>
      <c r="AAK228" s="233"/>
      <c r="AAL228" s="233"/>
      <c r="AAM228" s="233"/>
      <c r="AAN228" s="233"/>
      <c r="AAO228" s="233"/>
      <c r="AAP228" s="233"/>
      <c r="AAQ228" s="233"/>
      <c r="AAR228" s="233"/>
      <c r="AAS228" s="233"/>
      <c r="AAT228" s="233"/>
      <c r="AAU228" s="233"/>
      <c r="AAV228" s="233"/>
      <c r="AAW228" s="233"/>
      <c r="AAX228" s="233"/>
      <c r="AAY228" s="233"/>
      <c r="AAZ228" s="233"/>
      <c r="ABA228" s="233"/>
      <c r="ABB228" s="233"/>
      <c r="ABC228" s="233"/>
      <c r="ABD228" s="233"/>
      <c r="ABE228" s="233"/>
      <c r="ABF228" s="233"/>
      <c r="ABG228" s="233"/>
      <c r="ABH228" s="233"/>
      <c r="ABI228" s="233"/>
      <c r="ABJ228" s="233"/>
      <c r="ABK228" s="233"/>
      <c r="ABL228" s="233"/>
      <c r="ABM228" s="233"/>
      <c r="ABN228" s="233"/>
      <c r="ABO228" s="233"/>
      <c r="ABP228" s="233"/>
      <c r="ABQ228" s="233"/>
      <c r="ABR228" s="233"/>
      <c r="ABS228" s="233"/>
      <c r="ABT228" s="233"/>
      <c r="ABU228" s="233"/>
      <c r="ABV228" s="233"/>
      <c r="ABW228" s="233"/>
      <c r="ABX228" s="233"/>
      <c r="ABY228" s="233"/>
      <c r="ABZ228" s="233"/>
      <c r="ACA228" s="233"/>
      <c r="ACB228" s="233"/>
      <c r="ACC228" s="233"/>
      <c r="ACD228" s="233"/>
      <c r="ACE228" s="233"/>
      <c r="ACF228" s="233"/>
      <c r="ACG228" s="233"/>
      <c r="ACH228" s="233"/>
      <c r="ACI228" s="233"/>
      <c r="ACJ228" s="233"/>
      <c r="ACK228" s="233"/>
      <c r="ACL228" s="233"/>
      <c r="ACM228" s="233"/>
      <c r="ACN228" s="233"/>
      <c r="ACO228" s="233"/>
      <c r="ACP228" s="233"/>
      <c r="ACQ228" s="233"/>
      <c r="ACR228" s="233"/>
      <c r="ACS228" s="233"/>
      <c r="ACT228" s="233"/>
      <c r="ACU228" s="233"/>
      <c r="ACV228" s="233"/>
      <c r="ACW228" s="233"/>
      <c r="ACX228" s="233"/>
      <c r="ACY228" s="233"/>
      <c r="ACZ228" s="233"/>
      <c r="ADA228" s="233"/>
      <c r="ADB228" s="233"/>
      <c r="ADC228" s="233"/>
      <c r="ADD228" s="233"/>
      <c r="ADE228" s="233"/>
      <c r="ADF228" s="233"/>
      <c r="ADG228" s="233"/>
      <c r="ADH228" s="233"/>
      <c r="ADI228" s="233"/>
      <c r="ADJ228" s="233"/>
      <c r="ADK228" s="233"/>
      <c r="ADL228" s="233"/>
      <c r="ADM228" s="233"/>
      <c r="ADN228" s="233"/>
      <c r="ADO228" s="233"/>
      <c r="ADP228" s="233"/>
      <c r="ADQ228" s="233"/>
      <c r="ADR228" s="233"/>
      <c r="ADS228" s="233"/>
      <c r="ADT228" s="233"/>
      <c r="ADU228" s="233"/>
      <c r="ADV228" s="233"/>
      <c r="ADW228" s="233"/>
      <c r="ADX228" s="233"/>
      <c r="ADY228" s="233"/>
      <c r="ADZ228" s="233"/>
      <c r="AEA228" s="233"/>
      <c r="AEB228" s="233"/>
      <c r="AEC228" s="233"/>
      <c r="AED228" s="233"/>
      <c r="AEE228" s="233"/>
      <c r="AEF228" s="233"/>
      <c r="AEG228" s="233"/>
      <c r="AEH228" s="233"/>
      <c r="AEI228" s="233"/>
      <c r="AEJ228" s="233"/>
      <c r="AEK228" s="233"/>
      <c r="AEL228" s="233"/>
      <c r="AEM228" s="233"/>
      <c r="AEN228" s="233"/>
      <c r="AEO228" s="233"/>
      <c r="AEP228" s="233"/>
      <c r="AEQ228" s="233"/>
      <c r="AER228" s="233"/>
      <c r="AES228" s="233"/>
      <c r="AET228" s="233"/>
      <c r="AEU228" s="233"/>
      <c r="AEV228" s="233"/>
      <c r="AEW228" s="233"/>
      <c r="AEX228" s="233"/>
      <c r="AEY228" s="233"/>
      <c r="AEZ228" s="233"/>
      <c r="AFA228" s="233"/>
      <c r="AFB228" s="233"/>
      <c r="AFC228" s="233"/>
      <c r="AFD228" s="233"/>
      <c r="AFE228" s="233"/>
      <c r="AFF228" s="233"/>
      <c r="AFG228" s="233"/>
      <c r="AFH228" s="233"/>
      <c r="AFI228" s="233"/>
      <c r="AFJ228" s="233"/>
      <c r="AFK228" s="233"/>
      <c r="AFL228" s="233"/>
      <c r="AFM228" s="233"/>
      <c r="AFN228" s="233"/>
      <c r="AFO228" s="233"/>
      <c r="AFP228" s="233"/>
      <c r="AFQ228" s="233"/>
      <c r="AFR228" s="233"/>
      <c r="AFS228" s="233"/>
      <c r="AFT228" s="233"/>
      <c r="AFU228" s="233"/>
      <c r="AFV228" s="233"/>
      <c r="AFW228" s="233"/>
      <c r="AFX228" s="233"/>
      <c r="AFY228" s="233"/>
      <c r="AFZ228" s="233"/>
      <c r="AGA228" s="233"/>
      <c r="AGB228" s="233"/>
      <c r="AGC228" s="233"/>
      <c r="AGD228" s="233"/>
      <c r="AGE228" s="233"/>
      <c r="AGF228" s="233"/>
      <c r="AGG228" s="233"/>
      <c r="AGH228" s="233"/>
      <c r="AGI228" s="233"/>
      <c r="AGJ228" s="233"/>
      <c r="AGK228" s="233"/>
      <c r="AGL228" s="233"/>
      <c r="AGM228" s="233"/>
      <c r="AGN228" s="233"/>
      <c r="AGO228" s="233"/>
      <c r="AGP228" s="233"/>
      <c r="AGQ228" s="233"/>
      <c r="AGR228" s="233"/>
      <c r="AGS228" s="233"/>
      <c r="AGT228" s="233"/>
      <c r="AGU228" s="233"/>
      <c r="AGV228" s="233"/>
      <c r="AGW228" s="233"/>
      <c r="AGX228" s="233"/>
      <c r="AGY228" s="233"/>
      <c r="AGZ228" s="233"/>
      <c r="AHA228" s="233"/>
      <c r="AHB228" s="233"/>
      <c r="AHC228" s="233"/>
      <c r="AHD228" s="233"/>
      <c r="AHE228" s="233"/>
      <c r="AHF228" s="233"/>
      <c r="AHG228" s="233"/>
      <c r="AHH228" s="233"/>
      <c r="AHI228" s="233"/>
      <c r="AHJ228" s="233"/>
      <c r="AHK228" s="233"/>
      <c r="AHL228" s="233"/>
      <c r="AHM228" s="233"/>
      <c r="AHN228" s="233"/>
      <c r="AHO228" s="233"/>
      <c r="AHP228" s="233"/>
      <c r="AHQ228" s="233"/>
      <c r="AHR228" s="233"/>
      <c r="AHS228" s="233"/>
      <c r="AHT228" s="233"/>
      <c r="AHU228" s="233"/>
      <c r="AHV228" s="233"/>
      <c r="AHW228" s="233"/>
      <c r="AHX228" s="233"/>
      <c r="AHY228" s="233"/>
      <c r="AHZ228" s="233"/>
      <c r="AIA228" s="233"/>
      <c r="AIB228" s="233"/>
      <c r="AIC228" s="233"/>
      <c r="AID228" s="233"/>
      <c r="AIE228" s="233"/>
      <c r="AIF228" s="233"/>
      <c r="AIG228" s="233"/>
      <c r="AIH228" s="233"/>
      <c r="AII228" s="233"/>
      <c r="AIJ228" s="233"/>
      <c r="AIK228" s="233"/>
      <c r="AIL228" s="233"/>
      <c r="AIM228" s="233"/>
      <c r="AIN228" s="233"/>
      <c r="AIO228" s="233"/>
      <c r="AIP228" s="233"/>
      <c r="AIQ228" s="233"/>
      <c r="AIR228" s="233"/>
      <c r="AIS228" s="233"/>
      <c r="AIT228" s="233"/>
      <c r="AIU228" s="233"/>
      <c r="AIV228" s="233"/>
      <c r="AIW228" s="233"/>
      <c r="AIX228" s="233"/>
      <c r="AIY228" s="233"/>
      <c r="AIZ228" s="233"/>
      <c r="AJA228" s="233"/>
      <c r="AJB228" s="233"/>
      <c r="AJC228" s="233"/>
      <c r="AJD228" s="233"/>
      <c r="AJE228" s="233"/>
      <c r="AJF228" s="233"/>
      <c r="AJG228" s="233"/>
      <c r="AJH228" s="233"/>
      <c r="AJI228" s="233"/>
      <c r="AJJ228" s="233"/>
      <c r="AJK228" s="233"/>
      <c r="AJL228" s="233"/>
      <c r="AJM228" s="233"/>
      <c r="AJN228" s="233"/>
      <c r="AJO228" s="233"/>
      <c r="AJP228" s="233"/>
      <c r="AJQ228" s="233"/>
      <c r="AJR228" s="233"/>
      <c r="AJS228" s="233"/>
      <c r="AJT228" s="233"/>
      <c r="AJU228" s="233"/>
      <c r="AJV228" s="233"/>
      <c r="AJW228" s="233"/>
      <c r="AJX228" s="233"/>
      <c r="AJY228" s="233"/>
      <c r="AJZ228" s="233"/>
      <c r="AKA228" s="233"/>
      <c r="AKB228" s="233"/>
      <c r="AKC228" s="233"/>
      <c r="AKD228" s="233"/>
      <c r="AKE228" s="233"/>
      <c r="AKF228" s="233"/>
      <c r="AKG228" s="233"/>
      <c r="AKH228" s="233"/>
      <c r="AKI228" s="233"/>
      <c r="AKJ228" s="233"/>
      <c r="AKK228" s="233"/>
      <c r="AKL228" s="233"/>
      <c r="AKM228" s="233"/>
      <c r="AKN228" s="233"/>
      <c r="AKO228" s="233"/>
      <c r="AKP228" s="233"/>
      <c r="AKQ228" s="233"/>
      <c r="AKR228" s="233"/>
      <c r="AKS228" s="233"/>
      <c r="AKT228" s="233"/>
      <c r="AKU228" s="233"/>
      <c r="AKV228" s="233"/>
      <c r="AKW228" s="233"/>
      <c r="AKX228" s="233"/>
      <c r="AKY228" s="233"/>
      <c r="AKZ228" s="233"/>
      <c r="ALA228" s="233"/>
      <c r="ALB228" s="233"/>
      <c r="ALC228" s="233"/>
      <c r="ALD228" s="233"/>
      <c r="ALE228" s="233"/>
      <c r="ALF228" s="233"/>
      <c r="ALG228" s="233"/>
      <c r="ALH228" s="233"/>
      <c r="ALI228" s="233"/>
      <c r="ALJ228" s="233"/>
      <c r="ALK228" s="233"/>
      <c r="ALL228" s="233"/>
      <c r="ALM228" s="233"/>
      <c r="ALN228" s="233"/>
      <c r="ALO228" s="233"/>
      <c r="ALP228" s="233"/>
      <c r="ALQ228" s="233"/>
      <c r="ALR228" s="233"/>
      <c r="ALS228" s="233"/>
      <c r="ALT228" s="233"/>
      <c r="ALU228" s="233"/>
      <c r="ALV228" s="233"/>
      <c r="ALW228" s="233"/>
      <c r="ALX228" s="233"/>
      <c r="ALY228" s="233"/>
      <c r="ALZ228" s="233"/>
      <c r="AMA228" s="233"/>
    </row>
    <row r="229" spans="1:1015" s="274" customFormat="1" ht="12">
      <c r="A229" s="251">
        <f>A227+1</f>
        <v>7</v>
      </c>
      <c r="B229" s="252" t="s">
        <v>337</v>
      </c>
      <c r="C229" s="253" t="s">
        <v>113</v>
      </c>
      <c r="D229" s="293">
        <v>200</v>
      </c>
      <c r="E229" s="246"/>
      <c r="F229" s="254">
        <f>E229*D229</f>
        <v>0</v>
      </c>
    </row>
    <row r="230" spans="1:1015" ht="21.45">
      <c r="A230" s="248"/>
      <c r="B230" s="264" t="s">
        <v>338</v>
      </c>
      <c r="C230" s="264"/>
      <c r="D230" s="248"/>
      <c r="E230" s="291"/>
      <c r="F230" s="250"/>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3"/>
      <c r="AD230" s="233"/>
      <c r="AE230" s="233"/>
      <c r="AF230" s="233"/>
      <c r="AG230" s="23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c r="EI230" s="233"/>
      <c r="EJ230" s="233"/>
      <c r="EK230" s="233"/>
      <c r="EL230" s="233"/>
      <c r="EM230" s="233"/>
      <c r="EN230" s="233"/>
      <c r="EO230" s="233"/>
      <c r="EP230" s="233"/>
      <c r="EQ230" s="233"/>
      <c r="ER230" s="233"/>
      <c r="ES230" s="233"/>
      <c r="ET230" s="233"/>
      <c r="EU230" s="233"/>
      <c r="EV230" s="233"/>
      <c r="EW230" s="233"/>
      <c r="EX230" s="233"/>
      <c r="EY230" s="233"/>
      <c r="EZ230" s="233"/>
      <c r="FA230" s="233"/>
      <c r="FB230" s="233"/>
      <c r="FC230" s="233"/>
      <c r="FD230" s="233"/>
      <c r="FE230" s="233"/>
      <c r="FF230" s="233"/>
      <c r="FG230" s="233"/>
      <c r="FH230" s="233"/>
      <c r="FI230" s="233"/>
      <c r="FJ230" s="233"/>
      <c r="FK230" s="233"/>
      <c r="FL230" s="233"/>
      <c r="FM230" s="233"/>
      <c r="FN230" s="233"/>
      <c r="FO230" s="233"/>
      <c r="FP230" s="233"/>
      <c r="FQ230" s="233"/>
      <c r="FR230" s="233"/>
      <c r="FS230" s="233"/>
      <c r="FT230" s="233"/>
      <c r="FU230" s="233"/>
      <c r="FV230" s="233"/>
      <c r="FW230" s="233"/>
      <c r="FX230" s="233"/>
      <c r="FY230" s="233"/>
      <c r="FZ230" s="233"/>
      <c r="GA230" s="233"/>
      <c r="GB230" s="233"/>
      <c r="GC230" s="233"/>
      <c r="GD230" s="233"/>
      <c r="GE230" s="233"/>
      <c r="GF230" s="233"/>
      <c r="GG230" s="233"/>
      <c r="GH230" s="233"/>
      <c r="GI230" s="233"/>
      <c r="GJ230" s="233"/>
      <c r="GK230" s="233"/>
      <c r="GL230" s="233"/>
      <c r="GM230" s="233"/>
      <c r="GN230" s="233"/>
      <c r="GO230" s="233"/>
      <c r="GP230" s="233"/>
      <c r="GQ230" s="233"/>
      <c r="GR230" s="233"/>
      <c r="GS230" s="233"/>
      <c r="GT230" s="233"/>
      <c r="GU230" s="233"/>
      <c r="GV230" s="233"/>
      <c r="GW230" s="233"/>
      <c r="GX230" s="233"/>
      <c r="GY230" s="233"/>
      <c r="GZ230" s="233"/>
      <c r="HA230" s="233"/>
      <c r="HB230" s="233"/>
      <c r="HC230" s="233"/>
      <c r="HD230" s="233"/>
      <c r="HE230" s="233"/>
      <c r="HF230" s="233"/>
      <c r="HG230" s="233"/>
      <c r="HH230" s="233"/>
      <c r="HI230" s="233"/>
      <c r="HJ230" s="233"/>
      <c r="HK230" s="233"/>
      <c r="HL230" s="233"/>
      <c r="HM230" s="233"/>
      <c r="HN230" s="233"/>
      <c r="HO230" s="233"/>
      <c r="HP230" s="233"/>
      <c r="HQ230" s="233"/>
      <c r="HR230" s="233"/>
      <c r="HS230" s="233"/>
      <c r="HT230" s="233"/>
      <c r="HU230" s="233"/>
      <c r="HV230" s="233"/>
      <c r="HW230" s="233"/>
      <c r="HX230" s="233"/>
      <c r="HY230" s="233"/>
      <c r="HZ230" s="233"/>
      <c r="IA230" s="233"/>
      <c r="IB230" s="233"/>
      <c r="IC230" s="233"/>
      <c r="ID230" s="233"/>
      <c r="IE230" s="233"/>
      <c r="IF230" s="233"/>
      <c r="IG230" s="233"/>
      <c r="IH230" s="233"/>
      <c r="II230" s="233"/>
      <c r="IJ230" s="233"/>
      <c r="IK230" s="233"/>
      <c r="IL230" s="233"/>
      <c r="IM230" s="233"/>
      <c r="IN230" s="233"/>
      <c r="IO230" s="233"/>
      <c r="IP230" s="233"/>
      <c r="IQ230" s="233"/>
      <c r="IR230" s="233"/>
      <c r="IS230" s="233"/>
      <c r="IT230" s="233"/>
      <c r="IU230" s="233"/>
      <c r="IV230" s="233"/>
      <c r="IW230" s="233"/>
      <c r="IX230" s="233"/>
      <c r="IY230" s="233"/>
      <c r="IZ230" s="233"/>
      <c r="JA230" s="233"/>
      <c r="JB230" s="233"/>
      <c r="JC230" s="233"/>
      <c r="JD230" s="233"/>
      <c r="JE230" s="233"/>
      <c r="JF230" s="233"/>
      <c r="JG230" s="233"/>
      <c r="JH230" s="233"/>
      <c r="JI230" s="233"/>
      <c r="JJ230" s="233"/>
      <c r="JK230" s="233"/>
      <c r="JL230" s="233"/>
      <c r="JM230" s="233"/>
      <c r="JN230" s="233"/>
      <c r="JO230" s="233"/>
      <c r="JP230" s="233"/>
      <c r="JQ230" s="233"/>
      <c r="JR230" s="233"/>
      <c r="JS230" s="233"/>
      <c r="JT230" s="233"/>
      <c r="JU230" s="233"/>
      <c r="JV230" s="233"/>
      <c r="JW230" s="233"/>
      <c r="JX230" s="233"/>
      <c r="JY230" s="233"/>
      <c r="JZ230" s="233"/>
      <c r="KA230" s="233"/>
      <c r="KB230" s="233"/>
      <c r="KC230" s="233"/>
      <c r="KD230" s="233"/>
      <c r="KE230" s="233"/>
      <c r="KF230" s="233"/>
      <c r="KG230" s="233"/>
      <c r="KH230" s="233"/>
      <c r="KI230" s="233"/>
      <c r="KJ230" s="233"/>
      <c r="KK230" s="233"/>
      <c r="KL230" s="233"/>
      <c r="KM230" s="233"/>
      <c r="KN230" s="233"/>
      <c r="KO230" s="233"/>
      <c r="KP230" s="233"/>
      <c r="KQ230" s="233"/>
      <c r="KR230" s="233"/>
      <c r="KS230" s="233"/>
      <c r="KT230" s="233"/>
      <c r="KU230" s="233"/>
      <c r="KV230" s="233"/>
      <c r="KW230" s="233"/>
      <c r="KX230" s="233"/>
      <c r="KY230" s="233"/>
      <c r="KZ230" s="233"/>
      <c r="LA230" s="233"/>
      <c r="LB230" s="233"/>
      <c r="LC230" s="233"/>
      <c r="LD230" s="233"/>
      <c r="LE230" s="233"/>
      <c r="LF230" s="233"/>
      <c r="LG230" s="233"/>
      <c r="LH230" s="233"/>
      <c r="LI230" s="233"/>
      <c r="LJ230" s="233"/>
      <c r="LK230" s="233"/>
      <c r="LL230" s="233"/>
      <c r="LM230" s="233"/>
      <c r="LN230" s="233"/>
      <c r="LO230" s="233"/>
      <c r="LP230" s="233"/>
      <c r="LQ230" s="233"/>
      <c r="LR230" s="233"/>
      <c r="LS230" s="233"/>
      <c r="LT230" s="233"/>
      <c r="LU230" s="233"/>
      <c r="LV230" s="233"/>
      <c r="LW230" s="233"/>
      <c r="LX230" s="233"/>
      <c r="LY230" s="233"/>
      <c r="LZ230" s="233"/>
      <c r="MA230" s="233"/>
      <c r="MB230" s="233"/>
      <c r="MC230" s="233"/>
      <c r="MD230" s="233"/>
      <c r="ME230" s="233"/>
      <c r="MF230" s="233"/>
      <c r="MG230" s="233"/>
      <c r="MH230" s="233"/>
      <c r="MI230" s="233"/>
      <c r="MJ230" s="233"/>
      <c r="MK230" s="233"/>
      <c r="ML230" s="233"/>
      <c r="MM230" s="233"/>
      <c r="MN230" s="233"/>
      <c r="MO230" s="233"/>
      <c r="MP230" s="233"/>
      <c r="MQ230" s="233"/>
      <c r="MR230" s="233"/>
      <c r="MS230" s="233"/>
      <c r="MT230" s="233"/>
      <c r="MU230" s="233"/>
      <c r="MV230" s="233"/>
      <c r="MW230" s="233"/>
      <c r="MX230" s="233"/>
      <c r="MY230" s="233"/>
      <c r="MZ230" s="233"/>
      <c r="NA230" s="233"/>
      <c r="NB230" s="233"/>
      <c r="NC230" s="233"/>
      <c r="ND230" s="233"/>
      <c r="NE230" s="233"/>
      <c r="NF230" s="233"/>
      <c r="NG230" s="233"/>
      <c r="NH230" s="233"/>
      <c r="NI230" s="233"/>
      <c r="NJ230" s="233"/>
      <c r="NK230" s="233"/>
      <c r="NL230" s="233"/>
      <c r="NM230" s="233"/>
      <c r="NN230" s="233"/>
      <c r="NO230" s="233"/>
      <c r="NP230" s="233"/>
      <c r="NQ230" s="233"/>
      <c r="NR230" s="233"/>
      <c r="NS230" s="233"/>
      <c r="NT230" s="233"/>
      <c r="NU230" s="233"/>
      <c r="NV230" s="233"/>
      <c r="NW230" s="233"/>
      <c r="NX230" s="233"/>
      <c r="NY230" s="233"/>
      <c r="NZ230" s="233"/>
      <c r="OA230" s="233"/>
      <c r="OB230" s="233"/>
      <c r="OC230" s="233"/>
      <c r="OD230" s="233"/>
      <c r="OE230" s="233"/>
      <c r="OF230" s="233"/>
      <c r="OG230" s="233"/>
      <c r="OH230" s="233"/>
      <c r="OI230" s="233"/>
      <c r="OJ230" s="233"/>
      <c r="OK230" s="233"/>
      <c r="OL230" s="233"/>
      <c r="OM230" s="233"/>
      <c r="ON230" s="233"/>
      <c r="OO230" s="233"/>
      <c r="OP230" s="233"/>
      <c r="OQ230" s="233"/>
      <c r="OR230" s="233"/>
      <c r="OS230" s="233"/>
      <c r="OT230" s="233"/>
      <c r="OU230" s="233"/>
      <c r="OV230" s="233"/>
      <c r="OW230" s="233"/>
      <c r="OX230" s="233"/>
      <c r="OY230" s="233"/>
      <c r="OZ230" s="233"/>
      <c r="PA230" s="233"/>
      <c r="PB230" s="233"/>
      <c r="PC230" s="233"/>
      <c r="PD230" s="233"/>
      <c r="PE230" s="233"/>
      <c r="PF230" s="233"/>
      <c r="PG230" s="233"/>
      <c r="PH230" s="233"/>
      <c r="PI230" s="233"/>
      <c r="PJ230" s="233"/>
      <c r="PK230" s="233"/>
      <c r="PL230" s="233"/>
      <c r="PM230" s="233"/>
      <c r="PN230" s="233"/>
      <c r="PO230" s="233"/>
      <c r="PP230" s="233"/>
      <c r="PQ230" s="233"/>
      <c r="PR230" s="233"/>
      <c r="PS230" s="233"/>
      <c r="PT230" s="233"/>
      <c r="PU230" s="233"/>
      <c r="PV230" s="233"/>
      <c r="PW230" s="233"/>
      <c r="PX230" s="233"/>
      <c r="PY230" s="233"/>
      <c r="PZ230" s="233"/>
      <c r="QA230" s="233"/>
      <c r="QB230" s="233"/>
      <c r="QC230" s="233"/>
      <c r="QD230" s="233"/>
      <c r="QE230" s="233"/>
      <c r="QF230" s="233"/>
      <c r="QG230" s="233"/>
      <c r="QH230" s="233"/>
      <c r="QI230" s="233"/>
      <c r="QJ230" s="233"/>
      <c r="QK230" s="233"/>
      <c r="QL230" s="233"/>
      <c r="QM230" s="233"/>
      <c r="QN230" s="233"/>
      <c r="QO230" s="233"/>
      <c r="QP230" s="233"/>
      <c r="QQ230" s="233"/>
      <c r="QR230" s="233"/>
      <c r="QS230" s="233"/>
      <c r="QT230" s="233"/>
      <c r="QU230" s="233"/>
      <c r="QV230" s="233"/>
      <c r="QW230" s="233"/>
      <c r="QX230" s="233"/>
      <c r="QY230" s="233"/>
      <c r="QZ230" s="233"/>
      <c r="RA230" s="233"/>
      <c r="RB230" s="233"/>
      <c r="RC230" s="233"/>
      <c r="RD230" s="233"/>
      <c r="RE230" s="233"/>
      <c r="RF230" s="233"/>
      <c r="RG230" s="233"/>
      <c r="RH230" s="233"/>
      <c r="RI230" s="233"/>
      <c r="RJ230" s="233"/>
      <c r="RK230" s="233"/>
      <c r="RL230" s="233"/>
      <c r="RM230" s="233"/>
      <c r="RN230" s="233"/>
      <c r="RO230" s="233"/>
      <c r="RP230" s="233"/>
      <c r="RQ230" s="233"/>
      <c r="RR230" s="233"/>
      <c r="RS230" s="233"/>
      <c r="RT230" s="233"/>
      <c r="RU230" s="233"/>
      <c r="RV230" s="233"/>
      <c r="RW230" s="233"/>
      <c r="RX230" s="233"/>
      <c r="RY230" s="233"/>
      <c r="RZ230" s="233"/>
      <c r="SA230" s="233"/>
      <c r="SB230" s="233"/>
      <c r="SC230" s="233"/>
      <c r="SD230" s="233"/>
      <c r="SE230" s="233"/>
      <c r="SF230" s="233"/>
      <c r="SG230" s="233"/>
      <c r="SH230" s="233"/>
      <c r="SI230" s="233"/>
      <c r="SJ230" s="233"/>
      <c r="SK230" s="233"/>
      <c r="SL230" s="233"/>
      <c r="SM230" s="233"/>
      <c r="SN230" s="233"/>
      <c r="SO230" s="233"/>
      <c r="SP230" s="233"/>
      <c r="SQ230" s="233"/>
      <c r="SR230" s="233"/>
      <c r="SS230" s="233"/>
      <c r="ST230" s="233"/>
      <c r="SU230" s="233"/>
      <c r="SV230" s="233"/>
      <c r="SW230" s="233"/>
      <c r="SX230" s="233"/>
      <c r="SY230" s="233"/>
      <c r="SZ230" s="233"/>
      <c r="TA230" s="233"/>
      <c r="TB230" s="233"/>
      <c r="TC230" s="233"/>
      <c r="TD230" s="233"/>
      <c r="TE230" s="233"/>
      <c r="TF230" s="233"/>
      <c r="TG230" s="233"/>
      <c r="TH230" s="233"/>
      <c r="TI230" s="233"/>
      <c r="TJ230" s="233"/>
      <c r="TK230" s="233"/>
      <c r="TL230" s="233"/>
      <c r="TM230" s="233"/>
      <c r="TN230" s="233"/>
      <c r="TO230" s="233"/>
      <c r="TP230" s="233"/>
      <c r="TQ230" s="233"/>
      <c r="TR230" s="233"/>
      <c r="TS230" s="233"/>
      <c r="TT230" s="233"/>
      <c r="TU230" s="233"/>
      <c r="TV230" s="233"/>
      <c r="TW230" s="233"/>
      <c r="TX230" s="233"/>
      <c r="TY230" s="233"/>
      <c r="TZ230" s="233"/>
      <c r="UA230" s="233"/>
      <c r="UB230" s="233"/>
      <c r="UC230" s="233"/>
      <c r="UD230" s="233"/>
      <c r="UE230" s="233"/>
      <c r="UF230" s="233"/>
      <c r="UG230" s="233"/>
      <c r="UH230" s="233"/>
      <c r="UI230" s="233"/>
      <c r="UJ230" s="233"/>
      <c r="UK230" s="233"/>
      <c r="UL230" s="233"/>
      <c r="UM230" s="233"/>
      <c r="UN230" s="233"/>
      <c r="UO230" s="233"/>
      <c r="UP230" s="233"/>
      <c r="UQ230" s="233"/>
      <c r="UR230" s="233"/>
      <c r="US230" s="233"/>
      <c r="UT230" s="233"/>
      <c r="UU230" s="233"/>
      <c r="UV230" s="233"/>
      <c r="UW230" s="233"/>
      <c r="UX230" s="233"/>
      <c r="UY230" s="233"/>
      <c r="UZ230" s="233"/>
      <c r="VA230" s="233"/>
      <c r="VB230" s="233"/>
      <c r="VC230" s="233"/>
      <c r="VD230" s="233"/>
      <c r="VE230" s="233"/>
      <c r="VF230" s="233"/>
      <c r="VG230" s="233"/>
      <c r="VH230" s="233"/>
      <c r="VI230" s="233"/>
      <c r="VJ230" s="233"/>
      <c r="VK230" s="233"/>
      <c r="VL230" s="233"/>
      <c r="VM230" s="233"/>
      <c r="VN230" s="233"/>
      <c r="VO230" s="233"/>
      <c r="VP230" s="233"/>
      <c r="VQ230" s="233"/>
      <c r="VR230" s="233"/>
      <c r="VS230" s="233"/>
      <c r="VT230" s="233"/>
      <c r="VU230" s="233"/>
      <c r="VV230" s="233"/>
      <c r="VW230" s="233"/>
      <c r="VX230" s="233"/>
      <c r="VY230" s="233"/>
      <c r="VZ230" s="233"/>
      <c r="WA230" s="233"/>
      <c r="WB230" s="233"/>
      <c r="WC230" s="233"/>
      <c r="WD230" s="233"/>
      <c r="WE230" s="233"/>
      <c r="WF230" s="233"/>
      <c r="WG230" s="233"/>
      <c r="WH230" s="233"/>
      <c r="WI230" s="233"/>
      <c r="WJ230" s="233"/>
      <c r="WK230" s="233"/>
      <c r="WL230" s="233"/>
      <c r="WM230" s="233"/>
      <c r="WN230" s="233"/>
      <c r="WO230" s="233"/>
      <c r="WP230" s="233"/>
      <c r="WQ230" s="233"/>
      <c r="WR230" s="233"/>
      <c r="WS230" s="233"/>
      <c r="WT230" s="233"/>
      <c r="WU230" s="233"/>
      <c r="WV230" s="233"/>
      <c r="WW230" s="233"/>
      <c r="WX230" s="233"/>
      <c r="WY230" s="233"/>
      <c r="WZ230" s="233"/>
      <c r="XA230" s="233"/>
      <c r="XB230" s="233"/>
      <c r="XC230" s="233"/>
      <c r="XD230" s="233"/>
      <c r="XE230" s="233"/>
      <c r="XF230" s="233"/>
      <c r="XG230" s="233"/>
      <c r="XH230" s="233"/>
      <c r="XI230" s="233"/>
      <c r="XJ230" s="233"/>
      <c r="XK230" s="233"/>
      <c r="XL230" s="233"/>
      <c r="XM230" s="233"/>
      <c r="XN230" s="233"/>
      <c r="XO230" s="233"/>
      <c r="XP230" s="233"/>
      <c r="XQ230" s="233"/>
      <c r="XR230" s="233"/>
      <c r="XS230" s="233"/>
      <c r="XT230" s="233"/>
      <c r="XU230" s="233"/>
      <c r="XV230" s="233"/>
      <c r="XW230" s="233"/>
      <c r="XX230" s="233"/>
      <c r="XY230" s="233"/>
      <c r="XZ230" s="233"/>
      <c r="YA230" s="233"/>
      <c r="YB230" s="233"/>
      <c r="YC230" s="233"/>
      <c r="YD230" s="233"/>
      <c r="YE230" s="233"/>
      <c r="YF230" s="233"/>
      <c r="YG230" s="233"/>
      <c r="YH230" s="233"/>
      <c r="YI230" s="233"/>
      <c r="YJ230" s="233"/>
      <c r="YK230" s="233"/>
      <c r="YL230" s="233"/>
      <c r="YM230" s="233"/>
      <c r="YN230" s="233"/>
      <c r="YO230" s="233"/>
      <c r="YP230" s="233"/>
      <c r="YQ230" s="233"/>
      <c r="YR230" s="233"/>
      <c r="YS230" s="233"/>
      <c r="YT230" s="233"/>
      <c r="YU230" s="233"/>
      <c r="YV230" s="233"/>
      <c r="YW230" s="233"/>
      <c r="YX230" s="233"/>
      <c r="YY230" s="233"/>
      <c r="YZ230" s="233"/>
      <c r="ZA230" s="233"/>
      <c r="ZB230" s="233"/>
      <c r="ZC230" s="233"/>
      <c r="ZD230" s="233"/>
      <c r="ZE230" s="233"/>
      <c r="ZF230" s="233"/>
      <c r="ZG230" s="233"/>
      <c r="ZH230" s="233"/>
      <c r="ZI230" s="233"/>
      <c r="ZJ230" s="233"/>
      <c r="ZK230" s="233"/>
      <c r="ZL230" s="233"/>
      <c r="ZM230" s="233"/>
      <c r="ZN230" s="233"/>
      <c r="ZO230" s="233"/>
      <c r="ZP230" s="233"/>
      <c r="ZQ230" s="233"/>
      <c r="ZR230" s="233"/>
      <c r="ZS230" s="233"/>
      <c r="ZT230" s="233"/>
      <c r="ZU230" s="233"/>
      <c r="ZV230" s="233"/>
      <c r="ZW230" s="233"/>
      <c r="ZX230" s="233"/>
      <c r="ZY230" s="233"/>
      <c r="ZZ230" s="233"/>
      <c r="AAA230" s="233"/>
      <c r="AAB230" s="233"/>
      <c r="AAC230" s="233"/>
      <c r="AAD230" s="233"/>
      <c r="AAE230" s="233"/>
      <c r="AAF230" s="233"/>
      <c r="AAG230" s="233"/>
      <c r="AAH230" s="233"/>
      <c r="AAI230" s="233"/>
      <c r="AAJ230" s="233"/>
      <c r="AAK230" s="233"/>
      <c r="AAL230" s="233"/>
      <c r="AAM230" s="233"/>
      <c r="AAN230" s="233"/>
      <c r="AAO230" s="233"/>
      <c r="AAP230" s="233"/>
      <c r="AAQ230" s="233"/>
      <c r="AAR230" s="233"/>
      <c r="AAS230" s="233"/>
      <c r="AAT230" s="233"/>
      <c r="AAU230" s="233"/>
      <c r="AAV230" s="233"/>
      <c r="AAW230" s="233"/>
      <c r="AAX230" s="233"/>
      <c r="AAY230" s="233"/>
      <c r="AAZ230" s="233"/>
      <c r="ABA230" s="233"/>
      <c r="ABB230" s="233"/>
      <c r="ABC230" s="233"/>
      <c r="ABD230" s="233"/>
      <c r="ABE230" s="233"/>
      <c r="ABF230" s="233"/>
      <c r="ABG230" s="233"/>
      <c r="ABH230" s="233"/>
      <c r="ABI230" s="233"/>
      <c r="ABJ230" s="233"/>
      <c r="ABK230" s="233"/>
      <c r="ABL230" s="233"/>
      <c r="ABM230" s="233"/>
      <c r="ABN230" s="233"/>
      <c r="ABO230" s="233"/>
      <c r="ABP230" s="233"/>
      <c r="ABQ230" s="233"/>
      <c r="ABR230" s="233"/>
      <c r="ABS230" s="233"/>
      <c r="ABT230" s="233"/>
      <c r="ABU230" s="233"/>
      <c r="ABV230" s="233"/>
      <c r="ABW230" s="233"/>
      <c r="ABX230" s="233"/>
      <c r="ABY230" s="233"/>
      <c r="ABZ230" s="233"/>
      <c r="ACA230" s="233"/>
      <c r="ACB230" s="233"/>
      <c r="ACC230" s="233"/>
      <c r="ACD230" s="233"/>
      <c r="ACE230" s="233"/>
      <c r="ACF230" s="233"/>
      <c r="ACG230" s="233"/>
      <c r="ACH230" s="233"/>
      <c r="ACI230" s="233"/>
      <c r="ACJ230" s="233"/>
      <c r="ACK230" s="233"/>
      <c r="ACL230" s="233"/>
      <c r="ACM230" s="233"/>
      <c r="ACN230" s="233"/>
      <c r="ACO230" s="233"/>
      <c r="ACP230" s="233"/>
      <c r="ACQ230" s="233"/>
      <c r="ACR230" s="233"/>
      <c r="ACS230" s="233"/>
      <c r="ACT230" s="233"/>
      <c r="ACU230" s="233"/>
      <c r="ACV230" s="233"/>
      <c r="ACW230" s="233"/>
      <c r="ACX230" s="233"/>
      <c r="ACY230" s="233"/>
      <c r="ACZ230" s="233"/>
      <c r="ADA230" s="233"/>
      <c r="ADB230" s="233"/>
      <c r="ADC230" s="233"/>
      <c r="ADD230" s="233"/>
      <c r="ADE230" s="233"/>
      <c r="ADF230" s="233"/>
      <c r="ADG230" s="233"/>
      <c r="ADH230" s="233"/>
      <c r="ADI230" s="233"/>
      <c r="ADJ230" s="233"/>
      <c r="ADK230" s="233"/>
      <c r="ADL230" s="233"/>
      <c r="ADM230" s="233"/>
      <c r="ADN230" s="233"/>
      <c r="ADO230" s="233"/>
      <c r="ADP230" s="233"/>
      <c r="ADQ230" s="233"/>
      <c r="ADR230" s="233"/>
      <c r="ADS230" s="233"/>
      <c r="ADT230" s="233"/>
      <c r="ADU230" s="233"/>
      <c r="ADV230" s="233"/>
      <c r="ADW230" s="233"/>
      <c r="ADX230" s="233"/>
      <c r="ADY230" s="233"/>
      <c r="ADZ230" s="233"/>
      <c r="AEA230" s="233"/>
      <c r="AEB230" s="233"/>
      <c r="AEC230" s="233"/>
      <c r="AED230" s="233"/>
      <c r="AEE230" s="233"/>
      <c r="AEF230" s="233"/>
      <c r="AEG230" s="233"/>
      <c r="AEH230" s="233"/>
      <c r="AEI230" s="233"/>
      <c r="AEJ230" s="233"/>
      <c r="AEK230" s="233"/>
      <c r="AEL230" s="233"/>
      <c r="AEM230" s="233"/>
      <c r="AEN230" s="233"/>
      <c r="AEO230" s="233"/>
      <c r="AEP230" s="233"/>
      <c r="AEQ230" s="233"/>
      <c r="AER230" s="233"/>
      <c r="AES230" s="233"/>
      <c r="AET230" s="233"/>
      <c r="AEU230" s="233"/>
      <c r="AEV230" s="233"/>
      <c r="AEW230" s="233"/>
      <c r="AEX230" s="233"/>
      <c r="AEY230" s="233"/>
      <c r="AEZ230" s="233"/>
      <c r="AFA230" s="233"/>
      <c r="AFB230" s="233"/>
      <c r="AFC230" s="233"/>
      <c r="AFD230" s="233"/>
      <c r="AFE230" s="233"/>
      <c r="AFF230" s="233"/>
      <c r="AFG230" s="233"/>
      <c r="AFH230" s="233"/>
      <c r="AFI230" s="233"/>
      <c r="AFJ230" s="233"/>
      <c r="AFK230" s="233"/>
      <c r="AFL230" s="233"/>
      <c r="AFM230" s="233"/>
      <c r="AFN230" s="233"/>
      <c r="AFO230" s="233"/>
      <c r="AFP230" s="233"/>
      <c r="AFQ230" s="233"/>
      <c r="AFR230" s="233"/>
      <c r="AFS230" s="233"/>
      <c r="AFT230" s="233"/>
      <c r="AFU230" s="233"/>
      <c r="AFV230" s="233"/>
      <c r="AFW230" s="233"/>
      <c r="AFX230" s="233"/>
      <c r="AFY230" s="233"/>
      <c r="AFZ230" s="233"/>
      <c r="AGA230" s="233"/>
      <c r="AGB230" s="233"/>
      <c r="AGC230" s="233"/>
      <c r="AGD230" s="233"/>
      <c r="AGE230" s="233"/>
      <c r="AGF230" s="233"/>
      <c r="AGG230" s="233"/>
      <c r="AGH230" s="233"/>
      <c r="AGI230" s="233"/>
      <c r="AGJ230" s="233"/>
      <c r="AGK230" s="233"/>
      <c r="AGL230" s="233"/>
      <c r="AGM230" s="233"/>
      <c r="AGN230" s="233"/>
      <c r="AGO230" s="233"/>
      <c r="AGP230" s="233"/>
      <c r="AGQ230" s="233"/>
      <c r="AGR230" s="233"/>
      <c r="AGS230" s="233"/>
      <c r="AGT230" s="233"/>
      <c r="AGU230" s="233"/>
      <c r="AGV230" s="233"/>
      <c r="AGW230" s="233"/>
      <c r="AGX230" s="233"/>
      <c r="AGY230" s="233"/>
      <c r="AGZ230" s="233"/>
      <c r="AHA230" s="233"/>
      <c r="AHB230" s="233"/>
      <c r="AHC230" s="233"/>
      <c r="AHD230" s="233"/>
      <c r="AHE230" s="233"/>
      <c r="AHF230" s="233"/>
      <c r="AHG230" s="233"/>
      <c r="AHH230" s="233"/>
      <c r="AHI230" s="233"/>
      <c r="AHJ230" s="233"/>
      <c r="AHK230" s="233"/>
      <c r="AHL230" s="233"/>
      <c r="AHM230" s="233"/>
      <c r="AHN230" s="233"/>
      <c r="AHO230" s="233"/>
      <c r="AHP230" s="233"/>
      <c r="AHQ230" s="233"/>
      <c r="AHR230" s="233"/>
      <c r="AHS230" s="233"/>
      <c r="AHT230" s="233"/>
      <c r="AHU230" s="233"/>
      <c r="AHV230" s="233"/>
      <c r="AHW230" s="233"/>
      <c r="AHX230" s="233"/>
      <c r="AHY230" s="233"/>
      <c r="AHZ230" s="233"/>
      <c r="AIA230" s="233"/>
      <c r="AIB230" s="233"/>
      <c r="AIC230" s="233"/>
      <c r="AID230" s="233"/>
      <c r="AIE230" s="233"/>
      <c r="AIF230" s="233"/>
      <c r="AIG230" s="233"/>
      <c r="AIH230" s="233"/>
      <c r="AII230" s="233"/>
      <c r="AIJ230" s="233"/>
      <c r="AIK230" s="233"/>
      <c r="AIL230" s="233"/>
      <c r="AIM230" s="233"/>
      <c r="AIN230" s="233"/>
      <c r="AIO230" s="233"/>
      <c r="AIP230" s="233"/>
      <c r="AIQ230" s="233"/>
      <c r="AIR230" s="233"/>
      <c r="AIS230" s="233"/>
      <c r="AIT230" s="233"/>
      <c r="AIU230" s="233"/>
      <c r="AIV230" s="233"/>
      <c r="AIW230" s="233"/>
      <c r="AIX230" s="233"/>
      <c r="AIY230" s="233"/>
      <c r="AIZ230" s="233"/>
      <c r="AJA230" s="233"/>
      <c r="AJB230" s="233"/>
      <c r="AJC230" s="233"/>
      <c r="AJD230" s="233"/>
      <c r="AJE230" s="233"/>
      <c r="AJF230" s="233"/>
      <c r="AJG230" s="233"/>
      <c r="AJH230" s="233"/>
      <c r="AJI230" s="233"/>
      <c r="AJJ230" s="233"/>
      <c r="AJK230" s="233"/>
      <c r="AJL230" s="233"/>
      <c r="AJM230" s="233"/>
      <c r="AJN230" s="233"/>
      <c r="AJO230" s="233"/>
      <c r="AJP230" s="233"/>
      <c r="AJQ230" s="233"/>
      <c r="AJR230" s="233"/>
      <c r="AJS230" s="233"/>
      <c r="AJT230" s="233"/>
      <c r="AJU230" s="233"/>
      <c r="AJV230" s="233"/>
      <c r="AJW230" s="233"/>
      <c r="AJX230" s="233"/>
      <c r="AJY230" s="233"/>
      <c r="AJZ230" s="233"/>
      <c r="AKA230" s="233"/>
      <c r="AKB230" s="233"/>
      <c r="AKC230" s="233"/>
      <c r="AKD230" s="233"/>
      <c r="AKE230" s="233"/>
      <c r="AKF230" s="233"/>
      <c r="AKG230" s="233"/>
      <c r="AKH230" s="233"/>
      <c r="AKI230" s="233"/>
      <c r="AKJ230" s="233"/>
      <c r="AKK230" s="233"/>
      <c r="AKL230" s="233"/>
      <c r="AKM230" s="233"/>
      <c r="AKN230" s="233"/>
      <c r="AKO230" s="233"/>
      <c r="AKP230" s="233"/>
      <c r="AKQ230" s="233"/>
      <c r="AKR230" s="233"/>
      <c r="AKS230" s="233"/>
      <c r="AKT230" s="233"/>
      <c r="AKU230" s="233"/>
      <c r="AKV230" s="233"/>
      <c r="AKW230" s="233"/>
      <c r="AKX230" s="233"/>
      <c r="AKY230" s="233"/>
      <c r="AKZ230" s="233"/>
      <c r="ALA230" s="233"/>
      <c r="ALB230" s="233"/>
      <c r="ALC230" s="233"/>
      <c r="ALD230" s="233"/>
      <c r="ALE230" s="233"/>
      <c r="ALF230" s="233"/>
      <c r="ALG230" s="233"/>
      <c r="ALH230" s="233"/>
      <c r="ALI230" s="233"/>
      <c r="ALJ230" s="233"/>
      <c r="ALK230" s="233"/>
      <c r="ALL230" s="233"/>
      <c r="ALM230" s="233"/>
      <c r="ALN230" s="233"/>
      <c r="ALO230" s="233"/>
      <c r="ALP230" s="233"/>
      <c r="ALQ230" s="233"/>
      <c r="ALR230" s="233"/>
      <c r="ALS230" s="233"/>
      <c r="ALT230" s="233"/>
      <c r="ALU230" s="233"/>
      <c r="ALV230" s="233"/>
      <c r="ALW230" s="233"/>
      <c r="ALX230" s="233"/>
      <c r="ALY230" s="233"/>
      <c r="ALZ230" s="233"/>
      <c r="AMA230" s="233"/>
    </row>
    <row r="231" spans="1:1015" s="274" customFormat="1" ht="12">
      <c r="A231" s="251">
        <f>A229+1</f>
        <v>8</v>
      </c>
      <c r="B231" s="252" t="s">
        <v>337</v>
      </c>
      <c r="C231" s="253" t="s">
        <v>115</v>
      </c>
      <c r="D231" s="293">
        <v>1</v>
      </c>
      <c r="E231" s="246"/>
      <c r="F231" s="254">
        <f>E231*D231</f>
        <v>0</v>
      </c>
    </row>
    <row r="232" spans="1:1015">
      <c r="A232" s="248"/>
      <c r="B232" s="264" t="s">
        <v>339</v>
      </c>
      <c r="C232" s="264"/>
      <c r="D232" s="248"/>
      <c r="E232" s="249"/>
      <c r="F232" s="250"/>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c r="CF232" s="233"/>
      <c r="CG232" s="233"/>
      <c r="CH232" s="233"/>
      <c r="CI232" s="233"/>
      <c r="CJ232" s="233"/>
      <c r="CK232" s="233"/>
      <c r="CL232" s="233"/>
      <c r="CM232" s="233"/>
      <c r="CN232" s="233"/>
      <c r="CO232" s="233"/>
      <c r="CP232" s="233"/>
      <c r="CQ232" s="233"/>
      <c r="CR232" s="233"/>
      <c r="CS232" s="233"/>
      <c r="CT232" s="233"/>
      <c r="CU232" s="233"/>
      <c r="CV232" s="233"/>
      <c r="CW232" s="233"/>
      <c r="CX232" s="233"/>
      <c r="CY232" s="233"/>
      <c r="CZ232" s="233"/>
      <c r="DA232" s="233"/>
      <c r="DB232" s="233"/>
      <c r="DC232" s="233"/>
      <c r="DD232" s="233"/>
      <c r="DE232" s="233"/>
      <c r="DF232" s="233"/>
      <c r="DG232" s="233"/>
      <c r="DH232" s="233"/>
      <c r="DI232" s="233"/>
      <c r="DJ232" s="233"/>
      <c r="DK232" s="233"/>
      <c r="DL232" s="233"/>
      <c r="DM232" s="233"/>
      <c r="DN232" s="233"/>
      <c r="DO232" s="233"/>
      <c r="DP232" s="233"/>
      <c r="DQ232" s="233"/>
      <c r="DR232" s="233"/>
      <c r="DS232" s="233"/>
      <c r="DT232" s="233"/>
      <c r="DU232" s="233"/>
      <c r="DV232" s="233"/>
      <c r="DW232" s="233"/>
      <c r="DX232" s="233"/>
      <c r="DY232" s="233"/>
      <c r="DZ232" s="233"/>
      <c r="EA232" s="233"/>
      <c r="EB232" s="233"/>
      <c r="EC232" s="233"/>
      <c r="ED232" s="233"/>
      <c r="EE232" s="233"/>
      <c r="EF232" s="233"/>
      <c r="EG232" s="233"/>
      <c r="EH232" s="233"/>
      <c r="EI232" s="233"/>
      <c r="EJ232" s="233"/>
      <c r="EK232" s="233"/>
      <c r="EL232" s="233"/>
      <c r="EM232" s="233"/>
      <c r="EN232" s="233"/>
      <c r="EO232" s="233"/>
      <c r="EP232" s="233"/>
      <c r="EQ232" s="233"/>
      <c r="ER232" s="233"/>
      <c r="ES232" s="233"/>
      <c r="ET232" s="233"/>
      <c r="EU232" s="233"/>
      <c r="EV232" s="233"/>
      <c r="EW232" s="233"/>
      <c r="EX232" s="233"/>
      <c r="EY232" s="233"/>
      <c r="EZ232" s="233"/>
      <c r="FA232" s="233"/>
      <c r="FB232" s="233"/>
      <c r="FC232" s="233"/>
      <c r="FD232" s="233"/>
      <c r="FE232" s="233"/>
      <c r="FF232" s="233"/>
      <c r="FG232" s="233"/>
      <c r="FH232" s="233"/>
      <c r="FI232" s="233"/>
      <c r="FJ232" s="233"/>
      <c r="FK232" s="233"/>
      <c r="FL232" s="233"/>
      <c r="FM232" s="233"/>
      <c r="FN232" s="233"/>
      <c r="FO232" s="233"/>
      <c r="FP232" s="233"/>
      <c r="FQ232" s="233"/>
      <c r="FR232" s="233"/>
      <c r="FS232" s="233"/>
      <c r="FT232" s="233"/>
      <c r="FU232" s="233"/>
      <c r="FV232" s="233"/>
      <c r="FW232" s="233"/>
      <c r="FX232" s="233"/>
      <c r="FY232" s="233"/>
      <c r="FZ232" s="233"/>
      <c r="GA232" s="233"/>
      <c r="GB232" s="233"/>
      <c r="GC232" s="233"/>
      <c r="GD232" s="233"/>
      <c r="GE232" s="233"/>
      <c r="GF232" s="233"/>
      <c r="GG232" s="233"/>
      <c r="GH232" s="233"/>
      <c r="GI232" s="233"/>
      <c r="GJ232" s="233"/>
      <c r="GK232" s="233"/>
      <c r="GL232" s="233"/>
      <c r="GM232" s="233"/>
      <c r="GN232" s="233"/>
      <c r="GO232" s="233"/>
      <c r="GP232" s="233"/>
      <c r="GQ232" s="233"/>
      <c r="GR232" s="233"/>
      <c r="GS232" s="233"/>
      <c r="GT232" s="233"/>
      <c r="GU232" s="233"/>
      <c r="GV232" s="233"/>
      <c r="GW232" s="233"/>
      <c r="GX232" s="233"/>
      <c r="GY232" s="233"/>
      <c r="GZ232" s="233"/>
      <c r="HA232" s="233"/>
      <c r="HB232" s="233"/>
      <c r="HC232" s="233"/>
      <c r="HD232" s="233"/>
      <c r="HE232" s="233"/>
      <c r="HF232" s="233"/>
      <c r="HG232" s="233"/>
      <c r="HH232" s="233"/>
      <c r="HI232" s="233"/>
      <c r="HJ232" s="233"/>
      <c r="HK232" s="233"/>
      <c r="HL232" s="233"/>
      <c r="HM232" s="233"/>
      <c r="HN232" s="233"/>
      <c r="HO232" s="233"/>
      <c r="HP232" s="233"/>
      <c r="HQ232" s="233"/>
      <c r="HR232" s="233"/>
      <c r="HS232" s="233"/>
      <c r="HT232" s="233"/>
      <c r="HU232" s="233"/>
      <c r="HV232" s="233"/>
      <c r="HW232" s="233"/>
      <c r="HX232" s="233"/>
      <c r="HY232" s="233"/>
      <c r="HZ232" s="233"/>
      <c r="IA232" s="233"/>
      <c r="IB232" s="233"/>
      <c r="IC232" s="233"/>
      <c r="ID232" s="233"/>
      <c r="IE232" s="233"/>
      <c r="IF232" s="233"/>
      <c r="IG232" s="233"/>
      <c r="IH232" s="233"/>
      <c r="II232" s="233"/>
      <c r="IJ232" s="233"/>
      <c r="IK232" s="233"/>
      <c r="IL232" s="233"/>
      <c r="IM232" s="233"/>
      <c r="IN232" s="233"/>
      <c r="IO232" s="233"/>
      <c r="IP232" s="233"/>
      <c r="IQ232" s="233"/>
      <c r="IR232" s="233"/>
      <c r="IS232" s="233"/>
      <c r="IT232" s="233"/>
      <c r="IU232" s="233"/>
      <c r="IV232" s="233"/>
      <c r="IW232" s="233"/>
      <c r="IX232" s="233"/>
      <c r="IY232" s="233"/>
      <c r="IZ232" s="233"/>
      <c r="JA232" s="233"/>
      <c r="JB232" s="233"/>
      <c r="JC232" s="233"/>
      <c r="JD232" s="233"/>
      <c r="JE232" s="233"/>
      <c r="JF232" s="233"/>
      <c r="JG232" s="233"/>
      <c r="JH232" s="233"/>
      <c r="JI232" s="233"/>
      <c r="JJ232" s="233"/>
      <c r="JK232" s="233"/>
      <c r="JL232" s="233"/>
      <c r="JM232" s="233"/>
      <c r="JN232" s="233"/>
      <c r="JO232" s="233"/>
      <c r="JP232" s="233"/>
      <c r="JQ232" s="233"/>
      <c r="JR232" s="233"/>
      <c r="JS232" s="233"/>
      <c r="JT232" s="233"/>
      <c r="JU232" s="233"/>
      <c r="JV232" s="233"/>
      <c r="JW232" s="233"/>
      <c r="JX232" s="233"/>
      <c r="JY232" s="233"/>
      <c r="JZ232" s="233"/>
      <c r="KA232" s="233"/>
      <c r="KB232" s="233"/>
      <c r="KC232" s="233"/>
      <c r="KD232" s="233"/>
      <c r="KE232" s="233"/>
      <c r="KF232" s="233"/>
      <c r="KG232" s="233"/>
      <c r="KH232" s="233"/>
      <c r="KI232" s="233"/>
      <c r="KJ232" s="233"/>
      <c r="KK232" s="233"/>
      <c r="KL232" s="233"/>
      <c r="KM232" s="233"/>
      <c r="KN232" s="233"/>
      <c r="KO232" s="233"/>
      <c r="KP232" s="233"/>
      <c r="KQ232" s="233"/>
      <c r="KR232" s="233"/>
      <c r="KS232" s="233"/>
      <c r="KT232" s="233"/>
      <c r="KU232" s="233"/>
      <c r="KV232" s="233"/>
      <c r="KW232" s="233"/>
      <c r="KX232" s="233"/>
      <c r="KY232" s="233"/>
      <c r="KZ232" s="233"/>
      <c r="LA232" s="233"/>
      <c r="LB232" s="233"/>
      <c r="LC232" s="233"/>
      <c r="LD232" s="233"/>
      <c r="LE232" s="233"/>
      <c r="LF232" s="233"/>
      <c r="LG232" s="233"/>
      <c r="LH232" s="233"/>
      <c r="LI232" s="233"/>
      <c r="LJ232" s="233"/>
      <c r="LK232" s="233"/>
      <c r="LL232" s="233"/>
      <c r="LM232" s="233"/>
      <c r="LN232" s="233"/>
      <c r="LO232" s="233"/>
      <c r="LP232" s="233"/>
      <c r="LQ232" s="233"/>
      <c r="LR232" s="233"/>
      <c r="LS232" s="233"/>
      <c r="LT232" s="233"/>
      <c r="LU232" s="233"/>
      <c r="LV232" s="233"/>
      <c r="LW232" s="233"/>
      <c r="LX232" s="233"/>
      <c r="LY232" s="233"/>
      <c r="LZ232" s="233"/>
      <c r="MA232" s="233"/>
      <c r="MB232" s="233"/>
      <c r="MC232" s="233"/>
      <c r="MD232" s="233"/>
      <c r="ME232" s="233"/>
      <c r="MF232" s="233"/>
      <c r="MG232" s="233"/>
      <c r="MH232" s="233"/>
      <c r="MI232" s="233"/>
      <c r="MJ232" s="233"/>
      <c r="MK232" s="233"/>
      <c r="ML232" s="233"/>
      <c r="MM232" s="233"/>
      <c r="MN232" s="233"/>
      <c r="MO232" s="233"/>
      <c r="MP232" s="233"/>
      <c r="MQ232" s="233"/>
      <c r="MR232" s="233"/>
      <c r="MS232" s="233"/>
      <c r="MT232" s="233"/>
      <c r="MU232" s="233"/>
      <c r="MV232" s="233"/>
      <c r="MW232" s="233"/>
      <c r="MX232" s="233"/>
      <c r="MY232" s="233"/>
      <c r="MZ232" s="233"/>
      <c r="NA232" s="233"/>
      <c r="NB232" s="233"/>
      <c r="NC232" s="233"/>
      <c r="ND232" s="233"/>
      <c r="NE232" s="233"/>
      <c r="NF232" s="233"/>
      <c r="NG232" s="233"/>
      <c r="NH232" s="233"/>
      <c r="NI232" s="233"/>
      <c r="NJ232" s="233"/>
      <c r="NK232" s="233"/>
      <c r="NL232" s="233"/>
      <c r="NM232" s="233"/>
      <c r="NN232" s="233"/>
      <c r="NO232" s="233"/>
      <c r="NP232" s="233"/>
      <c r="NQ232" s="233"/>
      <c r="NR232" s="233"/>
      <c r="NS232" s="233"/>
      <c r="NT232" s="233"/>
      <c r="NU232" s="233"/>
      <c r="NV232" s="233"/>
      <c r="NW232" s="233"/>
      <c r="NX232" s="233"/>
      <c r="NY232" s="233"/>
      <c r="NZ232" s="233"/>
      <c r="OA232" s="233"/>
      <c r="OB232" s="233"/>
      <c r="OC232" s="233"/>
      <c r="OD232" s="233"/>
      <c r="OE232" s="233"/>
      <c r="OF232" s="233"/>
      <c r="OG232" s="233"/>
      <c r="OH232" s="233"/>
      <c r="OI232" s="233"/>
      <c r="OJ232" s="233"/>
      <c r="OK232" s="233"/>
      <c r="OL232" s="233"/>
      <c r="OM232" s="233"/>
      <c r="ON232" s="233"/>
      <c r="OO232" s="233"/>
      <c r="OP232" s="233"/>
      <c r="OQ232" s="233"/>
      <c r="OR232" s="233"/>
      <c r="OS232" s="233"/>
      <c r="OT232" s="233"/>
      <c r="OU232" s="233"/>
      <c r="OV232" s="233"/>
      <c r="OW232" s="233"/>
      <c r="OX232" s="233"/>
      <c r="OY232" s="233"/>
      <c r="OZ232" s="233"/>
      <c r="PA232" s="233"/>
      <c r="PB232" s="233"/>
      <c r="PC232" s="233"/>
      <c r="PD232" s="233"/>
      <c r="PE232" s="233"/>
      <c r="PF232" s="233"/>
      <c r="PG232" s="233"/>
      <c r="PH232" s="233"/>
      <c r="PI232" s="233"/>
      <c r="PJ232" s="233"/>
      <c r="PK232" s="233"/>
      <c r="PL232" s="233"/>
      <c r="PM232" s="233"/>
      <c r="PN232" s="233"/>
      <c r="PO232" s="233"/>
      <c r="PP232" s="233"/>
      <c r="PQ232" s="233"/>
      <c r="PR232" s="233"/>
      <c r="PS232" s="233"/>
      <c r="PT232" s="233"/>
      <c r="PU232" s="233"/>
      <c r="PV232" s="233"/>
      <c r="PW232" s="233"/>
      <c r="PX232" s="233"/>
      <c r="PY232" s="233"/>
      <c r="PZ232" s="233"/>
      <c r="QA232" s="233"/>
      <c r="QB232" s="233"/>
      <c r="QC232" s="233"/>
      <c r="QD232" s="233"/>
      <c r="QE232" s="233"/>
      <c r="QF232" s="233"/>
      <c r="QG232" s="233"/>
      <c r="QH232" s="233"/>
      <c r="QI232" s="233"/>
      <c r="QJ232" s="233"/>
      <c r="QK232" s="233"/>
      <c r="QL232" s="233"/>
      <c r="QM232" s="233"/>
      <c r="QN232" s="233"/>
      <c r="QO232" s="233"/>
      <c r="QP232" s="233"/>
      <c r="QQ232" s="233"/>
      <c r="QR232" s="233"/>
      <c r="QS232" s="233"/>
      <c r="QT232" s="233"/>
      <c r="QU232" s="233"/>
      <c r="QV232" s="233"/>
      <c r="QW232" s="233"/>
      <c r="QX232" s="233"/>
      <c r="QY232" s="233"/>
      <c r="QZ232" s="233"/>
      <c r="RA232" s="233"/>
      <c r="RB232" s="233"/>
      <c r="RC232" s="233"/>
      <c r="RD232" s="233"/>
      <c r="RE232" s="233"/>
      <c r="RF232" s="233"/>
      <c r="RG232" s="233"/>
      <c r="RH232" s="233"/>
      <c r="RI232" s="233"/>
      <c r="RJ232" s="233"/>
      <c r="RK232" s="233"/>
      <c r="RL232" s="233"/>
      <c r="RM232" s="233"/>
      <c r="RN232" s="233"/>
      <c r="RO232" s="233"/>
      <c r="RP232" s="233"/>
      <c r="RQ232" s="233"/>
      <c r="RR232" s="233"/>
      <c r="RS232" s="233"/>
      <c r="RT232" s="233"/>
      <c r="RU232" s="233"/>
      <c r="RV232" s="233"/>
      <c r="RW232" s="233"/>
      <c r="RX232" s="233"/>
      <c r="RY232" s="233"/>
      <c r="RZ232" s="233"/>
      <c r="SA232" s="233"/>
      <c r="SB232" s="233"/>
      <c r="SC232" s="233"/>
      <c r="SD232" s="233"/>
      <c r="SE232" s="233"/>
      <c r="SF232" s="233"/>
      <c r="SG232" s="233"/>
      <c r="SH232" s="233"/>
      <c r="SI232" s="233"/>
      <c r="SJ232" s="233"/>
      <c r="SK232" s="233"/>
      <c r="SL232" s="233"/>
      <c r="SM232" s="233"/>
      <c r="SN232" s="233"/>
      <c r="SO232" s="233"/>
      <c r="SP232" s="233"/>
      <c r="SQ232" s="233"/>
      <c r="SR232" s="233"/>
      <c r="SS232" s="233"/>
      <c r="ST232" s="233"/>
      <c r="SU232" s="233"/>
      <c r="SV232" s="233"/>
      <c r="SW232" s="233"/>
      <c r="SX232" s="233"/>
      <c r="SY232" s="233"/>
      <c r="SZ232" s="233"/>
      <c r="TA232" s="233"/>
      <c r="TB232" s="233"/>
      <c r="TC232" s="233"/>
      <c r="TD232" s="233"/>
      <c r="TE232" s="233"/>
      <c r="TF232" s="233"/>
      <c r="TG232" s="233"/>
      <c r="TH232" s="233"/>
      <c r="TI232" s="233"/>
      <c r="TJ232" s="233"/>
      <c r="TK232" s="233"/>
      <c r="TL232" s="233"/>
      <c r="TM232" s="233"/>
      <c r="TN232" s="233"/>
      <c r="TO232" s="233"/>
      <c r="TP232" s="233"/>
      <c r="TQ232" s="233"/>
      <c r="TR232" s="233"/>
      <c r="TS232" s="233"/>
      <c r="TT232" s="233"/>
      <c r="TU232" s="233"/>
      <c r="TV232" s="233"/>
      <c r="TW232" s="233"/>
      <c r="TX232" s="233"/>
      <c r="TY232" s="233"/>
      <c r="TZ232" s="233"/>
      <c r="UA232" s="233"/>
      <c r="UB232" s="233"/>
      <c r="UC232" s="233"/>
      <c r="UD232" s="233"/>
      <c r="UE232" s="233"/>
      <c r="UF232" s="233"/>
      <c r="UG232" s="233"/>
      <c r="UH232" s="233"/>
      <c r="UI232" s="233"/>
      <c r="UJ232" s="233"/>
      <c r="UK232" s="233"/>
      <c r="UL232" s="233"/>
      <c r="UM232" s="233"/>
      <c r="UN232" s="233"/>
      <c r="UO232" s="233"/>
      <c r="UP232" s="233"/>
      <c r="UQ232" s="233"/>
      <c r="UR232" s="233"/>
      <c r="US232" s="233"/>
      <c r="UT232" s="233"/>
      <c r="UU232" s="233"/>
      <c r="UV232" s="233"/>
      <c r="UW232" s="233"/>
      <c r="UX232" s="233"/>
      <c r="UY232" s="233"/>
      <c r="UZ232" s="233"/>
      <c r="VA232" s="233"/>
      <c r="VB232" s="233"/>
      <c r="VC232" s="233"/>
      <c r="VD232" s="233"/>
      <c r="VE232" s="233"/>
      <c r="VF232" s="233"/>
      <c r="VG232" s="233"/>
      <c r="VH232" s="233"/>
      <c r="VI232" s="233"/>
      <c r="VJ232" s="233"/>
      <c r="VK232" s="233"/>
      <c r="VL232" s="233"/>
      <c r="VM232" s="233"/>
      <c r="VN232" s="233"/>
      <c r="VO232" s="233"/>
      <c r="VP232" s="233"/>
      <c r="VQ232" s="233"/>
      <c r="VR232" s="233"/>
      <c r="VS232" s="233"/>
      <c r="VT232" s="233"/>
      <c r="VU232" s="233"/>
      <c r="VV232" s="233"/>
      <c r="VW232" s="233"/>
      <c r="VX232" s="233"/>
      <c r="VY232" s="233"/>
      <c r="VZ232" s="233"/>
      <c r="WA232" s="233"/>
      <c r="WB232" s="233"/>
      <c r="WC232" s="233"/>
      <c r="WD232" s="233"/>
      <c r="WE232" s="233"/>
      <c r="WF232" s="233"/>
      <c r="WG232" s="233"/>
      <c r="WH232" s="233"/>
      <c r="WI232" s="233"/>
      <c r="WJ232" s="233"/>
      <c r="WK232" s="233"/>
      <c r="WL232" s="233"/>
      <c r="WM232" s="233"/>
      <c r="WN232" s="233"/>
      <c r="WO232" s="233"/>
      <c r="WP232" s="233"/>
      <c r="WQ232" s="233"/>
      <c r="WR232" s="233"/>
      <c r="WS232" s="233"/>
      <c r="WT232" s="233"/>
      <c r="WU232" s="233"/>
      <c r="WV232" s="233"/>
      <c r="WW232" s="233"/>
      <c r="WX232" s="233"/>
      <c r="WY232" s="233"/>
      <c r="WZ232" s="233"/>
      <c r="XA232" s="233"/>
      <c r="XB232" s="233"/>
      <c r="XC232" s="233"/>
      <c r="XD232" s="233"/>
      <c r="XE232" s="233"/>
      <c r="XF232" s="233"/>
      <c r="XG232" s="233"/>
      <c r="XH232" s="233"/>
      <c r="XI232" s="233"/>
      <c r="XJ232" s="233"/>
      <c r="XK232" s="233"/>
      <c r="XL232" s="233"/>
      <c r="XM232" s="233"/>
      <c r="XN232" s="233"/>
      <c r="XO232" s="233"/>
      <c r="XP232" s="233"/>
      <c r="XQ232" s="233"/>
      <c r="XR232" s="233"/>
      <c r="XS232" s="233"/>
      <c r="XT232" s="233"/>
      <c r="XU232" s="233"/>
      <c r="XV232" s="233"/>
      <c r="XW232" s="233"/>
      <c r="XX232" s="233"/>
      <c r="XY232" s="233"/>
      <c r="XZ232" s="233"/>
      <c r="YA232" s="233"/>
      <c r="YB232" s="233"/>
      <c r="YC232" s="233"/>
      <c r="YD232" s="233"/>
      <c r="YE232" s="233"/>
      <c r="YF232" s="233"/>
      <c r="YG232" s="233"/>
      <c r="YH232" s="233"/>
      <c r="YI232" s="233"/>
      <c r="YJ232" s="233"/>
      <c r="YK232" s="233"/>
      <c r="YL232" s="233"/>
      <c r="YM232" s="233"/>
      <c r="YN232" s="233"/>
      <c r="YO232" s="233"/>
      <c r="YP232" s="233"/>
      <c r="YQ232" s="233"/>
      <c r="YR232" s="233"/>
      <c r="YS232" s="233"/>
      <c r="YT232" s="233"/>
      <c r="YU232" s="233"/>
      <c r="YV232" s="233"/>
      <c r="YW232" s="233"/>
      <c r="YX232" s="233"/>
      <c r="YY232" s="233"/>
      <c r="YZ232" s="233"/>
      <c r="ZA232" s="233"/>
      <c r="ZB232" s="233"/>
      <c r="ZC232" s="233"/>
      <c r="ZD232" s="233"/>
      <c r="ZE232" s="233"/>
      <c r="ZF232" s="233"/>
      <c r="ZG232" s="233"/>
      <c r="ZH232" s="233"/>
      <c r="ZI232" s="233"/>
      <c r="ZJ232" s="233"/>
      <c r="ZK232" s="233"/>
      <c r="ZL232" s="233"/>
      <c r="ZM232" s="233"/>
      <c r="ZN232" s="233"/>
      <c r="ZO232" s="233"/>
      <c r="ZP232" s="233"/>
      <c r="ZQ232" s="233"/>
      <c r="ZR232" s="233"/>
      <c r="ZS232" s="233"/>
      <c r="ZT232" s="233"/>
      <c r="ZU232" s="233"/>
      <c r="ZV232" s="233"/>
      <c r="ZW232" s="233"/>
      <c r="ZX232" s="233"/>
      <c r="ZY232" s="233"/>
      <c r="ZZ232" s="233"/>
      <c r="AAA232" s="233"/>
      <c r="AAB232" s="233"/>
      <c r="AAC232" s="233"/>
      <c r="AAD232" s="233"/>
      <c r="AAE232" s="233"/>
      <c r="AAF232" s="233"/>
      <c r="AAG232" s="233"/>
      <c r="AAH232" s="233"/>
      <c r="AAI232" s="233"/>
      <c r="AAJ232" s="233"/>
      <c r="AAK232" s="233"/>
      <c r="AAL232" s="233"/>
      <c r="AAM232" s="233"/>
      <c r="AAN232" s="233"/>
      <c r="AAO232" s="233"/>
      <c r="AAP232" s="233"/>
      <c r="AAQ232" s="233"/>
      <c r="AAR232" s="233"/>
      <c r="AAS232" s="233"/>
      <c r="AAT232" s="233"/>
      <c r="AAU232" s="233"/>
      <c r="AAV232" s="233"/>
      <c r="AAW232" s="233"/>
      <c r="AAX232" s="233"/>
      <c r="AAY232" s="233"/>
      <c r="AAZ232" s="233"/>
      <c r="ABA232" s="233"/>
      <c r="ABB232" s="233"/>
      <c r="ABC232" s="233"/>
      <c r="ABD232" s="233"/>
      <c r="ABE232" s="233"/>
      <c r="ABF232" s="233"/>
      <c r="ABG232" s="233"/>
      <c r="ABH232" s="233"/>
      <c r="ABI232" s="233"/>
      <c r="ABJ232" s="233"/>
      <c r="ABK232" s="233"/>
      <c r="ABL232" s="233"/>
      <c r="ABM232" s="233"/>
      <c r="ABN232" s="233"/>
      <c r="ABO232" s="233"/>
      <c r="ABP232" s="233"/>
      <c r="ABQ232" s="233"/>
      <c r="ABR232" s="233"/>
      <c r="ABS232" s="233"/>
      <c r="ABT232" s="233"/>
      <c r="ABU232" s="233"/>
      <c r="ABV232" s="233"/>
      <c r="ABW232" s="233"/>
      <c r="ABX232" s="233"/>
      <c r="ABY232" s="233"/>
      <c r="ABZ232" s="233"/>
      <c r="ACA232" s="233"/>
      <c r="ACB232" s="233"/>
      <c r="ACC232" s="233"/>
      <c r="ACD232" s="233"/>
      <c r="ACE232" s="233"/>
      <c r="ACF232" s="233"/>
      <c r="ACG232" s="233"/>
      <c r="ACH232" s="233"/>
      <c r="ACI232" s="233"/>
      <c r="ACJ232" s="233"/>
      <c r="ACK232" s="233"/>
      <c r="ACL232" s="233"/>
      <c r="ACM232" s="233"/>
      <c r="ACN232" s="233"/>
      <c r="ACO232" s="233"/>
      <c r="ACP232" s="233"/>
      <c r="ACQ232" s="233"/>
      <c r="ACR232" s="233"/>
      <c r="ACS232" s="233"/>
      <c r="ACT232" s="233"/>
      <c r="ACU232" s="233"/>
      <c r="ACV232" s="233"/>
      <c r="ACW232" s="233"/>
      <c r="ACX232" s="233"/>
      <c r="ACY232" s="233"/>
      <c r="ACZ232" s="233"/>
      <c r="ADA232" s="233"/>
      <c r="ADB232" s="233"/>
      <c r="ADC232" s="233"/>
      <c r="ADD232" s="233"/>
      <c r="ADE232" s="233"/>
      <c r="ADF232" s="233"/>
      <c r="ADG232" s="233"/>
      <c r="ADH232" s="233"/>
      <c r="ADI232" s="233"/>
      <c r="ADJ232" s="233"/>
      <c r="ADK232" s="233"/>
      <c r="ADL232" s="233"/>
      <c r="ADM232" s="233"/>
      <c r="ADN232" s="233"/>
      <c r="ADO232" s="233"/>
      <c r="ADP232" s="233"/>
      <c r="ADQ232" s="233"/>
      <c r="ADR232" s="233"/>
      <c r="ADS232" s="233"/>
      <c r="ADT232" s="233"/>
      <c r="ADU232" s="233"/>
      <c r="ADV232" s="233"/>
      <c r="ADW232" s="233"/>
      <c r="ADX232" s="233"/>
      <c r="ADY232" s="233"/>
      <c r="ADZ232" s="233"/>
      <c r="AEA232" s="233"/>
      <c r="AEB232" s="233"/>
      <c r="AEC232" s="233"/>
      <c r="AED232" s="233"/>
      <c r="AEE232" s="233"/>
      <c r="AEF232" s="233"/>
      <c r="AEG232" s="233"/>
      <c r="AEH232" s="233"/>
      <c r="AEI232" s="233"/>
      <c r="AEJ232" s="233"/>
      <c r="AEK232" s="233"/>
      <c r="AEL232" s="233"/>
      <c r="AEM232" s="233"/>
      <c r="AEN232" s="233"/>
      <c r="AEO232" s="233"/>
      <c r="AEP232" s="233"/>
      <c r="AEQ232" s="233"/>
      <c r="AER232" s="233"/>
      <c r="AES232" s="233"/>
      <c r="AET232" s="233"/>
      <c r="AEU232" s="233"/>
      <c r="AEV232" s="233"/>
      <c r="AEW232" s="233"/>
      <c r="AEX232" s="233"/>
      <c r="AEY232" s="233"/>
      <c r="AEZ232" s="233"/>
      <c r="AFA232" s="233"/>
      <c r="AFB232" s="233"/>
      <c r="AFC232" s="233"/>
      <c r="AFD232" s="233"/>
      <c r="AFE232" s="233"/>
      <c r="AFF232" s="233"/>
      <c r="AFG232" s="233"/>
      <c r="AFH232" s="233"/>
      <c r="AFI232" s="233"/>
      <c r="AFJ232" s="233"/>
      <c r="AFK232" s="233"/>
      <c r="AFL232" s="233"/>
      <c r="AFM232" s="233"/>
      <c r="AFN232" s="233"/>
      <c r="AFO232" s="233"/>
      <c r="AFP232" s="233"/>
      <c r="AFQ232" s="233"/>
      <c r="AFR232" s="233"/>
      <c r="AFS232" s="233"/>
      <c r="AFT232" s="233"/>
      <c r="AFU232" s="233"/>
      <c r="AFV232" s="233"/>
      <c r="AFW232" s="233"/>
      <c r="AFX232" s="233"/>
      <c r="AFY232" s="233"/>
      <c r="AFZ232" s="233"/>
      <c r="AGA232" s="233"/>
      <c r="AGB232" s="233"/>
      <c r="AGC232" s="233"/>
      <c r="AGD232" s="233"/>
      <c r="AGE232" s="233"/>
      <c r="AGF232" s="233"/>
      <c r="AGG232" s="233"/>
      <c r="AGH232" s="233"/>
      <c r="AGI232" s="233"/>
      <c r="AGJ232" s="233"/>
      <c r="AGK232" s="233"/>
      <c r="AGL232" s="233"/>
      <c r="AGM232" s="233"/>
      <c r="AGN232" s="233"/>
      <c r="AGO232" s="233"/>
      <c r="AGP232" s="233"/>
      <c r="AGQ232" s="233"/>
      <c r="AGR232" s="233"/>
      <c r="AGS232" s="233"/>
      <c r="AGT232" s="233"/>
      <c r="AGU232" s="233"/>
      <c r="AGV232" s="233"/>
      <c r="AGW232" s="233"/>
      <c r="AGX232" s="233"/>
      <c r="AGY232" s="233"/>
      <c r="AGZ232" s="233"/>
      <c r="AHA232" s="233"/>
      <c r="AHB232" s="233"/>
      <c r="AHC232" s="233"/>
      <c r="AHD232" s="233"/>
      <c r="AHE232" s="233"/>
      <c r="AHF232" s="233"/>
      <c r="AHG232" s="233"/>
      <c r="AHH232" s="233"/>
      <c r="AHI232" s="233"/>
      <c r="AHJ232" s="233"/>
      <c r="AHK232" s="233"/>
      <c r="AHL232" s="233"/>
      <c r="AHM232" s="233"/>
      <c r="AHN232" s="233"/>
      <c r="AHO232" s="233"/>
      <c r="AHP232" s="233"/>
      <c r="AHQ232" s="233"/>
      <c r="AHR232" s="233"/>
      <c r="AHS232" s="233"/>
      <c r="AHT232" s="233"/>
      <c r="AHU232" s="233"/>
      <c r="AHV232" s="233"/>
      <c r="AHW232" s="233"/>
      <c r="AHX232" s="233"/>
      <c r="AHY232" s="233"/>
      <c r="AHZ232" s="233"/>
      <c r="AIA232" s="233"/>
      <c r="AIB232" s="233"/>
      <c r="AIC232" s="233"/>
      <c r="AID232" s="233"/>
      <c r="AIE232" s="233"/>
      <c r="AIF232" s="233"/>
      <c r="AIG232" s="233"/>
      <c r="AIH232" s="233"/>
      <c r="AII232" s="233"/>
      <c r="AIJ232" s="233"/>
      <c r="AIK232" s="233"/>
      <c r="AIL232" s="233"/>
      <c r="AIM232" s="233"/>
      <c r="AIN232" s="233"/>
      <c r="AIO232" s="233"/>
      <c r="AIP232" s="233"/>
      <c r="AIQ232" s="233"/>
      <c r="AIR232" s="233"/>
      <c r="AIS232" s="233"/>
      <c r="AIT232" s="233"/>
      <c r="AIU232" s="233"/>
      <c r="AIV232" s="233"/>
      <c r="AIW232" s="233"/>
      <c r="AIX232" s="233"/>
      <c r="AIY232" s="233"/>
      <c r="AIZ232" s="233"/>
      <c r="AJA232" s="233"/>
      <c r="AJB232" s="233"/>
      <c r="AJC232" s="233"/>
      <c r="AJD232" s="233"/>
      <c r="AJE232" s="233"/>
      <c r="AJF232" s="233"/>
      <c r="AJG232" s="233"/>
      <c r="AJH232" s="233"/>
      <c r="AJI232" s="233"/>
      <c r="AJJ232" s="233"/>
      <c r="AJK232" s="233"/>
      <c r="AJL232" s="233"/>
      <c r="AJM232" s="233"/>
      <c r="AJN232" s="233"/>
      <c r="AJO232" s="233"/>
      <c r="AJP232" s="233"/>
      <c r="AJQ232" s="233"/>
      <c r="AJR232" s="233"/>
      <c r="AJS232" s="233"/>
      <c r="AJT232" s="233"/>
      <c r="AJU232" s="233"/>
      <c r="AJV232" s="233"/>
      <c r="AJW232" s="233"/>
      <c r="AJX232" s="233"/>
      <c r="AJY232" s="233"/>
      <c r="AJZ232" s="233"/>
      <c r="AKA232" s="233"/>
      <c r="AKB232" s="233"/>
      <c r="AKC232" s="233"/>
      <c r="AKD232" s="233"/>
      <c r="AKE232" s="233"/>
      <c r="AKF232" s="233"/>
      <c r="AKG232" s="233"/>
      <c r="AKH232" s="233"/>
      <c r="AKI232" s="233"/>
      <c r="AKJ232" s="233"/>
      <c r="AKK232" s="233"/>
      <c r="AKL232" s="233"/>
      <c r="AKM232" s="233"/>
      <c r="AKN232" s="233"/>
      <c r="AKO232" s="233"/>
      <c r="AKP232" s="233"/>
      <c r="AKQ232" s="233"/>
      <c r="AKR232" s="233"/>
      <c r="AKS232" s="233"/>
      <c r="AKT232" s="233"/>
      <c r="AKU232" s="233"/>
      <c r="AKV232" s="233"/>
      <c r="AKW232" s="233"/>
      <c r="AKX232" s="233"/>
      <c r="AKY232" s="233"/>
      <c r="AKZ232" s="233"/>
      <c r="ALA232" s="233"/>
      <c r="ALB232" s="233"/>
      <c r="ALC232" s="233"/>
      <c r="ALD232" s="233"/>
      <c r="ALE232" s="233"/>
      <c r="ALF232" s="233"/>
      <c r="ALG232" s="233"/>
      <c r="ALH232" s="233"/>
      <c r="ALI232" s="233"/>
      <c r="ALJ232" s="233"/>
      <c r="ALK232" s="233"/>
      <c r="ALL232" s="233"/>
      <c r="ALM232" s="233"/>
      <c r="ALN232" s="233"/>
      <c r="ALO232" s="233"/>
      <c r="ALP232" s="233"/>
      <c r="ALQ232" s="233"/>
      <c r="ALR232" s="233"/>
      <c r="ALS232" s="233"/>
      <c r="ALT232" s="233"/>
      <c r="ALU232" s="233"/>
      <c r="ALV232" s="233"/>
      <c r="ALW232" s="233"/>
      <c r="ALX232" s="233"/>
      <c r="ALY232" s="233"/>
      <c r="ALZ232" s="233"/>
      <c r="AMA232" s="233"/>
    </row>
    <row r="233" spans="1:1015" s="241" customFormat="1" ht="12">
      <c r="A233" s="251">
        <f>A231+1</f>
        <v>9</v>
      </c>
      <c r="B233" s="263" t="s">
        <v>147</v>
      </c>
      <c r="C233" s="253" t="s">
        <v>131</v>
      </c>
      <c r="D233" s="251">
        <v>10</v>
      </c>
      <c r="E233" s="246"/>
      <c r="F233" s="254">
        <f>E233*D233</f>
        <v>0</v>
      </c>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c r="CF233" s="247"/>
      <c r="CG233" s="247"/>
      <c r="CH233" s="247"/>
      <c r="CI233" s="247"/>
      <c r="CJ233" s="247"/>
      <c r="CK233" s="247"/>
      <c r="CL233" s="247"/>
      <c r="CM233" s="247"/>
      <c r="CN233" s="247"/>
      <c r="CO233" s="247"/>
      <c r="CP233" s="247"/>
      <c r="CQ233" s="247"/>
      <c r="CR233" s="247"/>
      <c r="CS233" s="247"/>
      <c r="CT233" s="247"/>
      <c r="CU233" s="247"/>
      <c r="CV233" s="247"/>
      <c r="CW233" s="247"/>
      <c r="CX233" s="247"/>
      <c r="CY233" s="247"/>
      <c r="CZ233" s="247"/>
      <c r="DA233" s="247"/>
      <c r="DB233" s="247"/>
      <c r="DC233" s="247"/>
      <c r="DD233" s="247"/>
      <c r="DE233" s="247"/>
      <c r="DF233" s="247"/>
      <c r="DG233" s="247"/>
      <c r="DH233" s="247"/>
      <c r="DI233" s="247"/>
      <c r="DJ233" s="247"/>
      <c r="DK233" s="247"/>
      <c r="DL233" s="247"/>
      <c r="DM233" s="247"/>
      <c r="DN233" s="247"/>
      <c r="DO233" s="247"/>
      <c r="DP233" s="247"/>
      <c r="DQ233" s="247"/>
      <c r="DR233" s="247"/>
      <c r="DS233" s="247"/>
      <c r="DT233" s="247"/>
      <c r="DU233" s="247"/>
      <c r="DV233" s="247"/>
      <c r="DW233" s="247"/>
      <c r="DX233" s="247"/>
      <c r="DY233" s="247"/>
      <c r="DZ233" s="247"/>
      <c r="EA233" s="247"/>
      <c r="EB233" s="247"/>
      <c r="EC233" s="247"/>
      <c r="ED233" s="247"/>
      <c r="EE233" s="247"/>
      <c r="EF233" s="247"/>
      <c r="EG233" s="247"/>
      <c r="EH233" s="247"/>
      <c r="EI233" s="247"/>
      <c r="EJ233" s="247"/>
      <c r="EK233" s="247"/>
      <c r="EL233" s="247"/>
      <c r="EM233" s="247"/>
      <c r="EN233" s="247"/>
      <c r="EO233" s="247"/>
      <c r="EP233" s="247"/>
      <c r="EQ233" s="247"/>
      <c r="ER233" s="247"/>
      <c r="ES233" s="247"/>
      <c r="ET233" s="247"/>
      <c r="EU233" s="247"/>
      <c r="EV233" s="247"/>
      <c r="EW233" s="247"/>
      <c r="EX233" s="247"/>
      <c r="EY233" s="247"/>
      <c r="EZ233" s="247"/>
      <c r="FA233" s="247"/>
      <c r="FB233" s="247"/>
      <c r="FC233" s="247"/>
      <c r="FD233" s="247"/>
      <c r="FE233" s="247"/>
      <c r="FF233" s="247"/>
      <c r="FG233" s="247"/>
      <c r="FH233" s="247"/>
      <c r="FI233" s="247"/>
      <c r="FJ233" s="247"/>
      <c r="FK233" s="247"/>
      <c r="FL233" s="247"/>
      <c r="FM233" s="247"/>
      <c r="FN233" s="247"/>
      <c r="FO233" s="247"/>
      <c r="FP233" s="247"/>
      <c r="FQ233" s="247"/>
      <c r="FR233" s="247"/>
      <c r="FS233" s="247"/>
      <c r="FT233" s="247"/>
      <c r="FU233" s="247"/>
      <c r="FV233" s="247"/>
      <c r="FW233" s="247"/>
      <c r="FX233" s="247"/>
      <c r="FY233" s="247"/>
      <c r="FZ233" s="247"/>
      <c r="GA233" s="247"/>
      <c r="GB233" s="247"/>
      <c r="GC233" s="247"/>
      <c r="GD233" s="247"/>
      <c r="GE233" s="247"/>
      <c r="GF233" s="247"/>
      <c r="GG233" s="247"/>
      <c r="GH233" s="247"/>
      <c r="GI233" s="247"/>
      <c r="GJ233" s="247"/>
      <c r="GK233" s="247"/>
      <c r="GL233" s="247"/>
      <c r="GM233" s="247"/>
      <c r="GN233" s="247"/>
      <c r="GO233" s="247"/>
      <c r="GP233" s="247"/>
      <c r="GQ233" s="247"/>
      <c r="GR233" s="247"/>
      <c r="GS233" s="247"/>
      <c r="GT233" s="247"/>
      <c r="GU233" s="247"/>
      <c r="GV233" s="247"/>
      <c r="GW233" s="247"/>
      <c r="GX233" s="247"/>
      <c r="GY233" s="247"/>
      <c r="GZ233" s="247"/>
      <c r="HA233" s="247"/>
      <c r="HB233" s="247"/>
      <c r="HC233" s="247"/>
      <c r="HD233" s="247"/>
      <c r="HE233" s="247"/>
      <c r="HF233" s="247"/>
      <c r="HG233" s="247"/>
      <c r="HH233" s="247"/>
      <c r="HI233" s="247"/>
      <c r="HJ233" s="247"/>
      <c r="HK233" s="247"/>
      <c r="HL233" s="247"/>
      <c r="HM233" s="247"/>
      <c r="HN233" s="247"/>
      <c r="HO233" s="247"/>
      <c r="HP233" s="247"/>
      <c r="HQ233" s="247"/>
      <c r="HR233" s="247"/>
      <c r="HS233" s="247"/>
      <c r="HT233" s="247"/>
      <c r="HU233" s="247"/>
      <c r="HV233" s="247"/>
      <c r="HW233" s="247"/>
      <c r="HX233" s="247"/>
      <c r="HY233" s="247"/>
      <c r="HZ233" s="247"/>
      <c r="IA233" s="247"/>
      <c r="IB233" s="247"/>
      <c r="IC233" s="247"/>
      <c r="ID233" s="247"/>
      <c r="IE233" s="247"/>
      <c r="IF233" s="247"/>
      <c r="IG233" s="247"/>
      <c r="IH233" s="247"/>
      <c r="II233" s="247"/>
      <c r="IJ233" s="247"/>
      <c r="IK233" s="247"/>
      <c r="IL233" s="247"/>
      <c r="IM233" s="247"/>
      <c r="IN233" s="247"/>
    </row>
    <row r="234" spans="1:1015" ht="21.45">
      <c r="A234" s="248"/>
      <c r="B234" s="264" t="s">
        <v>148</v>
      </c>
      <c r="C234" s="264"/>
      <c r="D234" s="264"/>
      <c r="E234" s="249"/>
      <c r="F234" s="250"/>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c r="CF234" s="233"/>
      <c r="CG234" s="233"/>
      <c r="CH234" s="233"/>
      <c r="CI234" s="233"/>
      <c r="CJ234" s="233"/>
      <c r="CK234" s="233"/>
      <c r="CL234" s="233"/>
      <c r="CM234" s="233"/>
      <c r="CN234" s="233"/>
      <c r="CO234" s="233"/>
      <c r="CP234" s="233"/>
      <c r="CQ234" s="233"/>
      <c r="CR234" s="233"/>
      <c r="CS234" s="233"/>
      <c r="CT234" s="233"/>
      <c r="CU234" s="233"/>
      <c r="CV234" s="233"/>
      <c r="CW234" s="233"/>
      <c r="CX234" s="233"/>
      <c r="CY234" s="233"/>
      <c r="CZ234" s="233"/>
      <c r="DA234" s="233"/>
      <c r="DB234" s="233"/>
      <c r="DC234" s="233"/>
      <c r="DD234" s="233"/>
      <c r="DE234" s="233"/>
      <c r="DF234" s="233"/>
      <c r="DG234" s="233"/>
      <c r="DH234" s="233"/>
      <c r="DI234" s="233"/>
      <c r="DJ234" s="233"/>
      <c r="DK234" s="233"/>
      <c r="DL234" s="233"/>
      <c r="DM234" s="233"/>
      <c r="DN234" s="233"/>
      <c r="DO234" s="233"/>
      <c r="DP234" s="233"/>
      <c r="DQ234" s="233"/>
      <c r="DR234" s="233"/>
      <c r="DS234" s="233"/>
      <c r="DT234" s="233"/>
      <c r="DU234" s="233"/>
      <c r="DV234" s="233"/>
      <c r="DW234" s="233"/>
      <c r="DX234" s="233"/>
      <c r="DY234" s="233"/>
      <c r="DZ234" s="233"/>
      <c r="EA234" s="233"/>
      <c r="EB234" s="233"/>
      <c r="EC234" s="233"/>
      <c r="ED234" s="233"/>
      <c r="EE234" s="233"/>
      <c r="EF234" s="233"/>
      <c r="EG234" s="233"/>
      <c r="EH234" s="233"/>
      <c r="EI234" s="233"/>
      <c r="EJ234" s="233"/>
      <c r="EK234" s="233"/>
      <c r="EL234" s="233"/>
      <c r="EM234" s="233"/>
      <c r="EN234" s="233"/>
      <c r="EO234" s="233"/>
      <c r="EP234" s="233"/>
      <c r="EQ234" s="233"/>
      <c r="ER234" s="233"/>
      <c r="ES234" s="233"/>
      <c r="ET234" s="233"/>
      <c r="EU234" s="233"/>
      <c r="EV234" s="233"/>
      <c r="EW234" s="233"/>
      <c r="EX234" s="233"/>
      <c r="EY234" s="233"/>
      <c r="EZ234" s="233"/>
      <c r="FA234" s="233"/>
      <c r="FB234" s="233"/>
      <c r="FC234" s="233"/>
      <c r="FD234" s="233"/>
      <c r="FE234" s="233"/>
      <c r="FF234" s="233"/>
      <c r="FG234" s="233"/>
      <c r="FH234" s="233"/>
      <c r="FI234" s="233"/>
      <c r="FJ234" s="233"/>
      <c r="FK234" s="233"/>
      <c r="FL234" s="233"/>
      <c r="FM234" s="233"/>
      <c r="FN234" s="233"/>
      <c r="FO234" s="233"/>
      <c r="FP234" s="233"/>
      <c r="FQ234" s="233"/>
      <c r="FR234" s="233"/>
      <c r="FS234" s="233"/>
      <c r="FT234" s="233"/>
      <c r="FU234" s="233"/>
      <c r="FV234" s="233"/>
      <c r="FW234" s="233"/>
      <c r="FX234" s="233"/>
      <c r="FY234" s="233"/>
      <c r="FZ234" s="233"/>
      <c r="GA234" s="233"/>
      <c r="GB234" s="233"/>
      <c r="GC234" s="233"/>
      <c r="GD234" s="233"/>
      <c r="GE234" s="233"/>
      <c r="GF234" s="233"/>
      <c r="GG234" s="233"/>
      <c r="GH234" s="233"/>
      <c r="GI234" s="233"/>
      <c r="GJ234" s="233"/>
      <c r="GK234" s="233"/>
      <c r="GL234" s="233"/>
      <c r="GM234" s="233"/>
      <c r="GN234" s="233"/>
      <c r="GO234" s="233"/>
      <c r="GP234" s="233"/>
      <c r="GQ234" s="233"/>
      <c r="GR234" s="233"/>
      <c r="GS234" s="233"/>
      <c r="GT234" s="233"/>
      <c r="GU234" s="233"/>
      <c r="GV234" s="233"/>
      <c r="GW234" s="233"/>
      <c r="GX234" s="233"/>
      <c r="GY234" s="233"/>
      <c r="GZ234" s="233"/>
      <c r="HA234" s="233"/>
      <c r="HB234" s="233"/>
      <c r="HC234" s="233"/>
      <c r="HD234" s="233"/>
      <c r="HE234" s="233"/>
      <c r="HF234" s="233"/>
      <c r="HG234" s="233"/>
      <c r="HH234" s="233"/>
      <c r="HI234" s="233"/>
      <c r="HJ234" s="233"/>
      <c r="HK234" s="233"/>
      <c r="HL234" s="233"/>
      <c r="HM234" s="233"/>
      <c r="HN234" s="233"/>
      <c r="HO234" s="233"/>
      <c r="HP234" s="233"/>
      <c r="HQ234" s="233"/>
      <c r="HR234" s="233"/>
      <c r="HS234" s="233"/>
      <c r="HT234" s="233"/>
      <c r="HU234" s="233"/>
      <c r="HV234" s="233"/>
      <c r="HW234" s="233"/>
      <c r="HX234" s="233"/>
      <c r="HY234" s="233"/>
      <c r="HZ234" s="233"/>
      <c r="IA234" s="233"/>
      <c r="IB234" s="233"/>
      <c r="IC234" s="233"/>
      <c r="ID234" s="233"/>
      <c r="IE234" s="233"/>
      <c r="IF234" s="233"/>
      <c r="IG234" s="233"/>
      <c r="IH234" s="233"/>
      <c r="II234" s="233"/>
      <c r="IJ234" s="233"/>
      <c r="IK234" s="233"/>
      <c r="IL234" s="233"/>
      <c r="IM234" s="233"/>
      <c r="IN234" s="233"/>
      <c r="IO234" s="233"/>
      <c r="IP234" s="233"/>
      <c r="IQ234" s="233"/>
      <c r="IR234" s="233"/>
      <c r="IS234" s="233"/>
      <c r="IT234" s="233"/>
      <c r="IU234" s="233"/>
      <c r="IV234" s="233"/>
      <c r="IW234" s="233"/>
      <c r="IX234" s="233"/>
      <c r="IY234" s="233"/>
      <c r="IZ234" s="233"/>
      <c r="JA234" s="233"/>
      <c r="JB234" s="233"/>
      <c r="JC234" s="233"/>
      <c r="JD234" s="233"/>
      <c r="JE234" s="233"/>
      <c r="JF234" s="233"/>
      <c r="JG234" s="233"/>
      <c r="JH234" s="233"/>
      <c r="JI234" s="233"/>
      <c r="JJ234" s="233"/>
      <c r="JK234" s="233"/>
      <c r="JL234" s="233"/>
      <c r="JM234" s="233"/>
      <c r="JN234" s="233"/>
      <c r="JO234" s="233"/>
      <c r="JP234" s="233"/>
      <c r="JQ234" s="233"/>
      <c r="JR234" s="233"/>
      <c r="JS234" s="233"/>
      <c r="JT234" s="233"/>
      <c r="JU234" s="233"/>
      <c r="JV234" s="233"/>
      <c r="JW234" s="233"/>
      <c r="JX234" s="233"/>
      <c r="JY234" s="233"/>
      <c r="JZ234" s="233"/>
      <c r="KA234" s="233"/>
      <c r="KB234" s="233"/>
      <c r="KC234" s="233"/>
      <c r="KD234" s="233"/>
      <c r="KE234" s="233"/>
      <c r="KF234" s="233"/>
      <c r="KG234" s="233"/>
      <c r="KH234" s="233"/>
      <c r="KI234" s="233"/>
      <c r="KJ234" s="233"/>
      <c r="KK234" s="233"/>
      <c r="KL234" s="233"/>
      <c r="KM234" s="233"/>
      <c r="KN234" s="233"/>
      <c r="KO234" s="233"/>
      <c r="KP234" s="233"/>
      <c r="KQ234" s="233"/>
      <c r="KR234" s="233"/>
      <c r="KS234" s="233"/>
      <c r="KT234" s="233"/>
      <c r="KU234" s="233"/>
      <c r="KV234" s="233"/>
      <c r="KW234" s="233"/>
      <c r="KX234" s="233"/>
      <c r="KY234" s="233"/>
      <c r="KZ234" s="233"/>
      <c r="LA234" s="233"/>
      <c r="LB234" s="233"/>
      <c r="LC234" s="233"/>
      <c r="LD234" s="233"/>
      <c r="LE234" s="233"/>
      <c r="LF234" s="233"/>
      <c r="LG234" s="233"/>
      <c r="LH234" s="233"/>
      <c r="LI234" s="233"/>
      <c r="LJ234" s="233"/>
      <c r="LK234" s="233"/>
      <c r="LL234" s="233"/>
      <c r="LM234" s="233"/>
      <c r="LN234" s="233"/>
      <c r="LO234" s="233"/>
      <c r="LP234" s="233"/>
      <c r="LQ234" s="233"/>
      <c r="LR234" s="233"/>
      <c r="LS234" s="233"/>
      <c r="LT234" s="233"/>
      <c r="LU234" s="233"/>
      <c r="LV234" s="233"/>
      <c r="LW234" s="233"/>
      <c r="LX234" s="233"/>
      <c r="LY234" s="233"/>
      <c r="LZ234" s="233"/>
      <c r="MA234" s="233"/>
      <c r="MB234" s="233"/>
      <c r="MC234" s="233"/>
      <c r="MD234" s="233"/>
      <c r="ME234" s="233"/>
      <c r="MF234" s="233"/>
      <c r="MG234" s="233"/>
      <c r="MH234" s="233"/>
      <c r="MI234" s="233"/>
      <c r="MJ234" s="233"/>
      <c r="MK234" s="233"/>
      <c r="ML234" s="233"/>
      <c r="MM234" s="233"/>
      <c r="MN234" s="233"/>
      <c r="MO234" s="233"/>
      <c r="MP234" s="233"/>
      <c r="MQ234" s="233"/>
      <c r="MR234" s="233"/>
      <c r="MS234" s="233"/>
      <c r="MT234" s="233"/>
      <c r="MU234" s="233"/>
      <c r="MV234" s="233"/>
      <c r="MW234" s="233"/>
      <c r="MX234" s="233"/>
      <c r="MY234" s="233"/>
      <c r="MZ234" s="233"/>
      <c r="NA234" s="233"/>
      <c r="NB234" s="233"/>
      <c r="NC234" s="233"/>
      <c r="ND234" s="233"/>
      <c r="NE234" s="233"/>
      <c r="NF234" s="233"/>
      <c r="NG234" s="233"/>
      <c r="NH234" s="233"/>
      <c r="NI234" s="233"/>
      <c r="NJ234" s="233"/>
      <c r="NK234" s="233"/>
      <c r="NL234" s="233"/>
      <c r="NM234" s="233"/>
      <c r="NN234" s="233"/>
      <c r="NO234" s="233"/>
      <c r="NP234" s="233"/>
      <c r="NQ234" s="233"/>
      <c r="NR234" s="233"/>
      <c r="NS234" s="233"/>
      <c r="NT234" s="233"/>
      <c r="NU234" s="233"/>
      <c r="NV234" s="233"/>
      <c r="NW234" s="233"/>
      <c r="NX234" s="233"/>
      <c r="NY234" s="233"/>
      <c r="NZ234" s="233"/>
      <c r="OA234" s="233"/>
      <c r="OB234" s="233"/>
      <c r="OC234" s="233"/>
      <c r="OD234" s="233"/>
      <c r="OE234" s="233"/>
      <c r="OF234" s="233"/>
      <c r="OG234" s="233"/>
      <c r="OH234" s="233"/>
      <c r="OI234" s="233"/>
      <c r="OJ234" s="233"/>
      <c r="OK234" s="233"/>
      <c r="OL234" s="233"/>
      <c r="OM234" s="233"/>
      <c r="ON234" s="233"/>
      <c r="OO234" s="233"/>
      <c r="OP234" s="233"/>
      <c r="OQ234" s="233"/>
      <c r="OR234" s="233"/>
      <c r="OS234" s="233"/>
      <c r="OT234" s="233"/>
      <c r="OU234" s="233"/>
      <c r="OV234" s="233"/>
      <c r="OW234" s="233"/>
      <c r="OX234" s="233"/>
      <c r="OY234" s="233"/>
      <c r="OZ234" s="233"/>
      <c r="PA234" s="233"/>
      <c r="PB234" s="233"/>
      <c r="PC234" s="233"/>
      <c r="PD234" s="233"/>
      <c r="PE234" s="233"/>
      <c r="PF234" s="233"/>
      <c r="PG234" s="233"/>
      <c r="PH234" s="233"/>
      <c r="PI234" s="233"/>
      <c r="PJ234" s="233"/>
      <c r="PK234" s="233"/>
      <c r="PL234" s="233"/>
      <c r="PM234" s="233"/>
      <c r="PN234" s="233"/>
      <c r="PO234" s="233"/>
      <c r="PP234" s="233"/>
      <c r="PQ234" s="233"/>
      <c r="PR234" s="233"/>
      <c r="PS234" s="233"/>
      <c r="PT234" s="233"/>
      <c r="PU234" s="233"/>
      <c r="PV234" s="233"/>
      <c r="PW234" s="233"/>
      <c r="PX234" s="233"/>
      <c r="PY234" s="233"/>
      <c r="PZ234" s="233"/>
      <c r="QA234" s="233"/>
      <c r="QB234" s="233"/>
      <c r="QC234" s="233"/>
      <c r="QD234" s="233"/>
      <c r="QE234" s="233"/>
      <c r="QF234" s="233"/>
      <c r="QG234" s="233"/>
      <c r="QH234" s="233"/>
      <c r="QI234" s="233"/>
      <c r="QJ234" s="233"/>
      <c r="QK234" s="233"/>
      <c r="QL234" s="233"/>
      <c r="QM234" s="233"/>
      <c r="QN234" s="233"/>
      <c r="QO234" s="233"/>
      <c r="QP234" s="233"/>
      <c r="QQ234" s="233"/>
      <c r="QR234" s="233"/>
      <c r="QS234" s="233"/>
      <c r="QT234" s="233"/>
      <c r="QU234" s="233"/>
      <c r="QV234" s="233"/>
      <c r="QW234" s="233"/>
      <c r="QX234" s="233"/>
      <c r="QY234" s="233"/>
      <c r="QZ234" s="233"/>
      <c r="RA234" s="233"/>
      <c r="RB234" s="233"/>
      <c r="RC234" s="233"/>
      <c r="RD234" s="233"/>
      <c r="RE234" s="233"/>
      <c r="RF234" s="233"/>
      <c r="RG234" s="233"/>
      <c r="RH234" s="233"/>
      <c r="RI234" s="233"/>
      <c r="RJ234" s="233"/>
      <c r="RK234" s="233"/>
      <c r="RL234" s="233"/>
      <c r="RM234" s="233"/>
      <c r="RN234" s="233"/>
      <c r="RO234" s="233"/>
      <c r="RP234" s="233"/>
      <c r="RQ234" s="233"/>
      <c r="RR234" s="233"/>
      <c r="RS234" s="233"/>
      <c r="RT234" s="233"/>
      <c r="RU234" s="233"/>
      <c r="RV234" s="233"/>
      <c r="RW234" s="233"/>
      <c r="RX234" s="233"/>
      <c r="RY234" s="233"/>
      <c r="RZ234" s="233"/>
      <c r="SA234" s="233"/>
      <c r="SB234" s="233"/>
      <c r="SC234" s="233"/>
      <c r="SD234" s="233"/>
      <c r="SE234" s="233"/>
      <c r="SF234" s="233"/>
      <c r="SG234" s="233"/>
      <c r="SH234" s="233"/>
      <c r="SI234" s="233"/>
      <c r="SJ234" s="233"/>
      <c r="SK234" s="233"/>
      <c r="SL234" s="233"/>
      <c r="SM234" s="233"/>
      <c r="SN234" s="233"/>
      <c r="SO234" s="233"/>
      <c r="SP234" s="233"/>
      <c r="SQ234" s="233"/>
      <c r="SR234" s="233"/>
      <c r="SS234" s="233"/>
      <c r="ST234" s="233"/>
      <c r="SU234" s="233"/>
      <c r="SV234" s="233"/>
      <c r="SW234" s="233"/>
      <c r="SX234" s="233"/>
      <c r="SY234" s="233"/>
      <c r="SZ234" s="233"/>
      <c r="TA234" s="233"/>
      <c r="TB234" s="233"/>
      <c r="TC234" s="233"/>
      <c r="TD234" s="233"/>
      <c r="TE234" s="233"/>
      <c r="TF234" s="233"/>
      <c r="TG234" s="233"/>
      <c r="TH234" s="233"/>
      <c r="TI234" s="233"/>
      <c r="TJ234" s="233"/>
      <c r="TK234" s="233"/>
      <c r="TL234" s="233"/>
      <c r="TM234" s="233"/>
      <c r="TN234" s="233"/>
      <c r="TO234" s="233"/>
      <c r="TP234" s="233"/>
      <c r="TQ234" s="233"/>
      <c r="TR234" s="233"/>
      <c r="TS234" s="233"/>
      <c r="TT234" s="233"/>
      <c r="TU234" s="233"/>
      <c r="TV234" s="233"/>
      <c r="TW234" s="233"/>
      <c r="TX234" s="233"/>
      <c r="TY234" s="233"/>
      <c r="TZ234" s="233"/>
      <c r="UA234" s="233"/>
      <c r="UB234" s="233"/>
      <c r="UC234" s="233"/>
      <c r="UD234" s="233"/>
      <c r="UE234" s="233"/>
      <c r="UF234" s="233"/>
      <c r="UG234" s="233"/>
      <c r="UH234" s="233"/>
      <c r="UI234" s="233"/>
      <c r="UJ234" s="233"/>
      <c r="UK234" s="233"/>
      <c r="UL234" s="233"/>
      <c r="UM234" s="233"/>
      <c r="UN234" s="233"/>
      <c r="UO234" s="233"/>
      <c r="UP234" s="233"/>
      <c r="UQ234" s="233"/>
      <c r="UR234" s="233"/>
      <c r="US234" s="233"/>
      <c r="UT234" s="233"/>
      <c r="UU234" s="233"/>
      <c r="UV234" s="233"/>
      <c r="UW234" s="233"/>
      <c r="UX234" s="233"/>
      <c r="UY234" s="233"/>
      <c r="UZ234" s="233"/>
      <c r="VA234" s="233"/>
      <c r="VB234" s="233"/>
      <c r="VC234" s="233"/>
      <c r="VD234" s="233"/>
      <c r="VE234" s="233"/>
      <c r="VF234" s="233"/>
      <c r="VG234" s="233"/>
      <c r="VH234" s="233"/>
      <c r="VI234" s="233"/>
      <c r="VJ234" s="233"/>
      <c r="VK234" s="233"/>
      <c r="VL234" s="233"/>
      <c r="VM234" s="233"/>
      <c r="VN234" s="233"/>
      <c r="VO234" s="233"/>
      <c r="VP234" s="233"/>
      <c r="VQ234" s="233"/>
      <c r="VR234" s="233"/>
      <c r="VS234" s="233"/>
      <c r="VT234" s="233"/>
      <c r="VU234" s="233"/>
      <c r="VV234" s="233"/>
      <c r="VW234" s="233"/>
      <c r="VX234" s="233"/>
      <c r="VY234" s="233"/>
      <c r="VZ234" s="233"/>
      <c r="WA234" s="233"/>
      <c r="WB234" s="233"/>
      <c r="WC234" s="233"/>
      <c r="WD234" s="233"/>
      <c r="WE234" s="233"/>
      <c r="WF234" s="233"/>
      <c r="WG234" s="233"/>
      <c r="WH234" s="233"/>
      <c r="WI234" s="233"/>
      <c r="WJ234" s="233"/>
      <c r="WK234" s="233"/>
      <c r="WL234" s="233"/>
      <c r="WM234" s="233"/>
      <c r="WN234" s="233"/>
      <c r="WO234" s="233"/>
      <c r="WP234" s="233"/>
      <c r="WQ234" s="233"/>
      <c r="WR234" s="233"/>
      <c r="WS234" s="233"/>
      <c r="WT234" s="233"/>
      <c r="WU234" s="233"/>
      <c r="WV234" s="233"/>
      <c r="WW234" s="233"/>
      <c r="WX234" s="233"/>
      <c r="WY234" s="233"/>
      <c r="WZ234" s="233"/>
      <c r="XA234" s="233"/>
      <c r="XB234" s="233"/>
      <c r="XC234" s="233"/>
      <c r="XD234" s="233"/>
      <c r="XE234" s="233"/>
      <c r="XF234" s="233"/>
      <c r="XG234" s="233"/>
      <c r="XH234" s="233"/>
      <c r="XI234" s="233"/>
      <c r="XJ234" s="233"/>
      <c r="XK234" s="233"/>
      <c r="XL234" s="233"/>
      <c r="XM234" s="233"/>
      <c r="XN234" s="233"/>
      <c r="XO234" s="233"/>
      <c r="XP234" s="233"/>
      <c r="XQ234" s="233"/>
      <c r="XR234" s="233"/>
      <c r="XS234" s="233"/>
      <c r="XT234" s="233"/>
      <c r="XU234" s="233"/>
      <c r="XV234" s="233"/>
      <c r="XW234" s="233"/>
      <c r="XX234" s="233"/>
      <c r="XY234" s="233"/>
      <c r="XZ234" s="233"/>
      <c r="YA234" s="233"/>
      <c r="YB234" s="233"/>
      <c r="YC234" s="233"/>
      <c r="YD234" s="233"/>
      <c r="YE234" s="233"/>
      <c r="YF234" s="233"/>
      <c r="YG234" s="233"/>
      <c r="YH234" s="233"/>
      <c r="YI234" s="233"/>
      <c r="YJ234" s="233"/>
      <c r="YK234" s="233"/>
      <c r="YL234" s="233"/>
      <c r="YM234" s="233"/>
      <c r="YN234" s="233"/>
      <c r="YO234" s="233"/>
      <c r="YP234" s="233"/>
      <c r="YQ234" s="233"/>
      <c r="YR234" s="233"/>
      <c r="YS234" s="233"/>
      <c r="YT234" s="233"/>
      <c r="YU234" s="233"/>
      <c r="YV234" s="233"/>
      <c r="YW234" s="233"/>
      <c r="YX234" s="233"/>
      <c r="YY234" s="233"/>
      <c r="YZ234" s="233"/>
      <c r="ZA234" s="233"/>
      <c r="ZB234" s="233"/>
      <c r="ZC234" s="233"/>
      <c r="ZD234" s="233"/>
      <c r="ZE234" s="233"/>
      <c r="ZF234" s="233"/>
      <c r="ZG234" s="233"/>
      <c r="ZH234" s="233"/>
      <c r="ZI234" s="233"/>
      <c r="ZJ234" s="233"/>
      <c r="ZK234" s="233"/>
      <c r="ZL234" s="233"/>
      <c r="ZM234" s="233"/>
      <c r="ZN234" s="233"/>
      <c r="ZO234" s="233"/>
      <c r="ZP234" s="233"/>
      <c r="ZQ234" s="233"/>
      <c r="ZR234" s="233"/>
      <c r="ZS234" s="233"/>
      <c r="ZT234" s="233"/>
      <c r="ZU234" s="233"/>
      <c r="ZV234" s="233"/>
      <c r="ZW234" s="233"/>
      <c r="ZX234" s="233"/>
      <c r="ZY234" s="233"/>
      <c r="ZZ234" s="233"/>
      <c r="AAA234" s="233"/>
      <c r="AAB234" s="233"/>
      <c r="AAC234" s="233"/>
      <c r="AAD234" s="233"/>
      <c r="AAE234" s="233"/>
      <c r="AAF234" s="233"/>
      <c r="AAG234" s="233"/>
      <c r="AAH234" s="233"/>
      <c r="AAI234" s="233"/>
      <c r="AAJ234" s="233"/>
      <c r="AAK234" s="233"/>
      <c r="AAL234" s="233"/>
      <c r="AAM234" s="233"/>
      <c r="AAN234" s="233"/>
      <c r="AAO234" s="233"/>
      <c r="AAP234" s="233"/>
      <c r="AAQ234" s="233"/>
      <c r="AAR234" s="233"/>
      <c r="AAS234" s="233"/>
      <c r="AAT234" s="233"/>
      <c r="AAU234" s="233"/>
      <c r="AAV234" s="233"/>
      <c r="AAW234" s="233"/>
      <c r="AAX234" s="233"/>
      <c r="AAY234" s="233"/>
      <c r="AAZ234" s="233"/>
      <c r="ABA234" s="233"/>
      <c r="ABB234" s="233"/>
      <c r="ABC234" s="233"/>
      <c r="ABD234" s="233"/>
      <c r="ABE234" s="233"/>
      <c r="ABF234" s="233"/>
      <c r="ABG234" s="233"/>
      <c r="ABH234" s="233"/>
      <c r="ABI234" s="233"/>
      <c r="ABJ234" s="233"/>
      <c r="ABK234" s="233"/>
      <c r="ABL234" s="233"/>
      <c r="ABM234" s="233"/>
      <c r="ABN234" s="233"/>
      <c r="ABO234" s="233"/>
      <c r="ABP234" s="233"/>
      <c r="ABQ234" s="233"/>
      <c r="ABR234" s="233"/>
      <c r="ABS234" s="233"/>
      <c r="ABT234" s="233"/>
      <c r="ABU234" s="233"/>
      <c r="ABV234" s="233"/>
      <c r="ABW234" s="233"/>
      <c r="ABX234" s="233"/>
      <c r="ABY234" s="233"/>
      <c r="ABZ234" s="233"/>
      <c r="ACA234" s="233"/>
      <c r="ACB234" s="233"/>
      <c r="ACC234" s="233"/>
      <c r="ACD234" s="233"/>
      <c r="ACE234" s="233"/>
      <c r="ACF234" s="233"/>
      <c r="ACG234" s="233"/>
      <c r="ACH234" s="233"/>
      <c r="ACI234" s="233"/>
      <c r="ACJ234" s="233"/>
      <c r="ACK234" s="233"/>
      <c r="ACL234" s="233"/>
      <c r="ACM234" s="233"/>
      <c r="ACN234" s="233"/>
      <c r="ACO234" s="233"/>
      <c r="ACP234" s="233"/>
      <c r="ACQ234" s="233"/>
      <c r="ACR234" s="233"/>
      <c r="ACS234" s="233"/>
      <c r="ACT234" s="233"/>
      <c r="ACU234" s="233"/>
      <c r="ACV234" s="233"/>
      <c r="ACW234" s="233"/>
      <c r="ACX234" s="233"/>
      <c r="ACY234" s="233"/>
      <c r="ACZ234" s="233"/>
      <c r="ADA234" s="233"/>
      <c r="ADB234" s="233"/>
      <c r="ADC234" s="233"/>
      <c r="ADD234" s="233"/>
      <c r="ADE234" s="233"/>
      <c r="ADF234" s="233"/>
      <c r="ADG234" s="233"/>
      <c r="ADH234" s="233"/>
      <c r="ADI234" s="233"/>
      <c r="ADJ234" s="233"/>
      <c r="ADK234" s="233"/>
      <c r="ADL234" s="233"/>
      <c r="ADM234" s="233"/>
      <c r="ADN234" s="233"/>
      <c r="ADO234" s="233"/>
      <c r="ADP234" s="233"/>
      <c r="ADQ234" s="233"/>
      <c r="ADR234" s="233"/>
      <c r="ADS234" s="233"/>
      <c r="ADT234" s="233"/>
      <c r="ADU234" s="233"/>
      <c r="ADV234" s="233"/>
      <c r="ADW234" s="233"/>
      <c r="ADX234" s="233"/>
      <c r="ADY234" s="233"/>
      <c r="ADZ234" s="233"/>
      <c r="AEA234" s="233"/>
      <c r="AEB234" s="233"/>
      <c r="AEC234" s="233"/>
      <c r="AED234" s="233"/>
      <c r="AEE234" s="233"/>
      <c r="AEF234" s="233"/>
      <c r="AEG234" s="233"/>
      <c r="AEH234" s="233"/>
      <c r="AEI234" s="233"/>
      <c r="AEJ234" s="233"/>
      <c r="AEK234" s="233"/>
      <c r="AEL234" s="233"/>
      <c r="AEM234" s="233"/>
      <c r="AEN234" s="233"/>
      <c r="AEO234" s="233"/>
      <c r="AEP234" s="233"/>
      <c r="AEQ234" s="233"/>
      <c r="AER234" s="233"/>
      <c r="AES234" s="233"/>
      <c r="AET234" s="233"/>
      <c r="AEU234" s="233"/>
      <c r="AEV234" s="233"/>
      <c r="AEW234" s="233"/>
      <c r="AEX234" s="233"/>
      <c r="AEY234" s="233"/>
      <c r="AEZ234" s="233"/>
      <c r="AFA234" s="233"/>
      <c r="AFB234" s="233"/>
      <c r="AFC234" s="233"/>
      <c r="AFD234" s="233"/>
      <c r="AFE234" s="233"/>
      <c r="AFF234" s="233"/>
      <c r="AFG234" s="233"/>
      <c r="AFH234" s="233"/>
      <c r="AFI234" s="233"/>
      <c r="AFJ234" s="233"/>
      <c r="AFK234" s="233"/>
      <c r="AFL234" s="233"/>
      <c r="AFM234" s="233"/>
      <c r="AFN234" s="233"/>
      <c r="AFO234" s="233"/>
      <c r="AFP234" s="233"/>
      <c r="AFQ234" s="233"/>
      <c r="AFR234" s="233"/>
      <c r="AFS234" s="233"/>
      <c r="AFT234" s="233"/>
      <c r="AFU234" s="233"/>
      <c r="AFV234" s="233"/>
      <c r="AFW234" s="233"/>
      <c r="AFX234" s="233"/>
      <c r="AFY234" s="233"/>
      <c r="AFZ234" s="233"/>
      <c r="AGA234" s="233"/>
      <c r="AGB234" s="233"/>
      <c r="AGC234" s="233"/>
      <c r="AGD234" s="233"/>
      <c r="AGE234" s="233"/>
      <c r="AGF234" s="233"/>
      <c r="AGG234" s="233"/>
      <c r="AGH234" s="233"/>
      <c r="AGI234" s="233"/>
      <c r="AGJ234" s="233"/>
      <c r="AGK234" s="233"/>
      <c r="AGL234" s="233"/>
      <c r="AGM234" s="233"/>
      <c r="AGN234" s="233"/>
      <c r="AGO234" s="233"/>
      <c r="AGP234" s="233"/>
      <c r="AGQ234" s="233"/>
      <c r="AGR234" s="233"/>
      <c r="AGS234" s="233"/>
      <c r="AGT234" s="233"/>
      <c r="AGU234" s="233"/>
      <c r="AGV234" s="233"/>
      <c r="AGW234" s="233"/>
      <c r="AGX234" s="233"/>
      <c r="AGY234" s="233"/>
      <c r="AGZ234" s="233"/>
      <c r="AHA234" s="233"/>
      <c r="AHB234" s="233"/>
      <c r="AHC234" s="233"/>
      <c r="AHD234" s="233"/>
      <c r="AHE234" s="233"/>
      <c r="AHF234" s="233"/>
      <c r="AHG234" s="233"/>
      <c r="AHH234" s="233"/>
      <c r="AHI234" s="233"/>
      <c r="AHJ234" s="233"/>
      <c r="AHK234" s="233"/>
      <c r="AHL234" s="233"/>
      <c r="AHM234" s="233"/>
      <c r="AHN234" s="233"/>
      <c r="AHO234" s="233"/>
      <c r="AHP234" s="233"/>
      <c r="AHQ234" s="233"/>
      <c r="AHR234" s="233"/>
      <c r="AHS234" s="233"/>
      <c r="AHT234" s="233"/>
      <c r="AHU234" s="233"/>
      <c r="AHV234" s="233"/>
      <c r="AHW234" s="233"/>
      <c r="AHX234" s="233"/>
      <c r="AHY234" s="233"/>
      <c r="AHZ234" s="233"/>
      <c r="AIA234" s="233"/>
      <c r="AIB234" s="233"/>
      <c r="AIC234" s="233"/>
      <c r="AID234" s="233"/>
      <c r="AIE234" s="233"/>
      <c r="AIF234" s="233"/>
      <c r="AIG234" s="233"/>
      <c r="AIH234" s="233"/>
      <c r="AII234" s="233"/>
      <c r="AIJ234" s="233"/>
      <c r="AIK234" s="233"/>
      <c r="AIL234" s="233"/>
      <c r="AIM234" s="233"/>
      <c r="AIN234" s="233"/>
      <c r="AIO234" s="233"/>
      <c r="AIP234" s="233"/>
      <c r="AIQ234" s="233"/>
      <c r="AIR234" s="233"/>
      <c r="AIS234" s="233"/>
      <c r="AIT234" s="233"/>
      <c r="AIU234" s="233"/>
      <c r="AIV234" s="233"/>
      <c r="AIW234" s="233"/>
      <c r="AIX234" s="233"/>
      <c r="AIY234" s="233"/>
      <c r="AIZ234" s="233"/>
      <c r="AJA234" s="233"/>
      <c r="AJB234" s="233"/>
      <c r="AJC234" s="233"/>
      <c r="AJD234" s="233"/>
      <c r="AJE234" s="233"/>
      <c r="AJF234" s="233"/>
      <c r="AJG234" s="233"/>
      <c r="AJH234" s="233"/>
      <c r="AJI234" s="233"/>
      <c r="AJJ234" s="233"/>
      <c r="AJK234" s="233"/>
      <c r="AJL234" s="233"/>
      <c r="AJM234" s="233"/>
      <c r="AJN234" s="233"/>
      <c r="AJO234" s="233"/>
      <c r="AJP234" s="233"/>
      <c r="AJQ234" s="233"/>
      <c r="AJR234" s="233"/>
      <c r="AJS234" s="233"/>
      <c r="AJT234" s="233"/>
      <c r="AJU234" s="233"/>
      <c r="AJV234" s="233"/>
      <c r="AJW234" s="233"/>
      <c r="AJX234" s="233"/>
      <c r="AJY234" s="233"/>
      <c r="AJZ234" s="233"/>
      <c r="AKA234" s="233"/>
      <c r="AKB234" s="233"/>
      <c r="AKC234" s="233"/>
      <c r="AKD234" s="233"/>
      <c r="AKE234" s="233"/>
      <c r="AKF234" s="233"/>
      <c r="AKG234" s="233"/>
      <c r="AKH234" s="233"/>
      <c r="AKI234" s="233"/>
      <c r="AKJ234" s="233"/>
      <c r="AKK234" s="233"/>
      <c r="AKL234" s="233"/>
      <c r="AKM234" s="233"/>
      <c r="AKN234" s="233"/>
      <c r="AKO234" s="233"/>
      <c r="AKP234" s="233"/>
      <c r="AKQ234" s="233"/>
      <c r="AKR234" s="233"/>
      <c r="AKS234" s="233"/>
      <c r="AKT234" s="233"/>
      <c r="AKU234" s="233"/>
      <c r="AKV234" s="233"/>
      <c r="AKW234" s="233"/>
      <c r="AKX234" s="233"/>
      <c r="AKY234" s="233"/>
      <c r="AKZ234" s="233"/>
      <c r="ALA234" s="233"/>
      <c r="ALB234" s="233"/>
      <c r="ALC234" s="233"/>
      <c r="ALD234" s="233"/>
      <c r="ALE234" s="233"/>
      <c r="ALF234" s="233"/>
      <c r="ALG234" s="233"/>
      <c r="ALH234" s="233"/>
      <c r="ALI234" s="233"/>
      <c r="ALJ234" s="233"/>
      <c r="ALK234" s="233"/>
      <c r="ALL234" s="233"/>
      <c r="ALM234" s="233"/>
      <c r="ALN234" s="233"/>
      <c r="ALO234" s="233"/>
      <c r="ALP234" s="233"/>
      <c r="ALQ234" s="233"/>
      <c r="ALR234" s="233"/>
      <c r="ALS234" s="233"/>
      <c r="ALT234" s="233"/>
      <c r="ALU234" s="233"/>
      <c r="ALV234" s="233"/>
      <c r="ALW234" s="233"/>
      <c r="ALX234" s="233"/>
      <c r="ALY234" s="233"/>
      <c r="ALZ234" s="233"/>
      <c r="AMA234" s="233"/>
    </row>
    <row r="235" spans="1:1015" ht="12">
      <c r="A235" s="251">
        <f>A233+1</f>
        <v>10</v>
      </c>
      <c r="B235" s="274" t="s">
        <v>201</v>
      </c>
      <c r="C235" s="245" t="s">
        <v>131</v>
      </c>
      <c r="D235" s="240">
        <v>1</v>
      </c>
      <c r="E235" s="246"/>
      <c r="F235" s="254">
        <f>E235*D235</f>
        <v>0</v>
      </c>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c r="CF235" s="241"/>
      <c r="CG235" s="241"/>
      <c r="CH235" s="241"/>
      <c r="CI235" s="241"/>
      <c r="CJ235" s="241"/>
      <c r="CK235" s="241"/>
      <c r="CL235" s="241"/>
      <c r="CM235" s="241"/>
      <c r="CN235" s="241"/>
      <c r="CO235" s="241"/>
      <c r="CP235" s="241"/>
      <c r="CQ235" s="241"/>
      <c r="CR235" s="241"/>
      <c r="CS235" s="241"/>
      <c r="CT235" s="241"/>
      <c r="CU235" s="241"/>
      <c r="CV235" s="241"/>
      <c r="CW235" s="241"/>
      <c r="CX235" s="241"/>
      <c r="CY235" s="241"/>
      <c r="CZ235" s="241"/>
      <c r="DA235" s="241"/>
      <c r="DB235" s="241"/>
      <c r="DC235" s="241"/>
      <c r="DD235" s="241"/>
      <c r="DE235" s="241"/>
      <c r="DF235" s="241"/>
      <c r="DG235" s="241"/>
      <c r="DH235" s="241"/>
      <c r="DI235" s="241"/>
      <c r="DJ235" s="241"/>
      <c r="DK235" s="241"/>
      <c r="DL235" s="241"/>
      <c r="DM235" s="241"/>
      <c r="DN235" s="241"/>
      <c r="DO235" s="241"/>
      <c r="DP235" s="241"/>
      <c r="DQ235" s="241"/>
      <c r="DR235" s="241"/>
      <c r="DS235" s="241"/>
      <c r="DT235" s="241"/>
      <c r="DU235" s="241"/>
      <c r="DV235" s="241"/>
      <c r="DW235" s="241"/>
      <c r="DX235" s="241"/>
      <c r="DY235" s="241"/>
      <c r="DZ235" s="241"/>
      <c r="EA235" s="241"/>
      <c r="EB235" s="241"/>
      <c r="EC235" s="241"/>
      <c r="ED235" s="241"/>
      <c r="EE235" s="241"/>
      <c r="EF235" s="241"/>
      <c r="EG235" s="241"/>
      <c r="EH235" s="241"/>
      <c r="EI235" s="241"/>
      <c r="EJ235" s="241"/>
      <c r="EK235" s="241"/>
      <c r="EL235" s="241"/>
      <c r="EM235" s="241"/>
      <c r="EN235" s="241"/>
      <c r="EO235" s="241"/>
      <c r="EP235" s="241"/>
      <c r="EQ235" s="241"/>
      <c r="ER235" s="241"/>
      <c r="ES235" s="241"/>
      <c r="ET235" s="241"/>
      <c r="EU235" s="241"/>
      <c r="EV235" s="241"/>
      <c r="EW235" s="241"/>
      <c r="EX235" s="241"/>
      <c r="EY235" s="241"/>
      <c r="EZ235" s="241"/>
      <c r="FA235" s="241"/>
      <c r="FB235" s="241"/>
      <c r="FC235" s="241"/>
      <c r="FD235" s="241"/>
      <c r="FE235" s="241"/>
      <c r="FF235" s="241"/>
      <c r="FG235" s="241"/>
      <c r="FH235" s="241"/>
      <c r="FI235" s="241"/>
      <c r="FJ235" s="241"/>
      <c r="FK235" s="241"/>
      <c r="FL235" s="241"/>
      <c r="FM235" s="241"/>
      <c r="FN235" s="241"/>
      <c r="FO235" s="241"/>
      <c r="FP235" s="241"/>
      <c r="FQ235" s="241"/>
      <c r="FR235" s="241"/>
      <c r="FS235" s="241"/>
      <c r="FT235" s="241"/>
      <c r="FU235" s="241"/>
      <c r="FV235" s="241"/>
      <c r="FW235" s="241"/>
      <c r="FX235" s="241"/>
      <c r="FY235" s="241"/>
      <c r="FZ235" s="241"/>
      <c r="GA235" s="241"/>
      <c r="GB235" s="241"/>
      <c r="GC235" s="241"/>
      <c r="GD235" s="241"/>
      <c r="GE235" s="241"/>
      <c r="GF235" s="241"/>
      <c r="GG235" s="241"/>
      <c r="GH235" s="241"/>
      <c r="GI235" s="241"/>
      <c r="GJ235" s="241"/>
      <c r="GK235" s="241"/>
      <c r="GL235" s="241"/>
      <c r="GM235" s="241"/>
      <c r="GN235" s="241"/>
      <c r="GO235" s="241"/>
      <c r="GP235" s="241"/>
      <c r="GQ235" s="241"/>
      <c r="GR235" s="241"/>
      <c r="GS235" s="241"/>
      <c r="GT235" s="241"/>
      <c r="GU235" s="241"/>
      <c r="GV235" s="241"/>
      <c r="GW235" s="241"/>
      <c r="GX235" s="241"/>
      <c r="GY235" s="241"/>
      <c r="GZ235" s="241"/>
      <c r="HA235" s="241"/>
      <c r="HB235" s="241"/>
      <c r="HC235" s="241"/>
      <c r="HD235" s="241"/>
      <c r="HE235" s="241"/>
      <c r="HF235" s="241"/>
      <c r="HG235" s="241"/>
      <c r="HH235" s="241"/>
      <c r="HI235" s="241"/>
      <c r="HJ235" s="241"/>
      <c r="HK235" s="241"/>
      <c r="HL235" s="241"/>
      <c r="HM235" s="241"/>
      <c r="HN235" s="241"/>
      <c r="HO235" s="241"/>
      <c r="HP235" s="241"/>
      <c r="HQ235" s="241"/>
      <c r="HR235" s="241"/>
      <c r="HS235" s="241"/>
      <c r="HT235" s="241"/>
      <c r="HU235" s="241"/>
      <c r="HV235" s="241"/>
      <c r="HW235" s="241"/>
      <c r="HX235" s="241"/>
      <c r="HY235" s="241"/>
      <c r="HZ235" s="241"/>
      <c r="IA235" s="241"/>
      <c r="IB235" s="241"/>
      <c r="IC235" s="241"/>
      <c r="ID235" s="241"/>
      <c r="IE235" s="241"/>
      <c r="IF235" s="241"/>
      <c r="IG235" s="241"/>
      <c r="IH235" s="241"/>
      <c r="II235" s="241"/>
      <c r="IJ235" s="241"/>
      <c r="IK235" s="241"/>
      <c r="IL235" s="241"/>
      <c r="IM235" s="241"/>
      <c r="IN235" s="241"/>
      <c r="IO235" s="241"/>
      <c r="IP235" s="241"/>
      <c r="IQ235" s="241"/>
      <c r="IR235" s="241"/>
      <c r="IS235" s="241"/>
      <c r="IT235" s="241"/>
      <c r="IU235" s="241"/>
      <c r="IV235" s="241"/>
      <c r="IW235" s="241"/>
      <c r="IX235" s="241"/>
      <c r="IY235" s="241"/>
      <c r="IZ235" s="241"/>
      <c r="JA235" s="241"/>
      <c r="JB235" s="241"/>
      <c r="JC235" s="241"/>
      <c r="JD235" s="241"/>
      <c r="JE235" s="241"/>
      <c r="JF235" s="241"/>
      <c r="JG235" s="241"/>
      <c r="JH235" s="241"/>
      <c r="JI235" s="241"/>
      <c r="JJ235" s="241"/>
      <c r="JK235" s="241"/>
      <c r="JL235" s="241"/>
      <c r="JM235" s="241"/>
      <c r="JN235" s="241"/>
      <c r="JO235" s="241"/>
      <c r="JP235" s="241"/>
      <c r="JQ235" s="241"/>
      <c r="JR235" s="241"/>
      <c r="JS235" s="241"/>
      <c r="JT235" s="241"/>
      <c r="JU235" s="241"/>
      <c r="JV235" s="241"/>
      <c r="JW235" s="241"/>
      <c r="JX235" s="241"/>
      <c r="JY235" s="241"/>
      <c r="JZ235" s="241"/>
      <c r="KA235" s="241"/>
      <c r="KB235" s="241"/>
      <c r="KC235" s="241"/>
      <c r="KD235" s="241"/>
      <c r="KE235" s="241"/>
      <c r="KF235" s="241"/>
      <c r="KG235" s="241"/>
      <c r="KH235" s="241"/>
      <c r="KI235" s="241"/>
      <c r="KJ235" s="241"/>
      <c r="KK235" s="241"/>
      <c r="KL235" s="241"/>
      <c r="KM235" s="241"/>
      <c r="KN235" s="241"/>
      <c r="KO235" s="241"/>
      <c r="KP235" s="241"/>
      <c r="KQ235" s="241"/>
      <c r="KR235" s="241"/>
      <c r="KS235" s="241"/>
      <c r="KT235" s="241"/>
      <c r="KU235" s="241"/>
      <c r="KV235" s="241"/>
      <c r="KW235" s="241"/>
      <c r="KX235" s="241"/>
      <c r="KY235" s="241"/>
      <c r="KZ235" s="241"/>
      <c r="LA235" s="241"/>
      <c r="LB235" s="241"/>
      <c r="LC235" s="241"/>
      <c r="LD235" s="241"/>
      <c r="LE235" s="241"/>
      <c r="LF235" s="241"/>
      <c r="LG235" s="241"/>
      <c r="LH235" s="241"/>
      <c r="LI235" s="241"/>
      <c r="LJ235" s="241"/>
      <c r="LK235" s="241"/>
      <c r="LL235" s="241"/>
      <c r="LM235" s="241"/>
      <c r="LN235" s="241"/>
      <c r="LO235" s="241"/>
      <c r="LP235" s="241"/>
      <c r="LQ235" s="241"/>
      <c r="LR235" s="241"/>
      <c r="LS235" s="241"/>
      <c r="LT235" s="241"/>
      <c r="LU235" s="241"/>
      <c r="LV235" s="241"/>
      <c r="LW235" s="241"/>
      <c r="LX235" s="241"/>
      <c r="LY235" s="241"/>
      <c r="LZ235" s="241"/>
      <c r="MA235" s="241"/>
      <c r="MB235" s="241"/>
      <c r="MC235" s="241"/>
      <c r="MD235" s="241"/>
      <c r="ME235" s="241"/>
      <c r="MF235" s="241"/>
      <c r="MG235" s="241"/>
      <c r="MH235" s="241"/>
      <c r="MI235" s="241"/>
      <c r="MJ235" s="241"/>
      <c r="MK235" s="241"/>
      <c r="ML235" s="241"/>
      <c r="MM235" s="241"/>
      <c r="MN235" s="241"/>
      <c r="MO235" s="241"/>
      <c r="MP235" s="241"/>
      <c r="MQ235" s="241"/>
      <c r="MR235" s="241"/>
      <c r="MS235" s="241"/>
      <c r="MT235" s="241"/>
      <c r="MU235" s="241"/>
      <c r="MV235" s="241"/>
      <c r="MW235" s="241"/>
      <c r="MX235" s="241"/>
      <c r="MY235" s="241"/>
      <c r="MZ235" s="241"/>
      <c r="NA235" s="241"/>
      <c r="NB235" s="241"/>
      <c r="NC235" s="241"/>
      <c r="ND235" s="241"/>
      <c r="NE235" s="241"/>
      <c r="NF235" s="241"/>
      <c r="NG235" s="241"/>
      <c r="NH235" s="241"/>
      <c r="NI235" s="241"/>
      <c r="NJ235" s="241"/>
      <c r="NK235" s="241"/>
      <c r="NL235" s="241"/>
      <c r="NM235" s="241"/>
      <c r="NN235" s="241"/>
      <c r="NO235" s="241"/>
      <c r="NP235" s="241"/>
      <c r="NQ235" s="241"/>
      <c r="NR235" s="241"/>
      <c r="NS235" s="241"/>
      <c r="NT235" s="241"/>
      <c r="NU235" s="241"/>
      <c r="NV235" s="241"/>
      <c r="NW235" s="241"/>
      <c r="NX235" s="241"/>
      <c r="NY235" s="241"/>
      <c r="NZ235" s="241"/>
      <c r="OA235" s="241"/>
      <c r="OB235" s="241"/>
      <c r="OC235" s="241"/>
      <c r="OD235" s="241"/>
      <c r="OE235" s="241"/>
      <c r="OF235" s="241"/>
      <c r="OG235" s="241"/>
      <c r="OH235" s="241"/>
      <c r="OI235" s="241"/>
      <c r="OJ235" s="241"/>
      <c r="OK235" s="241"/>
      <c r="OL235" s="241"/>
      <c r="OM235" s="241"/>
      <c r="ON235" s="241"/>
      <c r="OO235" s="241"/>
      <c r="OP235" s="241"/>
      <c r="OQ235" s="241"/>
      <c r="OR235" s="241"/>
      <c r="OS235" s="241"/>
      <c r="OT235" s="241"/>
      <c r="OU235" s="241"/>
      <c r="OV235" s="241"/>
      <c r="OW235" s="241"/>
      <c r="OX235" s="241"/>
      <c r="OY235" s="241"/>
      <c r="OZ235" s="241"/>
      <c r="PA235" s="241"/>
      <c r="PB235" s="241"/>
      <c r="PC235" s="241"/>
      <c r="PD235" s="241"/>
      <c r="PE235" s="241"/>
      <c r="PF235" s="241"/>
      <c r="PG235" s="241"/>
      <c r="PH235" s="241"/>
      <c r="PI235" s="241"/>
      <c r="PJ235" s="241"/>
      <c r="PK235" s="241"/>
      <c r="PL235" s="241"/>
      <c r="PM235" s="241"/>
      <c r="PN235" s="241"/>
      <c r="PO235" s="241"/>
      <c r="PP235" s="241"/>
      <c r="PQ235" s="241"/>
      <c r="PR235" s="241"/>
      <c r="PS235" s="241"/>
      <c r="PT235" s="241"/>
      <c r="PU235" s="241"/>
      <c r="PV235" s="241"/>
      <c r="PW235" s="241"/>
      <c r="PX235" s="241"/>
      <c r="PY235" s="241"/>
      <c r="PZ235" s="241"/>
      <c r="QA235" s="241"/>
      <c r="QB235" s="241"/>
      <c r="QC235" s="241"/>
      <c r="QD235" s="241"/>
      <c r="QE235" s="241"/>
      <c r="QF235" s="241"/>
      <c r="QG235" s="241"/>
      <c r="QH235" s="241"/>
      <c r="QI235" s="241"/>
      <c r="QJ235" s="241"/>
      <c r="QK235" s="241"/>
      <c r="QL235" s="241"/>
      <c r="QM235" s="241"/>
      <c r="QN235" s="241"/>
      <c r="QO235" s="241"/>
      <c r="QP235" s="241"/>
      <c r="QQ235" s="241"/>
      <c r="QR235" s="241"/>
      <c r="QS235" s="241"/>
      <c r="QT235" s="241"/>
      <c r="QU235" s="241"/>
      <c r="QV235" s="241"/>
      <c r="QW235" s="241"/>
      <c r="QX235" s="241"/>
      <c r="QY235" s="241"/>
      <c r="QZ235" s="241"/>
      <c r="RA235" s="241"/>
      <c r="RB235" s="241"/>
      <c r="RC235" s="241"/>
      <c r="RD235" s="241"/>
      <c r="RE235" s="241"/>
      <c r="RF235" s="241"/>
      <c r="RG235" s="241"/>
      <c r="RH235" s="241"/>
      <c r="RI235" s="241"/>
      <c r="RJ235" s="241"/>
      <c r="RK235" s="241"/>
      <c r="RL235" s="241"/>
      <c r="RM235" s="241"/>
      <c r="RN235" s="241"/>
      <c r="RO235" s="241"/>
      <c r="RP235" s="241"/>
      <c r="RQ235" s="241"/>
      <c r="RR235" s="241"/>
      <c r="RS235" s="241"/>
      <c r="RT235" s="241"/>
      <c r="RU235" s="241"/>
      <c r="RV235" s="241"/>
      <c r="RW235" s="241"/>
      <c r="RX235" s="241"/>
      <c r="RY235" s="241"/>
      <c r="RZ235" s="241"/>
      <c r="SA235" s="241"/>
      <c r="SB235" s="241"/>
      <c r="SC235" s="241"/>
      <c r="SD235" s="241"/>
      <c r="SE235" s="241"/>
      <c r="SF235" s="241"/>
      <c r="SG235" s="241"/>
      <c r="SH235" s="241"/>
      <c r="SI235" s="241"/>
      <c r="SJ235" s="241"/>
      <c r="SK235" s="241"/>
      <c r="SL235" s="241"/>
      <c r="SM235" s="241"/>
      <c r="SN235" s="241"/>
      <c r="SO235" s="241"/>
      <c r="SP235" s="241"/>
      <c r="SQ235" s="241"/>
      <c r="SR235" s="241"/>
      <c r="SS235" s="241"/>
      <c r="ST235" s="241"/>
      <c r="SU235" s="241"/>
      <c r="SV235" s="241"/>
      <c r="SW235" s="241"/>
      <c r="SX235" s="241"/>
      <c r="SY235" s="241"/>
      <c r="SZ235" s="241"/>
      <c r="TA235" s="241"/>
      <c r="TB235" s="241"/>
      <c r="TC235" s="241"/>
      <c r="TD235" s="241"/>
      <c r="TE235" s="241"/>
      <c r="TF235" s="241"/>
      <c r="TG235" s="241"/>
      <c r="TH235" s="241"/>
      <c r="TI235" s="241"/>
      <c r="TJ235" s="241"/>
      <c r="TK235" s="241"/>
      <c r="TL235" s="241"/>
      <c r="TM235" s="241"/>
      <c r="TN235" s="241"/>
      <c r="TO235" s="241"/>
      <c r="TP235" s="241"/>
      <c r="TQ235" s="241"/>
      <c r="TR235" s="241"/>
      <c r="TS235" s="241"/>
      <c r="TT235" s="241"/>
      <c r="TU235" s="241"/>
      <c r="TV235" s="241"/>
      <c r="TW235" s="241"/>
      <c r="TX235" s="241"/>
      <c r="TY235" s="241"/>
      <c r="TZ235" s="241"/>
      <c r="UA235" s="241"/>
      <c r="UB235" s="241"/>
      <c r="UC235" s="241"/>
      <c r="UD235" s="241"/>
      <c r="UE235" s="241"/>
      <c r="UF235" s="241"/>
      <c r="UG235" s="241"/>
      <c r="UH235" s="241"/>
      <c r="UI235" s="241"/>
      <c r="UJ235" s="241"/>
      <c r="UK235" s="241"/>
      <c r="UL235" s="241"/>
      <c r="UM235" s="241"/>
      <c r="UN235" s="241"/>
      <c r="UO235" s="241"/>
      <c r="UP235" s="241"/>
      <c r="UQ235" s="241"/>
      <c r="UR235" s="241"/>
      <c r="US235" s="241"/>
      <c r="UT235" s="241"/>
      <c r="UU235" s="241"/>
      <c r="UV235" s="241"/>
      <c r="UW235" s="241"/>
      <c r="UX235" s="241"/>
      <c r="UY235" s="241"/>
      <c r="UZ235" s="241"/>
      <c r="VA235" s="241"/>
      <c r="VB235" s="241"/>
      <c r="VC235" s="241"/>
      <c r="VD235" s="241"/>
      <c r="VE235" s="241"/>
      <c r="VF235" s="241"/>
      <c r="VG235" s="241"/>
      <c r="VH235" s="241"/>
      <c r="VI235" s="241"/>
      <c r="VJ235" s="241"/>
      <c r="VK235" s="241"/>
      <c r="VL235" s="241"/>
      <c r="VM235" s="241"/>
      <c r="VN235" s="241"/>
      <c r="VO235" s="241"/>
      <c r="VP235" s="241"/>
      <c r="VQ235" s="241"/>
      <c r="VR235" s="241"/>
      <c r="VS235" s="241"/>
      <c r="VT235" s="241"/>
      <c r="VU235" s="241"/>
      <c r="VV235" s="241"/>
      <c r="VW235" s="241"/>
      <c r="VX235" s="241"/>
      <c r="VY235" s="241"/>
      <c r="VZ235" s="241"/>
      <c r="WA235" s="241"/>
      <c r="WB235" s="241"/>
      <c r="WC235" s="241"/>
      <c r="WD235" s="241"/>
      <c r="WE235" s="241"/>
      <c r="WF235" s="241"/>
      <c r="WG235" s="241"/>
      <c r="WH235" s="241"/>
      <c r="WI235" s="241"/>
      <c r="WJ235" s="241"/>
      <c r="WK235" s="241"/>
      <c r="WL235" s="241"/>
      <c r="WM235" s="241"/>
      <c r="WN235" s="241"/>
      <c r="WO235" s="241"/>
      <c r="WP235" s="241"/>
      <c r="WQ235" s="241"/>
      <c r="WR235" s="241"/>
      <c r="WS235" s="241"/>
      <c r="WT235" s="241"/>
      <c r="WU235" s="241"/>
      <c r="WV235" s="241"/>
      <c r="WW235" s="241"/>
      <c r="WX235" s="241"/>
      <c r="WY235" s="241"/>
      <c r="WZ235" s="241"/>
      <c r="XA235" s="241"/>
      <c r="XB235" s="241"/>
      <c r="XC235" s="241"/>
      <c r="XD235" s="241"/>
      <c r="XE235" s="241"/>
      <c r="XF235" s="241"/>
      <c r="XG235" s="241"/>
      <c r="XH235" s="241"/>
      <c r="XI235" s="241"/>
      <c r="XJ235" s="241"/>
      <c r="XK235" s="241"/>
      <c r="XL235" s="241"/>
      <c r="XM235" s="241"/>
      <c r="XN235" s="241"/>
      <c r="XO235" s="241"/>
      <c r="XP235" s="241"/>
      <c r="XQ235" s="241"/>
      <c r="XR235" s="241"/>
      <c r="XS235" s="241"/>
      <c r="XT235" s="241"/>
      <c r="XU235" s="241"/>
      <c r="XV235" s="241"/>
      <c r="XW235" s="241"/>
      <c r="XX235" s="241"/>
      <c r="XY235" s="241"/>
      <c r="XZ235" s="241"/>
      <c r="YA235" s="241"/>
      <c r="YB235" s="241"/>
      <c r="YC235" s="241"/>
      <c r="YD235" s="241"/>
      <c r="YE235" s="241"/>
      <c r="YF235" s="241"/>
      <c r="YG235" s="241"/>
      <c r="YH235" s="241"/>
      <c r="YI235" s="241"/>
      <c r="YJ235" s="241"/>
      <c r="YK235" s="241"/>
      <c r="YL235" s="241"/>
      <c r="YM235" s="241"/>
      <c r="YN235" s="241"/>
      <c r="YO235" s="241"/>
      <c r="YP235" s="241"/>
      <c r="YQ235" s="241"/>
      <c r="YR235" s="241"/>
      <c r="YS235" s="241"/>
      <c r="YT235" s="241"/>
      <c r="YU235" s="241"/>
      <c r="YV235" s="241"/>
      <c r="YW235" s="241"/>
      <c r="YX235" s="241"/>
      <c r="YY235" s="241"/>
      <c r="YZ235" s="241"/>
      <c r="ZA235" s="241"/>
      <c r="ZB235" s="241"/>
      <c r="ZC235" s="241"/>
      <c r="ZD235" s="241"/>
      <c r="ZE235" s="241"/>
      <c r="ZF235" s="241"/>
      <c r="ZG235" s="241"/>
      <c r="ZH235" s="241"/>
      <c r="ZI235" s="241"/>
      <c r="ZJ235" s="241"/>
      <c r="ZK235" s="241"/>
      <c r="ZL235" s="241"/>
      <c r="ZM235" s="241"/>
      <c r="ZN235" s="241"/>
      <c r="ZO235" s="241"/>
      <c r="ZP235" s="241"/>
      <c r="ZQ235" s="241"/>
      <c r="ZR235" s="241"/>
      <c r="ZS235" s="241"/>
      <c r="ZT235" s="241"/>
      <c r="ZU235" s="241"/>
      <c r="ZV235" s="241"/>
      <c r="ZW235" s="241"/>
      <c r="ZX235" s="241"/>
      <c r="ZY235" s="241"/>
      <c r="ZZ235" s="241"/>
      <c r="AAA235" s="241"/>
      <c r="AAB235" s="241"/>
      <c r="AAC235" s="241"/>
      <c r="AAD235" s="241"/>
      <c r="AAE235" s="241"/>
      <c r="AAF235" s="241"/>
      <c r="AAG235" s="241"/>
      <c r="AAH235" s="241"/>
      <c r="AAI235" s="241"/>
      <c r="AAJ235" s="241"/>
      <c r="AAK235" s="241"/>
      <c r="AAL235" s="241"/>
      <c r="AAM235" s="241"/>
      <c r="AAN235" s="241"/>
      <c r="AAO235" s="241"/>
      <c r="AAP235" s="241"/>
      <c r="AAQ235" s="241"/>
      <c r="AAR235" s="241"/>
      <c r="AAS235" s="241"/>
      <c r="AAT235" s="241"/>
      <c r="AAU235" s="241"/>
      <c r="AAV235" s="241"/>
      <c r="AAW235" s="241"/>
      <c r="AAX235" s="241"/>
      <c r="AAY235" s="241"/>
      <c r="AAZ235" s="241"/>
      <c r="ABA235" s="241"/>
      <c r="ABB235" s="241"/>
      <c r="ABC235" s="241"/>
      <c r="ABD235" s="241"/>
      <c r="ABE235" s="241"/>
      <c r="ABF235" s="241"/>
      <c r="ABG235" s="241"/>
      <c r="ABH235" s="241"/>
      <c r="ABI235" s="241"/>
      <c r="ABJ235" s="241"/>
      <c r="ABK235" s="241"/>
      <c r="ABL235" s="241"/>
      <c r="ABM235" s="241"/>
      <c r="ABN235" s="241"/>
      <c r="ABO235" s="241"/>
      <c r="ABP235" s="241"/>
      <c r="ABQ235" s="241"/>
      <c r="ABR235" s="241"/>
      <c r="ABS235" s="241"/>
      <c r="ABT235" s="241"/>
      <c r="ABU235" s="241"/>
      <c r="ABV235" s="241"/>
      <c r="ABW235" s="241"/>
      <c r="ABX235" s="241"/>
      <c r="ABY235" s="241"/>
      <c r="ABZ235" s="241"/>
      <c r="ACA235" s="241"/>
      <c r="ACB235" s="241"/>
      <c r="ACC235" s="241"/>
      <c r="ACD235" s="241"/>
      <c r="ACE235" s="241"/>
      <c r="ACF235" s="241"/>
      <c r="ACG235" s="241"/>
      <c r="ACH235" s="241"/>
      <c r="ACI235" s="241"/>
      <c r="ACJ235" s="241"/>
      <c r="ACK235" s="241"/>
      <c r="ACL235" s="241"/>
      <c r="ACM235" s="241"/>
      <c r="ACN235" s="241"/>
      <c r="ACO235" s="241"/>
      <c r="ACP235" s="241"/>
      <c r="ACQ235" s="241"/>
      <c r="ACR235" s="241"/>
      <c r="ACS235" s="241"/>
      <c r="ACT235" s="241"/>
      <c r="ACU235" s="241"/>
      <c r="ACV235" s="241"/>
      <c r="ACW235" s="241"/>
      <c r="ACX235" s="241"/>
      <c r="ACY235" s="241"/>
      <c r="ACZ235" s="241"/>
      <c r="ADA235" s="241"/>
      <c r="ADB235" s="241"/>
      <c r="ADC235" s="241"/>
      <c r="ADD235" s="241"/>
      <c r="ADE235" s="241"/>
      <c r="ADF235" s="241"/>
      <c r="ADG235" s="241"/>
      <c r="ADH235" s="241"/>
      <c r="ADI235" s="241"/>
      <c r="ADJ235" s="241"/>
      <c r="ADK235" s="241"/>
      <c r="ADL235" s="241"/>
      <c r="ADM235" s="241"/>
      <c r="ADN235" s="241"/>
      <c r="ADO235" s="241"/>
      <c r="ADP235" s="241"/>
      <c r="ADQ235" s="241"/>
      <c r="ADR235" s="241"/>
      <c r="ADS235" s="241"/>
      <c r="ADT235" s="241"/>
      <c r="ADU235" s="241"/>
      <c r="ADV235" s="241"/>
      <c r="ADW235" s="241"/>
      <c r="ADX235" s="241"/>
      <c r="ADY235" s="241"/>
      <c r="ADZ235" s="241"/>
      <c r="AEA235" s="241"/>
      <c r="AEB235" s="241"/>
      <c r="AEC235" s="241"/>
      <c r="AED235" s="241"/>
      <c r="AEE235" s="241"/>
      <c r="AEF235" s="241"/>
      <c r="AEG235" s="241"/>
      <c r="AEH235" s="241"/>
      <c r="AEI235" s="241"/>
      <c r="AEJ235" s="241"/>
      <c r="AEK235" s="241"/>
      <c r="AEL235" s="241"/>
      <c r="AEM235" s="241"/>
      <c r="AEN235" s="241"/>
      <c r="AEO235" s="241"/>
      <c r="AEP235" s="241"/>
      <c r="AEQ235" s="241"/>
      <c r="AER235" s="241"/>
      <c r="AES235" s="241"/>
      <c r="AET235" s="241"/>
      <c r="AEU235" s="241"/>
      <c r="AEV235" s="241"/>
      <c r="AEW235" s="241"/>
      <c r="AEX235" s="241"/>
      <c r="AEY235" s="241"/>
      <c r="AEZ235" s="241"/>
      <c r="AFA235" s="241"/>
      <c r="AFB235" s="241"/>
      <c r="AFC235" s="241"/>
      <c r="AFD235" s="241"/>
      <c r="AFE235" s="241"/>
      <c r="AFF235" s="241"/>
      <c r="AFG235" s="241"/>
      <c r="AFH235" s="241"/>
      <c r="AFI235" s="241"/>
      <c r="AFJ235" s="241"/>
      <c r="AFK235" s="241"/>
      <c r="AFL235" s="241"/>
      <c r="AFM235" s="241"/>
      <c r="AFN235" s="241"/>
      <c r="AFO235" s="241"/>
      <c r="AFP235" s="241"/>
      <c r="AFQ235" s="241"/>
      <c r="AFR235" s="241"/>
      <c r="AFS235" s="241"/>
      <c r="AFT235" s="241"/>
      <c r="AFU235" s="241"/>
      <c r="AFV235" s="241"/>
      <c r="AFW235" s="241"/>
      <c r="AFX235" s="241"/>
      <c r="AFY235" s="241"/>
      <c r="AFZ235" s="241"/>
      <c r="AGA235" s="241"/>
      <c r="AGB235" s="241"/>
      <c r="AGC235" s="241"/>
      <c r="AGD235" s="241"/>
      <c r="AGE235" s="241"/>
      <c r="AGF235" s="241"/>
      <c r="AGG235" s="241"/>
      <c r="AGH235" s="241"/>
      <c r="AGI235" s="241"/>
      <c r="AGJ235" s="241"/>
      <c r="AGK235" s="241"/>
      <c r="AGL235" s="241"/>
      <c r="AGM235" s="241"/>
      <c r="AGN235" s="241"/>
      <c r="AGO235" s="241"/>
      <c r="AGP235" s="241"/>
      <c r="AGQ235" s="241"/>
      <c r="AGR235" s="241"/>
      <c r="AGS235" s="241"/>
      <c r="AGT235" s="241"/>
      <c r="AGU235" s="241"/>
      <c r="AGV235" s="241"/>
      <c r="AGW235" s="241"/>
      <c r="AGX235" s="241"/>
      <c r="AGY235" s="241"/>
      <c r="AGZ235" s="241"/>
      <c r="AHA235" s="241"/>
      <c r="AHB235" s="241"/>
      <c r="AHC235" s="241"/>
      <c r="AHD235" s="241"/>
      <c r="AHE235" s="241"/>
      <c r="AHF235" s="241"/>
      <c r="AHG235" s="241"/>
      <c r="AHH235" s="241"/>
      <c r="AHI235" s="241"/>
      <c r="AHJ235" s="241"/>
      <c r="AHK235" s="241"/>
      <c r="AHL235" s="241"/>
      <c r="AHM235" s="241"/>
      <c r="AHN235" s="241"/>
      <c r="AHO235" s="241"/>
      <c r="AHP235" s="241"/>
      <c r="AHQ235" s="241"/>
      <c r="AHR235" s="241"/>
      <c r="AHS235" s="241"/>
      <c r="AHT235" s="241"/>
      <c r="AHU235" s="241"/>
      <c r="AHV235" s="241"/>
      <c r="AHW235" s="241"/>
      <c r="AHX235" s="241"/>
      <c r="AHY235" s="241"/>
      <c r="AHZ235" s="241"/>
      <c r="AIA235" s="241"/>
      <c r="AIB235" s="241"/>
      <c r="AIC235" s="241"/>
      <c r="AID235" s="241"/>
      <c r="AIE235" s="241"/>
      <c r="AIF235" s="241"/>
      <c r="AIG235" s="241"/>
      <c r="AIH235" s="241"/>
      <c r="AII235" s="241"/>
      <c r="AIJ235" s="241"/>
      <c r="AIK235" s="241"/>
      <c r="AIL235" s="241"/>
      <c r="AIM235" s="241"/>
      <c r="AIN235" s="241"/>
      <c r="AIO235" s="241"/>
      <c r="AIP235" s="241"/>
      <c r="AIQ235" s="241"/>
      <c r="AIR235" s="241"/>
      <c r="AIS235" s="241"/>
      <c r="AIT235" s="241"/>
      <c r="AIU235" s="241"/>
      <c r="AIV235" s="241"/>
      <c r="AIW235" s="241"/>
      <c r="AIX235" s="241"/>
      <c r="AIY235" s="241"/>
      <c r="AIZ235" s="241"/>
      <c r="AJA235" s="241"/>
      <c r="AJB235" s="241"/>
      <c r="AJC235" s="241"/>
      <c r="AJD235" s="241"/>
      <c r="AJE235" s="241"/>
      <c r="AJF235" s="241"/>
      <c r="AJG235" s="241"/>
      <c r="AJH235" s="241"/>
      <c r="AJI235" s="241"/>
      <c r="AJJ235" s="241"/>
      <c r="AJK235" s="241"/>
      <c r="AJL235" s="241"/>
      <c r="AJM235" s="241"/>
      <c r="AJN235" s="241"/>
      <c r="AJO235" s="241"/>
      <c r="AJP235" s="241"/>
      <c r="AJQ235" s="241"/>
      <c r="AJR235" s="241"/>
      <c r="AJS235" s="241"/>
      <c r="AJT235" s="241"/>
      <c r="AJU235" s="241"/>
      <c r="AJV235" s="241"/>
      <c r="AJW235" s="241"/>
      <c r="AJX235" s="241"/>
      <c r="AJY235" s="241"/>
      <c r="AJZ235" s="241"/>
      <c r="AKA235" s="241"/>
      <c r="AKB235" s="241"/>
      <c r="AKC235" s="241"/>
      <c r="AKD235" s="241"/>
      <c r="AKE235" s="241"/>
      <c r="AKF235" s="241"/>
      <c r="AKG235" s="241"/>
      <c r="AKH235" s="241"/>
      <c r="AKI235" s="241"/>
      <c r="AKJ235" s="241"/>
      <c r="AKK235" s="241"/>
      <c r="AKL235" s="241"/>
      <c r="AKM235" s="241"/>
      <c r="AKN235" s="241"/>
      <c r="AKO235" s="241"/>
      <c r="AKP235" s="241"/>
      <c r="AKQ235" s="241"/>
      <c r="AKR235" s="241"/>
      <c r="AKS235" s="241"/>
      <c r="AKT235" s="241"/>
      <c r="AKU235" s="241"/>
      <c r="AKV235" s="241"/>
      <c r="AKW235" s="241"/>
      <c r="AKX235" s="241"/>
      <c r="AKY235" s="241"/>
      <c r="AKZ235" s="241"/>
      <c r="ALA235" s="241"/>
      <c r="ALB235" s="241"/>
      <c r="ALC235" s="241"/>
      <c r="ALD235" s="241"/>
      <c r="ALE235" s="241"/>
      <c r="ALF235" s="241"/>
      <c r="ALG235" s="241"/>
      <c r="ALH235" s="241"/>
      <c r="ALI235" s="241"/>
      <c r="ALJ235" s="241"/>
      <c r="ALK235" s="241"/>
      <c r="ALL235" s="241"/>
      <c r="ALM235" s="241"/>
      <c r="ALN235" s="241"/>
      <c r="ALO235" s="241"/>
      <c r="ALP235" s="241"/>
      <c r="ALQ235" s="241"/>
      <c r="ALR235" s="241"/>
      <c r="ALS235" s="241"/>
      <c r="ALT235" s="241"/>
      <c r="ALU235" s="241"/>
      <c r="ALV235" s="241"/>
      <c r="ALW235" s="241"/>
      <c r="ALX235" s="241"/>
      <c r="ALY235" s="241"/>
      <c r="ALZ235" s="241"/>
      <c r="AMA235" s="241"/>
    </row>
    <row r="236" spans="1:1015" ht="21.45">
      <c r="A236" s="248"/>
      <c r="B236" s="260" t="s">
        <v>340</v>
      </c>
      <c r="C236" s="261"/>
      <c r="D236" s="261"/>
      <c r="E236" s="249"/>
      <c r="F236" s="262"/>
      <c r="G236" s="233"/>
      <c r="H236" s="233"/>
      <c r="I236" s="233"/>
      <c r="J236" s="233"/>
      <c r="K236" s="233"/>
      <c r="L236" s="233"/>
      <c r="M236" s="233"/>
      <c r="N236" s="233"/>
      <c r="O236" s="233"/>
      <c r="P236" s="233"/>
      <c r="Q236" s="233"/>
      <c r="R236" s="233"/>
      <c r="S236" s="233"/>
      <c r="T236" s="233"/>
      <c r="U236" s="233"/>
      <c r="V236" s="233"/>
      <c r="W236" s="233"/>
      <c r="X236" s="233"/>
      <c r="Y236" s="233"/>
      <c r="Z236" s="233"/>
      <c r="AA236" s="233"/>
      <c r="AB236" s="233"/>
      <c r="AC236" s="233"/>
      <c r="AD236" s="233"/>
      <c r="AE236" s="233"/>
      <c r="AF236" s="233"/>
      <c r="AG236" s="233"/>
      <c r="AH236" s="233"/>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c r="CF236" s="233"/>
      <c r="CG236" s="233"/>
      <c r="CH236" s="233"/>
      <c r="CI236" s="233"/>
      <c r="CJ236" s="233"/>
      <c r="CK236" s="233"/>
      <c r="CL236" s="233"/>
      <c r="CM236" s="233"/>
      <c r="CN236" s="233"/>
      <c r="CO236" s="233"/>
      <c r="CP236" s="233"/>
      <c r="CQ236" s="233"/>
      <c r="CR236" s="233"/>
      <c r="CS236" s="233"/>
      <c r="CT236" s="233"/>
      <c r="CU236" s="233"/>
      <c r="CV236" s="233"/>
      <c r="CW236" s="233"/>
      <c r="CX236" s="233"/>
      <c r="CY236" s="233"/>
      <c r="CZ236" s="233"/>
      <c r="DA236" s="233"/>
      <c r="DB236" s="233"/>
      <c r="DC236" s="233"/>
      <c r="DD236" s="233"/>
      <c r="DE236" s="233"/>
      <c r="DF236" s="233"/>
      <c r="DG236" s="233"/>
      <c r="DH236" s="233"/>
      <c r="DI236" s="233"/>
      <c r="DJ236" s="233"/>
      <c r="DK236" s="233"/>
      <c r="DL236" s="233"/>
      <c r="DM236" s="233"/>
      <c r="DN236" s="233"/>
      <c r="DO236" s="233"/>
      <c r="DP236" s="233"/>
      <c r="DQ236" s="233"/>
      <c r="DR236" s="233"/>
      <c r="DS236" s="233"/>
      <c r="DT236" s="233"/>
      <c r="DU236" s="233"/>
      <c r="DV236" s="233"/>
      <c r="DW236" s="233"/>
      <c r="DX236" s="233"/>
      <c r="DY236" s="233"/>
      <c r="DZ236" s="233"/>
      <c r="EA236" s="233"/>
      <c r="EB236" s="233"/>
      <c r="EC236" s="233"/>
      <c r="ED236" s="233"/>
      <c r="EE236" s="233"/>
      <c r="EF236" s="233"/>
      <c r="EG236" s="233"/>
      <c r="EH236" s="233"/>
      <c r="EI236" s="233"/>
      <c r="EJ236" s="233"/>
      <c r="EK236" s="233"/>
      <c r="EL236" s="233"/>
      <c r="EM236" s="233"/>
      <c r="EN236" s="233"/>
      <c r="EO236" s="233"/>
      <c r="EP236" s="233"/>
      <c r="EQ236" s="233"/>
      <c r="ER236" s="233"/>
      <c r="ES236" s="233"/>
      <c r="ET236" s="233"/>
      <c r="EU236" s="233"/>
      <c r="EV236" s="233"/>
      <c r="EW236" s="233"/>
      <c r="EX236" s="233"/>
      <c r="EY236" s="233"/>
      <c r="EZ236" s="233"/>
      <c r="FA236" s="233"/>
      <c r="FB236" s="233"/>
      <c r="FC236" s="233"/>
      <c r="FD236" s="233"/>
      <c r="FE236" s="233"/>
      <c r="FF236" s="233"/>
      <c r="FG236" s="233"/>
      <c r="FH236" s="233"/>
      <c r="FI236" s="233"/>
      <c r="FJ236" s="233"/>
      <c r="FK236" s="233"/>
      <c r="FL236" s="233"/>
      <c r="FM236" s="233"/>
      <c r="FN236" s="233"/>
      <c r="FO236" s="233"/>
      <c r="FP236" s="233"/>
      <c r="FQ236" s="233"/>
      <c r="FR236" s="233"/>
      <c r="FS236" s="233"/>
      <c r="FT236" s="233"/>
      <c r="FU236" s="233"/>
      <c r="FV236" s="233"/>
      <c r="FW236" s="233"/>
      <c r="FX236" s="233"/>
      <c r="FY236" s="233"/>
      <c r="FZ236" s="233"/>
      <c r="GA236" s="233"/>
      <c r="GB236" s="233"/>
      <c r="GC236" s="233"/>
      <c r="GD236" s="233"/>
      <c r="GE236" s="233"/>
      <c r="GF236" s="233"/>
      <c r="GG236" s="233"/>
      <c r="GH236" s="233"/>
      <c r="GI236" s="233"/>
      <c r="GJ236" s="233"/>
      <c r="GK236" s="233"/>
      <c r="GL236" s="233"/>
      <c r="GM236" s="233"/>
      <c r="GN236" s="233"/>
      <c r="GO236" s="233"/>
      <c r="GP236" s="233"/>
      <c r="GQ236" s="233"/>
      <c r="GR236" s="233"/>
      <c r="GS236" s="233"/>
      <c r="GT236" s="233"/>
      <c r="GU236" s="233"/>
      <c r="GV236" s="233"/>
      <c r="GW236" s="233"/>
      <c r="GX236" s="233"/>
      <c r="GY236" s="233"/>
      <c r="GZ236" s="233"/>
      <c r="HA236" s="233"/>
      <c r="HB236" s="233"/>
      <c r="HC236" s="233"/>
      <c r="HD236" s="233"/>
      <c r="HE236" s="233"/>
      <c r="HF236" s="233"/>
      <c r="HG236" s="233"/>
      <c r="HH236" s="233"/>
      <c r="HI236" s="233"/>
      <c r="HJ236" s="233"/>
      <c r="HK236" s="233"/>
      <c r="HL236" s="233"/>
      <c r="HM236" s="233"/>
      <c r="HN236" s="233"/>
      <c r="HO236" s="233"/>
      <c r="HP236" s="233"/>
      <c r="HQ236" s="233"/>
      <c r="HR236" s="233"/>
      <c r="HS236" s="233"/>
      <c r="HT236" s="233"/>
      <c r="HU236" s="233"/>
      <c r="HV236" s="233"/>
      <c r="HW236" s="233"/>
      <c r="HX236" s="233"/>
      <c r="HY236" s="233"/>
      <c r="HZ236" s="233"/>
      <c r="IA236" s="233"/>
      <c r="IB236" s="233"/>
      <c r="IC236" s="233"/>
      <c r="ID236" s="233"/>
      <c r="IE236" s="233"/>
      <c r="IF236" s="233"/>
      <c r="IG236" s="233"/>
      <c r="IH236" s="233"/>
      <c r="II236" s="233"/>
      <c r="IJ236" s="233"/>
      <c r="IK236" s="233"/>
      <c r="IL236" s="233"/>
      <c r="IM236" s="233"/>
      <c r="IN236" s="233"/>
      <c r="IO236" s="233"/>
      <c r="IP236" s="233"/>
      <c r="IQ236" s="233"/>
      <c r="IR236" s="233"/>
      <c r="IS236" s="233"/>
      <c r="IT236" s="233"/>
      <c r="IU236" s="233"/>
      <c r="IV236" s="233"/>
      <c r="IW236" s="233"/>
      <c r="IX236" s="233"/>
      <c r="IY236" s="233"/>
      <c r="IZ236" s="233"/>
      <c r="JA236" s="233"/>
      <c r="JB236" s="233"/>
      <c r="JC236" s="233"/>
      <c r="JD236" s="233"/>
      <c r="JE236" s="233"/>
      <c r="JF236" s="233"/>
      <c r="JG236" s="233"/>
      <c r="JH236" s="233"/>
      <c r="JI236" s="233"/>
      <c r="JJ236" s="233"/>
      <c r="JK236" s="233"/>
      <c r="JL236" s="233"/>
      <c r="JM236" s="233"/>
      <c r="JN236" s="233"/>
      <c r="JO236" s="233"/>
      <c r="JP236" s="233"/>
      <c r="JQ236" s="233"/>
      <c r="JR236" s="233"/>
      <c r="JS236" s="233"/>
      <c r="JT236" s="233"/>
      <c r="JU236" s="233"/>
      <c r="JV236" s="233"/>
      <c r="JW236" s="233"/>
      <c r="JX236" s="233"/>
      <c r="JY236" s="233"/>
      <c r="JZ236" s="233"/>
      <c r="KA236" s="233"/>
      <c r="KB236" s="233"/>
      <c r="KC236" s="233"/>
      <c r="KD236" s="233"/>
      <c r="KE236" s="233"/>
      <c r="KF236" s="233"/>
      <c r="KG236" s="233"/>
      <c r="KH236" s="233"/>
      <c r="KI236" s="233"/>
      <c r="KJ236" s="233"/>
      <c r="KK236" s="233"/>
      <c r="KL236" s="233"/>
      <c r="KM236" s="233"/>
      <c r="KN236" s="233"/>
      <c r="KO236" s="233"/>
      <c r="KP236" s="233"/>
      <c r="KQ236" s="233"/>
      <c r="KR236" s="233"/>
      <c r="KS236" s="233"/>
      <c r="KT236" s="233"/>
      <c r="KU236" s="233"/>
      <c r="KV236" s="233"/>
      <c r="KW236" s="233"/>
      <c r="KX236" s="233"/>
      <c r="KY236" s="233"/>
      <c r="KZ236" s="233"/>
      <c r="LA236" s="233"/>
      <c r="LB236" s="233"/>
      <c r="LC236" s="233"/>
      <c r="LD236" s="233"/>
      <c r="LE236" s="233"/>
      <c r="LF236" s="233"/>
      <c r="LG236" s="233"/>
      <c r="LH236" s="233"/>
      <c r="LI236" s="233"/>
      <c r="LJ236" s="233"/>
      <c r="LK236" s="233"/>
      <c r="LL236" s="233"/>
      <c r="LM236" s="233"/>
      <c r="LN236" s="233"/>
      <c r="LO236" s="233"/>
      <c r="LP236" s="233"/>
      <c r="LQ236" s="233"/>
      <c r="LR236" s="233"/>
      <c r="LS236" s="233"/>
      <c r="LT236" s="233"/>
      <c r="LU236" s="233"/>
      <c r="LV236" s="233"/>
      <c r="LW236" s="233"/>
      <c r="LX236" s="233"/>
      <c r="LY236" s="233"/>
      <c r="LZ236" s="233"/>
      <c r="MA236" s="233"/>
      <c r="MB236" s="233"/>
      <c r="MC236" s="233"/>
      <c r="MD236" s="233"/>
      <c r="ME236" s="233"/>
      <c r="MF236" s="233"/>
      <c r="MG236" s="233"/>
      <c r="MH236" s="233"/>
      <c r="MI236" s="233"/>
      <c r="MJ236" s="233"/>
      <c r="MK236" s="233"/>
      <c r="ML236" s="233"/>
      <c r="MM236" s="233"/>
      <c r="MN236" s="233"/>
      <c r="MO236" s="233"/>
      <c r="MP236" s="233"/>
      <c r="MQ236" s="233"/>
      <c r="MR236" s="233"/>
      <c r="MS236" s="233"/>
      <c r="MT236" s="233"/>
      <c r="MU236" s="233"/>
      <c r="MV236" s="233"/>
      <c r="MW236" s="233"/>
      <c r="MX236" s="233"/>
      <c r="MY236" s="233"/>
      <c r="MZ236" s="233"/>
      <c r="NA236" s="233"/>
      <c r="NB236" s="233"/>
      <c r="NC236" s="233"/>
      <c r="ND236" s="233"/>
      <c r="NE236" s="233"/>
      <c r="NF236" s="233"/>
      <c r="NG236" s="233"/>
      <c r="NH236" s="233"/>
      <c r="NI236" s="233"/>
      <c r="NJ236" s="233"/>
      <c r="NK236" s="233"/>
      <c r="NL236" s="233"/>
      <c r="NM236" s="233"/>
      <c r="NN236" s="233"/>
      <c r="NO236" s="233"/>
      <c r="NP236" s="233"/>
      <c r="NQ236" s="233"/>
      <c r="NR236" s="233"/>
      <c r="NS236" s="233"/>
      <c r="NT236" s="233"/>
      <c r="NU236" s="233"/>
      <c r="NV236" s="233"/>
      <c r="NW236" s="233"/>
      <c r="NX236" s="233"/>
      <c r="NY236" s="233"/>
      <c r="NZ236" s="233"/>
      <c r="OA236" s="233"/>
      <c r="OB236" s="233"/>
      <c r="OC236" s="233"/>
      <c r="OD236" s="233"/>
      <c r="OE236" s="233"/>
      <c r="OF236" s="233"/>
      <c r="OG236" s="233"/>
      <c r="OH236" s="233"/>
      <c r="OI236" s="233"/>
      <c r="OJ236" s="233"/>
      <c r="OK236" s="233"/>
      <c r="OL236" s="233"/>
      <c r="OM236" s="233"/>
      <c r="ON236" s="233"/>
      <c r="OO236" s="233"/>
      <c r="OP236" s="233"/>
      <c r="OQ236" s="233"/>
      <c r="OR236" s="233"/>
      <c r="OS236" s="233"/>
      <c r="OT236" s="233"/>
      <c r="OU236" s="233"/>
      <c r="OV236" s="233"/>
      <c r="OW236" s="233"/>
      <c r="OX236" s="233"/>
      <c r="OY236" s="233"/>
      <c r="OZ236" s="233"/>
      <c r="PA236" s="233"/>
      <c r="PB236" s="233"/>
      <c r="PC236" s="233"/>
      <c r="PD236" s="233"/>
      <c r="PE236" s="233"/>
      <c r="PF236" s="233"/>
      <c r="PG236" s="233"/>
      <c r="PH236" s="233"/>
      <c r="PI236" s="233"/>
      <c r="PJ236" s="233"/>
      <c r="PK236" s="233"/>
      <c r="PL236" s="233"/>
      <c r="PM236" s="233"/>
      <c r="PN236" s="233"/>
      <c r="PO236" s="233"/>
      <c r="PP236" s="233"/>
      <c r="PQ236" s="233"/>
      <c r="PR236" s="233"/>
      <c r="PS236" s="233"/>
      <c r="PT236" s="233"/>
      <c r="PU236" s="233"/>
      <c r="PV236" s="233"/>
      <c r="PW236" s="233"/>
      <c r="PX236" s="233"/>
      <c r="PY236" s="233"/>
      <c r="PZ236" s="233"/>
      <c r="QA236" s="233"/>
      <c r="QB236" s="233"/>
      <c r="QC236" s="233"/>
      <c r="QD236" s="233"/>
      <c r="QE236" s="233"/>
      <c r="QF236" s="233"/>
      <c r="QG236" s="233"/>
      <c r="QH236" s="233"/>
      <c r="QI236" s="233"/>
      <c r="QJ236" s="233"/>
      <c r="QK236" s="233"/>
      <c r="QL236" s="233"/>
      <c r="QM236" s="233"/>
      <c r="QN236" s="233"/>
      <c r="QO236" s="233"/>
      <c r="QP236" s="233"/>
      <c r="QQ236" s="233"/>
      <c r="QR236" s="233"/>
      <c r="QS236" s="233"/>
      <c r="QT236" s="233"/>
      <c r="QU236" s="233"/>
      <c r="QV236" s="233"/>
      <c r="QW236" s="233"/>
      <c r="QX236" s="233"/>
      <c r="QY236" s="233"/>
      <c r="QZ236" s="233"/>
      <c r="RA236" s="233"/>
      <c r="RB236" s="233"/>
      <c r="RC236" s="233"/>
      <c r="RD236" s="233"/>
      <c r="RE236" s="233"/>
      <c r="RF236" s="233"/>
      <c r="RG236" s="233"/>
      <c r="RH236" s="233"/>
      <c r="RI236" s="233"/>
      <c r="RJ236" s="233"/>
      <c r="RK236" s="233"/>
      <c r="RL236" s="233"/>
      <c r="RM236" s="233"/>
      <c r="RN236" s="233"/>
      <c r="RO236" s="233"/>
      <c r="RP236" s="233"/>
      <c r="RQ236" s="233"/>
      <c r="RR236" s="233"/>
      <c r="RS236" s="233"/>
      <c r="RT236" s="233"/>
      <c r="RU236" s="233"/>
      <c r="RV236" s="233"/>
      <c r="RW236" s="233"/>
      <c r="RX236" s="233"/>
      <c r="RY236" s="233"/>
      <c r="RZ236" s="233"/>
      <c r="SA236" s="233"/>
      <c r="SB236" s="233"/>
      <c r="SC236" s="233"/>
      <c r="SD236" s="233"/>
      <c r="SE236" s="233"/>
      <c r="SF236" s="233"/>
      <c r="SG236" s="233"/>
      <c r="SH236" s="233"/>
      <c r="SI236" s="233"/>
      <c r="SJ236" s="233"/>
      <c r="SK236" s="233"/>
      <c r="SL236" s="233"/>
      <c r="SM236" s="233"/>
      <c r="SN236" s="233"/>
      <c r="SO236" s="233"/>
      <c r="SP236" s="233"/>
      <c r="SQ236" s="233"/>
      <c r="SR236" s="233"/>
      <c r="SS236" s="233"/>
      <c r="ST236" s="233"/>
      <c r="SU236" s="233"/>
      <c r="SV236" s="233"/>
      <c r="SW236" s="233"/>
      <c r="SX236" s="233"/>
      <c r="SY236" s="233"/>
      <c r="SZ236" s="233"/>
      <c r="TA236" s="233"/>
      <c r="TB236" s="233"/>
      <c r="TC236" s="233"/>
      <c r="TD236" s="233"/>
      <c r="TE236" s="233"/>
      <c r="TF236" s="233"/>
      <c r="TG236" s="233"/>
      <c r="TH236" s="233"/>
      <c r="TI236" s="233"/>
      <c r="TJ236" s="233"/>
      <c r="TK236" s="233"/>
      <c r="TL236" s="233"/>
      <c r="TM236" s="233"/>
      <c r="TN236" s="233"/>
      <c r="TO236" s="233"/>
      <c r="TP236" s="233"/>
      <c r="TQ236" s="233"/>
      <c r="TR236" s="233"/>
      <c r="TS236" s="233"/>
      <c r="TT236" s="233"/>
      <c r="TU236" s="233"/>
      <c r="TV236" s="233"/>
      <c r="TW236" s="233"/>
      <c r="TX236" s="233"/>
      <c r="TY236" s="233"/>
      <c r="TZ236" s="233"/>
      <c r="UA236" s="233"/>
      <c r="UB236" s="233"/>
      <c r="UC236" s="233"/>
      <c r="UD236" s="233"/>
      <c r="UE236" s="233"/>
      <c r="UF236" s="233"/>
      <c r="UG236" s="233"/>
      <c r="UH236" s="233"/>
      <c r="UI236" s="233"/>
      <c r="UJ236" s="233"/>
      <c r="UK236" s="233"/>
      <c r="UL236" s="233"/>
      <c r="UM236" s="233"/>
      <c r="UN236" s="233"/>
      <c r="UO236" s="233"/>
      <c r="UP236" s="233"/>
      <c r="UQ236" s="233"/>
      <c r="UR236" s="233"/>
      <c r="US236" s="233"/>
      <c r="UT236" s="233"/>
      <c r="UU236" s="233"/>
      <c r="UV236" s="233"/>
      <c r="UW236" s="233"/>
      <c r="UX236" s="233"/>
      <c r="UY236" s="233"/>
      <c r="UZ236" s="233"/>
      <c r="VA236" s="233"/>
      <c r="VB236" s="233"/>
      <c r="VC236" s="233"/>
      <c r="VD236" s="233"/>
      <c r="VE236" s="233"/>
      <c r="VF236" s="233"/>
      <c r="VG236" s="233"/>
      <c r="VH236" s="233"/>
      <c r="VI236" s="233"/>
      <c r="VJ236" s="233"/>
      <c r="VK236" s="233"/>
      <c r="VL236" s="233"/>
      <c r="VM236" s="233"/>
      <c r="VN236" s="233"/>
      <c r="VO236" s="233"/>
      <c r="VP236" s="233"/>
      <c r="VQ236" s="233"/>
      <c r="VR236" s="233"/>
      <c r="VS236" s="233"/>
      <c r="VT236" s="233"/>
      <c r="VU236" s="233"/>
      <c r="VV236" s="233"/>
      <c r="VW236" s="233"/>
      <c r="VX236" s="233"/>
      <c r="VY236" s="233"/>
      <c r="VZ236" s="233"/>
      <c r="WA236" s="233"/>
      <c r="WB236" s="233"/>
      <c r="WC236" s="233"/>
      <c r="WD236" s="233"/>
      <c r="WE236" s="233"/>
      <c r="WF236" s="233"/>
      <c r="WG236" s="233"/>
      <c r="WH236" s="233"/>
      <c r="WI236" s="233"/>
      <c r="WJ236" s="233"/>
      <c r="WK236" s="233"/>
      <c r="WL236" s="233"/>
      <c r="WM236" s="233"/>
      <c r="WN236" s="233"/>
      <c r="WO236" s="233"/>
      <c r="WP236" s="233"/>
      <c r="WQ236" s="233"/>
      <c r="WR236" s="233"/>
      <c r="WS236" s="233"/>
      <c r="WT236" s="233"/>
      <c r="WU236" s="233"/>
      <c r="WV236" s="233"/>
      <c r="WW236" s="233"/>
      <c r="WX236" s="233"/>
      <c r="WY236" s="233"/>
      <c r="WZ236" s="233"/>
      <c r="XA236" s="233"/>
      <c r="XB236" s="233"/>
      <c r="XC236" s="233"/>
      <c r="XD236" s="233"/>
      <c r="XE236" s="233"/>
      <c r="XF236" s="233"/>
      <c r="XG236" s="233"/>
      <c r="XH236" s="233"/>
      <c r="XI236" s="233"/>
      <c r="XJ236" s="233"/>
      <c r="XK236" s="233"/>
      <c r="XL236" s="233"/>
      <c r="XM236" s="233"/>
      <c r="XN236" s="233"/>
      <c r="XO236" s="233"/>
      <c r="XP236" s="233"/>
      <c r="XQ236" s="233"/>
      <c r="XR236" s="233"/>
      <c r="XS236" s="233"/>
      <c r="XT236" s="233"/>
      <c r="XU236" s="233"/>
      <c r="XV236" s="233"/>
      <c r="XW236" s="233"/>
      <c r="XX236" s="233"/>
      <c r="XY236" s="233"/>
      <c r="XZ236" s="233"/>
      <c r="YA236" s="233"/>
      <c r="YB236" s="233"/>
      <c r="YC236" s="233"/>
      <c r="YD236" s="233"/>
      <c r="YE236" s="233"/>
      <c r="YF236" s="233"/>
      <c r="YG236" s="233"/>
      <c r="YH236" s="233"/>
      <c r="YI236" s="233"/>
      <c r="YJ236" s="233"/>
      <c r="YK236" s="233"/>
      <c r="YL236" s="233"/>
      <c r="YM236" s="233"/>
      <c r="YN236" s="233"/>
      <c r="YO236" s="233"/>
      <c r="YP236" s="233"/>
      <c r="YQ236" s="233"/>
      <c r="YR236" s="233"/>
      <c r="YS236" s="233"/>
      <c r="YT236" s="233"/>
      <c r="YU236" s="233"/>
      <c r="YV236" s="233"/>
      <c r="YW236" s="233"/>
      <c r="YX236" s="233"/>
      <c r="YY236" s="233"/>
      <c r="YZ236" s="233"/>
      <c r="ZA236" s="233"/>
      <c r="ZB236" s="233"/>
      <c r="ZC236" s="233"/>
      <c r="ZD236" s="233"/>
      <c r="ZE236" s="233"/>
      <c r="ZF236" s="233"/>
      <c r="ZG236" s="233"/>
      <c r="ZH236" s="233"/>
      <c r="ZI236" s="233"/>
      <c r="ZJ236" s="233"/>
      <c r="ZK236" s="233"/>
      <c r="ZL236" s="233"/>
      <c r="ZM236" s="233"/>
      <c r="ZN236" s="233"/>
      <c r="ZO236" s="233"/>
      <c r="ZP236" s="233"/>
      <c r="ZQ236" s="233"/>
      <c r="ZR236" s="233"/>
      <c r="ZS236" s="233"/>
      <c r="ZT236" s="233"/>
      <c r="ZU236" s="233"/>
      <c r="ZV236" s="233"/>
      <c r="ZW236" s="233"/>
      <c r="ZX236" s="233"/>
      <c r="ZY236" s="233"/>
      <c r="ZZ236" s="233"/>
      <c r="AAA236" s="233"/>
      <c r="AAB236" s="233"/>
      <c r="AAC236" s="233"/>
      <c r="AAD236" s="233"/>
      <c r="AAE236" s="233"/>
      <c r="AAF236" s="233"/>
      <c r="AAG236" s="233"/>
      <c r="AAH236" s="233"/>
      <c r="AAI236" s="233"/>
      <c r="AAJ236" s="233"/>
      <c r="AAK236" s="233"/>
      <c r="AAL236" s="233"/>
      <c r="AAM236" s="233"/>
      <c r="AAN236" s="233"/>
      <c r="AAO236" s="233"/>
      <c r="AAP236" s="233"/>
      <c r="AAQ236" s="233"/>
      <c r="AAR236" s="233"/>
      <c r="AAS236" s="233"/>
      <c r="AAT236" s="233"/>
      <c r="AAU236" s="233"/>
      <c r="AAV236" s="233"/>
      <c r="AAW236" s="233"/>
      <c r="AAX236" s="233"/>
      <c r="AAY236" s="233"/>
      <c r="AAZ236" s="233"/>
      <c r="ABA236" s="233"/>
      <c r="ABB236" s="233"/>
      <c r="ABC236" s="233"/>
      <c r="ABD236" s="233"/>
      <c r="ABE236" s="233"/>
      <c r="ABF236" s="233"/>
      <c r="ABG236" s="233"/>
      <c r="ABH236" s="233"/>
      <c r="ABI236" s="233"/>
      <c r="ABJ236" s="233"/>
      <c r="ABK236" s="233"/>
      <c r="ABL236" s="233"/>
      <c r="ABM236" s="233"/>
      <c r="ABN236" s="233"/>
      <c r="ABO236" s="233"/>
      <c r="ABP236" s="233"/>
      <c r="ABQ236" s="233"/>
      <c r="ABR236" s="233"/>
      <c r="ABS236" s="233"/>
      <c r="ABT236" s="233"/>
      <c r="ABU236" s="233"/>
      <c r="ABV236" s="233"/>
      <c r="ABW236" s="233"/>
      <c r="ABX236" s="233"/>
      <c r="ABY236" s="233"/>
      <c r="ABZ236" s="233"/>
      <c r="ACA236" s="233"/>
      <c r="ACB236" s="233"/>
      <c r="ACC236" s="233"/>
      <c r="ACD236" s="233"/>
      <c r="ACE236" s="233"/>
      <c r="ACF236" s="233"/>
      <c r="ACG236" s="233"/>
      <c r="ACH236" s="233"/>
      <c r="ACI236" s="233"/>
      <c r="ACJ236" s="233"/>
      <c r="ACK236" s="233"/>
      <c r="ACL236" s="233"/>
      <c r="ACM236" s="233"/>
      <c r="ACN236" s="233"/>
      <c r="ACO236" s="233"/>
      <c r="ACP236" s="233"/>
      <c r="ACQ236" s="233"/>
      <c r="ACR236" s="233"/>
      <c r="ACS236" s="233"/>
      <c r="ACT236" s="233"/>
      <c r="ACU236" s="233"/>
      <c r="ACV236" s="233"/>
      <c r="ACW236" s="233"/>
      <c r="ACX236" s="233"/>
      <c r="ACY236" s="233"/>
      <c r="ACZ236" s="233"/>
      <c r="ADA236" s="233"/>
      <c r="ADB236" s="233"/>
      <c r="ADC236" s="233"/>
      <c r="ADD236" s="233"/>
      <c r="ADE236" s="233"/>
      <c r="ADF236" s="233"/>
      <c r="ADG236" s="233"/>
      <c r="ADH236" s="233"/>
      <c r="ADI236" s="233"/>
      <c r="ADJ236" s="233"/>
      <c r="ADK236" s="233"/>
      <c r="ADL236" s="233"/>
      <c r="ADM236" s="233"/>
      <c r="ADN236" s="233"/>
      <c r="ADO236" s="233"/>
      <c r="ADP236" s="233"/>
      <c r="ADQ236" s="233"/>
      <c r="ADR236" s="233"/>
      <c r="ADS236" s="233"/>
      <c r="ADT236" s="233"/>
      <c r="ADU236" s="233"/>
      <c r="ADV236" s="233"/>
      <c r="ADW236" s="233"/>
      <c r="ADX236" s="233"/>
      <c r="ADY236" s="233"/>
      <c r="ADZ236" s="233"/>
      <c r="AEA236" s="233"/>
      <c r="AEB236" s="233"/>
      <c r="AEC236" s="233"/>
      <c r="AED236" s="233"/>
      <c r="AEE236" s="233"/>
      <c r="AEF236" s="233"/>
      <c r="AEG236" s="233"/>
      <c r="AEH236" s="233"/>
      <c r="AEI236" s="233"/>
      <c r="AEJ236" s="233"/>
      <c r="AEK236" s="233"/>
      <c r="AEL236" s="233"/>
      <c r="AEM236" s="233"/>
      <c r="AEN236" s="233"/>
      <c r="AEO236" s="233"/>
      <c r="AEP236" s="233"/>
      <c r="AEQ236" s="233"/>
      <c r="AER236" s="233"/>
      <c r="AES236" s="233"/>
      <c r="AET236" s="233"/>
      <c r="AEU236" s="233"/>
      <c r="AEV236" s="233"/>
      <c r="AEW236" s="233"/>
      <c r="AEX236" s="233"/>
      <c r="AEY236" s="233"/>
      <c r="AEZ236" s="233"/>
      <c r="AFA236" s="233"/>
      <c r="AFB236" s="233"/>
      <c r="AFC236" s="233"/>
      <c r="AFD236" s="233"/>
      <c r="AFE236" s="233"/>
      <c r="AFF236" s="233"/>
      <c r="AFG236" s="233"/>
      <c r="AFH236" s="233"/>
      <c r="AFI236" s="233"/>
      <c r="AFJ236" s="233"/>
      <c r="AFK236" s="233"/>
      <c r="AFL236" s="233"/>
      <c r="AFM236" s="233"/>
      <c r="AFN236" s="233"/>
      <c r="AFO236" s="233"/>
      <c r="AFP236" s="233"/>
      <c r="AFQ236" s="233"/>
      <c r="AFR236" s="233"/>
      <c r="AFS236" s="233"/>
      <c r="AFT236" s="233"/>
      <c r="AFU236" s="233"/>
      <c r="AFV236" s="233"/>
      <c r="AFW236" s="233"/>
      <c r="AFX236" s="233"/>
      <c r="AFY236" s="233"/>
      <c r="AFZ236" s="233"/>
      <c r="AGA236" s="233"/>
      <c r="AGB236" s="233"/>
      <c r="AGC236" s="233"/>
      <c r="AGD236" s="233"/>
      <c r="AGE236" s="233"/>
      <c r="AGF236" s="233"/>
      <c r="AGG236" s="233"/>
      <c r="AGH236" s="233"/>
      <c r="AGI236" s="233"/>
      <c r="AGJ236" s="233"/>
      <c r="AGK236" s="233"/>
      <c r="AGL236" s="233"/>
      <c r="AGM236" s="233"/>
      <c r="AGN236" s="233"/>
      <c r="AGO236" s="233"/>
      <c r="AGP236" s="233"/>
      <c r="AGQ236" s="233"/>
      <c r="AGR236" s="233"/>
      <c r="AGS236" s="233"/>
      <c r="AGT236" s="233"/>
      <c r="AGU236" s="233"/>
      <c r="AGV236" s="233"/>
      <c r="AGW236" s="233"/>
      <c r="AGX236" s="233"/>
      <c r="AGY236" s="233"/>
      <c r="AGZ236" s="233"/>
      <c r="AHA236" s="233"/>
      <c r="AHB236" s="233"/>
      <c r="AHC236" s="233"/>
      <c r="AHD236" s="233"/>
      <c r="AHE236" s="233"/>
      <c r="AHF236" s="233"/>
      <c r="AHG236" s="233"/>
      <c r="AHH236" s="233"/>
      <c r="AHI236" s="233"/>
      <c r="AHJ236" s="233"/>
      <c r="AHK236" s="233"/>
      <c r="AHL236" s="233"/>
      <c r="AHM236" s="233"/>
      <c r="AHN236" s="233"/>
      <c r="AHO236" s="233"/>
      <c r="AHP236" s="233"/>
      <c r="AHQ236" s="233"/>
      <c r="AHR236" s="233"/>
      <c r="AHS236" s="233"/>
      <c r="AHT236" s="233"/>
      <c r="AHU236" s="233"/>
      <c r="AHV236" s="233"/>
      <c r="AHW236" s="233"/>
      <c r="AHX236" s="233"/>
      <c r="AHY236" s="233"/>
      <c r="AHZ236" s="233"/>
      <c r="AIA236" s="233"/>
      <c r="AIB236" s="233"/>
      <c r="AIC236" s="233"/>
      <c r="AID236" s="233"/>
      <c r="AIE236" s="233"/>
      <c r="AIF236" s="233"/>
      <c r="AIG236" s="233"/>
      <c r="AIH236" s="233"/>
      <c r="AII236" s="233"/>
      <c r="AIJ236" s="233"/>
      <c r="AIK236" s="233"/>
      <c r="AIL236" s="233"/>
      <c r="AIM236" s="233"/>
      <c r="AIN236" s="233"/>
      <c r="AIO236" s="233"/>
      <c r="AIP236" s="233"/>
      <c r="AIQ236" s="233"/>
      <c r="AIR236" s="233"/>
      <c r="AIS236" s="233"/>
      <c r="AIT236" s="233"/>
      <c r="AIU236" s="233"/>
      <c r="AIV236" s="233"/>
      <c r="AIW236" s="233"/>
      <c r="AIX236" s="233"/>
      <c r="AIY236" s="233"/>
      <c r="AIZ236" s="233"/>
      <c r="AJA236" s="233"/>
      <c r="AJB236" s="233"/>
      <c r="AJC236" s="233"/>
      <c r="AJD236" s="233"/>
      <c r="AJE236" s="233"/>
      <c r="AJF236" s="233"/>
      <c r="AJG236" s="233"/>
      <c r="AJH236" s="233"/>
      <c r="AJI236" s="233"/>
      <c r="AJJ236" s="233"/>
      <c r="AJK236" s="233"/>
      <c r="AJL236" s="233"/>
      <c r="AJM236" s="233"/>
      <c r="AJN236" s="233"/>
      <c r="AJO236" s="233"/>
      <c r="AJP236" s="233"/>
      <c r="AJQ236" s="233"/>
      <c r="AJR236" s="233"/>
      <c r="AJS236" s="233"/>
      <c r="AJT236" s="233"/>
      <c r="AJU236" s="233"/>
      <c r="AJV236" s="233"/>
      <c r="AJW236" s="233"/>
      <c r="AJX236" s="233"/>
      <c r="AJY236" s="233"/>
      <c r="AJZ236" s="233"/>
      <c r="AKA236" s="233"/>
      <c r="AKB236" s="233"/>
      <c r="AKC236" s="233"/>
      <c r="AKD236" s="233"/>
      <c r="AKE236" s="233"/>
      <c r="AKF236" s="233"/>
      <c r="AKG236" s="233"/>
      <c r="AKH236" s="233"/>
      <c r="AKI236" s="233"/>
      <c r="AKJ236" s="233"/>
      <c r="AKK236" s="233"/>
      <c r="AKL236" s="233"/>
      <c r="AKM236" s="233"/>
      <c r="AKN236" s="233"/>
      <c r="AKO236" s="233"/>
      <c r="AKP236" s="233"/>
      <c r="AKQ236" s="233"/>
      <c r="AKR236" s="233"/>
      <c r="AKS236" s="233"/>
      <c r="AKT236" s="233"/>
      <c r="AKU236" s="233"/>
      <c r="AKV236" s="233"/>
      <c r="AKW236" s="233"/>
      <c r="AKX236" s="233"/>
      <c r="AKY236" s="233"/>
      <c r="AKZ236" s="233"/>
      <c r="ALA236" s="233"/>
      <c r="ALB236" s="233"/>
      <c r="ALC236" s="233"/>
      <c r="ALD236" s="233"/>
      <c r="ALE236" s="233"/>
      <c r="ALF236" s="233"/>
      <c r="ALG236" s="233"/>
      <c r="ALH236" s="233"/>
      <c r="ALI236" s="233"/>
      <c r="ALJ236" s="233"/>
      <c r="ALK236" s="233"/>
      <c r="ALL236" s="233"/>
      <c r="ALM236" s="233"/>
      <c r="ALN236" s="233"/>
      <c r="ALO236" s="233"/>
      <c r="ALP236" s="233"/>
      <c r="ALQ236" s="233"/>
      <c r="ALR236" s="233"/>
      <c r="ALS236" s="233"/>
      <c r="ALT236" s="233"/>
      <c r="ALU236" s="233"/>
      <c r="ALV236" s="233"/>
      <c r="ALW236" s="233"/>
      <c r="ALX236" s="233"/>
      <c r="ALY236" s="233"/>
      <c r="ALZ236" s="233"/>
      <c r="AMA236" s="233"/>
    </row>
    <row r="237" spans="1:1015" ht="24">
      <c r="A237" s="251">
        <f>A235+1</f>
        <v>11</v>
      </c>
      <c r="B237" s="265" t="s">
        <v>149</v>
      </c>
      <c r="C237" s="258" t="s">
        <v>131</v>
      </c>
      <c r="D237" s="256">
        <v>1</v>
      </c>
      <c r="E237" s="246"/>
      <c r="F237" s="254">
        <f>E237*D237</f>
        <v>0</v>
      </c>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c r="CF237" s="241"/>
      <c r="CG237" s="241"/>
      <c r="CH237" s="241"/>
      <c r="CI237" s="241"/>
      <c r="CJ237" s="241"/>
      <c r="CK237" s="241"/>
      <c r="CL237" s="241"/>
      <c r="CM237" s="241"/>
      <c r="CN237" s="241"/>
      <c r="CO237" s="241"/>
      <c r="CP237" s="241"/>
      <c r="CQ237" s="241"/>
      <c r="CR237" s="241"/>
      <c r="CS237" s="241"/>
      <c r="CT237" s="241"/>
      <c r="CU237" s="241"/>
      <c r="CV237" s="241"/>
      <c r="CW237" s="241"/>
      <c r="CX237" s="241"/>
      <c r="CY237" s="241"/>
      <c r="CZ237" s="241"/>
      <c r="DA237" s="241"/>
      <c r="DB237" s="241"/>
      <c r="DC237" s="241"/>
      <c r="DD237" s="241"/>
      <c r="DE237" s="241"/>
      <c r="DF237" s="241"/>
      <c r="DG237" s="241"/>
      <c r="DH237" s="241"/>
      <c r="DI237" s="241"/>
      <c r="DJ237" s="241"/>
      <c r="DK237" s="241"/>
      <c r="DL237" s="241"/>
      <c r="DM237" s="241"/>
      <c r="DN237" s="241"/>
      <c r="DO237" s="241"/>
      <c r="DP237" s="241"/>
      <c r="DQ237" s="241"/>
      <c r="DR237" s="241"/>
      <c r="DS237" s="241"/>
      <c r="DT237" s="241"/>
      <c r="DU237" s="241"/>
      <c r="DV237" s="241"/>
      <c r="DW237" s="241"/>
      <c r="DX237" s="241"/>
      <c r="DY237" s="241"/>
      <c r="DZ237" s="241"/>
      <c r="EA237" s="241"/>
      <c r="EB237" s="241"/>
      <c r="EC237" s="241"/>
      <c r="ED237" s="241"/>
      <c r="EE237" s="241"/>
      <c r="EF237" s="241"/>
      <c r="EG237" s="241"/>
      <c r="EH237" s="241"/>
      <c r="EI237" s="241"/>
      <c r="EJ237" s="241"/>
      <c r="EK237" s="241"/>
      <c r="EL237" s="241"/>
      <c r="EM237" s="241"/>
      <c r="EN237" s="241"/>
      <c r="EO237" s="241"/>
      <c r="EP237" s="241"/>
      <c r="EQ237" s="241"/>
      <c r="ER237" s="241"/>
      <c r="ES237" s="241"/>
      <c r="ET237" s="241"/>
      <c r="EU237" s="241"/>
      <c r="EV237" s="241"/>
      <c r="EW237" s="241"/>
      <c r="EX237" s="241"/>
      <c r="EY237" s="241"/>
      <c r="EZ237" s="241"/>
      <c r="FA237" s="241"/>
      <c r="FB237" s="241"/>
      <c r="FC237" s="241"/>
      <c r="FD237" s="241"/>
      <c r="FE237" s="241"/>
      <c r="FF237" s="241"/>
      <c r="FG237" s="241"/>
      <c r="FH237" s="241"/>
      <c r="FI237" s="241"/>
      <c r="FJ237" s="241"/>
      <c r="FK237" s="241"/>
      <c r="FL237" s="241"/>
      <c r="FM237" s="241"/>
      <c r="FN237" s="241"/>
      <c r="FO237" s="241"/>
      <c r="FP237" s="241"/>
      <c r="FQ237" s="241"/>
      <c r="FR237" s="241"/>
      <c r="FS237" s="241"/>
      <c r="FT237" s="241"/>
      <c r="FU237" s="241"/>
      <c r="FV237" s="241"/>
      <c r="FW237" s="241"/>
      <c r="FX237" s="241"/>
      <c r="FY237" s="241"/>
      <c r="FZ237" s="241"/>
      <c r="GA237" s="241"/>
      <c r="GB237" s="241"/>
      <c r="GC237" s="241"/>
      <c r="GD237" s="241"/>
      <c r="GE237" s="241"/>
      <c r="GF237" s="241"/>
      <c r="GG237" s="241"/>
      <c r="GH237" s="241"/>
      <c r="GI237" s="241"/>
      <c r="GJ237" s="241"/>
      <c r="GK237" s="241"/>
      <c r="GL237" s="241"/>
      <c r="GM237" s="241"/>
      <c r="GN237" s="241"/>
      <c r="GO237" s="241"/>
      <c r="GP237" s="241"/>
      <c r="GQ237" s="241"/>
      <c r="GR237" s="241"/>
      <c r="GS237" s="241"/>
      <c r="GT237" s="241"/>
      <c r="GU237" s="241"/>
      <c r="GV237" s="241"/>
      <c r="GW237" s="241"/>
      <c r="GX237" s="241"/>
      <c r="GY237" s="241"/>
      <c r="GZ237" s="241"/>
      <c r="HA237" s="241"/>
      <c r="HB237" s="241"/>
      <c r="HC237" s="241"/>
      <c r="HD237" s="241"/>
      <c r="HE237" s="241"/>
      <c r="HF237" s="241"/>
      <c r="HG237" s="241"/>
      <c r="HH237" s="241"/>
      <c r="HI237" s="241"/>
      <c r="HJ237" s="241"/>
      <c r="HK237" s="241"/>
      <c r="HL237" s="241"/>
      <c r="HM237" s="241"/>
      <c r="HN237" s="241"/>
      <c r="HO237" s="241"/>
      <c r="HP237" s="241"/>
      <c r="HQ237" s="241"/>
      <c r="HR237" s="241"/>
      <c r="HS237" s="241"/>
      <c r="HT237" s="241"/>
      <c r="HU237" s="241"/>
      <c r="HV237" s="241"/>
      <c r="HW237" s="241"/>
      <c r="HX237" s="241"/>
      <c r="HY237" s="241"/>
      <c r="HZ237" s="241"/>
      <c r="IA237" s="241"/>
      <c r="IB237" s="241"/>
      <c r="IC237" s="241"/>
      <c r="ID237" s="241"/>
      <c r="IE237" s="241"/>
      <c r="IF237" s="241"/>
      <c r="IG237" s="241"/>
      <c r="IH237" s="241"/>
      <c r="II237" s="241"/>
      <c r="IJ237" s="241"/>
      <c r="IK237" s="241"/>
      <c r="IL237" s="241"/>
      <c r="IM237" s="241"/>
      <c r="IN237" s="241"/>
      <c r="IO237" s="241"/>
      <c r="IP237" s="241"/>
      <c r="IQ237" s="241"/>
      <c r="IR237" s="241"/>
      <c r="IS237" s="241"/>
      <c r="IT237" s="241"/>
      <c r="IU237" s="241"/>
      <c r="IV237" s="241"/>
      <c r="IW237" s="241"/>
      <c r="IX237" s="241"/>
      <c r="IY237" s="241"/>
      <c r="IZ237" s="241"/>
      <c r="JA237" s="241"/>
      <c r="JB237" s="241"/>
      <c r="JC237" s="241"/>
      <c r="JD237" s="241"/>
      <c r="JE237" s="241"/>
      <c r="JF237" s="241"/>
      <c r="JG237" s="241"/>
      <c r="JH237" s="241"/>
      <c r="JI237" s="241"/>
      <c r="JJ237" s="241"/>
      <c r="JK237" s="241"/>
      <c r="JL237" s="241"/>
      <c r="JM237" s="241"/>
      <c r="JN237" s="241"/>
      <c r="JO237" s="241"/>
      <c r="JP237" s="241"/>
      <c r="JQ237" s="241"/>
      <c r="JR237" s="241"/>
      <c r="JS237" s="241"/>
      <c r="JT237" s="241"/>
      <c r="JU237" s="241"/>
      <c r="JV237" s="241"/>
      <c r="JW237" s="241"/>
      <c r="JX237" s="241"/>
      <c r="JY237" s="241"/>
      <c r="JZ237" s="241"/>
      <c r="KA237" s="241"/>
      <c r="KB237" s="241"/>
      <c r="KC237" s="241"/>
      <c r="KD237" s="241"/>
      <c r="KE237" s="241"/>
      <c r="KF237" s="241"/>
      <c r="KG237" s="241"/>
      <c r="KH237" s="241"/>
      <c r="KI237" s="241"/>
      <c r="KJ237" s="241"/>
      <c r="KK237" s="241"/>
      <c r="KL237" s="241"/>
      <c r="KM237" s="241"/>
      <c r="KN237" s="241"/>
      <c r="KO237" s="241"/>
      <c r="KP237" s="241"/>
      <c r="KQ237" s="241"/>
      <c r="KR237" s="241"/>
      <c r="KS237" s="241"/>
      <c r="KT237" s="241"/>
      <c r="KU237" s="241"/>
      <c r="KV237" s="241"/>
      <c r="KW237" s="241"/>
      <c r="KX237" s="241"/>
      <c r="KY237" s="241"/>
      <c r="KZ237" s="241"/>
      <c r="LA237" s="241"/>
      <c r="LB237" s="241"/>
      <c r="LC237" s="241"/>
      <c r="LD237" s="241"/>
      <c r="LE237" s="241"/>
      <c r="LF237" s="241"/>
      <c r="LG237" s="241"/>
      <c r="LH237" s="241"/>
      <c r="LI237" s="241"/>
      <c r="LJ237" s="241"/>
      <c r="LK237" s="241"/>
      <c r="LL237" s="241"/>
      <c r="LM237" s="241"/>
      <c r="LN237" s="241"/>
      <c r="LO237" s="241"/>
      <c r="LP237" s="241"/>
      <c r="LQ237" s="241"/>
      <c r="LR237" s="241"/>
      <c r="LS237" s="241"/>
      <c r="LT237" s="241"/>
      <c r="LU237" s="241"/>
      <c r="LV237" s="241"/>
      <c r="LW237" s="241"/>
      <c r="LX237" s="241"/>
      <c r="LY237" s="241"/>
      <c r="LZ237" s="241"/>
      <c r="MA237" s="241"/>
      <c r="MB237" s="241"/>
      <c r="MC237" s="241"/>
      <c r="MD237" s="241"/>
      <c r="ME237" s="241"/>
      <c r="MF237" s="241"/>
      <c r="MG237" s="241"/>
      <c r="MH237" s="241"/>
      <c r="MI237" s="241"/>
      <c r="MJ237" s="241"/>
      <c r="MK237" s="241"/>
      <c r="ML237" s="241"/>
      <c r="MM237" s="241"/>
      <c r="MN237" s="241"/>
      <c r="MO237" s="241"/>
      <c r="MP237" s="241"/>
      <c r="MQ237" s="241"/>
      <c r="MR237" s="241"/>
      <c r="MS237" s="241"/>
      <c r="MT237" s="241"/>
      <c r="MU237" s="241"/>
      <c r="MV237" s="241"/>
      <c r="MW237" s="241"/>
      <c r="MX237" s="241"/>
      <c r="MY237" s="241"/>
      <c r="MZ237" s="241"/>
      <c r="NA237" s="241"/>
      <c r="NB237" s="241"/>
      <c r="NC237" s="241"/>
      <c r="ND237" s="241"/>
      <c r="NE237" s="241"/>
      <c r="NF237" s="241"/>
      <c r="NG237" s="241"/>
      <c r="NH237" s="241"/>
      <c r="NI237" s="241"/>
      <c r="NJ237" s="241"/>
      <c r="NK237" s="241"/>
      <c r="NL237" s="241"/>
      <c r="NM237" s="241"/>
      <c r="NN237" s="241"/>
      <c r="NO237" s="241"/>
      <c r="NP237" s="241"/>
      <c r="NQ237" s="241"/>
      <c r="NR237" s="241"/>
      <c r="NS237" s="241"/>
      <c r="NT237" s="241"/>
      <c r="NU237" s="241"/>
      <c r="NV237" s="241"/>
      <c r="NW237" s="241"/>
      <c r="NX237" s="241"/>
      <c r="NY237" s="241"/>
      <c r="NZ237" s="241"/>
      <c r="OA237" s="241"/>
      <c r="OB237" s="241"/>
      <c r="OC237" s="241"/>
      <c r="OD237" s="241"/>
      <c r="OE237" s="241"/>
      <c r="OF237" s="241"/>
      <c r="OG237" s="241"/>
      <c r="OH237" s="241"/>
      <c r="OI237" s="241"/>
      <c r="OJ237" s="241"/>
      <c r="OK237" s="241"/>
      <c r="OL237" s="241"/>
      <c r="OM237" s="241"/>
      <c r="ON237" s="241"/>
      <c r="OO237" s="241"/>
      <c r="OP237" s="241"/>
      <c r="OQ237" s="241"/>
      <c r="OR237" s="241"/>
      <c r="OS237" s="241"/>
      <c r="OT237" s="241"/>
      <c r="OU237" s="241"/>
      <c r="OV237" s="241"/>
      <c r="OW237" s="241"/>
      <c r="OX237" s="241"/>
      <c r="OY237" s="241"/>
      <c r="OZ237" s="241"/>
      <c r="PA237" s="241"/>
      <c r="PB237" s="241"/>
      <c r="PC237" s="241"/>
      <c r="PD237" s="241"/>
      <c r="PE237" s="241"/>
      <c r="PF237" s="241"/>
      <c r="PG237" s="241"/>
      <c r="PH237" s="241"/>
      <c r="PI237" s="241"/>
      <c r="PJ237" s="241"/>
      <c r="PK237" s="241"/>
      <c r="PL237" s="241"/>
      <c r="PM237" s="241"/>
      <c r="PN237" s="241"/>
      <c r="PO237" s="241"/>
      <c r="PP237" s="241"/>
      <c r="PQ237" s="241"/>
      <c r="PR237" s="241"/>
      <c r="PS237" s="241"/>
      <c r="PT237" s="241"/>
      <c r="PU237" s="241"/>
      <c r="PV237" s="241"/>
      <c r="PW237" s="241"/>
      <c r="PX237" s="241"/>
      <c r="PY237" s="241"/>
      <c r="PZ237" s="241"/>
      <c r="QA237" s="241"/>
      <c r="QB237" s="241"/>
      <c r="QC237" s="241"/>
      <c r="QD237" s="241"/>
      <c r="QE237" s="241"/>
      <c r="QF237" s="241"/>
      <c r="QG237" s="241"/>
      <c r="QH237" s="241"/>
      <c r="QI237" s="241"/>
      <c r="QJ237" s="241"/>
      <c r="QK237" s="241"/>
      <c r="QL237" s="241"/>
      <c r="QM237" s="241"/>
      <c r="QN237" s="241"/>
      <c r="QO237" s="241"/>
      <c r="QP237" s="241"/>
      <c r="QQ237" s="241"/>
      <c r="QR237" s="241"/>
      <c r="QS237" s="241"/>
      <c r="QT237" s="241"/>
      <c r="QU237" s="241"/>
      <c r="QV237" s="241"/>
      <c r="QW237" s="241"/>
      <c r="QX237" s="241"/>
      <c r="QY237" s="241"/>
      <c r="QZ237" s="241"/>
      <c r="RA237" s="241"/>
      <c r="RB237" s="241"/>
      <c r="RC237" s="241"/>
      <c r="RD237" s="241"/>
      <c r="RE237" s="241"/>
      <c r="RF237" s="241"/>
      <c r="RG237" s="241"/>
      <c r="RH237" s="241"/>
      <c r="RI237" s="241"/>
      <c r="RJ237" s="241"/>
      <c r="RK237" s="241"/>
      <c r="RL237" s="241"/>
      <c r="RM237" s="241"/>
      <c r="RN237" s="241"/>
      <c r="RO237" s="241"/>
      <c r="RP237" s="241"/>
      <c r="RQ237" s="241"/>
      <c r="RR237" s="241"/>
      <c r="RS237" s="241"/>
      <c r="RT237" s="241"/>
      <c r="RU237" s="241"/>
      <c r="RV237" s="241"/>
      <c r="RW237" s="241"/>
      <c r="RX237" s="241"/>
      <c r="RY237" s="241"/>
      <c r="RZ237" s="241"/>
      <c r="SA237" s="241"/>
      <c r="SB237" s="241"/>
      <c r="SC237" s="241"/>
      <c r="SD237" s="241"/>
      <c r="SE237" s="241"/>
      <c r="SF237" s="241"/>
      <c r="SG237" s="241"/>
      <c r="SH237" s="241"/>
      <c r="SI237" s="241"/>
      <c r="SJ237" s="241"/>
      <c r="SK237" s="241"/>
      <c r="SL237" s="241"/>
      <c r="SM237" s="241"/>
      <c r="SN237" s="241"/>
      <c r="SO237" s="241"/>
      <c r="SP237" s="241"/>
      <c r="SQ237" s="241"/>
      <c r="SR237" s="241"/>
      <c r="SS237" s="241"/>
      <c r="ST237" s="241"/>
      <c r="SU237" s="241"/>
      <c r="SV237" s="241"/>
      <c r="SW237" s="241"/>
      <c r="SX237" s="241"/>
      <c r="SY237" s="241"/>
      <c r="SZ237" s="241"/>
      <c r="TA237" s="241"/>
      <c r="TB237" s="241"/>
      <c r="TC237" s="241"/>
      <c r="TD237" s="241"/>
      <c r="TE237" s="241"/>
      <c r="TF237" s="241"/>
      <c r="TG237" s="241"/>
      <c r="TH237" s="241"/>
      <c r="TI237" s="241"/>
      <c r="TJ237" s="241"/>
      <c r="TK237" s="241"/>
      <c r="TL237" s="241"/>
      <c r="TM237" s="241"/>
      <c r="TN237" s="241"/>
      <c r="TO237" s="241"/>
      <c r="TP237" s="241"/>
      <c r="TQ237" s="241"/>
      <c r="TR237" s="241"/>
      <c r="TS237" s="241"/>
      <c r="TT237" s="241"/>
      <c r="TU237" s="241"/>
      <c r="TV237" s="241"/>
      <c r="TW237" s="241"/>
      <c r="TX237" s="241"/>
      <c r="TY237" s="241"/>
      <c r="TZ237" s="241"/>
      <c r="UA237" s="241"/>
      <c r="UB237" s="241"/>
      <c r="UC237" s="241"/>
      <c r="UD237" s="241"/>
      <c r="UE237" s="241"/>
      <c r="UF237" s="241"/>
      <c r="UG237" s="241"/>
      <c r="UH237" s="241"/>
      <c r="UI237" s="241"/>
      <c r="UJ237" s="241"/>
      <c r="UK237" s="241"/>
      <c r="UL237" s="241"/>
      <c r="UM237" s="241"/>
      <c r="UN237" s="241"/>
      <c r="UO237" s="241"/>
      <c r="UP237" s="241"/>
      <c r="UQ237" s="241"/>
      <c r="UR237" s="241"/>
      <c r="US237" s="241"/>
      <c r="UT237" s="241"/>
      <c r="UU237" s="241"/>
      <c r="UV237" s="241"/>
      <c r="UW237" s="241"/>
      <c r="UX237" s="241"/>
      <c r="UY237" s="241"/>
      <c r="UZ237" s="241"/>
      <c r="VA237" s="241"/>
      <c r="VB237" s="241"/>
      <c r="VC237" s="241"/>
      <c r="VD237" s="241"/>
      <c r="VE237" s="241"/>
      <c r="VF237" s="241"/>
      <c r="VG237" s="241"/>
      <c r="VH237" s="241"/>
      <c r="VI237" s="241"/>
      <c r="VJ237" s="241"/>
      <c r="VK237" s="241"/>
      <c r="VL237" s="241"/>
      <c r="VM237" s="241"/>
      <c r="VN237" s="241"/>
      <c r="VO237" s="241"/>
      <c r="VP237" s="241"/>
      <c r="VQ237" s="241"/>
      <c r="VR237" s="241"/>
      <c r="VS237" s="241"/>
      <c r="VT237" s="241"/>
      <c r="VU237" s="241"/>
      <c r="VV237" s="241"/>
      <c r="VW237" s="241"/>
      <c r="VX237" s="241"/>
      <c r="VY237" s="241"/>
      <c r="VZ237" s="241"/>
      <c r="WA237" s="241"/>
      <c r="WB237" s="241"/>
      <c r="WC237" s="241"/>
      <c r="WD237" s="241"/>
      <c r="WE237" s="241"/>
      <c r="WF237" s="241"/>
      <c r="WG237" s="241"/>
      <c r="WH237" s="241"/>
      <c r="WI237" s="241"/>
      <c r="WJ237" s="241"/>
      <c r="WK237" s="241"/>
      <c r="WL237" s="241"/>
      <c r="WM237" s="241"/>
      <c r="WN237" s="241"/>
      <c r="WO237" s="241"/>
      <c r="WP237" s="241"/>
      <c r="WQ237" s="241"/>
      <c r="WR237" s="241"/>
      <c r="WS237" s="241"/>
      <c r="WT237" s="241"/>
      <c r="WU237" s="241"/>
      <c r="WV237" s="241"/>
      <c r="WW237" s="241"/>
      <c r="WX237" s="241"/>
      <c r="WY237" s="241"/>
      <c r="WZ237" s="241"/>
      <c r="XA237" s="241"/>
      <c r="XB237" s="241"/>
      <c r="XC237" s="241"/>
      <c r="XD237" s="241"/>
      <c r="XE237" s="241"/>
      <c r="XF237" s="241"/>
      <c r="XG237" s="241"/>
      <c r="XH237" s="241"/>
      <c r="XI237" s="241"/>
      <c r="XJ237" s="241"/>
      <c r="XK237" s="241"/>
      <c r="XL237" s="241"/>
      <c r="XM237" s="241"/>
      <c r="XN237" s="241"/>
      <c r="XO237" s="241"/>
      <c r="XP237" s="241"/>
      <c r="XQ237" s="241"/>
      <c r="XR237" s="241"/>
      <c r="XS237" s="241"/>
      <c r="XT237" s="241"/>
      <c r="XU237" s="241"/>
      <c r="XV237" s="241"/>
      <c r="XW237" s="241"/>
      <c r="XX237" s="241"/>
      <c r="XY237" s="241"/>
      <c r="XZ237" s="241"/>
      <c r="YA237" s="241"/>
      <c r="YB237" s="241"/>
      <c r="YC237" s="241"/>
      <c r="YD237" s="241"/>
      <c r="YE237" s="241"/>
      <c r="YF237" s="241"/>
      <c r="YG237" s="241"/>
      <c r="YH237" s="241"/>
      <c r="YI237" s="241"/>
      <c r="YJ237" s="241"/>
      <c r="YK237" s="241"/>
      <c r="YL237" s="241"/>
      <c r="YM237" s="241"/>
      <c r="YN237" s="241"/>
      <c r="YO237" s="241"/>
      <c r="YP237" s="241"/>
      <c r="YQ237" s="241"/>
      <c r="YR237" s="241"/>
      <c r="YS237" s="241"/>
      <c r="YT237" s="241"/>
      <c r="YU237" s="241"/>
      <c r="YV237" s="241"/>
      <c r="YW237" s="241"/>
      <c r="YX237" s="241"/>
      <c r="YY237" s="241"/>
      <c r="YZ237" s="241"/>
      <c r="ZA237" s="241"/>
      <c r="ZB237" s="241"/>
      <c r="ZC237" s="241"/>
      <c r="ZD237" s="241"/>
      <c r="ZE237" s="241"/>
      <c r="ZF237" s="241"/>
      <c r="ZG237" s="241"/>
      <c r="ZH237" s="241"/>
      <c r="ZI237" s="241"/>
      <c r="ZJ237" s="241"/>
      <c r="ZK237" s="241"/>
      <c r="ZL237" s="241"/>
      <c r="ZM237" s="241"/>
      <c r="ZN237" s="241"/>
      <c r="ZO237" s="241"/>
      <c r="ZP237" s="241"/>
      <c r="ZQ237" s="241"/>
      <c r="ZR237" s="241"/>
      <c r="ZS237" s="241"/>
      <c r="ZT237" s="241"/>
      <c r="ZU237" s="241"/>
      <c r="ZV237" s="241"/>
      <c r="ZW237" s="241"/>
      <c r="ZX237" s="241"/>
      <c r="ZY237" s="241"/>
      <c r="ZZ237" s="241"/>
      <c r="AAA237" s="241"/>
      <c r="AAB237" s="241"/>
      <c r="AAC237" s="241"/>
      <c r="AAD237" s="241"/>
      <c r="AAE237" s="241"/>
      <c r="AAF237" s="241"/>
      <c r="AAG237" s="241"/>
      <c r="AAH237" s="241"/>
      <c r="AAI237" s="241"/>
      <c r="AAJ237" s="241"/>
      <c r="AAK237" s="241"/>
      <c r="AAL237" s="241"/>
      <c r="AAM237" s="241"/>
      <c r="AAN237" s="241"/>
      <c r="AAO237" s="241"/>
      <c r="AAP237" s="241"/>
      <c r="AAQ237" s="241"/>
      <c r="AAR237" s="241"/>
      <c r="AAS237" s="241"/>
      <c r="AAT237" s="241"/>
      <c r="AAU237" s="241"/>
      <c r="AAV237" s="241"/>
      <c r="AAW237" s="241"/>
      <c r="AAX237" s="241"/>
      <c r="AAY237" s="241"/>
      <c r="AAZ237" s="241"/>
      <c r="ABA237" s="241"/>
      <c r="ABB237" s="241"/>
      <c r="ABC237" s="241"/>
      <c r="ABD237" s="241"/>
      <c r="ABE237" s="241"/>
      <c r="ABF237" s="241"/>
      <c r="ABG237" s="241"/>
      <c r="ABH237" s="241"/>
      <c r="ABI237" s="241"/>
      <c r="ABJ237" s="241"/>
      <c r="ABK237" s="241"/>
      <c r="ABL237" s="241"/>
      <c r="ABM237" s="241"/>
      <c r="ABN237" s="241"/>
      <c r="ABO237" s="241"/>
      <c r="ABP237" s="241"/>
      <c r="ABQ237" s="241"/>
      <c r="ABR237" s="241"/>
      <c r="ABS237" s="241"/>
      <c r="ABT237" s="241"/>
      <c r="ABU237" s="241"/>
      <c r="ABV237" s="241"/>
      <c r="ABW237" s="241"/>
      <c r="ABX237" s="241"/>
      <c r="ABY237" s="241"/>
      <c r="ABZ237" s="241"/>
      <c r="ACA237" s="241"/>
      <c r="ACB237" s="241"/>
      <c r="ACC237" s="241"/>
      <c r="ACD237" s="241"/>
      <c r="ACE237" s="241"/>
      <c r="ACF237" s="241"/>
      <c r="ACG237" s="241"/>
      <c r="ACH237" s="241"/>
      <c r="ACI237" s="241"/>
      <c r="ACJ237" s="241"/>
      <c r="ACK237" s="241"/>
      <c r="ACL237" s="241"/>
      <c r="ACM237" s="241"/>
      <c r="ACN237" s="241"/>
      <c r="ACO237" s="241"/>
      <c r="ACP237" s="241"/>
      <c r="ACQ237" s="241"/>
      <c r="ACR237" s="241"/>
      <c r="ACS237" s="241"/>
      <c r="ACT237" s="241"/>
      <c r="ACU237" s="241"/>
      <c r="ACV237" s="241"/>
      <c r="ACW237" s="241"/>
      <c r="ACX237" s="241"/>
      <c r="ACY237" s="241"/>
      <c r="ACZ237" s="241"/>
      <c r="ADA237" s="241"/>
      <c r="ADB237" s="241"/>
      <c r="ADC237" s="241"/>
      <c r="ADD237" s="241"/>
      <c r="ADE237" s="241"/>
      <c r="ADF237" s="241"/>
      <c r="ADG237" s="241"/>
      <c r="ADH237" s="241"/>
      <c r="ADI237" s="241"/>
      <c r="ADJ237" s="241"/>
      <c r="ADK237" s="241"/>
      <c r="ADL237" s="241"/>
      <c r="ADM237" s="241"/>
      <c r="ADN237" s="241"/>
      <c r="ADO237" s="241"/>
      <c r="ADP237" s="241"/>
      <c r="ADQ237" s="241"/>
      <c r="ADR237" s="241"/>
      <c r="ADS237" s="241"/>
      <c r="ADT237" s="241"/>
      <c r="ADU237" s="241"/>
      <c r="ADV237" s="241"/>
      <c r="ADW237" s="241"/>
      <c r="ADX237" s="241"/>
      <c r="ADY237" s="241"/>
      <c r="ADZ237" s="241"/>
      <c r="AEA237" s="241"/>
      <c r="AEB237" s="241"/>
      <c r="AEC237" s="241"/>
      <c r="AED237" s="241"/>
      <c r="AEE237" s="241"/>
      <c r="AEF237" s="241"/>
      <c r="AEG237" s="241"/>
      <c r="AEH237" s="241"/>
      <c r="AEI237" s="241"/>
      <c r="AEJ237" s="241"/>
      <c r="AEK237" s="241"/>
      <c r="AEL237" s="241"/>
      <c r="AEM237" s="241"/>
      <c r="AEN237" s="241"/>
      <c r="AEO237" s="241"/>
      <c r="AEP237" s="241"/>
      <c r="AEQ237" s="241"/>
      <c r="AER237" s="241"/>
      <c r="AES237" s="241"/>
      <c r="AET237" s="241"/>
      <c r="AEU237" s="241"/>
      <c r="AEV237" s="241"/>
      <c r="AEW237" s="241"/>
      <c r="AEX237" s="241"/>
      <c r="AEY237" s="241"/>
      <c r="AEZ237" s="241"/>
      <c r="AFA237" s="241"/>
      <c r="AFB237" s="241"/>
      <c r="AFC237" s="241"/>
      <c r="AFD237" s="241"/>
      <c r="AFE237" s="241"/>
      <c r="AFF237" s="241"/>
      <c r="AFG237" s="241"/>
      <c r="AFH237" s="241"/>
      <c r="AFI237" s="241"/>
      <c r="AFJ237" s="241"/>
      <c r="AFK237" s="241"/>
      <c r="AFL237" s="241"/>
      <c r="AFM237" s="241"/>
      <c r="AFN237" s="241"/>
      <c r="AFO237" s="241"/>
      <c r="AFP237" s="241"/>
      <c r="AFQ237" s="241"/>
      <c r="AFR237" s="241"/>
      <c r="AFS237" s="241"/>
      <c r="AFT237" s="241"/>
      <c r="AFU237" s="241"/>
      <c r="AFV237" s="241"/>
      <c r="AFW237" s="241"/>
      <c r="AFX237" s="241"/>
      <c r="AFY237" s="241"/>
      <c r="AFZ237" s="241"/>
      <c r="AGA237" s="241"/>
      <c r="AGB237" s="241"/>
      <c r="AGC237" s="241"/>
      <c r="AGD237" s="241"/>
      <c r="AGE237" s="241"/>
      <c r="AGF237" s="241"/>
      <c r="AGG237" s="241"/>
      <c r="AGH237" s="241"/>
      <c r="AGI237" s="241"/>
      <c r="AGJ237" s="241"/>
      <c r="AGK237" s="241"/>
      <c r="AGL237" s="241"/>
      <c r="AGM237" s="241"/>
      <c r="AGN237" s="241"/>
      <c r="AGO237" s="241"/>
      <c r="AGP237" s="241"/>
      <c r="AGQ237" s="241"/>
      <c r="AGR237" s="241"/>
      <c r="AGS237" s="241"/>
      <c r="AGT237" s="241"/>
      <c r="AGU237" s="241"/>
      <c r="AGV237" s="241"/>
      <c r="AGW237" s="241"/>
      <c r="AGX237" s="241"/>
      <c r="AGY237" s="241"/>
      <c r="AGZ237" s="241"/>
      <c r="AHA237" s="241"/>
      <c r="AHB237" s="241"/>
      <c r="AHC237" s="241"/>
      <c r="AHD237" s="241"/>
      <c r="AHE237" s="241"/>
      <c r="AHF237" s="241"/>
      <c r="AHG237" s="241"/>
      <c r="AHH237" s="241"/>
      <c r="AHI237" s="241"/>
      <c r="AHJ237" s="241"/>
      <c r="AHK237" s="241"/>
      <c r="AHL237" s="241"/>
      <c r="AHM237" s="241"/>
      <c r="AHN237" s="241"/>
      <c r="AHO237" s="241"/>
      <c r="AHP237" s="241"/>
      <c r="AHQ237" s="241"/>
      <c r="AHR237" s="241"/>
      <c r="AHS237" s="241"/>
      <c r="AHT237" s="241"/>
      <c r="AHU237" s="241"/>
      <c r="AHV237" s="241"/>
      <c r="AHW237" s="241"/>
      <c r="AHX237" s="241"/>
      <c r="AHY237" s="241"/>
      <c r="AHZ237" s="241"/>
      <c r="AIA237" s="241"/>
      <c r="AIB237" s="241"/>
      <c r="AIC237" s="241"/>
      <c r="AID237" s="241"/>
      <c r="AIE237" s="241"/>
      <c r="AIF237" s="241"/>
      <c r="AIG237" s="241"/>
      <c r="AIH237" s="241"/>
      <c r="AII237" s="241"/>
      <c r="AIJ237" s="241"/>
      <c r="AIK237" s="241"/>
      <c r="AIL237" s="241"/>
      <c r="AIM237" s="241"/>
      <c r="AIN237" s="241"/>
      <c r="AIO237" s="241"/>
      <c r="AIP237" s="241"/>
      <c r="AIQ237" s="241"/>
      <c r="AIR237" s="241"/>
      <c r="AIS237" s="241"/>
      <c r="AIT237" s="241"/>
      <c r="AIU237" s="241"/>
      <c r="AIV237" s="241"/>
      <c r="AIW237" s="241"/>
      <c r="AIX237" s="241"/>
      <c r="AIY237" s="241"/>
      <c r="AIZ237" s="241"/>
      <c r="AJA237" s="241"/>
      <c r="AJB237" s="241"/>
      <c r="AJC237" s="241"/>
      <c r="AJD237" s="241"/>
      <c r="AJE237" s="241"/>
      <c r="AJF237" s="241"/>
      <c r="AJG237" s="241"/>
      <c r="AJH237" s="241"/>
      <c r="AJI237" s="241"/>
      <c r="AJJ237" s="241"/>
      <c r="AJK237" s="241"/>
      <c r="AJL237" s="241"/>
      <c r="AJM237" s="241"/>
      <c r="AJN237" s="241"/>
      <c r="AJO237" s="241"/>
      <c r="AJP237" s="241"/>
      <c r="AJQ237" s="241"/>
      <c r="AJR237" s="241"/>
      <c r="AJS237" s="241"/>
      <c r="AJT237" s="241"/>
      <c r="AJU237" s="241"/>
      <c r="AJV237" s="241"/>
      <c r="AJW237" s="241"/>
      <c r="AJX237" s="241"/>
      <c r="AJY237" s="241"/>
      <c r="AJZ237" s="241"/>
      <c r="AKA237" s="241"/>
      <c r="AKB237" s="241"/>
      <c r="AKC237" s="241"/>
      <c r="AKD237" s="241"/>
      <c r="AKE237" s="241"/>
      <c r="AKF237" s="241"/>
      <c r="AKG237" s="241"/>
      <c r="AKH237" s="241"/>
      <c r="AKI237" s="241"/>
      <c r="AKJ237" s="241"/>
      <c r="AKK237" s="241"/>
      <c r="AKL237" s="241"/>
      <c r="AKM237" s="241"/>
      <c r="AKN237" s="241"/>
      <c r="AKO237" s="241"/>
      <c r="AKP237" s="241"/>
      <c r="AKQ237" s="241"/>
      <c r="AKR237" s="241"/>
      <c r="AKS237" s="241"/>
      <c r="AKT237" s="241"/>
      <c r="AKU237" s="241"/>
      <c r="AKV237" s="241"/>
      <c r="AKW237" s="241"/>
      <c r="AKX237" s="241"/>
      <c r="AKY237" s="241"/>
      <c r="AKZ237" s="241"/>
      <c r="ALA237" s="241"/>
      <c r="ALB237" s="241"/>
      <c r="ALC237" s="241"/>
      <c r="ALD237" s="241"/>
      <c r="ALE237" s="241"/>
      <c r="ALF237" s="241"/>
      <c r="ALG237" s="241"/>
      <c r="ALH237" s="241"/>
      <c r="ALI237" s="241"/>
      <c r="ALJ237" s="241"/>
      <c r="ALK237" s="241"/>
      <c r="ALL237" s="241"/>
      <c r="ALM237" s="241"/>
      <c r="ALN237" s="241"/>
      <c r="ALO237" s="241"/>
      <c r="ALP237" s="241"/>
      <c r="ALQ237" s="241"/>
      <c r="ALR237" s="241"/>
      <c r="ALS237" s="241"/>
      <c r="ALT237" s="241"/>
      <c r="ALU237" s="241"/>
      <c r="ALV237" s="241"/>
      <c r="ALW237" s="241"/>
      <c r="ALX237" s="241"/>
      <c r="ALY237" s="241"/>
      <c r="ALZ237" s="241"/>
      <c r="AMA237" s="241"/>
    </row>
    <row r="238" spans="1:1015">
      <c r="A238" s="248"/>
      <c r="B238" s="260" t="s">
        <v>150</v>
      </c>
      <c r="C238" s="261"/>
      <c r="D238" s="261"/>
      <c r="E238" s="250"/>
      <c r="F238" s="262"/>
      <c r="G238" s="233"/>
      <c r="H238" s="233"/>
      <c r="I238" s="233"/>
      <c r="J238" s="233"/>
      <c r="K238" s="233"/>
      <c r="L238" s="233"/>
      <c r="M238" s="233"/>
      <c r="N238" s="233"/>
      <c r="O238" s="233"/>
      <c r="P238" s="233"/>
      <c r="Q238" s="233"/>
      <c r="R238" s="233"/>
      <c r="S238" s="233"/>
      <c r="T238" s="233"/>
      <c r="U238" s="233"/>
      <c r="V238" s="233"/>
      <c r="W238" s="233"/>
      <c r="X238" s="233"/>
      <c r="Y238" s="233"/>
      <c r="Z238" s="233"/>
      <c r="AA238" s="233"/>
      <c r="AB238" s="233"/>
      <c r="AC238" s="233"/>
      <c r="AD238" s="233"/>
      <c r="AE238" s="233"/>
      <c r="AF238" s="233"/>
      <c r="AG238" s="233"/>
      <c r="AH238" s="233"/>
      <c r="AI238" s="233"/>
      <c r="AJ238" s="233"/>
      <c r="AK238" s="233"/>
      <c r="AL238" s="233"/>
      <c r="AM238" s="233"/>
      <c r="AN238" s="233"/>
      <c r="AO238" s="233"/>
      <c r="AP238" s="233"/>
      <c r="AQ238" s="233"/>
      <c r="AR238" s="233"/>
      <c r="AS238" s="233"/>
      <c r="AT238" s="233"/>
      <c r="AU238" s="233"/>
      <c r="AV238" s="233"/>
      <c r="AW238" s="233"/>
      <c r="AX238" s="233"/>
      <c r="AY238" s="233"/>
      <c r="AZ238" s="233"/>
      <c r="BA238" s="233"/>
      <c r="BB238" s="233"/>
      <c r="BC238" s="233"/>
      <c r="BD238" s="233"/>
      <c r="BE238" s="233"/>
      <c r="BF238" s="233"/>
      <c r="BG238" s="233"/>
      <c r="BH238" s="233"/>
      <c r="BI238" s="233"/>
      <c r="BJ238" s="233"/>
      <c r="BK238" s="233"/>
      <c r="BL238" s="233"/>
      <c r="BM238" s="233"/>
      <c r="BN238" s="233"/>
      <c r="BO238" s="233"/>
      <c r="BP238" s="233"/>
      <c r="BQ238" s="233"/>
      <c r="BR238" s="233"/>
      <c r="BS238" s="233"/>
      <c r="BT238" s="233"/>
      <c r="BU238" s="233"/>
      <c r="BV238" s="233"/>
      <c r="BW238" s="233"/>
      <c r="BX238" s="233"/>
      <c r="BY238" s="233"/>
      <c r="BZ238" s="233"/>
      <c r="CA238" s="233"/>
      <c r="CB238" s="233"/>
      <c r="CC238" s="233"/>
      <c r="CD238" s="233"/>
      <c r="CE238" s="233"/>
      <c r="CF238" s="233"/>
      <c r="CG238" s="233"/>
      <c r="CH238" s="233"/>
      <c r="CI238" s="233"/>
      <c r="CJ238" s="233"/>
      <c r="CK238" s="233"/>
      <c r="CL238" s="233"/>
      <c r="CM238" s="233"/>
      <c r="CN238" s="233"/>
      <c r="CO238" s="233"/>
      <c r="CP238" s="233"/>
      <c r="CQ238" s="233"/>
      <c r="CR238" s="233"/>
      <c r="CS238" s="233"/>
      <c r="CT238" s="233"/>
      <c r="CU238" s="233"/>
      <c r="CV238" s="233"/>
      <c r="CW238" s="233"/>
      <c r="CX238" s="233"/>
      <c r="CY238" s="233"/>
      <c r="CZ238" s="233"/>
      <c r="DA238" s="233"/>
      <c r="DB238" s="233"/>
      <c r="DC238" s="233"/>
      <c r="DD238" s="233"/>
      <c r="DE238" s="233"/>
      <c r="DF238" s="233"/>
      <c r="DG238" s="233"/>
      <c r="DH238" s="233"/>
      <c r="DI238" s="233"/>
      <c r="DJ238" s="233"/>
      <c r="DK238" s="233"/>
      <c r="DL238" s="233"/>
      <c r="DM238" s="233"/>
      <c r="DN238" s="233"/>
      <c r="DO238" s="233"/>
      <c r="DP238" s="233"/>
      <c r="DQ238" s="233"/>
      <c r="DR238" s="233"/>
      <c r="DS238" s="233"/>
      <c r="DT238" s="233"/>
      <c r="DU238" s="233"/>
      <c r="DV238" s="233"/>
      <c r="DW238" s="233"/>
      <c r="DX238" s="233"/>
      <c r="DY238" s="233"/>
      <c r="DZ238" s="233"/>
      <c r="EA238" s="233"/>
      <c r="EB238" s="233"/>
      <c r="EC238" s="233"/>
      <c r="ED238" s="233"/>
      <c r="EE238" s="233"/>
      <c r="EF238" s="233"/>
      <c r="EG238" s="233"/>
      <c r="EH238" s="233"/>
      <c r="EI238" s="233"/>
      <c r="EJ238" s="233"/>
      <c r="EK238" s="233"/>
      <c r="EL238" s="233"/>
      <c r="EM238" s="233"/>
      <c r="EN238" s="233"/>
      <c r="EO238" s="233"/>
      <c r="EP238" s="233"/>
      <c r="EQ238" s="233"/>
      <c r="ER238" s="233"/>
      <c r="ES238" s="233"/>
      <c r="ET238" s="233"/>
      <c r="EU238" s="233"/>
      <c r="EV238" s="233"/>
      <c r="EW238" s="233"/>
      <c r="EX238" s="233"/>
      <c r="EY238" s="233"/>
      <c r="EZ238" s="233"/>
      <c r="FA238" s="233"/>
      <c r="FB238" s="233"/>
      <c r="FC238" s="233"/>
      <c r="FD238" s="233"/>
      <c r="FE238" s="233"/>
      <c r="FF238" s="233"/>
      <c r="FG238" s="233"/>
      <c r="FH238" s="233"/>
      <c r="FI238" s="233"/>
      <c r="FJ238" s="233"/>
      <c r="FK238" s="233"/>
      <c r="FL238" s="233"/>
      <c r="FM238" s="233"/>
      <c r="FN238" s="233"/>
      <c r="FO238" s="233"/>
      <c r="FP238" s="233"/>
      <c r="FQ238" s="233"/>
      <c r="FR238" s="233"/>
      <c r="FS238" s="233"/>
      <c r="FT238" s="233"/>
      <c r="FU238" s="233"/>
      <c r="FV238" s="233"/>
      <c r="FW238" s="233"/>
      <c r="FX238" s="233"/>
      <c r="FY238" s="233"/>
      <c r="FZ238" s="233"/>
      <c r="GA238" s="233"/>
      <c r="GB238" s="233"/>
      <c r="GC238" s="233"/>
      <c r="GD238" s="233"/>
      <c r="GE238" s="233"/>
      <c r="GF238" s="233"/>
      <c r="GG238" s="233"/>
      <c r="GH238" s="233"/>
      <c r="GI238" s="233"/>
      <c r="GJ238" s="233"/>
      <c r="GK238" s="233"/>
      <c r="GL238" s="233"/>
      <c r="GM238" s="233"/>
      <c r="GN238" s="233"/>
      <c r="GO238" s="233"/>
      <c r="GP238" s="233"/>
      <c r="GQ238" s="233"/>
      <c r="GR238" s="233"/>
      <c r="GS238" s="233"/>
      <c r="GT238" s="233"/>
      <c r="GU238" s="233"/>
      <c r="GV238" s="233"/>
      <c r="GW238" s="233"/>
      <c r="GX238" s="233"/>
      <c r="GY238" s="233"/>
      <c r="GZ238" s="233"/>
      <c r="HA238" s="233"/>
      <c r="HB238" s="233"/>
      <c r="HC238" s="233"/>
      <c r="HD238" s="233"/>
      <c r="HE238" s="233"/>
      <c r="HF238" s="233"/>
      <c r="HG238" s="233"/>
      <c r="HH238" s="233"/>
      <c r="HI238" s="233"/>
      <c r="HJ238" s="233"/>
      <c r="HK238" s="233"/>
      <c r="HL238" s="233"/>
      <c r="HM238" s="233"/>
      <c r="HN238" s="233"/>
      <c r="HO238" s="233"/>
      <c r="HP238" s="233"/>
      <c r="HQ238" s="233"/>
      <c r="HR238" s="233"/>
      <c r="HS238" s="233"/>
      <c r="HT238" s="233"/>
      <c r="HU238" s="233"/>
      <c r="HV238" s="233"/>
      <c r="HW238" s="233"/>
      <c r="HX238" s="233"/>
      <c r="HY238" s="233"/>
      <c r="HZ238" s="233"/>
      <c r="IA238" s="233"/>
      <c r="IB238" s="233"/>
      <c r="IC238" s="233"/>
      <c r="ID238" s="233"/>
      <c r="IE238" s="233"/>
      <c r="IF238" s="233"/>
      <c r="IG238" s="233"/>
      <c r="IH238" s="233"/>
      <c r="II238" s="233"/>
      <c r="IJ238" s="233"/>
      <c r="IK238" s="233"/>
      <c r="IL238" s="233"/>
      <c r="IM238" s="233"/>
      <c r="IN238" s="233"/>
      <c r="IO238" s="233"/>
      <c r="IP238" s="233"/>
      <c r="IQ238" s="233"/>
      <c r="IR238" s="233"/>
      <c r="IS238" s="233"/>
      <c r="IT238" s="233"/>
      <c r="IU238" s="233"/>
      <c r="IV238" s="233"/>
      <c r="IW238" s="233"/>
      <c r="IX238" s="233"/>
      <c r="IY238" s="233"/>
      <c r="IZ238" s="233"/>
      <c r="JA238" s="233"/>
      <c r="JB238" s="233"/>
      <c r="JC238" s="233"/>
      <c r="JD238" s="233"/>
      <c r="JE238" s="233"/>
      <c r="JF238" s="233"/>
      <c r="JG238" s="233"/>
      <c r="JH238" s="233"/>
      <c r="JI238" s="233"/>
      <c r="JJ238" s="233"/>
      <c r="JK238" s="233"/>
      <c r="JL238" s="233"/>
      <c r="JM238" s="233"/>
      <c r="JN238" s="233"/>
      <c r="JO238" s="233"/>
      <c r="JP238" s="233"/>
      <c r="JQ238" s="233"/>
      <c r="JR238" s="233"/>
      <c r="JS238" s="233"/>
      <c r="JT238" s="233"/>
      <c r="JU238" s="233"/>
      <c r="JV238" s="233"/>
      <c r="JW238" s="233"/>
      <c r="JX238" s="233"/>
      <c r="JY238" s="233"/>
      <c r="JZ238" s="233"/>
      <c r="KA238" s="233"/>
      <c r="KB238" s="233"/>
      <c r="KC238" s="233"/>
      <c r="KD238" s="233"/>
      <c r="KE238" s="233"/>
      <c r="KF238" s="233"/>
      <c r="KG238" s="233"/>
      <c r="KH238" s="233"/>
      <c r="KI238" s="233"/>
      <c r="KJ238" s="233"/>
      <c r="KK238" s="233"/>
      <c r="KL238" s="233"/>
      <c r="KM238" s="233"/>
      <c r="KN238" s="233"/>
      <c r="KO238" s="233"/>
      <c r="KP238" s="233"/>
      <c r="KQ238" s="233"/>
      <c r="KR238" s="233"/>
      <c r="KS238" s="233"/>
      <c r="KT238" s="233"/>
      <c r="KU238" s="233"/>
      <c r="KV238" s="233"/>
      <c r="KW238" s="233"/>
      <c r="KX238" s="233"/>
      <c r="KY238" s="233"/>
      <c r="KZ238" s="233"/>
      <c r="LA238" s="233"/>
      <c r="LB238" s="233"/>
      <c r="LC238" s="233"/>
      <c r="LD238" s="233"/>
      <c r="LE238" s="233"/>
      <c r="LF238" s="233"/>
      <c r="LG238" s="233"/>
      <c r="LH238" s="233"/>
      <c r="LI238" s="233"/>
      <c r="LJ238" s="233"/>
      <c r="LK238" s="233"/>
      <c r="LL238" s="233"/>
      <c r="LM238" s="233"/>
      <c r="LN238" s="233"/>
      <c r="LO238" s="233"/>
      <c r="LP238" s="233"/>
      <c r="LQ238" s="233"/>
      <c r="LR238" s="233"/>
      <c r="LS238" s="233"/>
      <c r="LT238" s="233"/>
      <c r="LU238" s="233"/>
      <c r="LV238" s="233"/>
      <c r="LW238" s="233"/>
      <c r="LX238" s="233"/>
      <c r="LY238" s="233"/>
      <c r="LZ238" s="233"/>
      <c r="MA238" s="233"/>
      <c r="MB238" s="233"/>
      <c r="MC238" s="233"/>
      <c r="MD238" s="233"/>
      <c r="ME238" s="233"/>
      <c r="MF238" s="233"/>
      <c r="MG238" s="233"/>
      <c r="MH238" s="233"/>
      <c r="MI238" s="233"/>
      <c r="MJ238" s="233"/>
      <c r="MK238" s="233"/>
      <c r="ML238" s="233"/>
      <c r="MM238" s="233"/>
      <c r="MN238" s="233"/>
      <c r="MO238" s="233"/>
      <c r="MP238" s="233"/>
      <c r="MQ238" s="233"/>
      <c r="MR238" s="233"/>
      <c r="MS238" s="233"/>
      <c r="MT238" s="233"/>
      <c r="MU238" s="233"/>
      <c r="MV238" s="233"/>
      <c r="MW238" s="233"/>
      <c r="MX238" s="233"/>
      <c r="MY238" s="233"/>
      <c r="MZ238" s="233"/>
      <c r="NA238" s="233"/>
      <c r="NB238" s="233"/>
      <c r="NC238" s="233"/>
      <c r="ND238" s="233"/>
      <c r="NE238" s="233"/>
      <c r="NF238" s="233"/>
      <c r="NG238" s="233"/>
      <c r="NH238" s="233"/>
      <c r="NI238" s="233"/>
      <c r="NJ238" s="233"/>
      <c r="NK238" s="233"/>
      <c r="NL238" s="233"/>
      <c r="NM238" s="233"/>
      <c r="NN238" s="233"/>
      <c r="NO238" s="233"/>
      <c r="NP238" s="233"/>
      <c r="NQ238" s="233"/>
      <c r="NR238" s="233"/>
      <c r="NS238" s="233"/>
      <c r="NT238" s="233"/>
      <c r="NU238" s="233"/>
      <c r="NV238" s="233"/>
      <c r="NW238" s="233"/>
      <c r="NX238" s="233"/>
      <c r="NY238" s="233"/>
      <c r="NZ238" s="233"/>
      <c r="OA238" s="233"/>
      <c r="OB238" s="233"/>
      <c r="OC238" s="233"/>
      <c r="OD238" s="233"/>
      <c r="OE238" s="233"/>
      <c r="OF238" s="233"/>
      <c r="OG238" s="233"/>
      <c r="OH238" s="233"/>
      <c r="OI238" s="233"/>
      <c r="OJ238" s="233"/>
      <c r="OK238" s="233"/>
      <c r="OL238" s="233"/>
      <c r="OM238" s="233"/>
      <c r="ON238" s="233"/>
      <c r="OO238" s="233"/>
      <c r="OP238" s="233"/>
      <c r="OQ238" s="233"/>
      <c r="OR238" s="233"/>
      <c r="OS238" s="233"/>
      <c r="OT238" s="233"/>
      <c r="OU238" s="233"/>
      <c r="OV238" s="233"/>
      <c r="OW238" s="233"/>
      <c r="OX238" s="233"/>
      <c r="OY238" s="233"/>
      <c r="OZ238" s="233"/>
      <c r="PA238" s="233"/>
      <c r="PB238" s="233"/>
      <c r="PC238" s="233"/>
      <c r="PD238" s="233"/>
      <c r="PE238" s="233"/>
      <c r="PF238" s="233"/>
      <c r="PG238" s="233"/>
      <c r="PH238" s="233"/>
      <c r="PI238" s="233"/>
      <c r="PJ238" s="233"/>
      <c r="PK238" s="233"/>
      <c r="PL238" s="233"/>
      <c r="PM238" s="233"/>
      <c r="PN238" s="233"/>
      <c r="PO238" s="233"/>
      <c r="PP238" s="233"/>
      <c r="PQ238" s="233"/>
      <c r="PR238" s="233"/>
      <c r="PS238" s="233"/>
      <c r="PT238" s="233"/>
      <c r="PU238" s="233"/>
      <c r="PV238" s="233"/>
      <c r="PW238" s="233"/>
      <c r="PX238" s="233"/>
      <c r="PY238" s="233"/>
      <c r="PZ238" s="233"/>
      <c r="QA238" s="233"/>
      <c r="QB238" s="233"/>
      <c r="QC238" s="233"/>
      <c r="QD238" s="233"/>
      <c r="QE238" s="233"/>
      <c r="QF238" s="233"/>
      <c r="QG238" s="233"/>
      <c r="QH238" s="233"/>
      <c r="QI238" s="233"/>
      <c r="QJ238" s="233"/>
      <c r="QK238" s="233"/>
      <c r="QL238" s="233"/>
      <c r="QM238" s="233"/>
      <c r="QN238" s="233"/>
      <c r="QO238" s="233"/>
      <c r="QP238" s="233"/>
      <c r="QQ238" s="233"/>
      <c r="QR238" s="233"/>
      <c r="QS238" s="233"/>
      <c r="QT238" s="233"/>
      <c r="QU238" s="233"/>
      <c r="QV238" s="233"/>
      <c r="QW238" s="233"/>
      <c r="QX238" s="233"/>
      <c r="QY238" s="233"/>
      <c r="QZ238" s="233"/>
      <c r="RA238" s="233"/>
      <c r="RB238" s="233"/>
      <c r="RC238" s="233"/>
      <c r="RD238" s="233"/>
      <c r="RE238" s="233"/>
      <c r="RF238" s="233"/>
      <c r="RG238" s="233"/>
      <c r="RH238" s="233"/>
      <c r="RI238" s="233"/>
      <c r="RJ238" s="233"/>
      <c r="RK238" s="233"/>
      <c r="RL238" s="233"/>
      <c r="RM238" s="233"/>
      <c r="RN238" s="233"/>
      <c r="RO238" s="233"/>
      <c r="RP238" s="233"/>
      <c r="RQ238" s="233"/>
      <c r="RR238" s="233"/>
      <c r="RS238" s="233"/>
      <c r="RT238" s="233"/>
      <c r="RU238" s="233"/>
      <c r="RV238" s="233"/>
      <c r="RW238" s="233"/>
      <c r="RX238" s="233"/>
      <c r="RY238" s="233"/>
      <c r="RZ238" s="233"/>
      <c r="SA238" s="233"/>
      <c r="SB238" s="233"/>
      <c r="SC238" s="233"/>
      <c r="SD238" s="233"/>
      <c r="SE238" s="233"/>
      <c r="SF238" s="233"/>
      <c r="SG238" s="233"/>
      <c r="SH238" s="233"/>
      <c r="SI238" s="233"/>
      <c r="SJ238" s="233"/>
      <c r="SK238" s="233"/>
      <c r="SL238" s="233"/>
      <c r="SM238" s="233"/>
      <c r="SN238" s="233"/>
      <c r="SO238" s="233"/>
      <c r="SP238" s="233"/>
      <c r="SQ238" s="233"/>
      <c r="SR238" s="233"/>
      <c r="SS238" s="233"/>
      <c r="ST238" s="233"/>
      <c r="SU238" s="233"/>
      <c r="SV238" s="233"/>
      <c r="SW238" s="233"/>
      <c r="SX238" s="233"/>
      <c r="SY238" s="233"/>
      <c r="SZ238" s="233"/>
      <c r="TA238" s="233"/>
      <c r="TB238" s="233"/>
      <c r="TC238" s="233"/>
      <c r="TD238" s="233"/>
      <c r="TE238" s="233"/>
      <c r="TF238" s="233"/>
      <c r="TG238" s="233"/>
      <c r="TH238" s="233"/>
      <c r="TI238" s="233"/>
      <c r="TJ238" s="233"/>
      <c r="TK238" s="233"/>
      <c r="TL238" s="233"/>
      <c r="TM238" s="233"/>
      <c r="TN238" s="233"/>
      <c r="TO238" s="233"/>
      <c r="TP238" s="233"/>
      <c r="TQ238" s="233"/>
      <c r="TR238" s="233"/>
      <c r="TS238" s="233"/>
      <c r="TT238" s="233"/>
      <c r="TU238" s="233"/>
      <c r="TV238" s="233"/>
      <c r="TW238" s="233"/>
      <c r="TX238" s="233"/>
      <c r="TY238" s="233"/>
      <c r="TZ238" s="233"/>
      <c r="UA238" s="233"/>
      <c r="UB238" s="233"/>
      <c r="UC238" s="233"/>
      <c r="UD238" s="233"/>
      <c r="UE238" s="233"/>
      <c r="UF238" s="233"/>
      <c r="UG238" s="233"/>
      <c r="UH238" s="233"/>
      <c r="UI238" s="233"/>
      <c r="UJ238" s="233"/>
      <c r="UK238" s="233"/>
      <c r="UL238" s="233"/>
      <c r="UM238" s="233"/>
      <c r="UN238" s="233"/>
      <c r="UO238" s="233"/>
      <c r="UP238" s="233"/>
      <c r="UQ238" s="233"/>
      <c r="UR238" s="233"/>
      <c r="US238" s="233"/>
      <c r="UT238" s="233"/>
      <c r="UU238" s="233"/>
      <c r="UV238" s="233"/>
      <c r="UW238" s="233"/>
      <c r="UX238" s="233"/>
      <c r="UY238" s="233"/>
      <c r="UZ238" s="233"/>
      <c r="VA238" s="233"/>
      <c r="VB238" s="233"/>
      <c r="VC238" s="233"/>
      <c r="VD238" s="233"/>
      <c r="VE238" s="233"/>
      <c r="VF238" s="233"/>
      <c r="VG238" s="233"/>
      <c r="VH238" s="233"/>
      <c r="VI238" s="233"/>
      <c r="VJ238" s="233"/>
      <c r="VK238" s="233"/>
      <c r="VL238" s="233"/>
      <c r="VM238" s="233"/>
      <c r="VN238" s="233"/>
      <c r="VO238" s="233"/>
      <c r="VP238" s="233"/>
      <c r="VQ238" s="233"/>
      <c r="VR238" s="233"/>
      <c r="VS238" s="233"/>
      <c r="VT238" s="233"/>
      <c r="VU238" s="233"/>
      <c r="VV238" s="233"/>
      <c r="VW238" s="233"/>
      <c r="VX238" s="233"/>
      <c r="VY238" s="233"/>
      <c r="VZ238" s="233"/>
      <c r="WA238" s="233"/>
      <c r="WB238" s="233"/>
      <c r="WC238" s="233"/>
      <c r="WD238" s="233"/>
      <c r="WE238" s="233"/>
      <c r="WF238" s="233"/>
      <c r="WG238" s="233"/>
      <c r="WH238" s="233"/>
      <c r="WI238" s="233"/>
      <c r="WJ238" s="233"/>
      <c r="WK238" s="233"/>
      <c r="WL238" s="233"/>
      <c r="WM238" s="233"/>
      <c r="WN238" s="233"/>
      <c r="WO238" s="233"/>
      <c r="WP238" s="233"/>
      <c r="WQ238" s="233"/>
      <c r="WR238" s="233"/>
      <c r="WS238" s="233"/>
      <c r="WT238" s="233"/>
      <c r="WU238" s="233"/>
      <c r="WV238" s="233"/>
      <c r="WW238" s="233"/>
      <c r="WX238" s="233"/>
      <c r="WY238" s="233"/>
      <c r="WZ238" s="233"/>
      <c r="XA238" s="233"/>
      <c r="XB238" s="233"/>
      <c r="XC238" s="233"/>
      <c r="XD238" s="233"/>
      <c r="XE238" s="233"/>
      <c r="XF238" s="233"/>
      <c r="XG238" s="233"/>
      <c r="XH238" s="233"/>
      <c r="XI238" s="233"/>
      <c r="XJ238" s="233"/>
      <c r="XK238" s="233"/>
      <c r="XL238" s="233"/>
      <c r="XM238" s="233"/>
      <c r="XN238" s="233"/>
      <c r="XO238" s="233"/>
      <c r="XP238" s="233"/>
      <c r="XQ238" s="233"/>
      <c r="XR238" s="233"/>
      <c r="XS238" s="233"/>
      <c r="XT238" s="233"/>
      <c r="XU238" s="233"/>
      <c r="XV238" s="233"/>
      <c r="XW238" s="233"/>
      <c r="XX238" s="233"/>
      <c r="XY238" s="233"/>
      <c r="XZ238" s="233"/>
      <c r="YA238" s="233"/>
      <c r="YB238" s="233"/>
      <c r="YC238" s="233"/>
      <c r="YD238" s="233"/>
      <c r="YE238" s="233"/>
      <c r="YF238" s="233"/>
      <c r="YG238" s="233"/>
      <c r="YH238" s="233"/>
      <c r="YI238" s="233"/>
      <c r="YJ238" s="233"/>
      <c r="YK238" s="233"/>
      <c r="YL238" s="233"/>
      <c r="YM238" s="233"/>
      <c r="YN238" s="233"/>
      <c r="YO238" s="233"/>
      <c r="YP238" s="233"/>
      <c r="YQ238" s="233"/>
      <c r="YR238" s="233"/>
      <c r="YS238" s="233"/>
      <c r="YT238" s="233"/>
      <c r="YU238" s="233"/>
      <c r="YV238" s="233"/>
      <c r="YW238" s="233"/>
      <c r="YX238" s="233"/>
      <c r="YY238" s="233"/>
      <c r="YZ238" s="233"/>
      <c r="ZA238" s="233"/>
      <c r="ZB238" s="233"/>
      <c r="ZC238" s="233"/>
      <c r="ZD238" s="233"/>
      <c r="ZE238" s="233"/>
      <c r="ZF238" s="233"/>
      <c r="ZG238" s="233"/>
      <c r="ZH238" s="233"/>
      <c r="ZI238" s="233"/>
      <c r="ZJ238" s="233"/>
      <c r="ZK238" s="233"/>
      <c r="ZL238" s="233"/>
      <c r="ZM238" s="233"/>
      <c r="ZN238" s="233"/>
      <c r="ZO238" s="233"/>
      <c r="ZP238" s="233"/>
      <c r="ZQ238" s="233"/>
      <c r="ZR238" s="233"/>
      <c r="ZS238" s="233"/>
      <c r="ZT238" s="233"/>
      <c r="ZU238" s="233"/>
      <c r="ZV238" s="233"/>
      <c r="ZW238" s="233"/>
      <c r="ZX238" s="233"/>
      <c r="ZY238" s="233"/>
      <c r="ZZ238" s="233"/>
      <c r="AAA238" s="233"/>
      <c r="AAB238" s="233"/>
      <c r="AAC238" s="233"/>
      <c r="AAD238" s="233"/>
      <c r="AAE238" s="233"/>
      <c r="AAF238" s="233"/>
      <c r="AAG238" s="233"/>
      <c r="AAH238" s="233"/>
      <c r="AAI238" s="233"/>
      <c r="AAJ238" s="233"/>
      <c r="AAK238" s="233"/>
      <c r="AAL238" s="233"/>
      <c r="AAM238" s="233"/>
      <c r="AAN238" s="233"/>
      <c r="AAO238" s="233"/>
      <c r="AAP238" s="233"/>
      <c r="AAQ238" s="233"/>
      <c r="AAR238" s="233"/>
      <c r="AAS238" s="233"/>
      <c r="AAT238" s="233"/>
      <c r="AAU238" s="233"/>
      <c r="AAV238" s="233"/>
      <c r="AAW238" s="233"/>
      <c r="AAX238" s="233"/>
      <c r="AAY238" s="233"/>
      <c r="AAZ238" s="233"/>
      <c r="ABA238" s="233"/>
      <c r="ABB238" s="233"/>
      <c r="ABC238" s="233"/>
      <c r="ABD238" s="233"/>
      <c r="ABE238" s="233"/>
      <c r="ABF238" s="233"/>
      <c r="ABG238" s="233"/>
      <c r="ABH238" s="233"/>
      <c r="ABI238" s="233"/>
      <c r="ABJ238" s="233"/>
      <c r="ABK238" s="233"/>
      <c r="ABL238" s="233"/>
      <c r="ABM238" s="233"/>
      <c r="ABN238" s="233"/>
      <c r="ABO238" s="233"/>
      <c r="ABP238" s="233"/>
      <c r="ABQ238" s="233"/>
      <c r="ABR238" s="233"/>
      <c r="ABS238" s="233"/>
      <c r="ABT238" s="233"/>
      <c r="ABU238" s="233"/>
      <c r="ABV238" s="233"/>
      <c r="ABW238" s="233"/>
      <c r="ABX238" s="233"/>
      <c r="ABY238" s="233"/>
      <c r="ABZ238" s="233"/>
      <c r="ACA238" s="233"/>
      <c r="ACB238" s="233"/>
      <c r="ACC238" s="233"/>
      <c r="ACD238" s="233"/>
      <c r="ACE238" s="233"/>
      <c r="ACF238" s="233"/>
      <c r="ACG238" s="233"/>
      <c r="ACH238" s="233"/>
      <c r="ACI238" s="233"/>
      <c r="ACJ238" s="233"/>
      <c r="ACK238" s="233"/>
      <c r="ACL238" s="233"/>
      <c r="ACM238" s="233"/>
      <c r="ACN238" s="233"/>
      <c r="ACO238" s="233"/>
      <c r="ACP238" s="233"/>
      <c r="ACQ238" s="233"/>
      <c r="ACR238" s="233"/>
      <c r="ACS238" s="233"/>
      <c r="ACT238" s="233"/>
      <c r="ACU238" s="233"/>
      <c r="ACV238" s="233"/>
      <c r="ACW238" s="233"/>
      <c r="ACX238" s="233"/>
      <c r="ACY238" s="233"/>
      <c r="ACZ238" s="233"/>
      <c r="ADA238" s="233"/>
      <c r="ADB238" s="233"/>
      <c r="ADC238" s="233"/>
      <c r="ADD238" s="233"/>
      <c r="ADE238" s="233"/>
      <c r="ADF238" s="233"/>
      <c r="ADG238" s="233"/>
      <c r="ADH238" s="233"/>
      <c r="ADI238" s="233"/>
      <c r="ADJ238" s="233"/>
      <c r="ADK238" s="233"/>
      <c r="ADL238" s="233"/>
      <c r="ADM238" s="233"/>
      <c r="ADN238" s="233"/>
      <c r="ADO238" s="233"/>
      <c r="ADP238" s="233"/>
      <c r="ADQ238" s="233"/>
      <c r="ADR238" s="233"/>
      <c r="ADS238" s="233"/>
      <c r="ADT238" s="233"/>
      <c r="ADU238" s="233"/>
      <c r="ADV238" s="233"/>
      <c r="ADW238" s="233"/>
      <c r="ADX238" s="233"/>
      <c r="ADY238" s="233"/>
      <c r="ADZ238" s="233"/>
      <c r="AEA238" s="233"/>
      <c r="AEB238" s="233"/>
      <c r="AEC238" s="233"/>
      <c r="AED238" s="233"/>
      <c r="AEE238" s="233"/>
      <c r="AEF238" s="233"/>
      <c r="AEG238" s="233"/>
      <c r="AEH238" s="233"/>
      <c r="AEI238" s="233"/>
      <c r="AEJ238" s="233"/>
      <c r="AEK238" s="233"/>
      <c r="AEL238" s="233"/>
      <c r="AEM238" s="233"/>
      <c r="AEN238" s="233"/>
      <c r="AEO238" s="233"/>
      <c r="AEP238" s="233"/>
      <c r="AEQ238" s="233"/>
      <c r="AER238" s="233"/>
      <c r="AES238" s="233"/>
      <c r="AET238" s="233"/>
      <c r="AEU238" s="233"/>
      <c r="AEV238" s="233"/>
      <c r="AEW238" s="233"/>
      <c r="AEX238" s="233"/>
      <c r="AEY238" s="233"/>
      <c r="AEZ238" s="233"/>
      <c r="AFA238" s="233"/>
      <c r="AFB238" s="233"/>
      <c r="AFC238" s="233"/>
      <c r="AFD238" s="233"/>
      <c r="AFE238" s="233"/>
      <c r="AFF238" s="233"/>
      <c r="AFG238" s="233"/>
      <c r="AFH238" s="233"/>
      <c r="AFI238" s="233"/>
      <c r="AFJ238" s="233"/>
      <c r="AFK238" s="233"/>
      <c r="AFL238" s="233"/>
      <c r="AFM238" s="233"/>
      <c r="AFN238" s="233"/>
      <c r="AFO238" s="233"/>
      <c r="AFP238" s="233"/>
      <c r="AFQ238" s="233"/>
      <c r="AFR238" s="233"/>
      <c r="AFS238" s="233"/>
      <c r="AFT238" s="233"/>
      <c r="AFU238" s="233"/>
      <c r="AFV238" s="233"/>
      <c r="AFW238" s="233"/>
      <c r="AFX238" s="233"/>
      <c r="AFY238" s="233"/>
      <c r="AFZ238" s="233"/>
      <c r="AGA238" s="233"/>
      <c r="AGB238" s="233"/>
      <c r="AGC238" s="233"/>
      <c r="AGD238" s="233"/>
      <c r="AGE238" s="233"/>
      <c r="AGF238" s="233"/>
      <c r="AGG238" s="233"/>
      <c r="AGH238" s="233"/>
      <c r="AGI238" s="233"/>
      <c r="AGJ238" s="233"/>
      <c r="AGK238" s="233"/>
      <c r="AGL238" s="233"/>
      <c r="AGM238" s="233"/>
      <c r="AGN238" s="233"/>
      <c r="AGO238" s="233"/>
      <c r="AGP238" s="233"/>
      <c r="AGQ238" s="233"/>
      <c r="AGR238" s="233"/>
      <c r="AGS238" s="233"/>
      <c r="AGT238" s="233"/>
      <c r="AGU238" s="233"/>
      <c r="AGV238" s="233"/>
      <c r="AGW238" s="233"/>
      <c r="AGX238" s="233"/>
      <c r="AGY238" s="233"/>
      <c r="AGZ238" s="233"/>
      <c r="AHA238" s="233"/>
      <c r="AHB238" s="233"/>
      <c r="AHC238" s="233"/>
      <c r="AHD238" s="233"/>
      <c r="AHE238" s="233"/>
      <c r="AHF238" s="233"/>
      <c r="AHG238" s="233"/>
      <c r="AHH238" s="233"/>
      <c r="AHI238" s="233"/>
      <c r="AHJ238" s="233"/>
      <c r="AHK238" s="233"/>
      <c r="AHL238" s="233"/>
      <c r="AHM238" s="233"/>
      <c r="AHN238" s="233"/>
      <c r="AHO238" s="233"/>
      <c r="AHP238" s="233"/>
      <c r="AHQ238" s="233"/>
      <c r="AHR238" s="233"/>
      <c r="AHS238" s="233"/>
      <c r="AHT238" s="233"/>
      <c r="AHU238" s="233"/>
      <c r="AHV238" s="233"/>
      <c r="AHW238" s="233"/>
      <c r="AHX238" s="233"/>
      <c r="AHY238" s="233"/>
      <c r="AHZ238" s="233"/>
      <c r="AIA238" s="233"/>
      <c r="AIB238" s="233"/>
      <c r="AIC238" s="233"/>
      <c r="AID238" s="233"/>
      <c r="AIE238" s="233"/>
      <c r="AIF238" s="233"/>
      <c r="AIG238" s="233"/>
      <c r="AIH238" s="233"/>
      <c r="AII238" s="233"/>
      <c r="AIJ238" s="233"/>
      <c r="AIK238" s="233"/>
      <c r="AIL238" s="233"/>
      <c r="AIM238" s="233"/>
      <c r="AIN238" s="233"/>
      <c r="AIO238" s="233"/>
      <c r="AIP238" s="233"/>
      <c r="AIQ238" s="233"/>
      <c r="AIR238" s="233"/>
      <c r="AIS238" s="233"/>
      <c r="AIT238" s="233"/>
      <c r="AIU238" s="233"/>
      <c r="AIV238" s="233"/>
      <c r="AIW238" s="233"/>
      <c r="AIX238" s="233"/>
      <c r="AIY238" s="233"/>
      <c r="AIZ238" s="233"/>
      <c r="AJA238" s="233"/>
      <c r="AJB238" s="233"/>
      <c r="AJC238" s="233"/>
      <c r="AJD238" s="233"/>
      <c r="AJE238" s="233"/>
      <c r="AJF238" s="233"/>
      <c r="AJG238" s="233"/>
      <c r="AJH238" s="233"/>
      <c r="AJI238" s="233"/>
      <c r="AJJ238" s="233"/>
      <c r="AJK238" s="233"/>
      <c r="AJL238" s="233"/>
      <c r="AJM238" s="233"/>
      <c r="AJN238" s="233"/>
      <c r="AJO238" s="233"/>
      <c r="AJP238" s="233"/>
      <c r="AJQ238" s="233"/>
      <c r="AJR238" s="233"/>
      <c r="AJS238" s="233"/>
      <c r="AJT238" s="233"/>
      <c r="AJU238" s="233"/>
      <c r="AJV238" s="233"/>
      <c r="AJW238" s="233"/>
      <c r="AJX238" s="233"/>
      <c r="AJY238" s="233"/>
      <c r="AJZ238" s="233"/>
      <c r="AKA238" s="233"/>
      <c r="AKB238" s="233"/>
      <c r="AKC238" s="233"/>
      <c r="AKD238" s="233"/>
      <c r="AKE238" s="233"/>
      <c r="AKF238" s="233"/>
      <c r="AKG238" s="233"/>
      <c r="AKH238" s="233"/>
      <c r="AKI238" s="233"/>
      <c r="AKJ238" s="233"/>
      <c r="AKK238" s="233"/>
      <c r="AKL238" s="233"/>
      <c r="AKM238" s="233"/>
      <c r="AKN238" s="233"/>
      <c r="AKO238" s="233"/>
      <c r="AKP238" s="233"/>
      <c r="AKQ238" s="233"/>
      <c r="AKR238" s="233"/>
      <c r="AKS238" s="233"/>
      <c r="AKT238" s="233"/>
      <c r="AKU238" s="233"/>
      <c r="AKV238" s="233"/>
      <c r="AKW238" s="233"/>
      <c r="AKX238" s="233"/>
      <c r="AKY238" s="233"/>
      <c r="AKZ238" s="233"/>
      <c r="ALA238" s="233"/>
      <c r="ALB238" s="233"/>
      <c r="ALC238" s="233"/>
      <c r="ALD238" s="233"/>
      <c r="ALE238" s="233"/>
      <c r="ALF238" s="233"/>
      <c r="ALG238" s="233"/>
      <c r="ALH238" s="233"/>
      <c r="ALI238" s="233"/>
      <c r="ALJ238" s="233"/>
      <c r="ALK238" s="233"/>
      <c r="ALL238" s="233"/>
      <c r="ALM238" s="233"/>
      <c r="ALN238" s="233"/>
      <c r="ALO238" s="233"/>
      <c r="ALP238" s="233"/>
      <c r="ALQ238" s="233"/>
      <c r="ALR238" s="233"/>
      <c r="ALS238" s="233"/>
      <c r="ALT238" s="233"/>
      <c r="ALU238" s="233"/>
      <c r="ALV238" s="233"/>
      <c r="ALW238" s="233"/>
      <c r="ALX238" s="233"/>
      <c r="ALY238" s="233"/>
      <c r="ALZ238" s="233"/>
      <c r="AMA238" s="233"/>
    </row>
    <row r="239" spans="1:1015" ht="12.9">
      <c r="G239" s="23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c r="CC239" s="243"/>
      <c r="CD239" s="243"/>
      <c r="CE239" s="243"/>
      <c r="CF239" s="243"/>
      <c r="CG239" s="243"/>
      <c r="CH239" s="243"/>
      <c r="CI239" s="243"/>
      <c r="CJ239" s="243"/>
      <c r="CK239" s="243"/>
      <c r="CL239" s="243"/>
      <c r="CM239" s="243"/>
      <c r="CN239" s="243"/>
      <c r="CO239" s="243"/>
      <c r="CP239" s="243"/>
      <c r="CQ239" s="243"/>
      <c r="CR239" s="243"/>
      <c r="CS239" s="243"/>
      <c r="CT239" s="243"/>
      <c r="CU239" s="243"/>
      <c r="CV239" s="243"/>
      <c r="CW239" s="243"/>
      <c r="CX239" s="243"/>
      <c r="CY239" s="243"/>
      <c r="CZ239" s="243"/>
      <c r="DA239" s="243"/>
      <c r="DB239" s="243"/>
      <c r="DC239" s="243"/>
      <c r="DD239" s="243"/>
      <c r="DE239" s="243"/>
      <c r="DF239" s="243"/>
      <c r="DG239" s="243"/>
      <c r="DH239" s="243"/>
      <c r="DI239" s="243"/>
      <c r="DJ239" s="243"/>
      <c r="DK239" s="243"/>
      <c r="DL239" s="243"/>
      <c r="DM239" s="243"/>
      <c r="DN239" s="243"/>
      <c r="DO239" s="243"/>
      <c r="DP239" s="243"/>
      <c r="DQ239" s="243"/>
      <c r="DR239" s="243"/>
      <c r="DS239" s="243"/>
      <c r="DT239" s="243"/>
      <c r="DU239" s="243"/>
      <c r="DV239" s="243"/>
      <c r="DW239" s="243"/>
      <c r="DX239" s="243"/>
      <c r="DY239" s="243"/>
      <c r="DZ239" s="243"/>
      <c r="EA239" s="243"/>
      <c r="EB239" s="243"/>
      <c r="EC239" s="243"/>
      <c r="ED239" s="243"/>
      <c r="EE239" s="243"/>
      <c r="EF239" s="243"/>
      <c r="EG239" s="243"/>
      <c r="EH239" s="243"/>
      <c r="EI239" s="243"/>
      <c r="EJ239" s="243"/>
      <c r="EK239" s="243"/>
      <c r="EL239" s="243"/>
      <c r="EM239" s="243"/>
      <c r="EN239" s="243"/>
      <c r="EO239" s="243"/>
      <c r="EP239" s="243"/>
      <c r="EQ239" s="243"/>
      <c r="ER239" s="243"/>
      <c r="ES239" s="243"/>
      <c r="ET239" s="243"/>
      <c r="EU239" s="243"/>
      <c r="EV239" s="243"/>
      <c r="EW239" s="243"/>
      <c r="EX239" s="243"/>
      <c r="EY239" s="243"/>
      <c r="EZ239" s="243"/>
      <c r="FA239" s="243"/>
      <c r="FB239" s="243"/>
      <c r="FC239" s="243"/>
      <c r="FD239" s="243"/>
      <c r="FE239" s="243"/>
      <c r="FF239" s="243"/>
      <c r="FG239" s="243"/>
      <c r="FH239" s="243"/>
      <c r="FI239" s="243"/>
      <c r="FJ239" s="243"/>
      <c r="FK239" s="243"/>
      <c r="FL239" s="243"/>
      <c r="FM239" s="243"/>
      <c r="FN239" s="243"/>
      <c r="FO239" s="243"/>
      <c r="FP239" s="243"/>
      <c r="FQ239" s="243"/>
      <c r="FR239" s="243"/>
      <c r="FS239" s="243"/>
      <c r="FT239" s="243"/>
      <c r="FU239" s="243"/>
      <c r="FV239" s="243"/>
      <c r="FW239" s="243"/>
      <c r="FX239" s="243"/>
      <c r="FY239" s="243"/>
      <c r="FZ239" s="243"/>
      <c r="GA239" s="243"/>
      <c r="GB239" s="243"/>
      <c r="GC239" s="243"/>
      <c r="GD239" s="243"/>
      <c r="GE239" s="243"/>
      <c r="GF239" s="243"/>
      <c r="GG239" s="243"/>
      <c r="GH239" s="243"/>
      <c r="GI239" s="243"/>
      <c r="GJ239" s="243"/>
      <c r="GK239" s="243"/>
      <c r="GL239" s="243"/>
      <c r="GM239" s="243"/>
      <c r="GN239" s="243"/>
      <c r="GO239" s="243"/>
      <c r="GP239" s="243"/>
      <c r="GQ239" s="243"/>
      <c r="GR239" s="243"/>
      <c r="GS239" s="243"/>
      <c r="GT239" s="243"/>
      <c r="GU239" s="243"/>
      <c r="GV239" s="243"/>
      <c r="GW239" s="243"/>
      <c r="GX239" s="243"/>
      <c r="GY239" s="243"/>
      <c r="GZ239" s="243"/>
      <c r="HA239" s="243"/>
      <c r="HB239" s="243"/>
      <c r="HC239" s="243"/>
      <c r="HD239" s="243"/>
      <c r="HE239" s="243"/>
      <c r="HF239" s="243"/>
      <c r="HG239" s="243"/>
      <c r="HH239" s="243"/>
      <c r="HI239" s="243"/>
      <c r="HJ239" s="243"/>
      <c r="HK239" s="243"/>
      <c r="HL239" s="243"/>
      <c r="HM239" s="243"/>
      <c r="HN239" s="243"/>
      <c r="HO239" s="243"/>
      <c r="HP239" s="243"/>
      <c r="HQ239" s="243"/>
      <c r="HR239" s="243"/>
      <c r="HS239" s="243"/>
      <c r="HT239" s="243"/>
      <c r="HU239" s="243"/>
      <c r="HV239" s="243"/>
      <c r="HW239" s="243"/>
      <c r="HX239" s="243"/>
      <c r="HY239" s="243"/>
      <c r="HZ239" s="243"/>
      <c r="IA239" s="243"/>
      <c r="IB239" s="243"/>
      <c r="IC239" s="243"/>
      <c r="ID239" s="243"/>
      <c r="IE239" s="243"/>
      <c r="IF239" s="243"/>
      <c r="IG239" s="243"/>
      <c r="IH239" s="243"/>
      <c r="II239" s="243"/>
      <c r="IJ239" s="243"/>
      <c r="IK239" s="243"/>
      <c r="IL239" s="243"/>
      <c r="IM239" s="243"/>
      <c r="IN239" s="243"/>
      <c r="IO239" s="243"/>
      <c r="IP239" s="243"/>
      <c r="IQ239" s="243"/>
      <c r="IR239" s="243"/>
      <c r="IS239" s="243"/>
      <c r="IT239" s="243"/>
      <c r="IU239" s="243"/>
      <c r="IV239" s="243"/>
      <c r="IW239" s="243"/>
      <c r="IX239" s="243"/>
      <c r="IY239" s="243"/>
      <c r="IZ239" s="243"/>
      <c r="JA239" s="243"/>
      <c r="JB239" s="243"/>
      <c r="JC239" s="243"/>
      <c r="JD239" s="243"/>
      <c r="JE239" s="243"/>
      <c r="JF239" s="243"/>
      <c r="JG239" s="243"/>
      <c r="JH239" s="243"/>
      <c r="JI239" s="243"/>
      <c r="JJ239" s="243"/>
      <c r="JK239" s="243"/>
      <c r="JL239" s="243"/>
      <c r="JM239" s="243"/>
      <c r="JN239" s="243"/>
      <c r="JO239" s="243"/>
      <c r="JP239" s="243"/>
      <c r="JQ239" s="243"/>
      <c r="JR239" s="243"/>
      <c r="JS239" s="243"/>
      <c r="JT239" s="243"/>
      <c r="JU239" s="243"/>
      <c r="JV239" s="243"/>
      <c r="JW239" s="243"/>
      <c r="JX239" s="243"/>
      <c r="JY239" s="243"/>
      <c r="JZ239" s="243"/>
      <c r="KA239" s="243"/>
      <c r="KB239" s="243"/>
      <c r="KC239" s="243"/>
      <c r="KD239" s="243"/>
      <c r="KE239" s="243"/>
      <c r="KF239" s="243"/>
      <c r="KG239" s="243"/>
      <c r="KH239" s="243"/>
      <c r="KI239" s="243"/>
      <c r="KJ239" s="243"/>
      <c r="KK239" s="243"/>
      <c r="KL239" s="243"/>
      <c r="KM239" s="243"/>
      <c r="KN239" s="243"/>
      <c r="KO239" s="243"/>
      <c r="KP239" s="243"/>
      <c r="KQ239" s="243"/>
      <c r="KR239" s="243"/>
      <c r="KS239" s="243"/>
      <c r="KT239" s="243"/>
      <c r="KU239" s="243"/>
      <c r="KV239" s="243"/>
      <c r="KW239" s="243"/>
      <c r="KX239" s="243"/>
      <c r="KY239" s="243"/>
      <c r="KZ239" s="243"/>
      <c r="LA239" s="243"/>
      <c r="LB239" s="243"/>
      <c r="LC239" s="243"/>
      <c r="LD239" s="243"/>
      <c r="LE239" s="243"/>
      <c r="LF239" s="243"/>
      <c r="LG239" s="243"/>
      <c r="LH239" s="243"/>
      <c r="LI239" s="243"/>
      <c r="LJ239" s="243"/>
      <c r="LK239" s="243"/>
      <c r="LL239" s="243"/>
      <c r="LM239" s="243"/>
      <c r="LN239" s="243"/>
      <c r="LO239" s="243"/>
      <c r="LP239" s="243"/>
      <c r="LQ239" s="243"/>
      <c r="LR239" s="243"/>
      <c r="LS239" s="243"/>
      <c r="LT239" s="243"/>
      <c r="LU239" s="243"/>
      <c r="LV239" s="243"/>
      <c r="LW239" s="243"/>
      <c r="LX239" s="243"/>
      <c r="LY239" s="243"/>
      <c r="LZ239" s="243"/>
      <c r="MA239" s="243"/>
      <c r="MB239" s="243"/>
      <c r="MC239" s="243"/>
      <c r="MD239" s="243"/>
      <c r="ME239" s="243"/>
      <c r="MF239" s="243"/>
      <c r="MG239" s="243"/>
      <c r="MH239" s="243"/>
      <c r="MI239" s="243"/>
      <c r="MJ239" s="243"/>
      <c r="MK239" s="243"/>
      <c r="ML239" s="243"/>
      <c r="MM239" s="243"/>
      <c r="MN239" s="243"/>
      <c r="MO239" s="243"/>
      <c r="MP239" s="243"/>
      <c r="MQ239" s="243"/>
      <c r="MR239" s="243"/>
      <c r="MS239" s="243"/>
      <c r="MT239" s="243"/>
      <c r="MU239" s="243"/>
      <c r="MV239" s="243"/>
      <c r="MW239" s="243"/>
      <c r="MX239" s="243"/>
      <c r="MY239" s="243"/>
      <c r="MZ239" s="243"/>
      <c r="NA239" s="243"/>
      <c r="NB239" s="243"/>
      <c r="NC239" s="243"/>
      <c r="ND239" s="243"/>
      <c r="NE239" s="243"/>
      <c r="NF239" s="243"/>
      <c r="NG239" s="243"/>
      <c r="NH239" s="243"/>
      <c r="NI239" s="243"/>
      <c r="NJ239" s="243"/>
      <c r="NK239" s="243"/>
      <c r="NL239" s="243"/>
      <c r="NM239" s="243"/>
      <c r="NN239" s="243"/>
      <c r="NO239" s="243"/>
      <c r="NP239" s="243"/>
      <c r="NQ239" s="243"/>
      <c r="NR239" s="243"/>
      <c r="NS239" s="243"/>
      <c r="NT239" s="243"/>
      <c r="NU239" s="243"/>
      <c r="NV239" s="243"/>
      <c r="NW239" s="243"/>
      <c r="NX239" s="243"/>
      <c r="NY239" s="243"/>
      <c r="NZ239" s="243"/>
      <c r="OA239" s="243"/>
      <c r="OB239" s="243"/>
      <c r="OC239" s="243"/>
      <c r="OD239" s="243"/>
      <c r="OE239" s="243"/>
      <c r="OF239" s="243"/>
      <c r="OG239" s="243"/>
      <c r="OH239" s="243"/>
      <c r="OI239" s="243"/>
      <c r="OJ239" s="243"/>
      <c r="OK239" s="243"/>
      <c r="OL239" s="243"/>
      <c r="OM239" s="243"/>
      <c r="ON239" s="243"/>
      <c r="OO239" s="243"/>
      <c r="OP239" s="243"/>
      <c r="OQ239" s="243"/>
      <c r="OR239" s="243"/>
      <c r="OS239" s="243"/>
      <c r="OT239" s="243"/>
      <c r="OU239" s="243"/>
      <c r="OV239" s="243"/>
      <c r="OW239" s="243"/>
      <c r="OX239" s="243"/>
      <c r="OY239" s="243"/>
      <c r="OZ239" s="243"/>
      <c r="PA239" s="243"/>
      <c r="PB239" s="243"/>
      <c r="PC239" s="243"/>
      <c r="PD239" s="243"/>
      <c r="PE239" s="243"/>
      <c r="PF239" s="243"/>
      <c r="PG239" s="243"/>
      <c r="PH239" s="243"/>
      <c r="PI239" s="243"/>
      <c r="PJ239" s="243"/>
      <c r="PK239" s="243"/>
      <c r="PL239" s="243"/>
      <c r="PM239" s="243"/>
      <c r="PN239" s="243"/>
      <c r="PO239" s="243"/>
      <c r="PP239" s="243"/>
      <c r="PQ239" s="243"/>
      <c r="PR239" s="243"/>
      <c r="PS239" s="243"/>
      <c r="PT239" s="243"/>
      <c r="PU239" s="243"/>
      <c r="PV239" s="243"/>
      <c r="PW239" s="243"/>
      <c r="PX239" s="243"/>
      <c r="PY239" s="243"/>
      <c r="PZ239" s="243"/>
      <c r="QA239" s="243"/>
      <c r="QB239" s="243"/>
      <c r="QC239" s="243"/>
      <c r="QD239" s="243"/>
      <c r="QE239" s="243"/>
      <c r="QF239" s="243"/>
      <c r="QG239" s="243"/>
      <c r="QH239" s="243"/>
      <c r="QI239" s="243"/>
      <c r="QJ239" s="243"/>
      <c r="QK239" s="243"/>
      <c r="QL239" s="243"/>
      <c r="QM239" s="243"/>
      <c r="QN239" s="243"/>
      <c r="QO239" s="243"/>
      <c r="QP239" s="243"/>
      <c r="QQ239" s="243"/>
      <c r="QR239" s="243"/>
      <c r="QS239" s="243"/>
      <c r="QT239" s="243"/>
      <c r="QU239" s="243"/>
      <c r="QV239" s="243"/>
      <c r="QW239" s="243"/>
      <c r="QX239" s="243"/>
      <c r="QY239" s="243"/>
      <c r="QZ239" s="243"/>
      <c r="RA239" s="243"/>
      <c r="RB239" s="243"/>
      <c r="RC239" s="243"/>
      <c r="RD239" s="243"/>
      <c r="RE239" s="243"/>
      <c r="RF239" s="243"/>
      <c r="RG239" s="243"/>
      <c r="RH239" s="243"/>
      <c r="RI239" s="243"/>
      <c r="RJ239" s="243"/>
      <c r="RK239" s="243"/>
      <c r="RL239" s="243"/>
      <c r="RM239" s="243"/>
      <c r="RN239" s="243"/>
      <c r="RO239" s="243"/>
      <c r="RP239" s="243"/>
      <c r="RQ239" s="243"/>
      <c r="RR239" s="243"/>
      <c r="RS239" s="243"/>
      <c r="RT239" s="243"/>
      <c r="RU239" s="243"/>
      <c r="RV239" s="243"/>
      <c r="RW239" s="243"/>
      <c r="RX239" s="243"/>
      <c r="RY239" s="243"/>
      <c r="RZ239" s="243"/>
      <c r="SA239" s="243"/>
      <c r="SB239" s="243"/>
      <c r="SC239" s="243"/>
      <c r="SD239" s="243"/>
      <c r="SE239" s="243"/>
      <c r="SF239" s="243"/>
      <c r="SG239" s="243"/>
      <c r="SH239" s="243"/>
      <c r="SI239" s="243"/>
      <c r="SJ239" s="243"/>
      <c r="SK239" s="243"/>
      <c r="SL239" s="243"/>
      <c r="SM239" s="243"/>
      <c r="SN239" s="243"/>
      <c r="SO239" s="243"/>
      <c r="SP239" s="243"/>
      <c r="SQ239" s="243"/>
      <c r="SR239" s="243"/>
      <c r="SS239" s="243"/>
      <c r="ST239" s="243"/>
      <c r="SU239" s="243"/>
      <c r="SV239" s="243"/>
      <c r="SW239" s="243"/>
      <c r="SX239" s="243"/>
      <c r="SY239" s="243"/>
      <c r="SZ239" s="243"/>
      <c r="TA239" s="243"/>
      <c r="TB239" s="243"/>
      <c r="TC239" s="243"/>
      <c r="TD239" s="243"/>
      <c r="TE239" s="243"/>
      <c r="TF239" s="243"/>
      <c r="TG239" s="243"/>
      <c r="TH239" s="243"/>
      <c r="TI239" s="243"/>
      <c r="TJ239" s="243"/>
      <c r="TK239" s="243"/>
      <c r="TL239" s="243"/>
      <c r="TM239" s="243"/>
      <c r="TN239" s="243"/>
      <c r="TO239" s="243"/>
      <c r="TP239" s="243"/>
      <c r="TQ239" s="243"/>
      <c r="TR239" s="243"/>
      <c r="TS239" s="243"/>
      <c r="TT239" s="243"/>
      <c r="TU239" s="243"/>
      <c r="TV239" s="243"/>
      <c r="TW239" s="243"/>
      <c r="TX239" s="243"/>
      <c r="TY239" s="243"/>
      <c r="TZ239" s="243"/>
      <c r="UA239" s="243"/>
      <c r="UB239" s="243"/>
      <c r="UC239" s="243"/>
      <c r="UD239" s="243"/>
      <c r="UE239" s="243"/>
      <c r="UF239" s="243"/>
      <c r="UG239" s="243"/>
      <c r="UH239" s="243"/>
      <c r="UI239" s="243"/>
      <c r="UJ239" s="243"/>
      <c r="UK239" s="243"/>
      <c r="UL239" s="243"/>
      <c r="UM239" s="243"/>
      <c r="UN239" s="243"/>
      <c r="UO239" s="243"/>
      <c r="UP239" s="243"/>
      <c r="UQ239" s="243"/>
      <c r="UR239" s="243"/>
      <c r="US239" s="243"/>
      <c r="UT239" s="243"/>
      <c r="UU239" s="243"/>
      <c r="UV239" s="243"/>
      <c r="UW239" s="243"/>
      <c r="UX239" s="243"/>
      <c r="UY239" s="243"/>
      <c r="UZ239" s="243"/>
      <c r="VA239" s="243"/>
      <c r="VB239" s="243"/>
      <c r="VC239" s="243"/>
      <c r="VD239" s="243"/>
      <c r="VE239" s="243"/>
      <c r="VF239" s="243"/>
      <c r="VG239" s="243"/>
      <c r="VH239" s="243"/>
      <c r="VI239" s="243"/>
      <c r="VJ239" s="243"/>
      <c r="VK239" s="243"/>
      <c r="VL239" s="243"/>
      <c r="VM239" s="243"/>
      <c r="VN239" s="243"/>
      <c r="VO239" s="243"/>
      <c r="VP239" s="243"/>
      <c r="VQ239" s="243"/>
      <c r="VR239" s="243"/>
      <c r="VS239" s="243"/>
      <c r="VT239" s="243"/>
      <c r="VU239" s="243"/>
      <c r="VV239" s="243"/>
      <c r="VW239" s="243"/>
      <c r="VX239" s="243"/>
      <c r="VY239" s="243"/>
      <c r="VZ239" s="243"/>
      <c r="WA239" s="243"/>
      <c r="WB239" s="243"/>
      <c r="WC239" s="243"/>
      <c r="WD239" s="243"/>
      <c r="WE239" s="243"/>
      <c r="WF239" s="243"/>
      <c r="WG239" s="243"/>
      <c r="WH239" s="243"/>
      <c r="WI239" s="243"/>
      <c r="WJ239" s="243"/>
      <c r="WK239" s="243"/>
      <c r="WL239" s="243"/>
      <c r="WM239" s="243"/>
      <c r="WN239" s="243"/>
      <c r="WO239" s="243"/>
      <c r="WP239" s="243"/>
      <c r="WQ239" s="243"/>
      <c r="WR239" s="243"/>
      <c r="WS239" s="243"/>
      <c r="WT239" s="243"/>
      <c r="WU239" s="243"/>
      <c r="WV239" s="243"/>
      <c r="WW239" s="243"/>
      <c r="WX239" s="243"/>
      <c r="WY239" s="243"/>
      <c r="WZ239" s="243"/>
      <c r="XA239" s="243"/>
      <c r="XB239" s="243"/>
      <c r="XC239" s="243"/>
      <c r="XD239" s="243"/>
      <c r="XE239" s="243"/>
      <c r="XF239" s="243"/>
      <c r="XG239" s="243"/>
      <c r="XH239" s="243"/>
      <c r="XI239" s="243"/>
      <c r="XJ239" s="243"/>
      <c r="XK239" s="243"/>
      <c r="XL239" s="243"/>
      <c r="XM239" s="243"/>
      <c r="XN239" s="243"/>
      <c r="XO239" s="243"/>
      <c r="XP239" s="243"/>
      <c r="XQ239" s="243"/>
      <c r="XR239" s="243"/>
      <c r="XS239" s="243"/>
      <c r="XT239" s="243"/>
      <c r="XU239" s="243"/>
      <c r="XV239" s="243"/>
      <c r="XW239" s="243"/>
      <c r="XX239" s="243"/>
      <c r="XY239" s="243"/>
      <c r="XZ239" s="243"/>
      <c r="YA239" s="243"/>
      <c r="YB239" s="243"/>
      <c r="YC239" s="243"/>
      <c r="YD239" s="243"/>
      <c r="YE239" s="243"/>
      <c r="YF239" s="243"/>
      <c r="YG239" s="243"/>
      <c r="YH239" s="243"/>
      <c r="YI239" s="243"/>
      <c r="YJ239" s="243"/>
      <c r="YK239" s="243"/>
      <c r="YL239" s="243"/>
      <c r="YM239" s="243"/>
      <c r="YN239" s="243"/>
      <c r="YO239" s="243"/>
      <c r="YP239" s="243"/>
      <c r="YQ239" s="243"/>
      <c r="YR239" s="243"/>
      <c r="YS239" s="243"/>
      <c r="YT239" s="243"/>
      <c r="YU239" s="243"/>
      <c r="YV239" s="243"/>
      <c r="YW239" s="243"/>
      <c r="YX239" s="243"/>
      <c r="YY239" s="243"/>
      <c r="YZ239" s="243"/>
      <c r="ZA239" s="243"/>
      <c r="ZB239" s="243"/>
      <c r="ZC239" s="243"/>
      <c r="ZD239" s="243"/>
      <c r="ZE239" s="243"/>
      <c r="ZF239" s="243"/>
      <c r="ZG239" s="243"/>
      <c r="ZH239" s="243"/>
      <c r="ZI239" s="243"/>
      <c r="ZJ239" s="243"/>
      <c r="ZK239" s="243"/>
      <c r="ZL239" s="243"/>
      <c r="ZM239" s="243"/>
      <c r="ZN239" s="243"/>
      <c r="ZO239" s="243"/>
      <c r="ZP239" s="243"/>
      <c r="ZQ239" s="243"/>
      <c r="ZR239" s="243"/>
      <c r="ZS239" s="243"/>
      <c r="ZT239" s="243"/>
      <c r="ZU239" s="243"/>
      <c r="ZV239" s="243"/>
      <c r="ZW239" s="243"/>
      <c r="ZX239" s="243"/>
      <c r="ZY239" s="243"/>
      <c r="ZZ239" s="243"/>
      <c r="AAA239" s="243"/>
      <c r="AAB239" s="243"/>
      <c r="AAC239" s="243"/>
      <c r="AAD239" s="243"/>
      <c r="AAE239" s="243"/>
      <c r="AAF239" s="243"/>
      <c r="AAG239" s="243"/>
      <c r="AAH239" s="243"/>
      <c r="AAI239" s="243"/>
      <c r="AAJ239" s="243"/>
      <c r="AAK239" s="243"/>
      <c r="AAL239" s="243"/>
      <c r="AAM239" s="243"/>
      <c r="AAN239" s="243"/>
      <c r="AAO239" s="243"/>
      <c r="AAP239" s="243"/>
      <c r="AAQ239" s="243"/>
      <c r="AAR239" s="243"/>
      <c r="AAS239" s="243"/>
      <c r="AAT239" s="243"/>
      <c r="AAU239" s="243"/>
      <c r="AAV239" s="243"/>
      <c r="AAW239" s="243"/>
      <c r="AAX239" s="243"/>
      <c r="AAY239" s="243"/>
      <c r="AAZ239" s="243"/>
      <c r="ABA239" s="243"/>
      <c r="ABB239" s="243"/>
      <c r="ABC239" s="243"/>
      <c r="ABD239" s="243"/>
      <c r="ABE239" s="243"/>
      <c r="ABF239" s="243"/>
      <c r="ABG239" s="243"/>
      <c r="ABH239" s="243"/>
      <c r="ABI239" s="243"/>
      <c r="ABJ239" s="243"/>
      <c r="ABK239" s="243"/>
      <c r="ABL239" s="243"/>
      <c r="ABM239" s="243"/>
      <c r="ABN239" s="243"/>
      <c r="ABO239" s="243"/>
      <c r="ABP239" s="243"/>
      <c r="ABQ239" s="243"/>
      <c r="ABR239" s="243"/>
      <c r="ABS239" s="243"/>
      <c r="ABT239" s="243"/>
      <c r="ABU239" s="243"/>
      <c r="ABV239" s="243"/>
      <c r="ABW239" s="243"/>
      <c r="ABX239" s="243"/>
      <c r="ABY239" s="243"/>
      <c r="ABZ239" s="243"/>
      <c r="ACA239" s="243"/>
      <c r="ACB239" s="243"/>
      <c r="ACC239" s="243"/>
      <c r="ACD239" s="243"/>
      <c r="ACE239" s="243"/>
      <c r="ACF239" s="243"/>
      <c r="ACG239" s="243"/>
      <c r="ACH239" s="243"/>
      <c r="ACI239" s="243"/>
      <c r="ACJ239" s="243"/>
      <c r="ACK239" s="243"/>
      <c r="ACL239" s="243"/>
      <c r="ACM239" s="243"/>
      <c r="ACN239" s="243"/>
      <c r="ACO239" s="243"/>
      <c r="ACP239" s="243"/>
      <c r="ACQ239" s="243"/>
      <c r="ACR239" s="243"/>
      <c r="ACS239" s="243"/>
      <c r="ACT239" s="243"/>
      <c r="ACU239" s="243"/>
      <c r="ACV239" s="243"/>
      <c r="ACW239" s="243"/>
      <c r="ACX239" s="243"/>
      <c r="ACY239" s="243"/>
      <c r="ACZ239" s="243"/>
      <c r="ADA239" s="243"/>
      <c r="ADB239" s="243"/>
      <c r="ADC239" s="243"/>
      <c r="ADD239" s="243"/>
      <c r="ADE239" s="243"/>
      <c r="ADF239" s="243"/>
      <c r="ADG239" s="243"/>
      <c r="ADH239" s="243"/>
      <c r="ADI239" s="243"/>
      <c r="ADJ239" s="243"/>
      <c r="ADK239" s="243"/>
      <c r="ADL239" s="243"/>
      <c r="ADM239" s="243"/>
      <c r="ADN239" s="243"/>
      <c r="ADO239" s="243"/>
      <c r="ADP239" s="243"/>
      <c r="ADQ239" s="243"/>
      <c r="ADR239" s="243"/>
      <c r="ADS239" s="243"/>
      <c r="ADT239" s="243"/>
      <c r="ADU239" s="243"/>
      <c r="ADV239" s="243"/>
      <c r="ADW239" s="243"/>
      <c r="ADX239" s="243"/>
      <c r="ADY239" s="243"/>
      <c r="ADZ239" s="243"/>
      <c r="AEA239" s="243"/>
      <c r="AEB239" s="243"/>
      <c r="AEC239" s="243"/>
      <c r="AED239" s="243"/>
      <c r="AEE239" s="243"/>
      <c r="AEF239" s="243"/>
      <c r="AEG239" s="243"/>
      <c r="AEH239" s="243"/>
      <c r="AEI239" s="243"/>
      <c r="AEJ239" s="243"/>
      <c r="AEK239" s="243"/>
      <c r="AEL239" s="243"/>
      <c r="AEM239" s="243"/>
      <c r="AEN239" s="243"/>
      <c r="AEO239" s="243"/>
      <c r="AEP239" s="243"/>
      <c r="AEQ239" s="243"/>
      <c r="AER239" s="243"/>
      <c r="AES239" s="243"/>
      <c r="AET239" s="243"/>
      <c r="AEU239" s="243"/>
      <c r="AEV239" s="243"/>
      <c r="AEW239" s="243"/>
      <c r="AEX239" s="243"/>
      <c r="AEY239" s="243"/>
      <c r="AEZ239" s="243"/>
      <c r="AFA239" s="243"/>
      <c r="AFB239" s="243"/>
      <c r="AFC239" s="243"/>
      <c r="AFD239" s="243"/>
      <c r="AFE239" s="243"/>
      <c r="AFF239" s="243"/>
      <c r="AFG239" s="243"/>
      <c r="AFH239" s="243"/>
      <c r="AFI239" s="243"/>
      <c r="AFJ239" s="243"/>
      <c r="AFK239" s="243"/>
      <c r="AFL239" s="243"/>
      <c r="AFM239" s="243"/>
      <c r="AFN239" s="243"/>
      <c r="AFO239" s="243"/>
      <c r="AFP239" s="243"/>
      <c r="AFQ239" s="243"/>
      <c r="AFR239" s="243"/>
      <c r="AFS239" s="243"/>
      <c r="AFT239" s="243"/>
      <c r="AFU239" s="243"/>
      <c r="AFV239" s="243"/>
      <c r="AFW239" s="243"/>
      <c r="AFX239" s="243"/>
      <c r="AFY239" s="243"/>
      <c r="AFZ239" s="243"/>
      <c r="AGA239" s="243"/>
      <c r="AGB239" s="243"/>
      <c r="AGC239" s="243"/>
      <c r="AGD239" s="243"/>
      <c r="AGE239" s="243"/>
      <c r="AGF239" s="243"/>
      <c r="AGG239" s="243"/>
      <c r="AGH239" s="243"/>
      <c r="AGI239" s="243"/>
      <c r="AGJ239" s="243"/>
      <c r="AGK239" s="243"/>
      <c r="AGL239" s="243"/>
      <c r="AGM239" s="243"/>
      <c r="AGN239" s="243"/>
      <c r="AGO239" s="243"/>
      <c r="AGP239" s="243"/>
      <c r="AGQ239" s="243"/>
      <c r="AGR239" s="243"/>
      <c r="AGS239" s="243"/>
      <c r="AGT239" s="243"/>
      <c r="AGU239" s="243"/>
      <c r="AGV239" s="243"/>
      <c r="AGW239" s="243"/>
      <c r="AGX239" s="243"/>
      <c r="AGY239" s="243"/>
      <c r="AGZ239" s="243"/>
      <c r="AHA239" s="243"/>
      <c r="AHB239" s="243"/>
      <c r="AHC239" s="243"/>
      <c r="AHD239" s="243"/>
      <c r="AHE239" s="243"/>
      <c r="AHF239" s="243"/>
      <c r="AHG239" s="243"/>
      <c r="AHH239" s="243"/>
      <c r="AHI239" s="243"/>
      <c r="AHJ239" s="243"/>
      <c r="AHK239" s="243"/>
      <c r="AHL239" s="243"/>
      <c r="AHM239" s="243"/>
      <c r="AHN239" s="243"/>
      <c r="AHO239" s="243"/>
      <c r="AHP239" s="243"/>
      <c r="AHQ239" s="243"/>
      <c r="AHR239" s="243"/>
      <c r="AHS239" s="243"/>
      <c r="AHT239" s="243"/>
      <c r="AHU239" s="243"/>
      <c r="AHV239" s="243"/>
      <c r="AHW239" s="243"/>
      <c r="AHX239" s="243"/>
      <c r="AHY239" s="243"/>
      <c r="AHZ239" s="243"/>
      <c r="AIA239" s="243"/>
      <c r="AIB239" s="243"/>
      <c r="AIC239" s="243"/>
      <c r="AID239" s="243"/>
      <c r="AIE239" s="243"/>
      <c r="AIF239" s="243"/>
      <c r="AIG239" s="243"/>
      <c r="AIH239" s="243"/>
      <c r="AII239" s="243"/>
      <c r="AIJ239" s="243"/>
      <c r="AIK239" s="243"/>
      <c r="AIL239" s="243"/>
      <c r="AIM239" s="243"/>
      <c r="AIN239" s="243"/>
      <c r="AIO239" s="243"/>
      <c r="AIP239" s="243"/>
      <c r="AIQ239" s="243"/>
      <c r="AIR239" s="243"/>
      <c r="AIS239" s="243"/>
      <c r="AIT239" s="243"/>
      <c r="AIU239" s="243"/>
      <c r="AIV239" s="243"/>
      <c r="AIW239" s="243"/>
      <c r="AIX239" s="243"/>
      <c r="AIY239" s="243"/>
      <c r="AIZ239" s="243"/>
      <c r="AJA239" s="243"/>
      <c r="AJB239" s="243"/>
      <c r="AJC239" s="243"/>
      <c r="AJD239" s="243"/>
      <c r="AJE239" s="243"/>
      <c r="AJF239" s="243"/>
      <c r="AJG239" s="243"/>
      <c r="AJH239" s="243"/>
      <c r="AJI239" s="243"/>
      <c r="AJJ239" s="243"/>
      <c r="AJK239" s="243"/>
      <c r="AJL239" s="243"/>
      <c r="AJM239" s="243"/>
      <c r="AJN239" s="243"/>
      <c r="AJO239" s="243"/>
      <c r="AJP239" s="243"/>
      <c r="AJQ239" s="243"/>
      <c r="AJR239" s="243"/>
      <c r="AJS239" s="243"/>
      <c r="AJT239" s="243"/>
      <c r="AJU239" s="243"/>
      <c r="AJV239" s="243"/>
      <c r="AJW239" s="243"/>
      <c r="AJX239" s="243"/>
      <c r="AJY239" s="243"/>
      <c r="AJZ239" s="243"/>
      <c r="AKA239" s="243"/>
      <c r="AKB239" s="243"/>
      <c r="AKC239" s="243"/>
      <c r="AKD239" s="243"/>
      <c r="AKE239" s="243"/>
      <c r="AKF239" s="243"/>
      <c r="AKG239" s="243"/>
      <c r="AKH239" s="243"/>
      <c r="AKI239" s="243"/>
      <c r="AKJ239" s="243"/>
      <c r="AKK239" s="243"/>
      <c r="AKL239" s="243"/>
      <c r="AKM239" s="243"/>
      <c r="AKN239" s="243"/>
      <c r="AKO239" s="243"/>
      <c r="AKP239" s="243"/>
      <c r="AKQ239" s="243"/>
      <c r="AKR239" s="243"/>
      <c r="AKS239" s="243"/>
      <c r="AKT239" s="243"/>
      <c r="AKU239" s="243"/>
      <c r="AKV239" s="243"/>
      <c r="AKW239" s="243"/>
      <c r="AKX239" s="243"/>
      <c r="AKY239" s="243"/>
      <c r="AKZ239" s="243"/>
      <c r="ALA239" s="243"/>
      <c r="ALB239" s="243"/>
      <c r="ALC239" s="243"/>
      <c r="ALD239" s="243"/>
      <c r="ALE239" s="243"/>
      <c r="ALF239" s="243"/>
      <c r="ALG239" s="243"/>
      <c r="ALH239" s="243"/>
      <c r="ALI239" s="243"/>
      <c r="ALJ239" s="243"/>
      <c r="ALK239" s="243"/>
      <c r="ALL239" s="243"/>
      <c r="ALM239" s="243"/>
      <c r="ALN239" s="243"/>
      <c r="ALO239" s="243"/>
      <c r="ALP239" s="243"/>
      <c r="ALQ239" s="243"/>
      <c r="ALR239" s="243"/>
      <c r="ALS239" s="243"/>
      <c r="ALT239" s="243"/>
      <c r="ALU239" s="243"/>
      <c r="ALV239" s="243"/>
      <c r="ALW239" s="243"/>
      <c r="ALX239" s="243"/>
      <c r="ALY239" s="243"/>
      <c r="ALZ239" s="243"/>
      <c r="AMA239" s="243"/>
    </row>
    <row r="240" spans="1:1015" s="244" customFormat="1" ht="12.9">
      <c r="A240" s="360" t="s">
        <v>143</v>
      </c>
      <c r="B240" s="360"/>
      <c r="C240" s="360"/>
      <c r="D240" s="360"/>
      <c r="E240" s="365">
        <f>SUM(F6:F238)</f>
        <v>0</v>
      </c>
      <c r="F240" s="365"/>
      <c r="G240" s="242"/>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c r="CC240" s="243"/>
      <c r="CD240" s="243"/>
      <c r="CE240" s="243"/>
      <c r="CF240" s="243"/>
      <c r="CG240" s="243"/>
      <c r="CH240" s="243"/>
      <c r="CI240" s="243"/>
      <c r="CJ240" s="243"/>
      <c r="CK240" s="243"/>
      <c r="CL240" s="243"/>
      <c r="CM240" s="243"/>
      <c r="CN240" s="243"/>
      <c r="CO240" s="243"/>
      <c r="CP240" s="243"/>
      <c r="CQ240" s="243"/>
      <c r="CR240" s="243"/>
      <c r="CS240" s="243"/>
      <c r="CT240" s="243"/>
      <c r="CU240" s="243"/>
      <c r="CV240" s="243"/>
      <c r="CW240" s="243"/>
      <c r="CX240" s="243"/>
      <c r="CY240" s="243"/>
      <c r="CZ240" s="243"/>
      <c r="DA240" s="243"/>
      <c r="DB240" s="243"/>
      <c r="DC240" s="243"/>
      <c r="DD240" s="243"/>
      <c r="DE240" s="243"/>
      <c r="DF240" s="243"/>
      <c r="DG240" s="243"/>
      <c r="DH240" s="243"/>
      <c r="DI240" s="243"/>
      <c r="DJ240" s="243"/>
      <c r="DK240" s="243"/>
      <c r="DL240" s="243"/>
      <c r="DM240" s="243"/>
      <c r="DN240" s="243"/>
      <c r="DO240" s="243"/>
      <c r="DP240" s="243"/>
      <c r="DQ240" s="243"/>
      <c r="DR240" s="243"/>
      <c r="DS240" s="243"/>
      <c r="DT240" s="243"/>
      <c r="DU240" s="243"/>
      <c r="DV240" s="243"/>
      <c r="DW240" s="243"/>
      <c r="DX240" s="243"/>
      <c r="DY240" s="243"/>
      <c r="DZ240" s="243"/>
      <c r="EA240" s="243"/>
      <c r="EB240" s="243"/>
      <c r="EC240" s="243"/>
      <c r="ED240" s="243"/>
      <c r="EE240" s="243"/>
      <c r="EF240" s="243"/>
      <c r="EG240" s="243"/>
      <c r="EH240" s="243"/>
      <c r="EI240" s="243"/>
      <c r="EJ240" s="243"/>
      <c r="EK240" s="243"/>
      <c r="EL240" s="243"/>
      <c r="EM240" s="243"/>
      <c r="EN240" s="243"/>
      <c r="EO240" s="243"/>
      <c r="EP240" s="243"/>
      <c r="EQ240" s="243"/>
      <c r="ER240" s="243"/>
      <c r="ES240" s="243"/>
      <c r="ET240" s="243"/>
      <c r="EU240" s="243"/>
      <c r="EV240" s="243"/>
      <c r="EW240" s="243"/>
      <c r="EX240" s="243"/>
      <c r="EY240" s="243"/>
      <c r="EZ240" s="243"/>
      <c r="FA240" s="243"/>
      <c r="FB240" s="243"/>
      <c r="FC240" s="243"/>
      <c r="FD240" s="243"/>
      <c r="FE240" s="243"/>
      <c r="FF240" s="243"/>
      <c r="FG240" s="243"/>
      <c r="FH240" s="243"/>
      <c r="FI240" s="243"/>
      <c r="FJ240" s="243"/>
      <c r="FK240" s="243"/>
      <c r="FL240" s="243"/>
      <c r="FM240" s="243"/>
      <c r="FN240" s="243"/>
      <c r="FO240" s="243"/>
      <c r="FP240" s="243"/>
      <c r="FQ240" s="243"/>
      <c r="FR240" s="243"/>
      <c r="FS240" s="243"/>
      <c r="FT240" s="243"/>
      <c r="FU240" s="243"/>
      <c r="FV240" s="243"/>
      <c r="FW240" s="243"/>
      <c r="FX240" s="243"/>
      <c r="FY240" s="243"/>
      <c r="FZ240" s="243"/>
      <c r="GA240" s="243"/>
      <c r="GB240" s="243"/>
      <c r="GC240" s="243"/>
      <c r="GD240" s="243"/>
      <c r="GE240" s="243"/>
      <c r="GF240" s="243"/>
      <c r="GG240" s="243"/>
      <c r="GH240" s="243"/>
      <c r="GI240" s="243"/>
      <c r="GJ240" s="243"/>
      <c r="GK240" s="243"/>
      <c r="GL240" s="243"/>
      <c r="GM240" s="243"/>
      <c r="GN240" s="243"/>
      <c r="GO240" s="243"/>
      <c r="GP240" s="243"/>
      <c r="GQ240" s="243"/>
      <c r="GR240" s="243"/>
      <c r="GS240" s="243"/>
      <c r="GT240" s="243"/>
      <c r="GU240" s="243"/>
      <c r="GV240" s="243"/>
      <c r="GW240" s="243"/>
      <c r="GX240" s="243"/>
      <c r="GY240" s="243"/>
      <c r="GZ240" s="243"/>
      <c r="HA240" s="243"/>
      <c r="HB240" s="243"/>
      <c r="HC240" s="243"/>
      <c r="HD240" s="243"/>
      <c r="HE240" s="243"/>
      <c r="HF240" s="243"/>
      <c r="HG240" s="243"/>
      <c r="HH240" s="243"/>
      <c r="HI240" s="243"/>
      <c r="HJ240" s="243"/>
      <c r="HK240" s="243"/>
      <c r="HL240" s="243"/>
      <c r="HM240" s="243"/>
      <c r="HN240" s="243"/>
      <c r="HO240" s="243"/>
      <c r="HP240" s="243"/>
      <c r="HQ240" s="243"/>
      <c r="HR240" s="243"/>
      <c r="HS240" s="243"/>
      <c r="HT240" s="243"/>
      <c r="HU240" s="243"/>
      <c r="HV240" s="243"/>
      <c r="HW240" s="243"/>
      <c r="HX240" s="243"/>
      <c r="HY240" s="243"/>
      <c r="HZ240" s="243"/>
      <c r="IA240" s="243"/>
      <c r="IB240" s="243"/>
      <c r="IC240" s="243"/>
      <c r="ID240" s="243"/>
      <c r="IE240" s="243"/>
      <c r="IF240" s="243"/>
      <c r="IG240" s="243"/>
      <c r="IH240" s="243"/>
      <c r="II240" s="243"/>
      <c r="IJ240" s="243"/>
      <c r="IK240" s="243"/>
      <c r="IL240" s="243"/>
      <c r="IM240" s="243"/>
      <c r="IN240" s="243"/>
      <c r="IO240" s="243"/>
      <c r="IP240" s="243"/>
      <c r="IQ240" s="243"/>
      <c r="IR240" s="243"/>
      <c r="IS240" s="243"/>
      <c r="IT240" s="243"/>
      <c r="IU240" s="243"/>
      <c r="IV240" s="243"/>
      <c r="IW240" s="243"/>
      <c r="IX240" s="243"/>
      <c r="IY240" s="243"/>
      <c r="IZ240" s="243"/>
      <c r="JA240" s="243"/>
      <c r="JB240" s="243"/>
      <c r="JC240" s="243"/>
      <c r="JD240" s="243"/>
      <c r="JE240" s="243"/>
      <c r="JF240" s="243"/>
      <c r="JG240" s="243"/>
      <c r="JH240" s="243"/>
      <c r="JI240" s="243"/>
      <c r="JJ240" s="243"/>
      <c r="JK240" s="243"/>
      <c r="JL240" s="243"/>
      <c r="JM240" s="243"/>
      <c r="JN240" s="243"/>
      <c r="JO240" s="243"/>
      <c r="JP240" s="243"/>
      <c r="JQ240" s="243"/>
      <c r="JR240" s="243"/>
      <c r="JS240" s="243"/>
      <c r="JT240" s="243"/>
      <c r="JU240" s="243"/>
      <c r="JV240" s="243"/>
      <c r="JW240" s="243"/>
      <c r="JX240" s="243"/>
      <c r="JY240" s="243"/>
      <c r="JZ240" s="243"/>
      <c r="KA240" s="243"/>
      <c r="KB240" s="243"/>
      <c r="KC240" s="243"/>
      <c r="KD240" s="243"/>
      <c r="KE240" s="243"/>
      <c r="KF240" s="243"/>
      <c r="KG240" s="243"/>
      <c r="KH240" s="243"/>
      <c r="KI240" s="243"/>
      <c r="KJ240" s="243"/>
      <c r="KK240" s="243"/>
      <c r="KL240" s="243"/>
      <c r="KM240" s="243"/>
      <c r="KN240" s="243"/>
      <c r="KO240" s="243"/>
      <c r="KP240" s="243"/>
      <c r="KQ240" s="243"/>
      <c r="KR240" s="243"/>
      <c r="KS240" s="243"/>
      <c r="KT240" s="243"/>
      <c r="KU240" s="243"/>
      <c r="KV240" s="243"/>
      <c r="KW240" s="243"/>
      <c r="KX240" s="243"/>
      <c r="KY240" s="243"/>
      <c r="KZ240" s="243"/>
      <c r="LA240" s="243"/>
      <c r="LB240" s="243"/>
      <c r="LC240" s="243"/>
      <c r="LD240" s="243"/>
      <c r="LE240" s="243"/>
      <c r="LF240" s="243"/>
      <c r="LG240" s="243"/>
      <c r="LH240" s="243"/>
      <c r="LI240" s="243"/>
      <c r="LJ240" s="243"/>
      <c r="LK240" s="243"/>
      <c r="LL240" s="243"/>
      <c r="LM240" s="243"/>
      <c r="LN240" s="243"/>
      <c r="LO240" s="243"/>
      <c r="LP240" s="243"/>
      <c r="LQ240" s="243"/>
      <c r="LR240" s="243"/>
      <c r="LS240" s="243"/>
      <c r="LT240" s="243"/>
      <c r="LU240" s="243"/>
      <c r="LV240" s="243"/>
      <c r="LW240" s="243"/>
      <c r="LX240" s="243"/>
      <c r="LY240" s="243"/>
      <c r="LZ240" s="243"/>
      <c r="MA240" s="243"/>
      <c r="MB240" s="243"/>
      <c r="MC240" s="243"/>
      <c r="MD240" s="243"/>
      <c r="ME240" s="243"/>
      <c r="MF240" s="243"/>
      <c r="MG240" s="243"/>
      <c r="MH240" s="243"/>
      <c r="MI240" s="243"/>
      <c r="MJ240" s="243"/>
      <c r="MK240" s="243"/>
      <c r="ML240" s="243"/>
      <c r="MM240" s="243"/>
      <c r="MN240" s="243"/>
      <c r="MO240" s="243"/>
      <c r="MP240" s="243"/>
      <c r="MQ240" s="243"/>
      <c r="MR240" s="243"/>
      <c r="MS240" s="243"/>
      <c r="MT240" s="243"/>
      <c r="MU240" s="243"/>
      <c r="MV240" s="243"/>
      <c r="MW240" s="243"/>
      <c r="MX240" s="243"/>
      <c r="MY240" s="243"/>
      <c r="MZ240" s="243"/>
      <c r="NA240" s="243"/>
      <c r="NB240" s="243"/>
      <c r="NC240" s="243"/>
      <c r="ND240" s="243"/>
      <c r="NE240" s="243"/>
      <c r="NF240" s="243"/>
      <c r="NG240" s="243"/>
      <c r="NH240" s="243"/>
      <c r="NI240" s="243"/>
      <c r="NJ240" s="243"/>
      <c r="NK240" s="243"/>
      <c r="NL240" s="243"/>
      <c r="NM240" s="243"/>
      <c r="NN240" s="243"/>
      <c r="NO240" s="243"/>
      <c r="NP240" s="243"/>
      <c r="NQ240" s="243"/>
      <c r="NR240" s="243"/>
      <c r="NS240" s="243"/>
      <c r="NT240" s="243"/>
      <c r="NU240" s="243"/>
      <c r="NV240" s="243"/>
      <c r="NW240" s="243"/>
      <c r="NX240" s="243"/>
      <c r="NY240" s="243"/>
      <c r="NZ240" s="243"/>
      <c r="OA240" s="243"/>
      <c r="OB240" s="243"/>
      <c r="OC240" s="243"/>
      <c r="OD240" s="243"/>
      <c r="OE240" s="243"/>
      <c r="OF240" s="243"/>
      <c r="OG240" s="243"/>
      <c r="OH240" s="243"/>
      <c r="OI240" s="243"/>
      <c r="OJ240" s="243"/>
      <c r="OK240" s="243"/>
      <c r="OL240" s="243"/>
      <c r="OM240" s="243"/>
      <c r="ON240" s="243"/>
      <c r="OO240" s="243"/>
      <c r="OP240" s="243"/>
      <c r="OQ240" s="243"/>
      <c r="OR240" s="243"/>
      <c r="OS240" s="243"/>
      <c r="OT240" s="243"/>
      <c r="OU240" s="243"/>
      <c r="OV240" s="243"/>
      <c r="OW240" s="243"/>
      <c r="OX240" s="243"/>
      <c r="OY240" s="243"/>
      <c r="OZ240" s="243"/>
      <c r="PA240" s="243"/>
      <c r="PB240" s="243"/>
      <c r="PC240" s="243"/>
      <c r="PD240" s="243"/>
      <c r="PE240" s="243"/>
      <c r="PF240" s="243"/>
      <c r="PG240" s="243"/>
      <c r="PH240" s="243"/>
      <c r="PI240" s="243"/>
      <c r="PJ240" s="243"/>
      <c r="PK240" s="243"/>
      <c r="PL240" s="243"/>
      <c r="PM240" s="243"/>
      <c r="PN240" s="243"/>
      <c r="PO240" s="243"/>
      <c r="PP240" s="243"/>
      <c r="PQ240" s="243"/>
      <c r="PR240" s="243"/>
      <c r="PS240" s="243"/>
      <c r="PT240" s="243"/>
      <c r="PU240" s="243"/>
      <c r="PV240" s="243"/>
      <c r="PW240" s="243"/>
      <c r="PX240" s="243"/>
      <c r="PY240" s="243"/>
      <c r="PZ240" s="243"/>
      <c r="QA240" s="243"/>
      <c r="QB240" s="243"/>
      <c r="QC240" s="243"/>
      <c r="QD240" s="243"/>
      <c r="QE240" s="243"/>
      <c r="QF240" s="243"/>
      <c r="QG240" s="243"/>
      <c r="QH240" s="243"/>
      <c r="QI240" s="243"/>
      <c r="QJ240" s="243"/>
      <c r="QK240" s="243"/>
      <c r="QL240" s="243"/>
      <c r="QM240" s="243"/>
      <c r="QN240" s="243"/>
      <c r="QO240" s="243"/>
      <c r="QP240" s="243"/>
      <c r="QQ240" s="243"/>
      <c r="QR240" s="243"/>
      <c r="QS240" s="243"/>
      <c r="QT240" s="243"/>
      <c r="QU240" s="243"/>
      <c r="QV240" s="243"/>
      <c r="QW240" s="243"/>
      <c r="QX240" s="243"/>
      <c r="QY240" s="243"/>
      <c r="QZ240" s="243"/>
      <c r="RA240" s="243"/>
      <c r="RB240" s="243"/>
      <c r="RC240" s="243"/>
      <c r="RD240" s="243"/>
      <c r="RE240" s="243"/>
      <c r="RF240" s="243"/>
      <c r="RG240" s="243"/>
      <c r="RH240" s="243"/>
      <c r="RI240" s="243"/>
      <c r="RJ240" s="243"/>
      <c r="RK240" s="243"/>
      <c r="RL240" s="243"/>
      <c r="RM240" s="243"/>
      <c r="RN240" s="243"/>
      <c r="RO240" s="243"/>
      <c r="RP240" s="243"/>
      <c r="RQ240" s="243"/>
      <c r="RR240" s="243"/>
      <c r="RS240" s="243"/>
      <c r="RT240" s="243"/>
      <c r="RU240" s="243"/>
      <c r="RV240" s="243"/>
      <c r="RW240" s="243"/>
      <c r="RX240" s="243"/>
      <c r="RY240" s="243"/>
      <c r="RZ240" s="243"/>
      <c r="SA240" s="243"/>
      <c r="SB240" s="243"/>
      <c r="SC240" s="243"/>
      <c r="SD240" s="243"/>
      <c r="SE240" s="243"/>
      <c r="SF240" s="243"/>
      <c r="SG240" s="243"/>
      <c r="SH240" s="243"/>
      <c r="SI240" s="243"/>
      <c r="SJ240" s="243"/>
      <c r="SK240" s="243"/>
      <c r="SL240" s="243"/>
      <c r="SM240" s="243"/>
      <c r="SN240" s="243"/>
      <c r="SO240" s="243"/>
      <c r="SP240" s="243"/>
      <c r="SQ240" s="243"/>
      <c r="SR240" s="243"/>
      <c r="SS240" s="243"/>
      <c r="ST240" s="243"/>
      <c r="SU240" s="243"/>
      <c r="SV240" s="243"/>
      <c r="SW240" s="243"/>
      <c r="SX240" s="243"/>
      <c r="SY240" s="243"/>
      <c r="SZ240" s="243"/>
      <c r="TA240" s="243"/>
      <c r="TB240" s="243"/>
      <c r="TC240" s="243"/>
      <c r="TD240" s="243"/>
      <c r="TE240" s="243"/>
      <c r="TF240" s="243"/>
      <c r="TG240" s="243"/>
      <c r="TH240" s="243"/>
      <c r="TI240" s="243"/>
      <c r="TJ240" s="243"/>
      <c r="TK240" s="243"/>
      <c r="TL240" s="243"/>
      <c r="TM240" s="243"/>
      <c r="TN240" s="243"/>
      <c r="TO240" s="243"/>
      <c r="TP240" s="243"/>
      <c r="TQ240" s="243"/>
      <c r="TR240" s="243"/>
      <c r="TS240" s="243"/>
      <c r="TT240" s="243"/>
      <c r="TU240" s="243"/>
      <c r="TV240" s="243"/>
      <c r="TW240" s="243"/>
      <c r="TX240" s="243"/>
      <c r="TY240" s="243"/>
      <c r="TZ240" s="243"/>
      <c r="UA240" s="243"/>
      <c r="UB240" s="243"/>
      <c r="UC240" s="243"/>
      <c r="UD240" s="243"/>
      <c r="UE240" s="243"/>
      <c r="UF240" s="243"/>
      <c r="UG240" s="243"/>
      <c r="UH240" s="243"/>
      <c r="UI240" s="243"/>
      <c r="UJ240" s="243"/>
      <c r="UK240" s="243"/>
      <c r="UL240" s="243"/>
      <c r="UM240" s="243"/>
      <c r="UN240" s="243"/>
      <c r="UO240" s="243"/>
      <c r="UP240" s="243"/>
      <c r="UQ240" s="243"/>
      <c r="UR240" s="243"/>
      <c r="US240" s="243"/>
      <c r="UT240" s="243"/>
      <c r="UU240" s="243"/>
      <c r="UV240" s="243"/>
      <c r="UW240" s="243"/>
      <c r="UX240" s="243"/>
      <c r="UY240" s="243"/>
      <c r="UZ240" s="243"/>
      <c r="VA240" s="243"/>
      <c r="VB240" s="243"/>
      <c r="VC240" s="243"/>
      <c r="VD240" s="243"/>
      <c r="VE240" s="243"/>
      <c r="VF240" s="243"/>
      <c r="VG240" s="243"/>
      <c r="VH240" s="243"/>
      <c r="VI240" s="243"/>
      <c r="VJ240" s="243"/>
      <c r="VK240" s="243"/>
      <c r="VL240" s="243"/>
      <c r="VM240" s="243"/>
      <c r="VN240" s="243"/>
      <c r="VO240" s="243"/>
      <c r="VP240" s="243"/>
      <c r="VQ240" s="243"/>
      <c r="VR240" s="243"/>
      <c r="VS240" s="243"/>
      <c r="VT240" s="243"/>
      <c r="VU240" s="243"/>
      <c r="VV240" s="243"/>
      <c r="VW240" s="243"/>
      <c r="VX240" s="243"/>
      <c r="VY240" s="243"/>
      <c r="VZ240" s="243"/>
      <c r="WA240" s="243"/>
      <c r="WB240" s="243"/>
      <c r="WC240" s="243"/>
      <c r="WD240" s="243"/>
      <c r="WE240" s="243"/>
      <c r="WF240" s="243"/>
      <c r="WG240" s="243"/>
      <c r="WH240" s="243"/>
      <c r="WI240" s="243"/>
      <c r="WJ240" s="243"/>
      <c r="WK240" s="243"/>
      <c r="WL240" s="243"/>
      <c r="WM240" s="243"/>
      <c r="WN240" s="243"/>
      <c r="WO240" s="243"/>
      <c r="WP240" s="243"/>
      <c r="WQ240" s="243"/>
      <c r="WR240" s="243"/>
      <c r="WS240" s="243"/>
      <c r="WT240" s="243"/>
      <c r="WU240" s="243"/>
      <c r="WV240" s="243"/>
      <c r="WW240" s="243"/>
      <c r="WX240" s="243"/>
      <c r="WY240" s="243"/>
      <c r="WZ240" s="243"/>
      <c r="XA240" s="243"/>
      <c r="XB240" s="243"/>
      <c r="XC240" s="243"/>
      <c r="XD240" s="243"/>
      <c r="XE240" s="243"/>
      <c r="XF240" s="243"/>
      <c r="XG240" s="243"/>
      <c r="XH240" s="243"/>
      <c r="XI240" s="243"/>
      <c r="XJ240" s="243"/>
      <c r="XK240" s="243"/>
      <c r="XL240" s="243"/>
      <c r="XM240" s="243"/>
      <c r="XN240" s="243"/>
      <c r="XO240" s="243"/>
      <c r="XP240" s="243"/>
      <c r="XQ240" s="243"/>
      <c r="XR240" s="243"/>
      <c r="XS240" s="243"/>
      <c r="XT240" s="243"/>
      <c r="XU240" s="243"/>
      <c r="XV240" s="243"/>
      <c r="XW240" s="243"/>
      <c r="XX240" s="243"/>
      <c r="XY240" s="243"/>
      <c r="XZ240" s="243"/>
      <c r="YA240" s="243"/>
      <c r="YB240" s="243"/>
      <c r="YC240" s="243"/>
      <c r="YD240" s="243"/>
      <c r="YE240" s="243"/>
      <c r="YF240" s="243"/>
      <c r="YG240" s="243"/>
      <c r="YH240" s="243"/>
      <c r="YI240" s="243"/>
      <c r="YJ240" s="243"/>
      <c r="YK240" s="243"/>
      <c r="YL240" s="243"/>
      <c r="YM240" s="243"/>
      <c r="YN240" s="243"/>
      <c r="YO240" s="243"/>
      <c r="YP240" s="243"/>
      <c r="YQ240" s="243"/>
      <c r="YR240" s="243"/>
      <c r="YS240" s="243"/>
      <c r="YT240" s="243"/>
      <c r="YU240" s="243"/>
      <c r="YV240" s="243"/>
      <c r="YW240" s="243"/>
      <c r="YX240" s="243"/>
      <c r="YY240" s="243"/>
      <c r="YZ240" s="243"/>
      <c r="ZA240" s="243"/>
      <c r="ZB240" s="243"/>
      <c r="ZC240" s="243"/>
      <c r="ZD240" s="243"/>
      <c r="ZE240" s="243"/>
      <c r="ZF240" s="243"/>
      <c r="ZG240" s="243"/>
      <c r="ZH240" s="243"/>
      <c r="ZI240" s="243"/>
      <c r="ZJ240" s="243"/>
      <c r="ZK240" s="243"/>
      <c r="ZL240" s="243"/>
      <c r="ZM240" s="243"/>
      <c r="ZN240" s="243"/>
      <c r="ZO240" s="243"/>
      <c r="ZP240" s="243"/>
      <c r="ZQ240" s="243"/>
      <c r="ZR240" s="243"/>
      <c r="ZS240" s="243"/>
      <c r="ZT240" s="243"/>
      <c r="ZU240" s="243"/>
      <c r="ZV240" s="243"/>
      <c r="ZW240" s="243"/>
      <c r="ZX240" s="243"/>
      <c r="ZY240" s="243"/>
      <c r="ZZ240" s="243"/>
      <c r="AAA240" s="243"/>
      <c r="AAB240" s="243"/>
      <c r="AAC240" s="243"/>
      <c r="AAD240" s="243"/>
      <c r="AAE240" s="243"/>
      <c r="AAF240" s="243"/>
      <c r="AAG240" s="243"/>
      <c r="AAH240" s="243"/>
      <c r="AAI240" s="243"/>
      <c r="AAJ240" s="243"/>
      <c r="AAK240" s="243"/>
      <c r="AAL240" s="243"/>
      <c r="AAM240" s="243"/>
      <c r="AAN240" s="243"/>
      <c r="AAO240" s="243"/>
      <c r="AAP240" s="243"/>
      <c r="AAQ240" s="243"/>
      <c r="AAR240" s="243"/>
      <c r="AAS240" s="243"/>
      <c r="AAT240" s="243"/>
      <c r="AAU240" s="243"/>
      <c r="AAV240" s="243"/>
      <c r="AAW240" s="243"/>
      <c r="AAX240" s="243"/>
      <c r="AAY240" s="243"/>
      <c r="AAZ240" s="243"/>
      <c r="ABA240" s="243"/>
      <c r="ABB240" s="243"/>
      <c r="ABC240" s="243"/>
      <c r="ABD240" s="243"/>
      <c r="ABE240" s="243"/>
      <c r="ABF240" s="243"/>
      <c r="ABG240" s="243"/>
      <c r="ABH240" s="243"/>
      <c r="ABI240" s="243"/>
      <c r="ABJ240" s="243"/>
      <c r="ABK240" s="243"/>
      <c r="ABL240" s="243"/>
      <c r="ABM240" s="243"/>
      <c r="ABN240" s="243"/>
      <c r="ABO240" s="243"/>
      <c r="ABP240" s="243"/>
      <c r="ABQ240" s="243"/>
      <c r="ABR240" s="243"/>
      <c r="ABS240" s="243"/>
      <c r="ABT240" s="243"/>
      <c r="ABU240" s="243"/>
      <c r="ABV240" s="243"/>
      <c r="ABW240" s="243"/>
      <c r="ABX240" s="243"/>
      <c r="ABY240" s="243"/>
      <c r="ABZ240" s="243"/>
      <c r="ACA240" s="243"/>
      <c r="ACB240" s="243"/>
      <c r="ACC240" s="243"/>
      <c r="ACD240" s="243"/>
      <c r="ACE240" s="243"/>
      <c r="ACF240" s="243"/>
      <c r="ACG240" s="243"/>
      <c r="ACH240" s="243"/>
      <c r="ACI240" s="243"/>
      <c r="ACJ240" s="243"/>
      <c r="ACK240" s="243"/>
      <c r="ACL240" s="243"/>
      <c r="ACM240" s="243"/>
      <c r="ACN240" s="243"/>
      <c r="ACO240" s="243"/>
      <c r="ACP240" s="243"/>
      <c r="ACQ240" s="243"/>
      <c r="ACR240" s="243"/>
      <c r="ACS240" s="243"/>
      <c r="ACT240" s="243"/>
      <c r="ACU240" s="243"/>
      <c r="ACV240" s="243"/>
      <c r="ACW240" s="243"/>
      <c r="ACX240" s="243"/>
      <c r="ACY240" s="243"/>
      <c r="ACZ240" s="243"/>
      <c r="ADA240" s="243"/>
      <c r="ADB240" s="243"/>
      <c r="ADC240" s="243"/>
      <c r="ADD240" s="243"/>
      <c r="ADE240" s="243"/>
      <c r="ADF240" s="243"/>
      <c r="ADG240" s="243"/>
      <c r="ADH240" s="243"/>
      <c r="ADI240" s="243"/>
      <c r="ADJ240" s="243"/>
      <c r="ADK240" s="243"/>
      <c r="ADL240" s="243"/>
      <c r="ADM240" s="243"/>
      <c r="ADN240" s="243"/>
      <c r="ADO240" s="243"/>
      <c r="ADP240" s="243"/>
      <c r="ADQ240" s="243"/>
      <c r="ADR240" s="243"/>
      <c r="ADS240" s="243"/>
      <c r="ADT240" s="243"/>
      <c r="ADU240" s="243"/>
      <c r="ADV240" s="243"/>
      <c r="ADW240" s="243"/>
      <c r="ADX240" s="243"/>
      <c r="ADY240" s="243"/>
      <c r="ADZ240" s="243"/>
      <c r="AEA240" s="243"/>
      <c r="AEB240" s="243"/>
      <c r="AEC240" s="243"/>
      <c r="AED240" s="243"/>
      <c r="AEE240" s="243"/>
      <c r="AEF240" s="243"/>
      <c r="AEG240" s="243"/>
      <c r="AEH240" s="243"/>
      <c r="AEI240" s="243"/>
      <c r="AEJ240" s="243"/>
      <c r="AEK240" s="243"/>
      <c r="AEL240" s="243"/>
      <c r="AEM240" s="243"/>
      <c r="AEN240" s="243"/>
      <c r="AEO240" s="243"/>
      <c r="AEP240" s="243"/>
      <c r="AEQ240" s="243"/>
      <c r="AER240" s="243"/>
      <c r="AES240" s="243"/>
      <c r="AET240" s="243"/>
      <c r="AEU240" s="243"/>
      <c r="AEV240" s="243"/>
      <c r="AEW240" s="243"/>
      <c r="AEX240" s="243"/>
      <c r="AEY240" s="243"/>
      <c r="AEZ240" s="243"/>
      <c r="AFA240" s="243"/>
      <c r="AFB240" s="243"/>
      <c r="AFC240" s="243"/>
      <c r="AFD240" s="243"/>
      <c r="AFE240" s="243"/>
      <c r="AFF240" s="243"/>
      <c r="AFG240" s="243"/>
      <c r="AFH240" s="243"/>
      <c r="AFI240" s="243"/>
      <c r="AFJ240" s="243"/>
      <c r="AFK240" s="243"/>
      <c r="AFL240" s="243"/>
      <c r="AFM240" s="243"/>
      <c r="AFN240" s="243"/>
      <c r="AFO240" s="243"/>
      <c r="AFP240" s="243"/>
      <c r="AFQ240" s="243"/>
      <c r="AFR240" s="243"/>
      <c r="AFS240" s="243"/>
      <c r="AFT240" s="243"/>
      <c r="AFU240" s="243"/>
      <c r="AFV240" s="243"/>
      <c r="AFW240" s="243"/>
      <c r="AFX240" s="243"/>
      <c r="AFY240" s="243"/>
      <c r="AFZ240" s="243"/>
      <c r="AGA240" s="243"/>
      <c r="AGB240" s="243"/>
      <c r="AGC240" s="243"/>
      <c r="AGD240" s="243"/>
      <c r="AGE240" s="243"/>
      <c r="AGF240" s="243"/>
      <c r="AGG240" s="243"/>
      <c r="AGH240" s="243"/>
      <c r="AGI240" s="243"/>
      <c r="AGJ240" s="243"/>
      <c r="AGK240" s="243"/>
      <c r="AGL240" s="243"/>
      <c r="AGM240" s="243"/>
      <c r="AGN240" s="243"/>
      <c r="AGO240" s="243"/>
      <c r="AGP240" s="243"/>
      <c r="AGQ240" s="243"/>
      <c r="AGR240" s="243"/>
      <c r="AGS240" s="243"/>
      <c r="AGT240" s="243"/>
      <c r="AGU240" s="243"/>
      <c r="AGV240" s="243"/>
      <c r="AGW240" s="243"/>
      <c r="AGX240" s="243"/>
      <c r="AGY240" s="243"/>
      <c r="AGZ240" s="243"/>
      <c r="AHA240" s="243"/>
      <c r="AHB240" s="243"/>
      <c r="AHC240" s="243"/>
      <c r="AHD240" s="243"/>
      <c r="AHE240" s="243"/>
      <c r="AHF240" s="243"/>
      <c r="AHG240" s="243"/>
      <c r="AHH240" s="243"/>
      <c r="AHI240" s="243"/>
      <c r="AHJ240" s="243"/>
      <c r="AHK240" s="243"/>
      <c r="AHL240" s="243"/>
      <c r="AHM240" s="243"/>
      <c r="AHN240" s="243"/>
      <c r="AHO240" s="243"/>
      <c r="AHP240" s="243"/>
      <c r="AHQ240" s="243"/>
      <c r="AHR240" s="243"/>
      <c r="AHS240" s="243"/>
      <c r="AHT240" s="243"/>
      <c r="AHU240" s="243"/>
      <c r="AHV240" s="243"/>
      <c r="AHW240" s="243"/>
      <c r="AHX240" s="243"/>
      <c r="AHY240" s="243"/>
      <c r="AHZ240" s="243"/>
      <c r="AIA240" s="243"/>
      <c r="AIB240" s="243"/>
      <c r="AIC240" s="243"/>
      <c r="AID240" s="243"/>
      <c r="AIE240" s="243"/>
      <c r="AIF240" s="243"/>
      <c r="AIG240" s="243"/>
      <c r="AIH240" s="243"/>
      <c r="AII240" s="243"/>
      <c r="AIJ240" s="243"/>
      <c r="AIK240" s="243"/>
      <c r="AIL240" s="243"/>
      <c r="AIM240" s="243"/>
      <c r="AIN240" s="243"/>
      <c r="AIO240" s="243"/>
      <c r="AIP240" s="243"/>
      <c r="AIQ240" s="243"/>
      <c r="AIR240" s="243"/>
      <c r="AIS240" s="243"/>
      <c r="AIT240" s="243"/>
      <c r="AIU240" s="243"/>
      <c r="AIV240" s="243"/>
      <c r="AIW240" s="243"/>
      <c r="AIX240" s="243"/>
      <c r="AIY240" s="243"/>
      <c r="AIZ240" s="243"/>
      <c r="AJA240" s="243"/>
      <c r="AJB240" s="243"/>
      <c r="AJC240" s="243"/>
      <c r="AJD240" s="243"/>
      <c r="AJE240" s="243"/>
      <c r="AJF240" s="243"/>
      <c r="AJG240" s="243"/>
      <c r="AJH240" s="243"/>
      <c r="AJI240" s="243"/>
      <c r="AJJ240" s="243"/>
      <c r="AJK240" s="243"/>
      <c r="AJL240" s="243"/>
      <c r="AJM240" s="243"/>
      <c r="AJN240" s="243"/>
      <c r="AJO240" s="243"/>
      <c r="AJP240" s="243"/>
      <c r="AJQ240" s="243"/>
      <c r="AJR240" s="243"/>
      <c r="AJS240" s="243"/>
      <c r="AJT240" s="243"/>
      <c r="AJU240" s="243"/>
      <c r="AJV240" s="243"/>
      <c r="AJW240" s="243"/>
      <c r="AJX240" s="243"/>
      <c r="AJY240" s="243"/>
      <c r="AJZ240" s="243"/>
      <c r="AKA240" s="243"/>
      <c r="AKB240" s="243"/>
      <c r="AKC240" s="243"/>
      <c r="AKD240" s="243"/>
      <c r="AKE240" s="243"/>
      <c r="AKF240" s="243"/>
      <c r="AKG240" s="243"/>
      <c r="AKH240" s="243"/>
      <c r="AKI240" s="243"/>
      <c r="AKJ240" s="243"/>
      <c r="AKK240" s="243"/>
      <c r="AKL240" s="243"/>
      <c r="AKM240" s="243"/>
      <c r="AKN240" s="243"/>
      <c r="AKO240" s="243"/>
      <c r="AKP240" s="243"/>
      <c r="AKQ240" s="243"/>
      <c r="AKR240" s="243"/>
      <c r="AKS240" s="243"/>
      <c r="AKT240" s="243"/>
      <c r="AKU240" s="243"/>
      <c r="AKV240" s="243"/>
      <c r="AKW240" s="243"/>
      <c r="AKX240" s="243"/>
      <c r="AKY240" s="243"/>
      <c r="AKZ240" s="243"/>
      <c r="ALA240" s="243"/>
      <c r="ALB240" s="243"/>
      <c r="ALC240" s="243"/>
      <c r="ALD240" s="243"/>
      <c r="ALE240" s="243"/>
      <c r="ALF240" s="243"/>
      <c r="ALG240" s="243"/>
      <c r="ALH240" s="243"/>
      <c r="ALI240" s="243"/>
      <c r="ALJ240" s="243"/>
      <c r="ALK240" s="243"/>
      <c r="ALL240" s="243"/>
      <c r="ALM240" s="243"/>
      <c r="ALN240" s="243"/>
      <c r="ALO240" s="243"/>
      <c r="ALP240" s="243"/>
      <c r="ALQ240" s="243"/>
      <c r="ALR240" s="243"/>
      <c r="ALS240" s="243"/>
      <c r="ALT240" s="243"/>
      <c r="ALU240" s="243"/>
      <c r="ALV240" s="243"/>
      <c r="ALW240" s="243"/>
      <c r="ALX240" s="243"/>
      <c r="ALY240" s="243"/>
      <c r="ALZ240" s="243"/>
      <c r="AMA240" s="243"/>
    </row>
    <row r="241" spans="2:8" ht="12.9">
      <c r="B241" s="363" t="s">
        <v>140</v>
      </c>
      <c r="C241" s="363"/>
      <c r="D241" s="363"/>
      <c r="E241" s="363"/>
      <c r="F241" s="363"/>
      <c r="G241" s="242"/>
      <c r="H241" s="243"/>
    </row>
  </sheetData>
  <mergeCells count="20">
    <mergeCell ref="B241:F241"/>
    <mergeCell ref="A187:C187"/>
    <mergeCell ref="D187:E187"/>
    <mergeCell ref="A216:C216"/>
    <mergeCell ref="D216:E216"/>
    <mergeCell ref="A240:D240"/>
    <mergeCell ref="E240:F240"/>
    <mergeCell ref="A78:C78"/>
    <mergeCell ref="D78:E78"/>
    <mergeCell ref="A123:C123"/>
    <mergeCell ref="D123:E123"/>
    <mergeCell ref="A144:C144"/>
    <mergeCell ref="D144:E144"/>
    <mergeCell ref="A61:C61"/>
    <mergeCell ref="D61:E61"/>
    <mergeCell ref="A1:F1"/>
    <mergeCell ref="A2:F2"/>
    <mergeCell ref="A3:F3"/>
    <mergeCell ref="A6:C6"/>
    <mergeCell ref="D6:E6"/>
  </mergeCells>
  <conditionalFormatting sqref="B209">
    <cfRule type="expression" dxfId="68" priority="69" stopIfTrue="1">
      <formula>"#ref!"="__3"</formula>
    </cfRule>
  </conditionalFormatting>
  <conditionalFormatting sqref="B209">
    <cfRule type="expression" dxfId="67" priority="68" stopIfTrue="1">
      <formula>"#ref!"="_2"</formula>
    </cfRule>
  </conditionalFormatting>
  <conditionalFormatting sqref="B95 B188">
    <cfRule type="expression" dxfId="66" priority="67" stopIfTrue="1">
      <formula>#N/A</formula>
    </cfRule>
  </conditionalFormatting>
  <conditionalFormatting sqref="B57 B59 B74 B76 B119 B121 B140 B142 B183 B185 B212 B214 B237">
    <cfRule type="expression" dxfId="65" priority="66" stopIfTrue="1">
      <formula>#N/A</formula>
    </cfRule>
  </conditionalFormatting>
  <conditionalFormatting sqref="C11 C13 C23 C25 C39 C41 C43 C99 C151 C155 C157">
    <cfRule type="expression" dxfId="64" priority="65" stopIfTrue="1">
      <formula>#N/A</formula>
    </cfRule>
  </conditionalFormatting>
  <conditionalFormatting sqref="D11 D13 D23 D25 D39 D41 D43 D99 D151 D155 D157">
    <cfRule type="expression" dxfId="63" priority="64" stopIfTrue="1">
      <formula>#N/A</formula>
    </cfRule>
  </conditionalFormatting>
  <conditionalFormatting sqref="D111">
    <cfRule type="expression" dxfId="62" priority="63" stopIfTrue="1">
      <formula>#N/A</formula>
    </cfRule>
  </conditionalFormatting>
  <conditionalFormatting sqref="D153">
    <cfRule type="expression" dxfId="61" priority="62" stopIfTrue="1">
      <formula>#N/A</formula>
    </cfRule>
  </conditionalFormatting>
  <conditionalFormatting sqref="D111 D153">
    <cfRule type="expression" dxfId="60" priority="61" stopIfTrue="1">
      <formula>#N/A</formula>
    </cfRule>
  </conditionalFormatting>
  <conditionalFormatting sqref="C153">
    <cfRule type="expression" dxfId="59" priority="60" stopIfTrue="1">
      <formula>#N/A</formula>
    </cfRule>
  </conditionalFormatting>
  <conditionalFormatting sqref="C111 C153">
    <cfRule type="expression" dxfId="58" priority="59" stopIfTrue="1">
      <formula>#N/A</formula>
    </cfRule>
  </conditionalFormatting>
  <conditionalFormatting sqref="G39 G41 G99 C111 G155">
    <cfRule type="expression" dxfId="57" priority="58" stopIfTrue="1">
      <formula>#N/A</formula>
    </cfRule>
  </conditionalFormatting>
  <conditionalFormatting sqref="G39 G41 G99 B111 G155">
    <cfRule type="expression" dxfId="56" priority="57" stopIfTrue="1">
      <formula>#N/A</formula>
    </cfRule>
  </conditionalFormatting>
  <conditionalFormatting sqref="G11 G13 G23 G25 G43 G151 G157">
    <cfRule type="expression" dxfId="55" priority="56" stopIfTrue="1">
      <formula>#N/A</formula>
    </cfRule>
  </conditionalFormatting>
  <conditionalFormatting sqref="G111">
    <cfRule type="expression" dxfId="54" priority="55" stopIfTrue="1">
      <formula>#N/A</formula>
    </cfRule>
  </conditionalFormatting>
  <conditionalFormatting sqref="G111">
    <cfRule type="expression" dxfId="53" priority="54" stopIfTrue="1">
      <formula>#N/A</formula>
    </cfRule>
  </conditionalFormatting>
  <conditionalFormatting sqref="G153">
    <cfRule type="expression" dxfId="52" priority="53" stopIfTrue="1">
      <formula>#N/A</formula>
    </cfRule>
  </conditionalFormatting>
  <conditionalFormatting sqref="G153">
    <cfRule type="expression" dxfId="51" priority="52" stopIfTrue="1">
      <formula>#N/A</formula>
    </cfRule>
  </conditionalFormatting>
  <conditionalFormatting sqref="C11:D11 G11 C13:D13 G13 C23:D23 G23 C25:D25 G25 C39:D39 C41:D41 C43:D43 G43 B57 B59 B74 B76 B95 C99:D99 B111 B119 B121 B140 B142 C151:D151 G151 C155:D155 C157:D157 G157 B183 B185 B188 B212 B214 B237">
    <cfRule type="expression" dxfId="50" priority="51" stopIfTrue="1">
      <formula>#N/A</formula>
    </cfRule>
  </conditionalFormatting>
  <conditionalFormatting sqref="B12 B14 B23 B25:B26 B93:D93">
    <cfRule type="expression" dxfId="49" priority="50" stopIfTrue="1">
      <formula>#REF!="__3"</formula>
    </cfRule>
  </conditionalFormatting>
  <conditionalFormatting sqref="B203">
    <cfRule type="expression" dxfId="48" priority="49" stopIfTrue="1">
      <formula>#REF!="__3"</formula>
    </cfRule>
  </conditionalFormatting>
  <conditionalFormatting sqref="B202">
    <cfRule type="expression" dxfId="47" priority="48" stopIfTrue="1">
      <formula>#REF!="__3"</formula>
    </cfRule>
  </conditionalFormatting>
  <conditionalFormatting sqref="B12 B14 B23 B25:B26 B93:D93">
    <cfRule type="expression" dxfId="46" priority="47" stopIfTrue="1">
      <formula>#REF!="_2"</formula>
    </cfRule>
  </conditionalFormatting>
  <conditionalFormatting sqref="B203">
    <cfRule type="expression" dxfId="45" priority="46" stopIfTrue="1">
      <formula>#REF!="_2"</formula>
    </cfRule>
  </conditionalFormatting>
  <conditionalFormatting sqref="B202">
    <cfRule type="expression" dxfId="44" priority="45" stopIfTrue="1">
      <formula>#REF!="_2"</formula>
    </cfRule>
  </conditionalFormatting>
  <conditionalFormatting sqref="C81 C87 C91 C97 C103 C107 C109 C233">
    <cfRule type="expression" dxfId="43" priority="44" stopIfTrue="1">
      <formula>NA()</formula>
    </cfRule>
  </conditionalFormatting>
  <conditionalFormatting sqref="C81 C87 C91 C97 C103 C107 C109 C233">
    <cfRule type="expression" dxfId="42" priority="43" stopIfTrue="1">
      <formula>NA()</formula>
    </cfRule>
  </conditionalFormatting>
  <conditionalFormatting sqref="D81 D87 D91 D97 D103 D107 D109 D233">
    <cfRule type="expression" dxfId="41" priority="42" stopIfTrue="1">
      <formula>NA()</formula>
    </cfRule>
  </conditionalFormatting>
  <conditionalFormatting sqref="D81 D87 D91 D97 D103 D107 D109 D233">
    <cfRule type="expression" dxfId="40" priority="41" stopIfTrue="1">
      <formula>NA()</formula>
    </cfRule>
  </conditionalFormatting>
  <conditionalFormatting sqref="G81 G87 G91 G97 G103 G107 G109 G233">
    <cfRule type="expression" dxfId="39" priority="40" stopIfTrue="1">
      <formula>NA()</formula>
    </cfRule>
  </conditionalFormatting>
  <conditionalFormatting sqref="G81 G87 G91 G97 G103 G107 G109 G233">
    <cfRule type="expression" dxfId="38" priority="39" stopIfTrue="1">
      <formula>NA()</formula>
    </cfRule>
  </conditionalFormatting>
  <conditionalFormatting sqref="B206">
    <cfRule type="expression" dxfId="37" priority="38" stopIfTrue="1">
      <formula>NA()</formula>
    </cfRule>
  </conditionalFormatting>
  <conditionalFormatting sqref="B206">
    <cfRule type="expression" dxfId="36" priority="37" stopIfTrue="1">
      <formula>NA()</formula>
    </cfRule>
  </conditionalFormatting>
  <conditionalFormatting sqref="C221">
    <cfRule type="expression" dxfId="35" priority="36" stopIfTrue="1">
      <formula>NA()</formula>
    </cfRule>
  </conditionalFormatting>
  <conditionalFormatting sqref="C221">
    <cfRule type="expression" dxfId="34" priority="35" stopIfTrue="1">
      <formula>NA()</formula>
    </cfRule>
  </conditionalFormatting>
  <conditionalFormatting sqref="D221">
    <cfRule type="expression" dxfId="33" priority="34" stopIfTrue="1">
      <formula>NA()</formula>
    </cfRule>
  </conditionalFormatting>
  <conditionalFormatting sqref="D221">
    <cfRule type="expression" dxfId="32" priority="33" stopIfTrue="1">
      <formula>NA()</formula>
    </cfRule>
  </conditionalFormatting>
  <conditionalFormatting sqref="G221">
    <cfRule type="expression" dxfId="31" priority="32" stopIfTrue="1">
      <formula>NA()</formula>
    </cfRule>
  </conditionalFormatting>
  <conditionalFormatting sqref="G221">
    <cfRule type="expression" dxfId="30" priority="31" stopIfTrue="1">
      <formula>NA()</formula>
    </cfRule>
  </conditionalFormatting>
  <conditionalFormatting sqref="C223">
    <cfRule type="expression" dxfId="29" priority="30" stopIfTrue="1">
      <formula>NA()</formula>
    </cfRule>
  </conditionalFormatting>
  <conditionalFormatting sqref="C223">
    <cfRule type="expression" dxfId="28" priority="29" stopIfTrue="1">
      <formula>NA()</formula>
    </cfRule>
  </conditionalFormatting>
  <conditionalFormatting sqref="D223">
    <cfRule type="expression" dxfId="27" priority="28" stopIfTrue="1">
      <formula>NA()</formula>
    </cfRule>
  </conditionalFormatting>
  <conditionalFormatting sqref="D223">
    <cfRule type="expression" dxfId="26" priority="27" stopIfTrue="1">
      <formula>NA()</formula>
    </cfRule>
  </conditionalFormatting>
  <conditionalFormatting sqref="G223">
    <cfRule type="expression" dxfId="25" priority="26" stopIfTrue="1">
      <formula>NA()</formula>
    </cfRule>
  </conditionalFormatting>
  <conditionalFormatting sqref="G223">
    <cfRule type="expression" dxfId="24" priority="25" stopIfTrue="1">
      <formula>NA()</formula>
    </cfRule>
  </conditionalFormatting>
  <conditionalFormatting sqref="C105">
    <cfRule type="expression" dxfId="23" priority="24" stopIfTrue="1">
      <formula>NA()</formula>
    </cfRule>
  </conditionalFormatting>
  <conditionalFormatting sqref="C105">
    <cfRule type="expression" dxfId="22" priority="23" stopIfTrue="1">
      <formula>NA()</formula>
    </cfRule>
  </conditionalFormatting>
  <conditionalFormatting sqref="D105">
    <cfRule type="expression" dxfId="21" priority="22" stopIfTrue="1">
      <formula>NA()</formula>
    </cfRule>
  </conditionalFormatting>
  <conditionalFormatting sqref="D105">
    <cfRule type="expression" dxfId="20" priority="21" stopIfTrue="1">
      <formula>NA()</formula>
    </cfRule>
  </conditionalFormatting>
  <conditionalFormatting sqref="G105">
    <cfRule type="expression" dxfId="19" priority="20" stopIfTrue="1">
      <formula>NA()</formula>
    </cfRule>
  </conditionalFormatting>
  <conditionalFormatting sqref="G105">
    <cfRule type="expression" dxfId="18" priority="19" stopIfTrue="1">
      <formula>NA()</formula>
    </cfRule>
  </conditionalFormatting>
  <conditionalFormatting sqref="C45">
    <cfRule type="expression" dxfId="17" priority="18" stopIfTrue="1">
      <formula>#N/A</formula>
    </cfRule>
  </conditionalFormatting>
  <conditionalFormatting sqref="D45">
    <cfRule type="expression" dxfId="16" priority="17" stopIfTrue="1">
      <formula>#N/A</formula>
    </cfRule>
  </conditionalFormatting>
  <conditionalFormatting sqref="G45">
    <cfRule type="expression" dxfId="15" priority="16" stopIfTrue="1">
      <formula>#N/A</formula>
    </cfRule>
  </conditionalFormatting>
  <conditionalFormatting sqref="C45:D45 G45">
    <cfRule type="expression" dxfId="14" priority="15" stopIfTrue="1">
      <formula>#N/A</formula>
    </cfRule>
  </conditionalFormatting>
  <conditionalFormatting sqref="C47">
    <cfRule type="expression" dxfId="13" priority="14" stopIfTrue="1">
      <formula>#N/A</formula>
    </cfRule>
  </conditionalFormatting>
  <conditionalFormatting sqref="D47">
    <cfRule type="expression" dxfId="12" priority="13" stopIfTrue="1">
      <formula>#N/A</formula>
    </cfRule>
  </conditionalFormatting>
  <conditionalFormatting sqref="G47">
    <cfRule type="expression" dxfId="11" priority="12" stopIfTrue="1">
      <formula>#N/A</formula>
    </cfRule>
  </conditionalFormatting>
  <conditionalFormatting sqref="C47:D47 G47">
    <cfRule type="expression" dxfId="10" priority="11" stopIfTrue="1">
      <formula>#N/A</formula>
    </cfRule>
  </conditionalFormatting>
  <conditionalFormatting sqref="C225">
    <cfRule type="expression" dxfId="9" priority="10" stopIfTrue="1">
      <formula>NA()</formula>
    </cfRule>
  </conditionalFormatting>
  <conditionalFormatting sqref="C225">
    <cfRule type="expression" dxfId="8" priority="9" stopIfTrue="1">
      <formula>NA()</formula>
    </cfRule>
  </conditionalFormatting>
  <conditionalFormatting sqref="C227">
    <cfRule type="expression" dxfId="7" priority="8" stopIfTrue="1">
      <formula>NA()</formula>
    </cfRule>
  </conditionalFormatting>
  <conditionalFormatting sqref="C227">
    <cfRule type="expression" dxfId="6" priority="7" stopIfTrue="1">
      <formula>NA()</formula>
    </cfRule>
  </conditionalFormatting>
  <conditionalFormatting sqref="C229">
    <cfRule type="expression" dxfId="5" priority="6" stopIfTrue="1">
      <formula>NA()</formula>
    </cfRule>
  </conditionalFormatting>
  <conditionalFormatting sqref="C229">
    <cfRule type="expression" dxfId="4" priority="5" stopIfTrue="1">
      <formula>NA()</formula>
    </cfRule>
  </conditionalFormatting>
  <conditionalFormatting sqref="C231">
    <cfRule type="expression" dxfId="3" priority="4" stopIfTrue="1">
      <formula>NA()</formula>
    </cfRule>
  </conditionalFormatting>
  <conditionalFormatting sqref="C231">
    <cfRule type="expression" dxfId="2" priority="3" stopIfTrue="1">
      <formula>NA()</formula>
    </cfRule>
  </conditionalFormatting>
  <conditionalFormatting sqref="B181">
    <cfRule type="expression" dxfId="1" priority="2" stopIfTrue="1">
      <formula>#N/A</formula>
    </cfRule>
  </conditionalFormatting>
  <conditionalFormatting sqref="B181">
    <cfRule type="expression" dxfId="0" priority="1" stopIfTrue="1">
      <formula>#N/A</formula>
    </cfRule>
  </conditionalFormatting>
  <pageMargins left="0.59055118110236227" right="0.59055118110236227" top="0.78740157480314965" bottom="0.78740157480314965" header="0.39370078740157483" footer="0.39370078740157483"/>
  <pageSetup paperSize="9" fitToWidth="0" fitToHeight="0" orientation="portrait" r:id="rId1"/>
  <headerFooter alignWithMargins="0">
    <oddFooter>Stránka &amp;P z &amp;N</oddFooter>
  </headerFooter>
  <rowBreaks count="5" manualBreakCount="5">
    <brk id="34" max="5" man="1"/>
    <brk id="96" max="5" man="1"/>
    <brk id="127" max="5" man="1"/>
    <brk id="182" max="5" man="1"/>
    <brk id="2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D2Technicke vybaveni - D2...</vt:lpstr>
      <vt:lpstr>Sumarizace</vt:lpstr>
      <vt:lpstr>D.2.2.TV</vt:lpstr>
      <vt:lpstr>D.2.2.TV!Názvy_tisku</vt:lpstr>
      <vt:lpstr>'D2Technicke vybaveni - D2...'!Názvy_tisku</vt:lpstr>
      <vt:lpstr>'Rekapitulace stavby'!Názvy_tisku</vt:lpstr>
      <vt:lpstr>D.2.2.TV!Oblast_tisku</vt:lpstr>
      <vt:lpstr>'D2Technicke vybaveni - D2...'!Oblast_tisku</vt:lpstr>
      <vt:lpstr>'Rekapitulace stavby'!Oblast_tisku</vt:lpstr>
      <vt:lpstr>Sumarizace!Oblast_tisku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DESKTOP-A370O65\coude</dc:creator>
  <cp:lastModifiedBy>bdauser1</cp:lastModifiedBy>
  <cp:lastPrinted>2023-01-12T23:33:03Z</cp:lastPrinted>
  <dcterms:created xsi:type="dcterms:W3CDTF">2023-01-12T23:14:23Z</dcterms:created>
  <dcterms:modified xsi:type="dcterms:W3CDTF">2023-05-10T06:58:58Z</dcterms:modified>
</cp:coreProperties>
</file>