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MONITORING_III_REALIZACIA\2023\PRISTROJE_ZMENA SPECIFIKACIE\opravy pre kontrolu MZP\"/>
    </mc:Choice>
  </mc:AlternateContent>
  <bookViews>
    <workbookView xWindow="0" yWindow="0" windowWidth="28800" windowHeight="11100"/>
  </bookViews>
  <sheets>
    <sheet name="1. cast"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6" i="1"/>
  <c r="E45" i="1"/>
  <c r="F45" i="1" l="1"/>
</calcChain>
</file>

<file path=xl/sharedStrings.xml><?xml version="1.0" encoding="utf-8"?>
<sst xmlns="http://schemas.openxmlformats.org/spreadsheetml/2006/main" count="60" uniqueCount="60">
  <si>
    <t>Poradové číslo</t>
  </si>
  <si>
    <t>Opis</t>
  </si>
  <si>
    <t>Počet kusov</t>
  </si>
  <si>
    <t>Hlbokomraziaci box až do -86°C, voľne stojaci, vnútorný objem pracovného priestoru od 200 do max. 230L, delený 5 policami, vonkajší rozmer základne (šírka: od min. 590 mm do max. 610 mm, hĺbka: od min. 600 mm do max. 630 mm) - približne ako chladnička. Riadenie teploty senzorom typu Pt1000.</t>
  </si>
  <si>
    <t>Mraznička laboratórna stojaca (priemyslená, nie na domáce použitie), teplotný rozsah aspoň od -25°C, objem min. 1350 L.</t>
  </si>
  <si>
    <t>Mraznička laboratórna stojaca (priemyslená, nie na domáce použitie), teplotný rozsah aspoň od -25°C, objem min. 450 L.</t>
  </si>
  <si>
    <t>Biologická bezpečnostná skriňa triedy I, s predným sklom a otvorom pre ruky operátora s veľkosťou min. 19 cm, max. 25 cm, s osvetlením pracovnej plochy s intenzitou min. 1100 lux a väčšou, opatrená LCD dislpejom ukazujúcim základné pracovné údaje ako je rýchlosť prúdenia vzduchu a alarmové stavy (napr. pokles rýchlosti prúdenia vzduchu), vonkajší plášť zariadenia nehrdzavejúci opatrený antimikrobiálnym náterom, mikroprocesorové riadenie, možnosť zvolenia režimu pre rýchlu prevádzku, s minimálnymi vnútornými rozmermi (ŠxHxV): (1200 x 660 x 660) mm a maximálnou vonkajšou šírkou 1350 mm, hlučnosť max. 52.0 dBA. Pracovná plocha vyrobená z nerezovej ocele vhodnej pre mikrobiologické analýzy.
Súčasťou dodávky musí byť aj nasledovný spotrebný materiál: HEPA filter s účinnosťou &gt;99.999% pre častice 0.1 až 0.3 mikrónu, stojan s výškovo nastaviteľnými nožičkami od min. 72 cm až do max. 85 cm (práca v sede).</t>
  </si>
  <si>
    <t>Plynový chromatograf s hmotnostným spektrometrom s headspace autosamplerom. GC s teplovzdušným termostatom s priestorom pre inštaláciu 2 kolón, hmotnostný spektrometer s jednoduchým kvadrupólom. Headspace autosampler pracujúci na princípe pretlakovania vialky a vzorkovaním pár do termostatovanej slučky, kapacita autosamplera aspoň 50 vzoriek. Počítač so softvérom pre ovládanie prístroja. Inštalácia, zaškolenie.</t>
  </si>
  <si>
    <t>Blokový termostat s PID reguláciou teploty, teplotný rozsah od 10 °C nad teplotou okolia do min. 50 °C, bloky s priemerom otvorov 19 mm, celková kapacita aspoň 30 skúmaviek.</t>
  </si>
  <si>
    <t>Košík na umývanie drobného skla (20, 40 ml vialky, 25 ml kadičky, 10 - 30 ml skúmavky) do umývacieho automatu Mielle GG05, model PG 8583 CD.</t>
  </si>
  <si>
    <t>Gradientový PCR cyklér
- Gradientový PCR cyklér s univerzálnym blokom alebo vymeniteľnými blokmi umožňujúcimi použitie minimálne 0.2 ml PCR skúmaviek, 0.2 ml PCR stripov (8 alebo 12 skúmavkových), štandardných 0.2 ml 96 jamkových PCR platničiek a 0.5 ml PCR skúmaviek,
- Ovládanie a programovanie pomocou dotykového displeja,
- Počet programov aspoň 600,
- Peltierové články s nastaviteľným rozsahom teploty bloku minimálne v rozsahu +4 až +99 °C,
- Nastaviteľný teplotný gradient minimálne v rozsahu 1 až 20 °C,
- Nastaviteľná teplota veka minimálne v rozsahu +4 až +100 °C,
- Rýchlosť zohrievania minimálne 3 °C/s, rýchlosť chladenia minimálne 2 °C/s,
- Presnosť nastavenej teploty maximálne ±0,25 °C,
- Homogenita bloku maximálne ±0,3 °C pri teplote 55 °C,
- Rozhranie pre jednoduché zálohovanie a kopírovanie programov
- Vrátane inštalácie, zaškolenia a 24 mesačnej záruky.</t>
  </si>
  <si>
    <t>Box na prácu s DNA/RNA s čistením UV-C žiarením, pracovná plocha aspoň 640 x 480 mm.</t>
  </si>
  <si>
    <t>Rack na magnetickú speráciu v ganomických aplikáciách.</t>
  </si>
  <si>
    <t>Centrifúga na PCR platne s chladením.</t>
  </si>
  <si>
    <t xml:space="preserve">Laboratórny výrobník ľadu s kapacitou aspoň 25 kg/deň. </t>
  </si>
  <si>
    <t>Manuálna počítačka kolónií na petriho miskách s tmavým zorným poľom a lupou.</t>
  </si>
  <si>
    <t>Termoblok, min.: 3 bloky pre min.: 24 ks 1,5 ml skúmaviek, s dvoma displejmi, možnosťou pripojenia na USB, teplotný rozsah od min.: +5°C nad T okolia až do min.: +150 °C, uniformita teploty lepšia ako 0.2°C, mikroprocesorom riadená jednotka</t>
  </si>
  <si>
    <t>Laboratórne váhy, váživosť minimálne 4000 g, odčítateľnosť 10 mg, s internou kalibráciou, metrologicky overiteľné, veľkosť vážiacej plochy aspoň 180 x 160 mm</t>
  </si>
  <si>
    <t>SPE vákuový manifold pre 47 mm extrakčné disky, 6 pozočný, na naievanie vzorky aspoň 300 ml lieviky sklenné, aspoň 30 zberných nádobiek</t>
  </si>
  <si>
    <t>Elektromagnetické miešačky kvapalín v nádobách, nerezová miešacia plocha, regulatoveľné otáčky 0 až 3000 rpm, s výkonom pre miešanie objemu min. 20 L, priemer plochy min. 160 mm, nimimálna dĺžka miešacieho prvku 70 mm.</t>
  </si>
  <si>
    <t>Antivibračný váhový stôl, celkové rozmery min.: (768 x 648 x 800) mm max.: (780 x 650 x 820) mm, rozmer vážiacej dosky min.: (270 x 410 x 115) mm.</t>
  </si>
  <si>
    <t>Mikrocentrifúga pre eppendorfky 12 x 1,5/2 ml, možnosť dosiahnutia RCF min.: 15 500x g, rýchlosť otáčok nastaviteľná v rozsahu min.: 500 - 14 900 ot./min.</t>
  </si>
  <si>
    <t>Trepačka skúmaviek na trepanie aspoň 4 ks 50 ml centrifugačných skúmaviek, priemer orbity aspoň 4 mm</t>
  </si>
  <si>
    <t>Trepačka skúmaviek na trepanie aspoň 12 ks skúmaviek s priemerom 12 mm, priemer orbity aspoň 4 mm.</t>
  </si>
  <si>
    <t>Zariadenie na odparovanie rozpúšťadiel zo skúmaviek pod jemným prúdom dusíka s vyhrievaním, pre rôzne veľkosti skúmaviek, kapacita aspoň 10 skúmaviek.</t>
  </si>
  <si>
    <t>IČO:</t>
  </si>
  <si>
    <t>Kontaktná osoba:</t>
  </si>
  <si>
    <t>Plynový chromatograf s hmotnostným spektrometrom s purge-and-trap vzorkovačom vrátane autosamplera. GC s teplovzdušným termostatom s priestorom pre inštaláciu 2 kolón, hmotnostný spektrometer s jednoduchým kvadrupólom. Kapacita autosamplera purge-and-trap dávkovača aspoň 50 vzoriek. Počítač so softvérom pre ovládanie prístroja. Inštalácia, zaškolenie.</t>
  </si>
  <si>
    <t>Verejný obstarávateľ: Výskumný ústav vodného hospodárstva</t>
  </si>
  <si>
    <t>Názov zákazky: Analytická technika a zariadenia</t>
  </si>
  <si>
    <t>Identifikácia uchádzača</t>
  </si>
  <si>
    <t>Obchodný názov:</t>
  </si>
  <si>
    <t>Adresa sídla:</t>
  </si>
  <si>
    <t>Mobil kontaktnej osoby:</t>
  </si>
  <si>
    <t>E-mail kontaktnej osoby:</t>
  </si>
  <si>
    <t>V:</t>
  </si>
  <si>
    <t>Dňa:</t>
  </si>
  <si>
    <t>Spolu</t>
  </si>
  <si>
    <r>
      <rPr>
        <b/>
        <sz val="10"/>
        <color theme="1"/>
        <rFont val="Calibri Light"/>
        <family val="2"/>
        <charset val="238"/>
        <scheme val="major"/>
      </rPr>
      <t>pečiatka</t>
    </r>
    <r>
      <rPr>
        <sz val="10"/>
        <color theme="1"/>
        <rFont val="Calibri Light"/>
        <family val="2"/>
        <charset val="238"/>
        <scheme val="major"/>
      </rPr>
      <t xml:space="preserve"> a </t>
    </r>
    <r>
      <rPr>
        <b/>
        <sz val="10"/>
        <color theme="1"/>
        <rFont val="Calibri Light"/>
        <family val="2"/>
        <charset val="238"/>
        <scheme val="major"/>
      </rPr>
      <t xml:space="preserve">podpis oprávnenej osoby 
</t>
    </r>
    <r>
      <rPr>
        <sz val="10"/>
        <color theme="1"/>
        <rFont val="Calibri Light"/>
        <family val="2"/>
        <charset val="238"/>
        <scheme val="major"/>
      </rPr>
      <t>uchádzača</t>
    </r>
  </si>
  <si>
    <t>Názov ponúkaného produktu / výrobcu</t>
  </si>
  <si>
    <t>Jednotková cena bez DPH</t>
  </si>
  <si>
    <t>Cena celkom v EUR bez DPH</t>
  </si>
  <si>
    <t>Príloha č.1.1: Špecifikácia a cenová kalkulácia</t>
  </si>
  <si>
    <t>Časť 1: Analytická technika a zariadenia - laboratórium</t>
  </si>
  <si>
    <t>Laboratórna chladnička (na priemyselné použitie, nie domáca), kovové alebo drôtené police (môžu byť potiahnuté plastom), nútený obeh vzduchu, teplotný rozsah aspoň od 3°C, objem min. 340 L.</t>
  </si>
  <si>
    <t>Laboratórna chladnička (na priemyselné použitie, nie domáca), kovové alebo drôtené police (môžu byť potiahnuté plastom), nútený obeh vzduchu, teplotný rozsah aspoň od 3°C, objem min. 550 L.</t>
  </si>
  <si>
    <t>Laboratórna chladnička (na priemyselné použitie, nie domáca), kovové alebo drôtené police (môžu byť potiahnuté plastom), nútený obeh vzduchu, teplotný rozsah aspoň od 3°C, objem min. 1350 L.</t>
  </si>
  <si>
    <t>Mikrobiologický inkubátor s vyhrievaním, využiteľný objem celonerezovej bezšpárovej komory od 100 L do 110 L, s interným meraním teploty nastaviteľnej v rozsahu od min. +5°C nad teplotu okolia do min. +80°C). Meranie teploty dvoma štvorvodičovými senzormi typu Pt100, s dvoma TFT displejmi. Presnosť nastavenia teploty na 0.1°C, s kalibračným certifikátom v 3 užívateľom definovaných bodoch spolu s možnosťou riadenej kalibrácie (napr. opcia RK1026 alebo ekvivalent).</t>
  </si>
  <si>
    <t>Mikrobiologický inkubátor s vyhrievaním a chladením pomocou Peltierových článkov, využiteľný objem celonerezovej bezšpárovej komory od 100 L do 110 L, s interným meraním teploty nastaviteľnej v rozsahu od min. 0°C do min. +70°C). Meranie teploty dvoma štvorvodičovými senzormi typu Pt100, s dvoma TFT displejmi. Presnosť nastavenia teploty na 0.1°C, s kalibračným certifikátom v 3 užívateľom definovaných bodoch spolu s možnosťou riadenej kalibrácie (napr. opcia RK1026, alebo ekvivalent).</t>
  </si>
  <si>
    <t xml:space="preserve">Membrána ku generátoru dusíka. Principom je separácia molekúl dusíka a kyslíka na zväzkoch polopriepustných kapilárnych vlákien. Keď vzduch prechádza cez tieto duté vlákna, molekuly kyslíka a vody prechádzajú stenou membrány rýchlejšie ako molekuly dusíka. Výtupom je prúd suchého dusíka vysokej čistoty opúšťajúci membránový modul. Prúd permeátu obohateného kyslíkom opúšťa membránový modul cez otvory na strane modulu pri veľmi nízkom tlaku. Zariadenie musí produkovať minimálne 14 L/min dusíka s čistotou lepšou ako 98.5% pri vstupnom tlaku 8 bar. Maximálny vstupný tlak min. 10 bar. </t>
  </si>
  <si>
    <t>Zariadenie na prípravu demineralizovanej vody systémom reverznej osmózy (RO) a vodovodnej vody, výkon min. 18 litrov za hodinu, kvalita výstupnej vody pod 1 µS/cm, musí obsahovať mechanický filter a uhlíkový filter, ionexovú patrónu s náplňou zmesného ionexu o objeme min. 10 l, zabudovaný tlakomer, zabudovaný konduktometer pre výstupnú kontrolu kvality vody a pre kontrolu účinnosti modulu RO, automatická prevádzka pre automatické zapínanie a vypínanie prívodu vody podľa stavu vody v zásobníku, zásobník deminarelizovanej vody na stojane so snímačom výšky hladiny a výpustným ventilom, objem rezervoára min. 50 l, inštalácia zariadenia.</t>
  </si>
  <si>
    <t>Plne automatické zariadenie na stanovenie dusíka Kjeldhalovou metódou pozostávajúcej z komponentov: rozkladné zariadenie, premývacie zariadenie s chladičom, destilátor s vodnou parou a titrátorom, podľa štandardov AOAC, DIN, EPA, ISO, opatrený LCD displejom, vonkajší plášť zariadenia nehrdzavejúci opatrený náterom, mikroprocesorom riadený, s min. 20 programami s možnosťou uloženia užívateľských dát vrátane programov na validáciu procesu, oplachovania, predhrievania a kalibrácie púmp, automatický generátor pary, automatická kontrola výšky hladiny v generátore pary, automatická kontrola chladiacej vody, automatický titrátor, rýchlosť destilácie dusíka pri 100% pare min. 30 mL/min., výťažnosť min. 99.5% a merací rozsah dusíka 0.1 - 200 mg, reprodukovateľnosť ± 1%, rozlíšenie 1 mL, vrátane PC softvéru, súčasťou zariadenia musí byť aj set 12 ks trubíc s priemerom 42 mm a dĺžkou min. 300 mm a zároveň stojan na tieto skúmavky s počtom min. 12 dier. Súčasťou dodávky musí byť aj spotrebný materiál nevyhnutný pre úspešnú inštaláciu, predevedenie a zaškolenie. Súčasťou dodávky je aj inštalácia a zaškolenie.</t>
  </si>
  <si>
    <t>Zariadenie na stanovenie stopových množstiev ortuti na báze atómovej fluorescenčnej spektrometrie a generovaní pár ortuti. Vybavené autosamplerom pre aspoň 50 vzoriek, minimálne dvojkanálová pumpa pre oplach, priehľadný kryt umožňujúci vizuálnu kontrolu procesu vzorkovania, set hadičiek, fitingov, kónusov a iného spotrebného materiálu potrebný pre úspešnú inštaláciu, predvedenie, súčasťou dodávky je aj inštalácia a zaškolenie.</t>
  </si>
  <si>
    <r>
      <t xml:space="preserve">Mikrováhy s príslušenstvom a  so softvérom na kalibráciu pipiet.			 Váživosť min 10,00 g				. Odčítateľnosť 1 </t>
    </r>
    <r>
      <rPr>
        <sz val="10"/>
        <rFont val="Calibri"/>
        <family val="2"/>
        <charset val="238"/>
      </rPr>
      <t>µ</t>
    </r>
    <r>
      <rPr>
        <sz val="10"/>
        <rFont val="Calibri Light"/>
        <family val="2"/>
        <charset val="238"/>
      </rPr>
      <t>g				. Interná kalibrácia				. Priemer vážiacej misky min. 30 mm				. Odchýlka pri excentrickom zaťažení vážiacej misky podľa OILM R76 pri 5 g závaží  +/- 0,004 mg				. 
Vrátane príslušenstva na váženie striekačiek, vialiek, ionizujúcej rampy pre odstránenie statického náboja a sady kontrolného závažia typ F1 (1 mg...50 g, OIML, stainless steel, v plastovom obale s prvotným overením). Set jemných štetcov ku váham pozostávajúci z veľkostí: 2/6 mm,  4/9 mm a 6/12 mm, váhový stôl s kamennou platňou s rozmermi postačujúcimi pre umiestnenie váh, celkové rozmery stola: (min. 760 x 640 x 800) mm.</t>
    </r>
  </si>
  <si>
    <t>Doplnenie fluorescenčného mikroskopu Zeiss Axio Imager.M2 o osvetľovací systém pre dopadajúce svetlo, fluorescenčný filter set 31, refletro s modulom, skenovací stolík s motorizáciou, držiak filtrových membrán, apertúrnu a poľnú clonu, delič pre súčasné uchytnie dvoch svetelných zdrojov, led zdroj pre exc. 567 nm, led zdroj pre exc. v modrej a zelenej časti spektra, led zdroj viditeľného svetla, softvér pre ovládanie motorických komponentov, modul TCA, autofokus, tiles&amp;positions pre skenovanie povrchu v mozaike, počítač pre obrazovú analýzu a spracovanie dát.</t>
  </si>
  <si>
    <t>Real-time PCR cyklér:
- Real-time PCR cycklér s blokom umožňujúcim použitie minimálne PCR skúmaviek (0.1 alebo 0.2 ml), PCR stripov (8 alebo 12 skúmavkových s objemom 0.1 alebo 0.2 ml) a 96 jamkových PCR platničiek (0.1 alebo 0.2 ml),
- Ovládanie a programovanie prostredníctvom dotykového displeja a tiež prostredníctvom počítača (musí byť súčasťou dodávky),
- Vrátane softvéru na uskutočnenie real-time PCR analýz (minimálne kvantitatívna PCR, génová expresia, genotypizácia),
- Optický systém s LED (alebo ekvivalentným) excitačným zdrojom a minimálne 5 samostatnými fluorescenčnými kanálmi na báze optických filtrov (alebo ekvivalentnej technológie), s rozsahom excitačných vlnových dĺžok minimálne 450 až 630 nm a rozsahom emisných vlnových dĺžok minimálne 510 až 660 nm,
- Otvorený systém, umožňujúci využitie reagencií a plastového spotrebného materiálu od rôznych výrobcov,
- Dynamický rozsah minimálne 9 rádov,
- Peltierové články s nastaviteľným rozsahom teploty bloku minimálne v rozsahu +25 až +99 °C,
- Rýchlosť zohrievania a chladenia minimálne 3 °C/s,
- Presnosť nastavenej teploty maximálne ±0,25 °C,
- Homogenita bloku maximálne ±0,4 °C,
- Vrátane inštalácie, zaškolenia a 24 mesačnej záruky.</t>
  </si>
  <si>
    <t>Automatizovaný systém na elektroforetickú kontrolu kvality nukleových kyselín:
- Plne automatizovaný systém na elektroforetickú kontrolu kvality DNA a RNA, vhodný minimálne na kontrolu kvality v rámci postupov next-generation sequencing a kvalitatívnej a kvantitatívnej PCR, na analýzu celkovej RNA a genómovej DNA,
- Ovládanie a vyhodnocovanie buď prostredníctvom dotykového displeja alebo prostredníctvom počítača (musí byť súčasťou dodávky),
- Možnosť analýzy minimálne 12 vzoriek v jednom behu,
- Objem vzorky potrebný pre uskutočnenie analýzy iba niekoľko μl,
- Analýza s minimálnym rizikom kontaminácie využívajúci predpripravený spotrebný materál,
- Zobrazovanie separačných záznamov vo forme elektroferogramov, obrázkov gélov a sumárnych tabuliek, vhodné na priame použitie pre publikovanie v odborných časopisoch,
- Vrátane prislúchajúceho softvéru na ovládanie a analýzu výsledkov,
- Vrátane všetkého príslušenstva potrebného k používaniu zariadenia,
- Vrátane inštalácie, zaškolenia a 24 mesačnej záruky.</t>
  </si>
  <si>
    <t>Zariadenie pre masívne paralelné sekvenovanie:
- Zariadenie pre masívne paralelné sekvenovanie umožnujúce analýzu sekvencií s celkovou dĺžkou minimálne 20 Gb v priebehu 72 hodín,
- Ovládanie a vyhodnocovanie výsledkov buď prostredníctvom dotykového displeja alebo prostredníctvom počítača (musí byť súčasťou dodávky),
- Možnosť analýzy viacerých vzoriek v jednom behu prostredníctvom označenia vzoriek/knižníc špecifickými barkódovými sekvenciami,
- Objem vzorky potrebný pre uskutočnenie analýzy iba niekoľko μl,
- Systém využívajúci predpripravený sekvenačný spotrebný materál,
- Vrátane prislúchajúceho softvéru na ovládanie a analýzu výsledkov,
- Vrátane inštalácie, zaškolenia, spotrebného materiálu nutného k inštalácii a zaškoleniu a 24 mesačnej záruky.</t>
  </si>
  <si>
    <t>Digitálne vortex miešadlo, na 1 skúmavku, max. kapacita 50 ml, rozsah otáčok(min-1): min.: 400 do min.: 3000</t>
  </si>
  <si>
    <t>Vortex homogenizátor, na 1 skúmavku, max. kapacita 50 ml, rozsah otáčok (min-1): 500-2500, amplitúda kmitania 4 mm, prepínanie kontinuálnej a diskontinuálnej prevádzky, IP 21, s možnosťou upevnenia nadstavcov pre kontinuálne trepanie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</si>
</sst>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dd/mm/yy;@"/>
  </numFmts>
  <fonts count="13" x14ac:knownFonts="1">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font>
    <font>
      <b/>
      <sz val="10"/>
      <color theme="1"/>
      <name val="Calibri Light"/>
      <family val="2"/>
      <charset val="238"/>
      <scheme val="major"/>
    </font>
    <font>
      <sz val="10"/>
      <color theme="1"/>
      <name val="Calibri Light"/>
      <family val="2"/>
      <charset val="238"/>
      <scheme val="major"/>
    </font>
    <font>
      <b/>
      <sz val="10"/>
      <color theme="1"/>
      <name val="Calibri Light"/>
      <family val="2"/>
      <charset val="238"/>
    </font>
    <font>
      <sz val="10"/>
      <color theme="1"/>
      <name val="Calibri Light"/>
      <family val="2"/>
      <charset val="238"/>
    </font>
    <font>
      <b/>
      <sz val="10"/>
      <name val="Calibri Light"/>
      <family val="2"/>
      <charset val="238"/>
    </font>
    <font>
      <sz val="10"/>
      <name val="Calibri Light"/>
      <family val="2"/>
      <charset val="238"/>
    </font>
    <font>
      <sz val="10"/>
      <color theme="1" tint="0.14999847407452621"/>
      <name val="Calibri Light"/>
      <family val="2"/>
      <charset val="238"/>
    </font>
    <font>
      <b/>
      <sz val="11"/>
      <color theme="1"/>
      <name val="Calibri"/>
      <family val="2"/>
      <charset val="238"/>
      <scheme val="minor"/>
    </font>
    <font>
      <sz val="10"/>
      <name val="Calibri"/>
      <family val="2"/>
      <charset val="238"/>
    </font>
  </fonts>
  <fills count="3">
    <fill>
      <patternFill patternType="none"/>
    </fill>
    <fill>
      <patternFill patternType="gray125"/>
    </fill>
    <fill>
      <patternFill patternType="solid">
        <fgColor theme="4"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dotted">
        <color auto="1"/>
      </bottom>
      <diagonal/>
    </border>
    <border>
      <left/>
      <right/>
      <top style="dotted">
        <color auto="1"/>
      </top>
      <bottom/>
      <diagonal/>
    </border>
  </borders>
  <cellStyleXfs count="4">
    <xf numFmtId="0" fontId="0" fillId="0" borderId="0"/>
    <xf numFmtId="0" fontId="1" fillId="0" borderId="0"/>
    <xf numFmtId="0" fontId="2" fillId="0" borderId="0"/>
    <xf numFmtId="0" fontId="3" fillId="0" borderId="0"/>
  </cellStyleXfs>
  <cellXfs count="37">
    <xf numFmtId="0" fontId="0" fillId="0" borderId="0" xfId="0"/>
    <xf numFmtId="0" fontId="0" fillId="0" borderId="0" xfId="0" applyAlignment="1">
      <alignment horizontal="left" vertical="top"/>
    </xf>
    <xf numFmtId="0" fontId="0" fillId="0" borderId="0" xfId="0" applyAlignment="1">
      <alignment horizontal="left" vertical="top" wrapText="1"/>
    </xf>
    <xf numFmtId="0" fontId="5" fillId="0" borderId="0" xfId="3" applyFont="1" applyAlignment="1">
      <alignment horizontal="left" wrapText="1"/>
    </xf>
    <xf numFmtId="49" fontId="5" fillId="0" borderId="0" xfId="3" applyNumberFormat="1" applyFont="1" applyAlignment="1">
      <alignment horizontal="center" wrapText="1"/>
    </xf>
    <xf numFmtId="3" fontId="5" fillId="0" borderId="0" xfId="3" applyNumberFormat="1" applyFont="1" applyAlignment="1">
      <alignment horizontal="center" wrapText="1"/>
    </xf>
    <xf numFmtId="164" fontId="5" fillId="0" borderId="0" xfId="3" applyNumberFormat="1" applyFont="1" applyAlignment="1">
      <alignment horizontal="right" wrapText="1"/>
    </xf>
    <xf numFmtId="0" fontId="5" fillId="0" borderId="0" xfId="3" applyFont="1" applyAlignment="1">
      <alignment wrapText="1"/>
    </xf>
    <xf numFmtId="0" fontId="0" fillId="0" borderId="0" xfId="0" applyAlignment="1">
      <alignment horizontal="center"/>
    </xf>
    <xf numFmtId="0" fontId="5" fillId="0" borderId="0" xfId="3" applyFont="1" applyAlignment="1">
      <alignment horizontal="center" wrapText="1"/>
    </xf>
    <xf numFmtId="0" fontId="6" fillId="0" borderId="0" xfId="3" applyFont="1" applyAlignment="1">
      <alignment vertical="center" wrapText="1"/>
    </xf>
    <xf numFmtId="0" fontId="6" fillId="0" borderId="0" xfId="3" applyFont="1" applyAlignment="1">
      <alignment vertical="top" wrapText="1"/>
    </xf>
    <xf numFmtId="0" fontId="7" fillId="0" borderId="0" xfId="3" applyFont="1" applyAlignment="1">
      <alignment vertical="top" wrapText="1"/>
    </xf>
    <xf numFmtId="0" fontId="6" fillId="0" borderId="0" xfId="2" applyFont="1" applyAlignment="1">
      <alignment vertical="center"/>
    </xf>
    <xf numFmtId="0" fontId="7" fillId="0" borderId="0" xfId="0" applyFont="1"/>
    <xf numFmtId="0" fontId="8" fillId="2" borderId="1" xfId="0" applyFont="1" applyFill="1" applyBorder="1" applyAlignment="1">
      <alignment horizontal="left" vertical="top" wrapText="1"/>
    </xf>
    <xf numFmtId="0" fontId="9" fillId="0" borderId="1" xfId="0" applyFont="1" applyBorder="1" applyAlignment="1">
      <alignment horizontal="left" vertical="top" wrapText="1"/>
    </xf>
    <xf numFmtId="0" fontId="9" fillId="0" borderId="1" xfId="1" applyFont="1" applyBorder="1" applyAlignment="1">
      <alignment horizontal="left" vertical="top" wrapText="1"/>
    </xf>
    <xf numFmtId="0" fontId="9" fillId="0" borderId="1" xfId="0" applyFont="1" applyBorder="1" applyAlignment="1">
      <alignment horizontal="right" vertical="top" wrapText="1"/>
    </xf>
    <xf numFmtId="0" fontId="7" fillId="0" borderId="1" xfId="0" applyFont="1" applyBorder="1"/>
    <xf numFmtId="0" fontId="7" fillId="0" borderId="0" xfId="0" applyFont="1" applyAlignment="1">
      <alignment horizontal="left" vertical="top"/>
    </xf>
    <xf numFmtId="0" fontId="7" fillId="0" borderId="0" xfId="0" applyFont="1" applyAlignment="1">
      <alignment horizontal="center"/>
    </xf>
    <xf numFmtId="0" fontId="8" fillId="2" borderId="1" xfId="0" applyFont="1" applyFill="1" applyBorder="1" applyAlignment="1">
      <alignment horizontal="center" vertical="top" wrapText="1"/>
    </xf>
    <xf numFmtId="0" fontId="9" fillId="0" borderId="1" xfId="0" applyFont="1" applyBorder="1" applyAlignment="1">
      <alignment horizontal="center" vertical="top" wrapText="1"/>
    </xf>
    <xf numFmtId="0" fontId="7" fillId="0" borderId="1" xfId="0" applyFont="1" applyBorder="1" applyAlignment="1">
      <alignment horizontal="center"/>
    </xf>
    <xf numFmtId="0" fontId="6" fillId="0" borderId="0" xfId="3" applyFont="1" applyAlignment="1">
      <alignment horizontal="center" vertical="center" wrapText="1"/>
    </xf>
    <xf numFmtId="165" fontId="5" fillId="0" borderId="0" xfId="3" applyNumberFormat="1" applyFont="1" applyAlignment="1">
      <alignment horizontal="center" wrapText="1"/>
    </xf>
    <xf numFmtId="0" fontId="9" fillId="0" borderId="0" xfId="0" applyFont="1" applyAlignment="1">
      <alignment horizontal="right" vertical="top" wrapText="1"/>
    </xf>
    <xf numFmtId="2" fontId="9" fillId="0" borderId="1" xfId="0" applyNumberFormat="1" applyFont="1" applyBorder="1" applyAlignment="1">
      <alignment horizontal="right" vertical="top" wrapText="1"/>
    </xf>
    <xf numFmtId="0" fontId="6" fillId="0" borderId="0" xfId="0" applyFont="1"/>
    <xf numFmtId="0" fontId="6" fillId="0" borderId="0" xfId="0" applyFont="1" applyAlignment="1">
      <alignment horizontal="center"/>
    </xf>
    <xf numFmtId="0" fontId="11" fillId="0" borderId="0" xfId="0" applyFont="1"/>
    <xf numFmtId="0" fontId="6" fillId="0" borderId="0" xfId="3" applyFont="1" applyAlignment="1">
      <alignment horizontal="center" vertical="center" wrapText="1"/>
    </xf>
    <xf numFmtId="0" fontId="10" fillId="0" borderId="1" xfId="0" applyFont="1" applyBorder="1" applyAlignment="1">
      <alignment horizontal="center"/>
    </xf>
    <xf numFmtId="0" fontId="5" fillId="0" borderId="0" xfId="3" applyFont="1" applyAlignment="1">
      <alignment horizontal="center" vertical="top" wrapText="1"/>
    </xf>
    <xf numFmtId="0" fontId="5" fillId="0" borderId="2" xfId="3" applyFont="1" applyBorder="1" applyAlignment="1">
      <alignment horizontal="center" vertical="top" wrapText="1"/>
    </xf>
    <xf numFmtId="0" fontId="5" fillId="0" borderId="3" xfId="3" applyFont="1" applyBorder="1" applyAlignment="1">
      <alignment horizontal="center" vertical="top" wrapText="1"/>
    </xf>
  </cellXfs>
  <cellStyles count="4">
    <cellStyle name="Normal 2" xfId="2"/>
    <cellStyle name="Normálna" xfId="0" builtinId="0"/>
    <cellStyle name="Normálna 2" xfId="3"/>
    <cellStyle name="Normálne 3" xfId="1"/>
  </cellStyles>
  <dxfs count="2">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tabSelected="1" workbookViewId="0">
      <selection activeCell="A44" sqref="A44"/>
    </sheetView>
  </sheetViews>
  <sheetFormatPr defaultRowHeight="15" x14ac:dyDescent="0.25"/>
  <cols>
    <col min="2" max="2" width="79.7109375" customWidth="1"/>
    <col min="3" max="3" width="11.140625" style="8" customWidth="1"/>
    <col min="4" max="4" width="29" customWidth="1"/>
    <col min="5" max="5" width="12" customWidth="1"/>
    <col min="6" max="6" width="13.140625" customWidth="1"/>
  </cols>
  <sheetData>
    <row r="1" spans="1:6" x14ac:dyDescent="0.25">
      <c r="A1" s="13" t="s">
        <v>42</v>
      </c>
      <c r="B1" s="14"/>
      <c r="C1" s="21"/>
      <c r="D1" s="14"/>
      <c r="E1" s="14"/>
      <c r="F1" s="14"/>
    </row>
    <row r="2" spans="1:6" x14ac:dyDescent="0.25">
      <c r="A2" s="14" t="s">
        <v>28</v>
      </c>
      <c r="B2" s="14"/>
      <c r="C2" s="21"/>
      <c r="D2" s="14"/>
      <c r="E2" s="14"/>
      <c r="F2" s="14"/>
    </row>
    <row r="3" spans="1:6" x14ac:dyDescent="0.25">
      <c r="A3" s="14" t="s">
        <v>29</v>
      </c>
      <c r="B3" s="14"/>
      <c r="C3" s="21"/>
      <c r="D3" s="14"/>
      <c r="E3" s="14"/>
      <c r="F3" s="14"/>
    </row>
    <row r="4" spans="1:6" s="31" customFormat="1" x14ac:dyDescent="0.25">
      <c r="A4" s="29" t="s">
        <v>43</v>
      </c>
      <c r="B4" s="29"/>
      <c r="C4" s="30"/>
      <c r="D4" s="29"/>
      <c r="E4" s="29"/>
      <c r="F4" s="29"/>
    </row>
    <row r="5" spans="1:6" s="2" customFormat="1" ht="38.25" x14ac:dyDescent="0.25">
      <c r="A5" s="15" t="s">
        <v>0</v>
      </c>
      <c r="B5" s="15" t="s">
        <v>1</v>
      </c>
      <c r="C5" s="22" t="s">
        <v>2</v>
      </c>
      <c r="D5" s="15" t="s">
        <v>39</v>
      </c>
      <c r="E5" s="22" t="s">
        <v>40</v>
      </c>
      <c r="F5" s="22" t="s">
        <v>41</v>
      </c>
    </row>
    <row r="6" spans="1:6" s="1" customFormat="1" ht="25.5" x14ac:dyDescent="0.25">
      <c r="A6" s="16">
        <v>1</v>
      </c>
      <c r="B6" s="17" t="s">
        <v>44</v>
      </c>
      <c r="C6" s="23">
        <v>5</v>
      </c>
      <c r="D6" s="16"/>
      <c r="E6" s="16"/>
      <c r="F6" s="28">
        <f>E6*C6</f>
        <v>0</v>
      </c>
    </row>
    <row r="7" spans="1:6" s="1" customFormat="1" ht="25.5" x14ac:dyDescent="0.25">
      <c r="A7" s="16">
        <v>2</v>
      </c>
      <c r="B7" s="17" t="s">
        <v>45</v>
      </c>
      <c r="C7" s="23">
        <v>4</v>
      </c>
      <c r="D7" s="16"/>
      <c r="E7" s="16"/>
      <c r="F7" s="28">
        <f t="shared" ref="F7:F44" si="0">E7*C7</f>
        <v>0</v>
      </c>
    </row>
    <row r="8" spans="1:6" s="1" customFormat="1" ht="25.5" x14ac:dyDescent="0.25">
      <c r="A8" s="16">
        <v>3</v>
      </c>
      <c r="B8" s="17" t="s">
        <v>46</v>
      </c>
      <c r="C8" s="23">
        <v>4</v>
      </c>
      <c r="D8" s="16"/>
      <c r="E8" s="16"/>
      <c r="F8" s="28">
        <f t="shared" si="0"/>
        <v>0</v>
      </c>
    </row>
    <row r="9" spans="1:6" s="1" customFormat="1" ht="25.5" x14ac:dyDescent="0.25">
      <c r="A9" s="16">
        <v>4</v>
      </c>
      <c r="B9" s="17" t="s">
        <v>5</v>
      </c>
      <c r="C9" s="23">
        <v>4</v>
      </c>
      <c r="D9" s="16"/>
      <c r="E9" s="16"/>
      <c r="F9" s="28">
        <f t="shared" si="0"/>
        <v>0</v>
      </c>
    </row>
    <row r="10" spans="1:6" s="1" customFormat="1" ht="25.5" x14ac:dyDescent="0.25">
      <c r="A10" s="16">
        <v>5</v>
      </c>
      <c r="B10" s="17" t="s">
        <v>4</v>
      </c>
      <c r="C10" s="23">
        <v>1</v>
      </c>
      <c r="D10" s="16"/>
      <c r="E10" s="16"/>
      <c r="F10" s="28">
        <f t="shared" si="0"/>
        <v>0</v>
      </c>
    </row>
    <row r="11" spans="1:6" s="1" customFormat="1" ht="38.25" x14ac:dyDescent="0.25">
      <c r="A11" s="16">
        <v>6</v>
      </c>
      <c r="B11" s="17" t="s">
        <v>3</v>
      </c>
      <c r="C11" s="23">
        <v>3</v>
      </c>
      <c r="D11" s="16"/>
      <c r="E11" s="16"/>
      <c r="F11" s="28">
        <f t="shared" si="0"/>
        <v>0</v>
      </c>
    </row>
    <row r="12" spans="1:6" s="1" customFormat="1" ht="63.75" x14ac:dyDescent="0.25">
      <c r="A12" s="16">
        <v>7</v>
      </c>
      <c r="B12" s="17" t="s">
        <v>47</v>
      </c>
      <c r="C12" s="23">
        <v>1</v>
      </c>
      <c r="D12" s="16"/>
      <c r="E12" s="16"/>
      <c r="F12" s="28">
        <f t="shared" si="0"/>
        <v>0</v>
      </c>
    </row>
    <row r="13" spans="1:6" s="1" customFormat="1" ht="76.5" x14ac:dyDescent="0.25">
      <c r="A13" s="16">
        <v>8</v>
      </c>
      <c r="B13" s="17" t="s">
        <v>48</v>
      </c>
      <c r="C13" s="23">
        <v>1</v>
      </c>
      <c r="D13" s="16"/>
      <c r="E13" s="16"/>
      <c r="F13" s="28">
        <f t="shared" si="0"/>
        <v>0</v>
      </c>
    </row>
    <row r="14" spans="1:6" s="1" customFormat="1" ht="89.25" x14ac:dyDescent="0.25">
      <c r="A14" s="16">
        <v>9</v>
      </c>
      <c r="B14" s="17" t="s">
        <v>49</v>
      </c>
      <c r="C14" s="23">
        <v>1</v>
      </c>
      <c r="D14" s="16"/>
      <c r="E14" s="16"/>
      <c r="F14" s="28">
        <f t="shared" si="0"/>
        <v>0</v>
      </c>
    </row>
    <row r="15" spans="1:6" s="1" customFormat="1" ht="89.25" x14ac:dyDescent="0.25">
      <c r="A15" s="16">
        <v>10</v>
      </c>
      <c r="B15" s="17" t="s">
        <v>50</v>
      </c>
      <c r="C15" s="23">
        <v>1</v>
      </c>
      <c r="D15" s="16"/>
      <c r="E15" s="16"/>
      <c r="F15" s="28">
        <f t="shared" si="0"/>
        <v>0</v>
      </c>
    </row>
    <row r="16" spans="1:6" s="1" customFormat="1" ht="153" x14ac:dyDescent="0.25">
      <c r="A16" s="16">
        <v>11</v>
      </c>
      <c r="B16" s="17" t="s">
        <v>51</v>
      </c>
      <c r="C16" s="23">
        <v>1</v>
      </c>
      <c r="D16" s="16"/>
      <c r="E16" s="16"/>
      <c r="F16" s="28">
        <f t="shared" si="0"/>
        <v>0</v>
      </c>
    </row>
    <row r="17" spans="1:6" s="1" customFormat="1" ht="63.75" x14ac:dyDescent="0.25">
      <c r="A17" s="16">
        <v>12</v>
      </c>
      <c r="B17" s="17" t="s">
        <v>52</v>
      </c>
      <c r="C17" s="23">
        <v>1</v>
      </c>
      <c r="D17" s="16"/>
      <c r="E17" s="16"/>
      <c r="F17" s="28">
        <f t="shared" si="0"/>
        <v>0</v>
      </c>
    </row>
    <row r="18" spans="1:6" s="1" customFormat="1" ht="140.25" x14ac:dyDescent="0.25">
      <c r="A18" s="16">
        <v>13</v>
      </c>
      <c r="B18" s="17" t="s">
        <v>6</v>
      </c>
      <c r="C18" s="23">
        <v>1</v>
      </c>
      <c r="D18" s="16"/>
      <c r="E18" s="16"/>
      <c r="F18" s="28">
        <f t="shared" si="0"/>
        <v>0</v>
      </c>
    </row>
    <row r="19" spans="1:6" s="1" customFormat="1" ht="102" x14ac:dyDescent="0.25">
      <c r="A19" s="16">
        <v>14</v>
      </c>
      <c r="B19" s="16" t="s">
        <v>53</v>
      </c>
      <c r="C19" s="23">
        <v>1</v>
      </c>
      <c r="D19" s="16"/>
      <c r="E19" s="16"/>
      <c r="F19" s="28">
        <f t="shared" si="0"/>
        <v>0</v>
      </c>
    </row>
    <row r="20" spans="1:6" s="1" customFormat="1" ht="63.75" x14ac:dyDescent="0.25">
      <c r="A20" s="16">
        <v>15</v>
      </c>
      <c r="B20" s="17" t="s">
        <v>7</v>
      </c>
      <c r="C20" s="23">
        <v>1</v>
      </c>
      <c r="D20" s="16"/>
      <c r="E20" s="16"/>
      <c r="F20" s="28">
        <f t="shared" si="0"/>
        <v>0</v>
      </c>
    </row>
    <row r="21" spans="1:6" s="1" customFormat="1" ht="51" x14ac:dyDescent="0.25">
      <c r="A21" s="16">
        <v>16</v>
      </c>
      <c r="B21" s="17" t="s">
        <v>27</v>
      </c>
      <c r="C21" s="23">
        <v>1</v>
      </c>
      <c r="D21" s="16"/>
      <c r="E21" s="16"/>
      <c r="F21" s="28">
        <f t="shared" si="0"/>
        <v>0</v>
      </c>
    </row>
    <row r="22" spans="1:6" s="1" customFormat="1" ht="25.5" x14ac:dyDescent="0.25">
      <c r="A22" s="16">
        <v>17</v>
      </c>
      <c r="B22" s="17" t="s">
        <v>8</v>
      </c>
      <c r="C22" s="23">
        <v>1</v>
      </c>
      <c r="D22" s="16"/>
      <c r="E22" s="16"/>
      <c r="F22" s="28">
        <f t="shared" si="0"/>
        <v>0</v>
      </c>
    </row>
    <row r="23" spans="1:6" s="1" customFormat="1" ht="76.5" x14ac:dyDescent="0.25">
      <c r="A23" s="16">
        <v>18</v>
      </c>
      <c r="B23" s="17" t="s">
        <v>54</v>
      </c>
      <c r="C23" s="23">
        <v>1</v>
      </c>
      <c r="D23" s="16"/>
      <c r="E23" s="16"/>
      <c r="F23" s="28">
        <f t="shared" si="0"/>
        <v>0</v>
      </c>
    </row>
    <row r="24" spans="1:6" s="1" customFormat="1" ht="25.5" x14ac:dyDescent="0.25">
      <c r="A24" s="16">
        <v>19</v>
      </c>
      <c r="B24" s="17" t="s">
        <v>9</v>
      </c>
      <c r="C24" s="23">
        <v>1</v>
      </c>
      <c r="D24" s="16"/>
      <c r="E24" s="16"/>
      <c r="F24" s="28">
        <f t="shared" si="0"/>
        <v>0</v>
      </c>
    </row>
    <row r="25" spans="1:6" s="1" customFormat="1" ht="178.5" x14ac:dyDescent="0.25">
      <c r="A25" s="16">
        <v>20</v>
      </c>
      <c r="B25" s="16" t="s">
        <v>10</v>
      </c>
      <c r="C25" s="23">
        <v>2</v>
      </c>
      <c r="D25" s="16"/>
      <c r="E25" s="16"/>
      <c r="F25" s="28">
        <f t="shared" si="0"/>
        <v>0</v>
      </c>
    </row>
    <row r="26" spans="1:6" s="1" customFormat="1" ht="255" x14ac:dyDescent="0.25">
      <c r="A26" s="16">
        <v>21</v>
      </c>
      <c r="B26" s="16" t="s">
        <v>55</v>
      </c>
      <c r="C26" s="23">
        <v>1</v>
      </c>
      <c r="D26" s="16"/>
      <c r="E26" s="16"/>
      <c r="F26" s="28">
        <f t="shared" si="0"/>
        <v>0</v>
      </c>
    </row>
    <row r="27" spans="1:6" s="1" customFormat="1" ht="178.5" x14ac:dyDescent="0.25">
      <c r="A27" s="16">
        <v>22</v>
      </c>
      <c r="B27" s="16" t="s">
        <v>56</v>
      </c>
      <c r="C27" s="23">
        <v>1</v>
      </c>
      <c r="D27" s="16"/>
      <c r="E27" s="16"/>
      <c r="F27" s="28">
        <f t="shared" si="0"/>
        <v>0</v>
      </c>
    </row>
    <row r="28" spans="1:6" s="1" customFormat="1" ht="153" x14ac:dyDescent="0.25">
      <c r="A28" s="16">
        <v>23</v>
      </c>
      <c r="B28" s="16" t="s">
        <v>57</v>
      </c>
      <c r="C28" s="23">
        <v>1</v>
      </c>
      <c r="D28" s="16"/>
      <c r="E28" s="16"/>
      <c r="F28" s="28">
        <f t="shared" si="0"/>
        <v>0</v>
      </c>
    </row>
    <row r="29" spans="1:6" x14ac:dyDescent="0.25">
      <c r="A29" s="16">
        <v>24</v>
      </c>
      <c r="B29" s="16" t="s">
        <v>11</v>
      </c>
      <c r="C29" s="23">
        <v>1</v>
      </c>
      <c r="D29" s="16"/>
      <c r="E29" s="16"/>
      <c r="F29" s="28">
        <f t="shared" si="0"/>
        <v>0</v>
      </c>
    </row>
    <row r="30" spans="1:6" x14ac:dyDescent="0.25">
      <c r="A30" s="16">
        <v>25</v>
      </c>
      <c r="B30" s="16" t="s">
        <v>12</v>
      </c>
      <c r="C30" s="23">
        <v>1</v>
      </c>
      <c r="D30" s="16"/>
      <c r="E30" s="16"/>
      <c r="F30" s="28">
        <f t="shared" si="0"/>
        <v>0</v>
      </c>
    </row>
    <row r="31" spans="1:6" x14ac:dyDescent="0.25">
      <c r="A31" s="16">
        <v>26</v>
      </c>
      <c r="B31" s="16" t="s">
        <v>13</v>
      </c>
      <c r="C31" s="23">
        <v>1</v>
      </c>
      <c r="D31" s="16"/>
      <c r="E31" s="16"/>
      <c r="F31" s="28">
        <f t="shared" si="0"/>
        <v>0</v>
      </c>
    </row>
    <row r="32" spans="1:6" x14ac:dyDescent="0.25">
      <c r="A32" s="16">
        <v>27</v>
      </c>
      <c r="B32" s="16" t="s">
        <v>14</v>
      </c>
      <c r="C32" s="23">
        <v>1</v>
      </c>
      <c r="D32" s="16"/>
      <c r="E32" s="16"/>
      <c r="F32" s="28">
        <f t="shared" si="0"/>
        <v>0</v>
      </c>
    </row>
    <row r="33" spans="1:6" x14ac:dyDescent="0.25">
      <c r="A33" s="16">
        <v>28</v>
      </c>
      <c r="B33" s="16" t="s">
        <v>15</v>
      </c>
      <c r="C33" s="23">
        <v>1</v>
      </c>
      <c r="D33" s="16"/>
      <c r="E33" s="16"/>
      <c r="F33" s="28">
        <f t="shared" si="0"/>
        <v>0</v>
      </c>
    </row>
    <row r="34" spans="1:6" ht="25.5" x14ac:dyDescent="0.25">
      <c r="A34" s="16">
        <v>29</v>
      </c>
      <c r="B34" s="16" t="s">
        <v>18</v>
      </c>
      <c r="C34" s="23">
        <v>1</v>
      </c>
      <c r="D34" s="16"/>
      <c r="E34" s="16"/>
      <c r="F34" s="28">
        <f t="shared" si="0"/>
        <v>0</v>
      </c>
    </row>
    <row r="35" spans="1:6" ht="38.25" x14ac:dyDescent="0.25">
      <c r="A35" s="16">
        <v>30</v>
      </c>
      <c r="B35" s="17" t="s">
        <v>19</v>
      </c>
      <c r="C35" s="23">
        <v>40</v>
      </c>
      <c r="D35" s="16"/>
      <c r="E35" s="16"/>
      <c r="F35" s="28">
        <f t="shared" si="0"/>
        <v>0</v>
      </c>
    </row>
    <row r="36" spans="1:6" ht="25.5" x14ac:dyDescent="0.25">
      <c r="A36" s="16">
        <v>31</v>
      </c>
      <c r="B36" s="17" t="s">
        <v>17</v>
      </c>
      <c r="C36" s="23">
        <v>1</v>
      </c>
      <c r="D36" s="16"/>
      <c r="E36" s="16"/>
      <c r="F36" s="28">
        <f t="shared" si="0"/>
        <v>0</v>
      </c>
    </row>
    <row r="37" spans="1:6" ht="25.5" x14ac:dyDescent="0.25">
      <c r="A37" s="16">
        <v>32</v>
      </c>
      <c r="B37" s="17" t="s">
        <v>20</v>
      </c>
      <c r="C37" s="23">
        <v>1</v>
      </c>
      <c r="D37" s="16"/>
      <c r="E37" s="16"/>
      <c r="F37" s="28">
        <f t="shared" si="0"/>
        <v>0</v>
      </c>
    </row>
    <row r="38" spans="1:6" ht="25.5" x14ac:dyDescent="0.25">
      <c r="A38" s="16">
        <v>34</v>
      </c>
      <c r="B38" s="17" t="s">
        <v>21</v>
      </c>
      <c r="C38" s="23">
        <v>2</v>
      </c>
      <c r="D38" s="16"/>
      <c r="E38" s="16"/>
      <c r="F38" s="28">
        <f t="shared" si="0"/>
        <v>0</v>
      </c>
    </row>
    <row r="39" spans="1:6" ht="38.25" x14ac:dyDescent="0.25">
      <c r="A39" s="16">
        <v>35</v>
      </c>
      <c r="B39" s="17" t="s">
        <v>16</v>
      </c>
      <c r="C39" s="23">
        <v>1</v>
      </c>
      <c r="D39" s="16"/>
      <c r="E39" s="16"/>
      <c r="F39" s="28">
        <f t="shared" si="0"/>
        <v>0</v>
      </c>
    </row>
    <row r="40" spans="1:6" ht="25.5" x14ac:dyDescent="0.25">
      <c r="A40" s="16">
        <v>36</v>
      </c>
      <c r="B40" s="16" t="s">
        <v>58</v>
      </c>
      <c r="C40" s="23">
        <v>9</v>
      </c>
      <c r="D40" s="16"/>
      <c r="E40" s="16"/>
      <c r="F40" s="28">
        <f t="shared" si="0"/>
        <v>0</v>
      </c>
    </row>
    <row r="41" spans="1:6" ht="38.25" x14ac:dyDescent="0.25">
      <c r="A41" s="16">
        <v>37</v>
      </c>
      <c r="B41" s="16" t="s">
        <v>59</v>
      </c>
      <c r="C41" s="23">
        <v>3</v>
      </c>
      <c r="D41" s="16"/>
      <c r="E41" s="16"/>
      <c r="F41" s="28">
        <f t="shared" si="0"/>
        <v>0</v>
      </c>
    </row>
    <row r="42" spans="1:6" ht="25.5" x14ac:dyDescent="0.25">
      <c r="A42" s="16">
        <v>38</v>
      </c>
      <c r="B42" s="16" t="s">
        <v>22</v>
      </c>
      <c r="C42" s="23">
        <v>1</v>
      </c>
      <c r="D42" s="16"/>
      <c r="E42" s="16"/>
      <c r="F42" s="28">
        <f t="shared" si="0"/>
        <v>0</v>
      </c>
    </row>
    <row r="43" spans="1:6" ht="25.5" x14ac:dyDescent="0.25">
      <c r="A43" s="16">
        <v>39</v>
      </c>
      <c r="B43" s="16" t="s">
        <v>23</v>
      </c>
      <c r="C43" s="23">
        <v>1</v>
      </c>
      <c r="D43" s="16"/>
      <c r="E43" s="16"/>
      <c r="F43" s="28">
        <f t="shared" si="0"/>
        <v>0</v>
      </c>
    </row>
    <row r="44" spans="1:6" ht="25.5" x14ac:dyDescent="0.25">
      <c r="A44" s="16">
        <v>40</v>
      </c>
      <c r="B44" s="16" t="s">
        <v>24</v>
      </c>
      <c r="C44" s="23">
        <v>1</v>
      </c>
      <c r="D44" s="16"/>
      <c r="E44" s="16"/>
      <c r="F44" s="28">
        <f t="shared" si="0"/>
        <v>0</v>
      </c>
    </row>
    <row r="45" spans="1:6" x14ac:dyDescent="0.25">
      <c r="A45" s="19"/>
      <c r="B45" s="18" t="s">
        <v>37</v>
      </c>
      <c r="C45" s="24"/>
      <c r="D45" s="19"/>
      <c r="E45" s="19">
        <f>SUM(E6:E44)</f>
        <v>0</v>
      </c>
      <c r="F45" s="19">
        <f>SUM(F6:F44)</f>
        <v>0</v>
      </c>
    </row>
    <row r="46" spans="1:6" x14ac:dyDescent="0.25">
      <c r="A46" s="14"/>
      <c r="B46" s="27"/>
      <c r="C46" s="21"/>
      <c r="D46" s="14"/>
      <c r="E46" s="14"/>
      <c r="F46" s="14"/>
    </row>
    <row r="47" spans="1:6" x14ac:dyDescent="0.25">
      <c r="A47" s="14"/>
      <c r="B47" s="27"/>
      <c r="C47" s="21"/>
      <c r="D47" s="14"/>
      <c r="E47" s="14"/>
      <c r="F47" s="14"/>
    </row>
    <row r="48" spans="1:6" x14ac:dyDescent="0.25">
      <c r="A48" s="20"/>
      <c r="B48" s="10"/>
      <c r="C48" s="25"/>
      <c r="D48" s="32" t="s">
        <v>30</v>
      </c>
      <c r="E48" s="32"/>
      <c r="F48" s="32"/>
    </row>
    <row r="49" spans="1:6" x14ac:dyDescent="0.25">
      <c r="A49" s="20"/>
      <c r="B49" s="11" t="s">
        <v>31</v>
      </c>
      <c r="C49" s="33"/>
      <c r="D49" s="33"/>
      <c r="E49" s="33"/>
      <c r="F49" s="33"/>
    </row>
    <row r="50" spans="1:6" x14ac:dyDescent="0.25">
      <c r="A50" s="20"/>
      <c r="B50" s="12" t="s">
        <v>32</v>
      </c>
      <c r="C50" s="33"/>
      <c r="D50" s="33"/>
      <c r="E50" s="33"/>
      <c r="F50" s="33"/>
    </row>
    <row r="51" spans="1:6" x14ac:dyDescent="0.25">
      <c r="A51" s="20"/>
      <c r="B51" s="12" t="s">
        <v>25</v>
      </c>
      <c r="C51" s="33"/>
      <c r="D51" s="33"/>
      <c r="E51" s="33"/>
      <c r="F51" s="33"/>
    </row>
    <row r="52" spans="1:6" x14ac:dyDescent="0.25">
      <c r="A52" s="20"/>
      <c r="B52" s="12" t="s">
        <v>26</v>
      </c>
      <c r="C52" s="33"/>
      <c r="D52" s="33"/>
      <c r="E52" s="33"/>
      <c r="F52" s="33"/>
    </row>
    <row r="53" spans="1:6" x14ac:dyDescent="0.25">
      <c r="A53" s="20"/>
      <c r="B53" s="12" t="s">
        <v>33</v>
      </c>
      <c r="C53" s="33"/>
      <c r="D53" s="33"/>
      <c r="E53" s="33"/>
      <c r="F53" s="33"/>
    </row>
    <row r="54" spans="1:6" x14ac:dyDescent="0.25">
      <c r="A54" s="14"/>
      <c r="B54" s="12" t="s">
        <v>34</v>
      </c>
      <c r="C54" s="33"/>
      <c r="D54" s="33"/>
      <c r="E54" s="33"/>
      <c r="F54" s="33"/>
    </row>
    <row r="55" spans="1:6" ht="15" customHeight="1" x14ac:dyDescent="0.25">
      <c r="B55" s="3"/>
      <c r="C55" s="9"/>
      <c r="D55" s="4"/>
      <c r="E55" s="5"/>
      <c r="F55" s="6"/>
    </row>
    <row r="56" spans="1:6" x14ac:dyDescent="0.25">
      <c r="B56" s="7" t="s">
        <v>35</v>
      </c>
      <c r="C56" s="9"/>
      <c r="D56" s="4"/>
      <c r="E56" s="5"/>
      <c r="F56" s="6"/>
    </row>
    <row r="57" spans="1:6" x14ac:dyDescent="0.25">
      <c r="B57" s="7" t="s">
        <v>36</v>
      </c>
      <c r="C57" s="26"/>
      <c r="D57" s="4"/>
      <c r="E57" s="5"/>
      <c r="F57" s="6"/>
    </row>
    <row r="58" spans="1:6" x14ac:dyDescent="0.25">
      <c r="B58" s="7"/>
      <c r="C58" s="26"/>
      <c r="D58" s="4"/>
      <c r="E58" s="5"/>
      <c r="F58" s="6"/>
    </row>
    <row r="60" spans="1:6" x14ac:dyDescent="0.25">
      <c r="C60" s="34"/>
      <c r="D60" s="34"/>
    </row>
    <row r="61" spans="1:6" x14ac:dyDescent="0.25">
      <c r="C61" s="34"/>
      <c r="D61" s="34"/>
    </row>
    <row r="62" spans="1:6" x14ac:dyDescent="0.25">
      <c r="C62" s="34"/>
      <c r="D62" s="34"/>
    </row>
    <row r="63" spans="1:6" x14ac:dyDescent="0.25">
      <c r="C63" s="34"/>
      <c r="D63" s="34"/>
    </row>
    <row r="64" spans="1:6" x14ac:dyDescent="0.25">
      <c r="C64" s="35"/>
      <c r="D64" s="35"/>
    </row>
    <row r="65" spans="3:4" x14ac:dyDescent="0.25">
      <c r="C65" s="36" t="s">
        <v>38</v>
      </c>
      <c r="D65" s="36"/>
    </row>
    <row r="66" spans="3:4" x14ac:dyDescent="0.25">
      <c r="C66" s="34"/>
      <c r="D66" s="34"/>
    </row>
  </sheetData>
  <mergeCells count="9">
    <mergeCell ref="D48:F48"/>
    <mergeCell ref="C54:F54"/>
    <mergeCell ref="C60:D64"/>
    <mergeCell ref="C65:D66"/>
    <mergeCell ref="C49:F49"/>
    <mergeCell ref="C50:F50"/>
    <mergeCell ref="C51:F51"/>
    <mergeCell ref="C52:F52"/>
    <mergeCell ref="C53:F53"/>
  </mergeCells>
  <conditionalFormatting sqref="C56:C58">
    <cfRule type="containsBlanks" dxfId="1" priority="2">
      <formula>LEN(TRIM(C56))=0</formula>
    </cfRule>
  </conditionalFormatting>
  <conditionalFormatting sqref="C49:C54">
    <cfRule type="containsBlanks" dxfId="0" priority="1">
      <formula>LEN(TRIM(C49))=0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1. 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Kirchner Michal</dc:creator>
  <cp:lastModifiedBy>Makovinska Jarmila</cp:lastModifiedBy>
  <dcterms:created xsi:type="dcterms:W3CDTF">2022-09-25T11:24:13Z</dcterms:created>
  <dcterms:modified xsi:type="dcterms:W3CDTF">2023-04-26T09:43:54Z</dcterms:modified>
</cp:coreProperties>
</file>