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aj\Downloads\MG_Propagačný materiál\"/>
    </mc:Choice>
  </mc:AlternateContent>
  <bookViews>
    <workbookView xWindow="0" yWindow="0" windowWidth="2880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6" i="1" s="1"/>
  <c r="I62" i="1"/>
  <c r="I63" i="1"/>
  <c r="I64" i="1"/>
  <c r="I65" i="1"/>
  <c r="I3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3" i="1"/>
  <c r="F66" i="1" s="1"/>
  <c r="E3" i="1"/>
  <c r="E66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3" i="1"/>
  <c r="D66" i="1" s="1"/>
  <c r="C66" i="1" l="1"/>
</calcChain>
</file>

<file path=xl/sharedStrings.xml><?xml version="1.0" encoding="utf-8"?>
<sst xmlns="http://schemas.openxmlformats.org/spreadsheetml/2006/main" count="77" uniqueCount="77">
  <si>
    <r>
      <rPr>
        <b/>
        <sz val="8"/>
        <rFont val="Segoe UI"/>
        <family val="2"/>
      </rPr>
      <t>Krabička na lieky so 7 priehradkami. 85 x 55 x 20 mm</t>
    </r>
    <r>
      <rPr>
        <sz val="8"/>
        <rFont val="Segoe UI"/>
        <family val="2"/>
      </rPr>
      <t xml:space="preserve">
potlač loga v 4 farbach
Vyrobené zo zdravotne nezávadného materiálu</t>
    </r>
  </si>
  <si>
    <t>ks</t>
  </si>
  <si>
    <t>Spolu</t>
  </si>
  <si>
    <t>-</t>
  </si>
  <si>
    <r>
      <rPr>
        <b/>
        <sz val="8"/>
        <rFont val="Segoe UI"/>
        <family val="2"/>
      </rPr>
      <t xml:space="preserve">PP hand spray
</t>
    </r>
    <r>
      <rPr>
        <sz val="8"/>
        <rFont val="Segoe UI"/>
        <family val="2"/>
      </rPr>
      <t>dezinfekčný spray na ruky (10 ml). priemer 1,30 x výska 14 cm
62% alkohol, potlač plnofarebného loga</t>
    </r>
  </si>
  <si>
    <r>
      <rPr>
        <b/>
        <sz val="8"/>
        <rFont val="Segoe UI"/>
        <family val="2"/>
      </rPr>
      <t xml:space="preserve">Plastová krabička
</t>
    </r>
    <r>
      <rPr>
        <sz val="8"/>
        <rFont val="Segoe UI"/>
        <family val="2"/>
      </rPr>
      <t>Kompaktná plastová krabička s 5 náplastami.
rozmer: 10X4X0,9 cm, poltač loga na krabičke</t>
    </r>
  </si>
  <si>
    <r>
      <rPr>
        <b/>
        <sz val="8"/>
        <rFont val="Segoe UI"/>
        <family val="2"/>
      </rPr>
      <t xml:space="preserve">Prémiový bavlnený vak </t>
    </r>
    <r>
      <rPr>
        <sz val="8"/>
        <rFont val="Segoe UI"/>
        <family val="2"/>
      </rPr>
      <t>200 g/m², 100 bavlna organická, stahovanie na šnúrku, uchytenie šnúrok z vonka, kapacita 12L, rozmery 37*6cm, potlac loga dve pozície
čierna farba vaku</t>
    </r>
  </si>
  <si>
    <r>
      <rPr>
        <b/>
        <sz val="8"/>
        <rFont val="Segoe UI"/>
        <family val="2"/>
      </rPr>
      <t>Bambusový  ABS reproduktor:</t>
    </r>
    <r>
      <rPr>
        <sz val="8"/>
        <rFont val="Segoe UI"/>
        <family val="2"/>
        <charset val="238"/>
      </rPr>
      <t xml:space="preserve"> s bezdrôtovou technológiou a svetlami meniacimi farbu.
3W reproduktor má nabíjateľnú 3 mAh lítium-iónovú batériu, výdrž batérie: cca 3 hodiny, kábel je súčasťou balenia, balené v bielej darčekovej krabičke, priemer7,2 x výška 4,4 cm, logo na krabičke a aj na produkte</t>
    </r>
    <r>
      <rPr>
        <b/>
        <sz val="8"/>
        <rFont val="Segoe UI"/>
        <family val="2"/>
      </rPr>
      <t xml:space="preserve">
</t>
    </r>
  </si>
  <si>
    <r>
      <rPr>
        <b/>
        <sz val="8"/>
        <rFont val="Segoe UI"/>
        <family val="2"/>
      </rPr>
      <t>Multifunkčná šatka:</t>
    </r>
    <r>
      <rPr>
        <sz val="8"/>
        <rFont val="Segoe UI"/>
        <family val="2"/>
      </rPr>
      <t xml:space="preserve"> z priedušného materiálu, 100% polyester, vlastná sublimačná potlač na vonkajsej strane produktu hrúbka materiálu 135 g/m2 širka 25 x výska 50 cm balené jednotlivo v sáčku s popisom a návodom na použitie foto je ilustračné, cierna farba buffky, potlac loga</t>
    </r>
  </si>
  <si>
    <r>
      <rPr>
        <b/>
        <sz val="8"/>
        <rFont val="Segoe UI"/>
        <family val="2"/>
      </rPr>
      <t>Posilňovacia guma:</t>
    </r>
    <r>
      <rPr>
        <sz val="8"/>
        <rFont val="Segoe UI"/>
        <family val="2"/>
        <charset val="238"/>
      </rPr>
      <t xml:space="preserve">  je obľúbenou pomôckou pre fitness, rozmer: 50x5cm, materiál: 100% latex tuhosť: 9kg, farba: tyrkysová, potlač loga, balené jednotlivo v sáčku so samolepkou s logom</t>
    </r>
  </si>
  <si>
    <r>
      <rPr>
        <b/>
        <sz val="8"/>
        <rFont val="Segoe UI"/>
        <family val="2"/>
      </rPr>
      <t>Pánske športové tričko:</t>
    </r>
    <r>
      <rPr>
        <sz val="8"/>
        <rFont val="Segoe UI"/>
        <family val="2"/>
        <charset val="238"/>
      </rPr>
      <t xml:space="preserve"> rýchloschnúce 140g/m² materiál, 100% polyester , logo 4 farby a 4 pozície, veľkosť A4, farba: čierna, vylepšený guľatý výstrih s krční lemovkou, raglánový rukáv so skrytými švami, </t>
    </r>
  </si>
  <si>
    <r>
      <rPr>
        <b/>
        <sz val="8"/>
        <rFont val="Segoe UI"/>
        <family val="2"/>
      </rPr>
      <t>Dámske športové tričko:</t>
    </r>
    <r>
      <rPr>
        <sz val="8"/>
        <rFont val="Segoe UI"/>
        <family val="2"/>
        <charset val="238"/>
      </rPr>
      <t xml:space="preserve"> rýchloschnúce 140g/m² materiál, 100% polyester , logo 4 farby a 4 pozície, veľkosť A4, farba: čierna, vylepšený guľatý výstrih s krční lemovkou, raglánový rukáv so skrytými švami, </t>
    </r>
  </si>
  <si>
    <r>
      <rPr>
        <b/>
        <sz val="8"/>
        <rFont val="Segoe UI"/>
        <family val="2"/>
      </rPr>
      <t xml:space="preserve">Pikniková deka: </t>
    </r>
    <r>
      <rPr>
        <sz val="8"/>
        <rFont val="Segoe UI"/>
        <family val="2"/>
        <charset val="238"/>
      </rPr>
      <t>Fleece (150 gr/m²) s vode odolnou spodnou vrstvou PEVA. Po zložení má deka rukoväť na ľahké prenášanie, rozmer: 147,5 x 135 cm 550 gr, farba deky čierna, potlač loga</t>
    </r>
  </si>
  <si>
    <r>
      <rPr>
        <b/>
        <sz val="8"/>
        <rFont val="Segoe UI"/>
        <family val="2"/>
      </rPr>
      <t xml:space="preserve">Tričko z bavlny: </t>
    </r>
    <r>
      <rPr>
        <sz val="8"/>
        <rFont val="Segoe UI"/>
        <family val="2"/>
        <charset val="238"/>
      </rPr>
      <t>okrúhly výstrih s elastanom, krčná lemovka190g/m², 100% čiastočne česaná prstencová bavlna, farba trička tyrkysová, dámske – pánske, veľkosti: S, M, L, XL, XXL mix veľkostí, logo dve pozície vo veľkosti A4</t>
    </r>
  </si>
  <si>
    <r>
      <rPr>
        <b/>
        <sz val="8"/>
        <rFont val="Segoe UI"/>
        <family val="2"/>
      </rPr>
      <t>Športová fľaša:</t>
    </r>
    <r>
      <rPr>
        <sz val="8"/>
        <rFont val="Segoe UI"/>
        <family val="2"/>
        <charset val="238"/>
      </rPr>
      <t xml:space="preserve"> z plastu RPET bez BPA s viečkom z nerezovej ocele a popruhom, 600 ml, farba: transparentná, potlač loga, rozmer: ø65×210 mm</t>
    </r>
  </si>
  <si>
    <r>
      <rPr>
        <b/>
        <sz val="8"/>
        <color rgb="FF000000"/>
        <rFont val="Segoe UI"/>
        <family val="2"/>
        <charset val="238"/>
      </rPr>
      <t>Moderná verzia prvej pomoci</t>
    </r>
    <r>
      <rPr>
        <sz val="8"/>
        <color rgb="FF000000"/>
        <rFont val="Segoe UI"/>
        <family val="2"/>
        <charset val="238"/>
      </rPr>
      <t>: 1 nožničky, 3 obväzy, 1 rolka vaty, 2 čistiace kapesníky, 5 samolepiacich obväzov, 1 rolka náplastí a 6 bavlnených náplastí. Balené v zazipsovateľnom púzdre. Výška: 10 cm; Šírka: 6,5 cm; Hĺbka: 3,7 cm. Jednofarebné logo. Jednostranná potlač. Potlač loga na púzdre.</t>
    </r>
  </si>
  <si>
    <r>
      <rPr>
        <b/>
        <sz val="8"/>
        <color rgb="FF000000"/>
        <rFont val="Segoe UI"/>
        <family val="2"/>
        <charset val="238"/>
      </rPr>
      <t>Pero biodynamcky podpis</t>
    </r>
    <r>
      <rPr>
        <sz val="8"/>
        <color rgb="FF000000"/>
        <rFont val="Segoe UI"/>
        <family val="2"/>
        <charset val="238"/>
      </rPr>
      <t>, Hliníkové guľôčkové pero s dotykovou špičkou. ø8 x 135 mm, (Gravírovanie laserom - 50 x 5), strieborná a čierna farba pera</t>
    </r>
  </si>
  <si>
    <r>
      <rPr>
        <b/>
        <sz val="8"/>
        <color rgb="FF000000"/>
        <rFont val="Segoe UI"/>
        <family val="2"/>
        <charset val="238"/>
      </rPr>
      <t>Hliníkové guľôčkové pero</t>
    </r>
    <r>
      <rPr>
        <sz val="8"/>
        <color rgb="FF000000"/>
        <rFont val="Segoe UI"/>
        <family val="2"/>
        <charset val="238"/>
      </rPr>
      <t xml:space="preserve"> : tyrkysove s 3 ozdobnými krúžkami. Pero má veľkú modrú náplň. Potlač loga: gravírovanie </t>
    </r>
  </si>
  <si>
    <r>
      <rPr>
        <b/>
        <sz val="8"/>
        <color rgb="FF000000"/>
        <rFont val="Segoe UI"/>
        <family val="2"/>
        <charset val="238"/>
      </rPr>
      <t>Konferenčné dosky A5</t>
    </r>
    <r>
      <rPr>
        <sz val="8"/>
        <color rgb="FF000000"/>
        <rFont val="Segoe UI"/>
        <family val="2"/>
        <charset val="238"/>
      </rPr>
      <t xml:space="preserve"> vrátane 120 stránok s linkovaným papierom a kovovým perom, 21,2 x 15,5 x 3,5cm, cierny, potlač loga, aj na blok a aj na pero</t>
    </r>
  </si>
  <si>
    <r>
      <rPr>
        <b/>
        <sz val="8"/>
        <color rgb="FF000000"/>
        <rFont val="Segoe UI"/>
        <family val="2"/>
        <charset val="238"/>
      </rPr>
      <t>Powerbanka</t>
    </r>
    <r>
      <rPr>
        <sz val="8"/>
        <color rgb="FF000000"/>
        <rFont val="Segoe UI"/>
        <family val="2"/>
        <charset val="238"/>
      </rPr>
      <t>, núdzový zdroj napájania pre mobilné zariadenia. Umožňuje nabíjanie mobilu bez prístupu k sieťovej zásuvke., kapacita 20 000 mAh USB-C , biela alebo cierna, potlac  loga</t>
    </r>
  </si>
  <si>
    <r>
      <rPr>
        <b/>
        <sz val="8"/>
        <rFont val="Segoe UI"/>
        <family val="2"/>
        <charset val="238"/>
      </rPr>
      <t xml:space="preserve">Pláštenka pončo: </t>
    </r>
    <r>
      <rPr>
        <sz val="8"/>
        <rFont val="Segoe UI"/>
        <family val="2"/>
        <charset val="238"/>
      </rPr>
      <t>v sáčku s kapucou, rozmer: 102 × 127 cm, v transparentnej, alebo čiernej farbe, na sacku potlac loga</t>
    </r>
  </si>
  <si>
    <r>
      <rPr>
        <b/>
        <sz val="8"/>
        <color rgb="FF000000"/>
        <rFont val="Segoe UI"/>
        <family val="2"/>
        <charset val="238"/>
      </rPr>
      <t>Slnečné okuliare pre dospelého človeka:</t>
    </r>
    <r>
      <rPr>
        <sz val="8"/>
        <color rgb="FF000000"/>
        <rFont val="Segoe UI"/>
        <family val="2"/>
        <charset val="238"/>
      </rPr>
      <t xml:space="preserve">  z plastu, s dvomi plastovými dvojfarebnými obrúčkami a metalickými šošovkami. Majú UV400 ochranu. Farba rámu okuliarov: čierna . Potlač loga na vonkajšej časti obrúčky (bočnice), potlač dve pozície,.Samostatne balené PE sáčku</t>
    </r>
  </si>
  <si>
    <r>
      <rPr>
        <b/>
        <sz val="8"/>
        <color rgb="FF000000"/>
        <rFont val="Segoe Ull"/>
        <charset val="238"/>
      </rPr>
      <t>Backys vak</t>
    </r>
    <r>
      <rPr>
        <sz val="8"/>
        <color rgb="FF000000"/>
        <rFont val="Segoe Ull"/>
        <charset val="238"/>
      </rPr>
      <t xml:space="preserve"> na stiahnutie šnúrkou na vyfarbenie, balenie obsahuje 5ks fixiek, potlač loga</t>
    </r>
  </si>
  <si>
    <r>
      <rPr>
        <b/>
        <sz val="8"/>
        <color rgb="FF000000"/>
        <rFont val="Segoe UI"/>
        <family val="2"/>
        <charset val="238"/>
      </rPr>
      <t>Skladací ripstopový batoh:</t>
    </r>
    <r>
      <rPr>
        <sz val="8"/>
        <color rgb="FF000000"/>
        <rFont val="Segoe UI"/>
        <family val="2"/>
        <charset val="238"/>
      </rPr>
      <t xml:space="preserve"> z 210D s prednou kapsou, rozložený 295 x 415 x 110 mm | Zložený: 160 x 130 mm, potlač loga na zloženej časti a aj na rozloženej časti batohu, farba čierna, zelená</t>
    </r>
  </si>
  <si>
    <r>
      <rPr>
        <b/>
        <sz val="8"/>
        <color rgb="FF000000"/>
        <rFont val="Segoe UI"/>
        <family val="2"/>
        <charset val="238"/>
      </rPr>
      <t>Prívesok na kľúče v tvare zuba</t>
    </r>
    <r>
      <rPr>
        <sz val="8"/>
        <color rgb="FF000000"/>
        <rFont val="Segoe UI"/>
        <family val="2"/>
        <charset val="238"/>
      </rPr>
      <t xml:space="preserve"> s min.5 m dentálnou niťou. PP plast, nylon.Aplikácia loga až plnofarebne, rozmer : 2,6 x 3,8 x 1,6 cm, potlač loga</t>
    </r>
  </si>
  <si>
    <r>
      <rPr>
        <b/>
        <sz val="8"/>
        <rFont val="Segoe UI"/>
        <family val="2"/>
      </rPr>
      <t xml:space="preserve">USB 3.0
</t>
    </r>
    <r>
      <rPr>
        <sz val="8"/>
        <rFont val="Segoe UI"/>
        <family val="2"/>
      </rPr>
      <t xml:space="preserve">farba USB je strieborný, materiál kov,gravír, 32GB
balenie jednotlivo v sáčku </t>
    </r>
  </si>
  <si>
    <t>Názov</t>
  </si>
  <si>
    <r>
      <rPr>
        <b/>
        <sz val="8"/>
        <color rgb="FF000000"/>
        <rFont val="Segoe UI"/>
        <family val="2"/>
        <charset val="238"/>
      </rPr>
      <t xml:space="preserve">Vankúš v tvare srdca tyrkysové, </t>
    </r>
    <r>
      <rPr>
        <sz val="8"/>
        <color rgb="FF000000"/>
        <rFont val="Segoe UI"/>
        <family val="2"/>
        <charset val="238"/>
      </rPr>
      <t>plysové - so zipsom,pratelný poťah, výplň duté antialergické vlákno, cca veľkost 30x35 cm, jednofarebné logo na štítku sivo/bielom s rozmerom 4x1,5cm, balené jednotlivo v PE sáčku</t>
    </r>
  </si>
  <si>
    <r>
      <rPr>
        <b/>
        <sz val="8"/>
        <color rgb="FF000000"/>
        <rFont val="Segoe UI"/>
        <family val="2"/>
        <charset val="238"/>
      </rPr>
      <t>Podložka na sedenie</t>
    </r>
    <r>
      <rPr>
        <sz val="8"/>
        <color rgb="FF000000"/>
        <rFont val="Segoe UI"/>
        <family val="2"/>
        <charset val="238"/>
      </rPr>
      <t xml:space="preserve"> - skladacia: Farba: čierna, 210D nylon s PE penou. V32X26X0,8 CM, Zložená zo 4 dielov. Potlač loga - sieťotlač na 1 diel. Veľkosť potlače loga 15 cm na šírku. Jednofarebné logo. </t>
    </r>
  </si>
  <si>
    <r>
      <rPr>
        <b/>
        <sz val="8"/>
        <rFont val="Segoe UI"/>
        <family val="2"/>
        <charset val="238"/>
      </rPr>
      <t>Dáždnik  s 3-dielnou kovovou tyčou</t>
    </r>
    <r>
      <rPr>
        <sz val="8"/>
        <rFont val="Segoe UI"/>
        <family val="2"/>
      </rPr>
      <t>, kovovými rebrami, čiernou plastovou rukoväťou a polyesterovou strieškou, zapínanie na suchý zips
·priemer: 96.00cm
farba čierna, potlac loga na jednom diele dazdnika</t>
    </r>
  </si>
  <si>
    <r>
      <rPr>
        <b/>
        <sz val="8"/>
        <rFont val="Segoe UI"/>
        <family val="2"/>
        <charset val="238"/>
      </rPr>
      <t>Dáždnik s 3-dielnou kovovou tyčou,</t>
    </r>
    <r>
      <rPr>
        <sz val="8"/>
        <rFont val="Segoe UI"/>
        <family val="2"/>
      </rPr>
      <t xml:space="preserve"> kovovými rebrami, čiernou plastovou rukoväťou a polyesterovou strieškou, zapínanie na suchý zips
·priemer: 96.00cm
farba prevedenia zodpovedá obrázku, potlac loga na jednom diele dazdnika</t>
    </r>
  </si>
  <si>
    <r>
      <rPr>
        <b/>
        <sz val="8"/>
        <color rgb="FF000000"/>
        <rFont val="Segoe UI"/>
        <family val="2"/>
        <charset val="238"/>
      </rPr>
      <t>Papierová taška</t>
    </r>
    <r>
      <rPr>
        <sz val="8"/>
        <color rgb="FF000000"/>
        <rFont val="Segoe UI"/>
        <family val="2"/>
        <charset val="238"/>
      </rPr>
      <t xml:space="preserve"> 28x22x10cm: Laminované tašky A4 štandardne lamino biele , leske, polypropylénovými ušami, loga  vo farbach z DM</t>
    </r>
  </si>
  <si>
    <r>
      <rPr>
        <b/>
        <sz val="8"/>
        <rFont val="Segoe UI"/>
        <family val="2"/>
      </rPr>
      <t xml:space="preserve">Luxusný osviežovač do auta VINOVE - </t>
    </r>
    <r>
      <rPr>
        <sz val="8"/>
        <rFont val="Segoe UI"/>
        <family val="2"/>
        <charset val="238"/>
      </rPr>
      <t>Vymeniteľná náplň, znovupoužiteľnosť., Materiál: plast
Farba: čierna, s potlacou loga</t>
    </r>
  </si>
  <si>
    <r>
      <rPr>
        <b/>
        <sz val="8"/>
        <color rgb="FF000000"/>
        <rFont val="Segoe UI"/>
        <family val="2"/>
        <charset val="238"/>
      </rPr>
      <t>Púzdro na okuliare z mikrovlákna</t>
    </r>
    <r>
      <rPr>
        <sz val="8"/>
        <color rgb="FF000000"/>
        <rFont val="Segoe UI"/>
        <family val="2"/>
        <charset val="238"/>
      </rPr>
      <t>: so stahovacou šňúrkou, rozmer 10*0,2*17,8 cm, potlač loga</t>
    </r>
  </si>
  <si>
    <r>
      <rPr>
        <b/>
        <sz val="8"/>
        <color rgb="FF000000"/>
        <rFont val="Segoe UI"/>
        <family val="2"/>
        <charset val="238"/>
      </rPr>
      <t>Reflexná ľadvink</t>
    </r>
    <r>
      <rPr>
        <sz val="8"/>
        <color rgb="FF000000"/>
        <rFont val="Segoe UI"/>
        <family val="2"/>
        <charset val="238"/>
      </rPr>
      <t>a: s polyesteru s nastavitelným remienkom a velkou priehradkou, 34*7*12,5cm , potlac loga</t>
    </r>
  </si>
  <si>
    <r>
      <rPr>
        <b/>
        <sz val="8"/>
        <color rgb="FF000000"/>
        <rFont val="Arial"/>
        <family val="2"/>
        <charset val="238"/>
      </rPr>
      <t>Páska na ruku s LED svetlom ZELENÁ</t>
    </r>
    <r>
      <rPr>
        <sz val="8"/>
        <color rgb="FF000000"/>
        <rFont val="Arial"/>
        <family val="2"/>
        <charset val="238"/>
      </rPr>
      <t>: 
Pre bežcov, chodcov a cyklistov - BUĎTE VIDIEŤ NA CESTE !!! Módny LED náramok s reflexným pruhom je ľahko pripevniteľný na hornú časť ramena, alebo na nohu blízko členku. Vďaka flexibilnej gumičke so suchým zipsom pekne a pohodlne drží na mieste. Stlačením tlačidla sa aktivujú dve zelené LED diódy, ktoré krásne presvieti celú silikónovú časť pásky. Je možné nastaviť trvalé svetlo alebo blikanie. Svieti a bliká zeleno. Vysoká viditeľnosť - až na 300 m. Možnosť použitia aj na batoh, tašku, kočík apod. Napájanie 2 ks CR 2032 3V batérie / súčasťou balenia /- potlač loga</t>
    </r>
  </si>
  <si>
    <r>
      <rPr>
        <b/>
        <sz val="8"/>
        <color rgb="FF000000"/>
        <rFont val="Segoe UI"/>
        <family val="2"/>
        <charset val="238"/>
      </rPr>
      <t>Hrejivá vesta z ťažkého kvalitného fleecu</t>
    </r>
    <r>
      <rPr>
        <sz val="8"/>
        <color rgb="FF000000"/>
        <rFont val="Segoe UI"/>
        <family val="2"/>
        <charset val="238"/>
      </rPr>
      <t>, prieramky a lem zosilnené nylonom, 2 bočné vrecká na zips, dvojité švy na prieramky a rameno, ľahko udržiavateľný, protižmolkovací fleece 300g/m², 100% polyester, unisex
·dolný lem na stiahnutie elastickou šnúrkou
·celozapínací špirálový zips vo farbe vesty
·antipilingová úprava z vonkajšej strany
farba vesty podľa vlastnej pantone
logo - dve pozície na veste, laser alebo výšivka</t>
    </r>
  </si>
  <si>
    <r>
      <rPr>
        <b/>
        <sz val="8"/>
        <color rgb="FF000000"/>
        <rFont val="Segoe UI"/>
        <family val="2"/>
        <charset val="238"/>
      </rPr>
      <t>Unisex vodeodolná vetrovka</t>
    </r>
    <r>
      <rPr>
        <sz val="8"/>
        <color rgb="FF000000"/>
        <rFont val="Segoe UI"/>
        <family val="2"/>
        <charset val="238"/>
      </rPr>
      <t xml:space="preserve"> so skladacou kapucnou v golieri, Bunda sa zloží ako ľadvinka, 100% 210T nylon skladacia, nepremokavá, odolná proti vetru, šnúrka v kapucni, šnúrka v páse, elastické manžety na rukávoch, vetracie otvory - potlač loga na bunde a aj na zloženej bunde</t>
    </r>
  </si>
  <si>
    <r>
      <rPr>
        <b/>
        <sz val="8"/>
        <color rgb="FF000000"/>
        <rFont val="Segoe UI"/>
        <family val="2"/>
        <charset val="238"/>
      </rPr>
      <t>Zvlhčovač vzduchu</t>
    </r>
    <r>
      <rPr>
        <sz val="8"/>
        <color rgb="FF000000"/>
        <rFont val="Segoe UI"/>
        <family val="2"/>
        <charset val="238"/>
      </rPr>
      <t>, plast/drevo s viacfarebným LED svetlom. Vrátane USB nabíjacieho káblu. Obsah: 130 ml. ø100×105 mm., potlac loga</t>
    </r>
  </si>
  <si>
    <r>
      <rPr>
        <b/>
        <sz val="8"/>
        <rFont val="Segoe UI"/>
        <family val="2"/>
        <charset val="238"/>
      </rPr>
      <t>Nabíjací kábel 3 v 1</t>
    </r>
    <r>
      <rPr>
        <sz val="8"/>
        <rFont val="Segoe UI"/>
        <family val="2"/>
        <charset val="238"/>
      </rPr>
      <t xml:space="preserve"> nabíjací kábel s tromi konektormi. Micro USB, typ-c a konektor pre zariadenie s ios, potlač loga</t>
    </r>
  </si>
  <si>
    <r>
      <rPr>
        <b/>
        <sz val="8"/>
        <color rgb="FF000000"/>
        <rFont val="Segoe Ull"/>
        <charset val="238"/>
      </rPr>
      <t>Vyfarbovací peračník</t>
    </r>
    <r>
      <rPr>
        <sz val="8"/>
        <color rgb="FF000000"/>
        <rFont val="Segoe Ull"/>
        <charset val="238"/>
      </rPr>
      <t>, Peračník na zips s 5 pastelkami, netkaná textília,Veľkosť: 220×110 mm, potlač loga</t>
    </r>
  </si>
  <si>
    <r>
      <rPr>
        <b/>
        <sz val="8"/>
        <color rgb="FF000000"/>
        <rFont val="Segoe UI"/>
        <family val="2"/>
        <charset val="238"/>
      </rPr>
      <t>Stojan na perá s bezdrotovou nabíjačkou</t>
    </r>
    <r>
      <rPr>
        <sz val="8"/>
        <color rgb="FF000000"/>
        <rFont val="Segoe UI"/>
        <family val="2"/>
        <charset val="238"/>
      </rPr>
      <t xml:space="preserve"> -  Kompatibilný so všetkými zariadeniami podporujúcimi QI, ako sú najnovjšie generácie Android, iPhone 8 a viac. Vrátane 2 USB nabíjacích portov (5V/1A max.) a 1,5 m dlhého micro USB kábla , Rozmery 15 x 8,1 x 11,2 cm, potlač loga</t>
    </r>
  </si>
  <si>
    <r>
      <rPr>
        <b/>
        <sz val="8"/>
        <color rgb="FF000000"/>
        <rFont val="Segoe UI"/>
        <family val="2"/>
        <charset val="238"/>
      </rPr>
      <t>Termoska</t>
    </r>
    <r>
      <rPr>
        <sz val="8"/>
        <color rgb="FF000000"/>
        <rFont val="Segoe UI"/>
        <family val="2"/>
        <charset val="238"/>
      </rPr>
      <t xml:space="preserve"> - nerezová, objem 500ml, potlač loga</t>
    </r>
  </si>
  <si>
    <r>
      <rPr>
        <b/>
        <sz val="8"/>
        <color rgb="FF000000"/>
        <rFont val="Segoe UI"/>
        <family val="2"/>
        <charset val="238"/>
      </rPr>
      <t>Švihadlo</t>
    </r>
    <r>
      <rPr>
        <sz val="8"/>
        <color rgb="FF000000"/>
        <rFont val="Segoe UI"/>
        <family val="2"/>
        <charset val="238"/>
      </rPr>
      <t>: dĺžka švihadla variabilná, potlač loga na telo drevenej rukoväte</t>
    </r>
  </si>
  <si>
    <r>
      <rPr>
        <b/>
        <sz val="8"/>
        <color rgb="FF000000"/>
        <rFont val="Segoe UI"/>
        <family val="2"/>
        <charset val="238"/>
      </rPr>
      <t>Lopta</t>
    </r>
    <r>
      <rPr>
        <sz val="8"/>
        <color rgb="FF000000"/>
        <rFont val="Segoe UI"/>
        <family val="2"/>
        <charset val="238"/>
      </rPr>
      <t xml:space="preserve"> - všestranná gumová: Detská magno lopta priemer 23 cm, farba z design manualu vszp, plus potlac loga</t>
    </r>
  </si>
  <si>
    <r>
      <rPr>
        <b/>
        <sz val="8"/>
        <color rgb="FF000000"/>
        <rFont val="Segoe UI"/>
        <family val="2"/>
        <charset val="238"/>
      </rPr>
      <t>Reflexné náramky</t>
    </r>
    <r>
      <rPr>
        <sz val="8"/>
        <color rgb="FF000000"/>
        <rFont val="Segoe UI"/>
        <family val="2"/>
        <charset val="238"/>
      </rPr>
      <t>: Reflexný pásik zaklápací. Rozmery: 33,5 - 34,5 x 2,8 - 3,3 cm. Farba: strieborná. Jednostranná potlač. Veľkosť loga: max. 24 cm na šírku. Certifikované pre EN-13356:2001. Jednofarebné logo.</t>
    </r>
  </si>
  <si>
    <r>
      <rPr>
        <b/>
        <sz val="8"/>
        <color rgb="FF000000"/>
        <rFont val="Segoe UI"/>
        <family val="2"/>
        <charset val="238"/>
      </rPr>
      <t>Plastový termohrnček</t>
    </r>
    <r>
      <rPr>
        <sz val="8"/>
        <color rgb="FF000000"/>
        <rFont val="Segoe UI"/>
        <family val="2"/>
        <charset val="238"/>
      </rPr>
      <t xml:space="preserve"> :  z nerezovej ocele s viečkom na pitie, min . Objem 400 ml, v krabičke , biela farba, logo na krabičke a aj na termohrnčeku</t>
    </r>
  </si>
  <si>
    <r>
      <rPr>
        <b/>
        <sz val="8"/>
        <rFont val="Segoe UI"/>
        <family val="2"/>
        <charset val="238"/>
      </rPr>
      <t>Handrička na čistenie okuliarov</t>
    </r>
    <r>
      <rPr>
        <sz val="8"/>
        <rFont val="Segoe UI"/>
        <family val="2"/>
      </rPr>
      <t>. Je vyrobená z mikrovlákna, Rozmery produktu sú 150×200 mm, sublimačnú potlač</t>
    </r>
  </si>
  <si>
    <r>
      <rPr>
        <b/>
        <sz val="8"/>
        <rFont val="Segoe UI"/>
        <family val="2"/>
        <charset val="238"/>
      </rPr>
      <t>Baterka hliníková</t>
    </r>
    <r>
      <rPr>
        <sz val="8"/>
        <rFont val="Segoe UI"/>
        <family val="2"/>
      </rPr>
      <t xml:space="preserve"> s 3 Led diodami a karabinkou, dodané s batérou, rozmer 50*17 mm, potlač loga</t>
    </r>
  </si>
  <si>
    <r>
      <rPr>
        <b/>
        <sz val="8"/>
        <color rgb="FF000000"/>
        <rFont val="Segoe UI"/>
        <family val="2"/>
        <charset val="238"/>
      </rPr>
      <t>Drevené farbičky</t>
    </r>
    <r>
      <rPr>
        <sz val="8"/>
        <color rgb="FF000000"/>
        <rFont val="Segoe UI"/>
        <family val="2"/>
        <charset val="238"/>
      </rPr>
      <t>: min 6ks, rozmer min. 9 x 4,5 x 0,9cm, biela krabicka logo vo farbach DM</t>
    </r>
  </si>
  <si>
    <r>
      <rPr>
        <b/>
        <sz val="8"/>
        <color rgb="FF000000"/>
        <rFont val="Segoe UI"/>
        <family val="2"/>
        <charset val="238"/>
      </rPr>
      <t>Fleece mikina pánska</t>
    </r>
    <r>
      <rPr>
        <sz val="8"/>
        <color rgb="FF000000"/>
        <rFont val="Segoe UI"/>
        <family val="2"/>
        <charset val="238"/>
      </rPr>
      <t xml:space="preserve">
M - 2XL
Fleece, 100 % polyester, antipilingová úprava
hrejivý materiál
vnútorný priekrčník začistený páskou vo farbe povrchového materiálu
celozapínací kostený zips
vrecká s kosteným zipsom
dolný lem na stiahnutie elastickou šnúrkou
lemy rukávov stiahnuté pruženkou
antipilingová úprava z vonkajšej strany,280g/m2, výšivka loga </t>
    </r>
  </si>
  <si>
    <r>
      <rPr>
        <b/>
        <sz val="8"/>
        <color rgb="FF000000"/>
        <rFont val="Segoe UI"/>
        <family val="2"/>
        <charset val="238"/>
      </rPr>
      <t>Fleece mikina dámska</t>
    </r>
    <r>
      <rPr>
        <sz val="8"/>
        <color rgb="FF000000"/>
        <rFont val="Segoe UI"/>
        <family val="2"/>
        <charset val="238"/>
      </rPr>
      <t xml:space="preserve">
S - 2XL
Fleece, 100 % polyester, antipilingová úprava
hrejivý materiál
vnútorný priekrčník začistený páskou vo farbe povrchového materiálu
celozapínací kostený zips
vrecká s kosteným zipsom
dolný lem na stiahnutie elastickou šnúrkou
lemy rukávov stiahnuté pruženkou
antipilingová úprava z vonkajšej strany,280g/m2, výšivka loga </t>
    </r>
  </si>
  <si>
    <r>
      <rPr>
        <b/>
        <sz val="8"/>
        <rFont val="Segoe UI"/>
        <family val="2"/>
      </rPr>
      <t xml:space="preserve">Organická bavlnená šnúrka na krk: </t>
    </r>
    <r>
      <rPr>
        <sz val="8"/>
        <rFont val="Segoe UI"/>
        <family val="2"/>
        <charset val="238"/>
      </rPr>
      <t>vyrobená z ekologickej bavlny, na oboch stranách rovnakej farby, s kovovou karabínkou. Veľkosť dĺžka 45 (zložená) x šírka 2cm,  1F  logo, vrátane 1 farebnej potlače na jednej = vonkajšej strane šnúrky,</t>
    </r>
    <r>
      <rPr>
        <sz val="8"/>
        <rFont val="Segoe UI"/>
        <family val="2"/>
      </rPr>
      <t>foto je ilustračné</t>
    </r>
  </si>
  <si>
    <r>
      <rPr>
        <b/>
        <sz val="8"/>
        <color rgb="FF000000"/>
        <rFont val="Segoe UI"/>
        <family val="2"/>
        <charset val="238"/>
      </rPr>
      <t xml:space="preserve">Balzam na pery: </t>
    </r>
    <r>
      <rPr>
        <sz val="8"/>
        <color rgb="FF000000"/>
        <rFont val="Segoe UI"/>
        <family val="2"/>
        <charset val="238"/>
      </rPr>
      <t>cierna farba. Dermatologicky testované. SPF 15. potlač log</t>
    </r>
    <r>
      <rPr>
        <sz val="10"/>
        <color rgb="FF000000"/>
        <rFont val="Times New Roman"/>
        <family val="1"/>
        <charset val="238"/>
      </rPr>
      <t>a.</t>
    </r>
  </si>
  <si>
    <r>
      <rPr>
        <b/>
        <sz val="8"/>
        <color rgb="FF000000"/>
        <rFont val="Segoe UI"/>
        <family val="2"/>
        <charset val="238"/>
      </rPr>
      <t>Balony</t>
    </r>
    <r>
      <rPr>
        <sz val="8"/>
        <color rgb="FF000000"/>
        <rFont val="Segoe UI"/>
        <family val="2"/>
        <charset val="238"/>
      </rPr>
      <t xml:space="preserve">
balón G110 (30cm)
potlač 1f logo 15x12cm po nafúknutí pastelové metlické farby: biela, tyrkysová,ružová magenta, s logom VsZP</t>
    </r>
  </si>
  <si>
    <r>
      <rPr>
        <b/>
        <sz val="8"/>
        <color rgb="FF000000"/>
        <rFont val="Segoe UI"/>
        <family val="2"/>
        <charset val="238"/>
      </rPr>
      <t>Skladacie frisbee</t>
    </r>
    <r>
      <rPr>
        <sz val="8"/>
        <color rgb="FF000000"/>
        <rFont val="Segoe UI"/>
        <family val="2"/>
        <charset val="238"/>
      </rPr>
      <t xml:space="preserve"> s obalom 9 x 8 cm v tej istej farbe. Spĺňa normu EN 71. Polyester 210D.potlač loga</t>
    </r>
  </si>
  <si>
    <r>
      <rPr>
        <b/>
        <sz val="8"/>
        <color rgb="FF000000"/>
        <rFont val="Segoe UI"/>
        <family val="2"/>
        <charset val="238"/>
      </rPr>
      <t>Porcelánový hrnček</t>
    </r>
    <r>
      <rPr>
        <sz val="8"/>
        <color rgb="FF000000"/>
        <rFont val="Segoe UI"/>
        <family val="2"/>
        <charset val="238"/>
      </rPr>
      <t>: velká pevná šálka s objemom 400 ml , s uškom, 9,9*10cm, potlac loga po celej ploche hrnčeka</t>
    </r>
  </si>
  <si>
    <r>
      <rPr>
        <b/>
        <sz val="8"/>
        <color rgb="FF000000"/>
        <rFont val="Segoe UI"/>
        <family val="2"/>
        <charset val="238"/>
      </rPr>
      <t>Čelovka</t>
    </r>
    <r>
      <rPr>
        <sz val="8"/>
        <color rgb="FF000000"/>
        <rFont val="Segoe UI"/>
        <family val="2"/>
        <charset val="238"/>
      </rPr>
      <t>: čierna, s piatimi LED svetlami v plastovom púzdre a remienkom na prispôsobenie veľkosti, rátane batérií, Rozmer min. 6.2x4.3x7cm,  logo na celovke a aj na krabičke</t>
    </r>
  </si>
  <si>
    <r>
      <rPr>
        <b/>
        <sz val="8"/>
        <color rgb="FF000000"/>
        <rFont val="Segoe UI"/>
        <family val="2"/>
        <charset val="238"/>
      </rPr>
      <t>Antistresové srdiečko</t>
    </r>
    <r>
      <rPr>
        <sz val="8"/>
        <color rgb="FF000000"/>
        <rFont val="Segoe UI"/>
        <family val="2"/>
        <charset val="238"/>
      </rPr>
      <t xml:space="preserve"> PU pena, rozmer 71*70*50mm, potlač loga, farba srdca biela, tyrkysová, červená</t>
    </r>
  </si>
  <si>
    <r>
      <rPr>
        <b/>
        <sz val="8"/>
        <color rgb="FF000000"/>
        <rFont val="Segoe UI"/>
        <family val="2"/>
        <charset val="238"/>
      </rPr>
      <t xml:space="preserve">Repelent </t>
    </r>
    <r>
      <rPr>
        <sz val="8"/>
        <color rgb="FF000000"/>
        <rFont val="Segoe UI"/>
        <family val="2"/>
        <charset val="238"/>
      </rPr>
      <t>- náramok, potlač loga, vyrobený zo silikónu prírodnej citronely,bez chemických zložiek,príjemná vôňa,pružný, moderný a funkčný dizajn,účinkuje niekoľko týždňov
vhodný pre deti i dospelých, vhodný pre deti od 3 rokov, približný priemer x šírka (pred natiahnutím): 7 × 1 cm, logo aplikovana na náramku</t>
    </r>
  </si>
  <si>
    <r>
      <rPr>
        <b/>
        <sz val="8"/>
        <color rgb="FF000000"/>
        <rFont val="Segoe UI"/>
        <family val="2"/>
        <charset val="238"/>
      </rPr>
      <t>Shaker na proteiny</t>
    </r>
    <r>
      <rPr>
        <sz val="8"/>
        <color rgb="FF000000"/>
        <rFont val="Segoe UI"/>
        <family val="2"/>
        <charset val="238"/>
      </rPr>
      <t xml:space="preserve"> : plastovy shaker, min. 400ml, farebny, netransparentny</t>
    </r>
  </si>
  <si>
    <r>
      <rPr>
        <b/>
        <sz val="8"/>
        <color rgb="FF000000"/>
        <rFont val="Segoe UI"/>
        <family val="2"/>
        <charset val="238"/>
      </rPr>
      <t>Šiltovka:</t>
    </r>
    <r>
      <rPr>
        <sz val="8"/>
        <color rgb="FF000000"/>
        <rFont val="Segoe UI"/>
        <family val="2"/>
        <charset val="238"/>
      </rPr>
      <t xml:space="preserve"> 100% bavlna,lahká, letná priedušná šiltovka, so zosilneným predným štítom,  ventilačné otvory, so zápinaním na suchý zips alebo karabinku, biela farba, vysivka alebo potlac loga</t>
    </r>
  </si>
  <si>
    <r>
      <rPr>
        <b/>
        <sz val="8"/>
        <rFont val="Segoe UI"/>
        <family val="2"/>
        <charset val="238"/>
      </rPr>
      <t>Digitálny kontaktny teplome</t>
    </r>
    <r>
      <rPr>
        <sz val="8"/>
        <rFont val="Segoe UI"/>
        <family val="2"/>
      </rPr>
      <t>r: certifikovný výrobok, logo priamo na teplomery a aj na krabicke, transparentny plastovy obal</t>
    </r>
  </si>
  <si>
    <r>
      <t xml:space="preserve">Nabíjačka do siete : </t>
    </r>
    <r>
      <rPr>
        <sz val="8"/>
        <rFont val="Segoe UI"/>
        <family val="2"/>
        <charset val="238"/>
      </rPr>
      <t>univerzálna, minimalne 1x USB-A, minimalne 1x USB-C, výkon minimalne 20W, biela farba, potlac  loga</t>
    </r>
  </si>
  <si>
    <r>
      <t>Kľúčenka s karabínkou:</t>
    </r>
    <r>
      <rPr>
        <sz val="8"/>
        <color rgb="FF000000"/>
        <rFont val="Segoe UI"/>
        <family val="2"/>
        <charset val="238"/>
      </rPr>
      <t xml:space="preserve"> s odnímateľným žetónom na nákupné vozíky. Mince majú na jednej strane bielu farbu, minca štandardizovaná do nákupných košíkov, rozmer 2,5 x 8,3cm. Ako potlač  gravírovanie. Materiál: kov, potlač loga 1 farba</t>
    </r>
  </si>
  <si>
    <r>
      <rPr>
        <b/>
        <sz val="8"/>
        <color rgb="FF000000"/>
        <rFont val="Segoe UI"/>
        <family val="2"/>
        <charset val="238"/>
      </rPr>
      <t>Uterák</t>
    </r>
    <r>
      <rPr>
        <sz val="8"/>
        <color rgb="FF000000"/>
        <rFont val="Segoe UI"/>
        <family val="2"/>
        <charset val="238"/>
      </rPr>
      <t xml:space="preserve"> z mikrovlákna (210 g/m²).s vysokou absorpciou a rýchlym schnutím
rozmer  min.70 x 140 cm, materiál mix polyester + polyamid
logo vylisované v maximálnej možnej veľkosti
farba uteráka - biela, šedá</t>
    </r>
  </si>
  <si>
    <r>
      <rPr>
        <b/>
        <sz val="8"/>
        <color rgb="FF000000"/>
        <rFont val="Segoe UI"/>
        <family val="2"/>
        <charset val="238"/>
      </rPr>
      <t>Box/ krabička na jedlo zo skla</t>
    </r>
    <r>
      <rPr>
        <sz val="8"/>
        <color rgb="FF000000"/>
        <rFont val="Segoe UI"/>
        <family val="2"/>
        <charset val="238"/>
      </rPr>
      <t xml:space="preserve">  s prírodným bambusovým vekom, sadou príborov (vidlička, lyžica a nôž) a elastickým popruhom, min. objem 500 ml. ,potlač jedna farba - vrchnak misky</t>
    </r>
  </si>
  <si>
    <t>Jednotková cena za kus + potlač (v €, bez DPH)</t>
  </si>
  <si>
    <t>Cena za celkové množstvo v € bez DPH</t>
  </si>
  <si>
    <t>Ilustračný obrázok</t>
  </si>
  <si>
    <t>Uchádzač:</t>
  </si>
  <si>
    <t>Obchodné meno:</t>
  </si>
  <si>
    <t>Sídlo:</t>
  </si>
  <si>
    <t>IČO:</t>
  </si>
  <si>
    <t xml:space="preserve">Zastúepný: </t>
  </si>
  <si>
    <t xml:space="preserve">Dátum: </t>
  </si>
  <si>
    <t xml:space="preserve">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</si>
</sst>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>
    <font>
      <sz val="10"/>
      <color rgb="FF000000"/>
      <name val="Times New Roman"/>
      <charset val="204"/>
    </font>
    <font>
      <sz val="8"/>
      <name val="Segoe UI"/>
      <family val="2"/>
      <charset val="238"/>
    </font>
    <font>
      <sz val="8"/>
      <name val="Segoe UI"/>
      <family val="2"/>
    </font>
    <font>
      <b/>
      <sz val="8"/>
      <name val="Segoe UI"/>
      <family val="2"/>
    </font>
    <font>
      <sz val="10"/>
      <color rgb="FF000000"/>
      <name val="Times New Roman"/>
      <family val="1"/>
      <charset val="238"/>
    </font>
    <font>
      <b/>
      <sz val="8"/>
      <name val="Segoe UI"/>
      <family val="2"/>
      <charset val="238"/>
    </font>
    <font>
      <sz val="8"/>
      <color rgb="FF000000"/>
      <name val="Segoe UI"/>
      <family val="2"/>
      <charset val="238"/>
    </font>
    <font>
      <b/>
      <sz val="8"/>
      <color rgb="FF000000"/>
      <name val="Segoe UI"/>
      <family val="2"/>
      <charset val="238"/>
    </font>
    <font>
      <b/>
      <sz val="8"/>
      <color rgb="FF000000"/>
      <name val="Segoe Ull"/>
      <charset val="238"/>
    </font>
    <font>
      <sz val="8"/>
      <color rgb="FF000000"/>
      <name val="Segoe Ull"/>
      <charset val="238"/>
    </font>
    <font>
      <b/>
      <sz val="8"/>
      <color theme="0"/>
      <name val="Segoe U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5" fillId="4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top" wrapText="1"/>
    </xf>
    <xf numFmtId="164" fontId="6" fillId="0" borderId="20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1" fillId="0" borderId="17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0099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168028</xdr:colOff>
      <xdr:row>2</xdr:row>
      <xdr:rowOff>230238</xdr:rowOff>
    </xdr:from>
    <xdr:ext cx="725637" cy="16591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565583">
          <a:off x="2382968" y="1033219"/>
          <a:ext cx="165916" cy="725637"/>
        </a:xfrm>
        <a:prstGeom prst="rect">
          <a:avLst/>
        </a:prstGeom>
      </xdr:spPr>
    </xdr:pic>
    <xdr:clientData/>
  </xdr:oneCellAnchor>
  <xdr:oneCellAnchor>
    <xdr:from>
      <xdr:col>1</xdr:col>
      <xdr:colOff>142304</xdr:colOff>
      <xdr:row>5</xdr:row>
      <xdr:rowOff>80159</xdr:rowOff>
    </xdr:from>
    <xdr:ext cx="883807" cy="443933"/>
    <xdr:pic>
      <xdr:nvPicPr>
        <xdr:cNvPr id="6" name="image5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699" y="4241080"/>
          <a:ext cx="883807" cy="443933"/>
        </a:xfrm>
        <a:prstGeom prst="rect">
          <a:avLst/>
        </a:prstGeom>
      </xdr:spPr>
    </xdr:pic>
    <xdr:clientData/>
  </xdr:oneCellAnchor>
  <xdr:oneCellAnchor>
    <xdr:from>
      <xdr:col>1</xdr:col>
      <xdr:colOff>272339</xdr:colOff>
      <xdr:row>9</xdr:row>
      <xdr:rowOff>67480</xdr:rowOff>
    </xdr:from>
    <xdr:ext cx="558039" cy="449604"/>
    <xdr:pic>
      <xdr:nvPicPr>
        <xdr:cNvPr id="16" name="image15.jpe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050" y="7597243"/>
          <a:ext cx="558039" cy="449604"/>
        </a:xfrm>
        <a:prstGeom prst="rect">
          <a:avLst/>
        </a:prstGeom>
      </xdr:spPr>
    </xdr:pic>
    <xdr:clientData/>
  </xdr:oneCellAnchor>
  <xdr:oneCellAnchor>
    <xdr:from>
      <xdr:col>1</xdr:col>
      <xdr:colOff>102268</xdr:colOff>
      <xdr:row>10</xdr:row>
      <xdr:rowOff>189062</xdr:rowOff>
    </xdr:from>
    <xdr:ext cx="886631" cy="711802"/>
    <xdr:pic>
      <xdr:nvPicPr>
        <xdr:cNvPr id="17" name="image16.jpe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0352" y="7873230"/>
          <a:ext cx="886631" cy="711802"/>
        </a:xfrm>
        <a:prstGeom prst="rect">
          <a:avLst/>
        </a:prstGeom>
      </xdr:spPr>
    </xdr:pic>
    <xdr:clientData/>
  </xdr:oneCellAnchor>
  <xdr:oneCellAnchor>
    <xdr:from>
      <xdr:col>1</xdr:col>
      <xdr:colOff>65555</xdr:colOff>
      <xdr:row>12</xdr:row>
      <xdr:rowOff>108786</xdr:rowOff>
    </xdr:from>
    <xdr:ext cx="976628" cy="533400"/>
    <xdr:pic>
      <xdr:nvPicPr>
        <xdr:cNvPr id="21" name="image20.jpe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3639" y="9878428"/>
          <a:ext cx="976628" cy="533400"/>
        </a:xfrm>
        <a:prstGeom prst="rect">
          <a:avLst/>
        </a:prstGeom>
      </xdr:spPr>
    </xdr:pic>
    <xdr:clientData/>
  </xdr:oneCellAnchor>
  <xdr:oneCellAnchor>
    <xdr:from>
      <xdr:col>1</xdr:col>
      <xdr:colOff>236621</xdr:colOff>
      <xdr:row>13</xdr:row>
      <xdr:rowOff>206244</xdr:rowOff>
    </xdr:from>
    <xdr:ext cx="648781" cy="760293"/>
    <xdr:pic>
      <xdr:nvPicPr>
        <xdr:cNvPr id="24" name="image23.jpe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705" y="10898307"/>
          <a:ext cx="648781" cy="760293"/>
        </a:xfrm>
        <a:prstGeom prst="rect">
          <a:avLst/>
        </a:prstGeom>
      </xdr:spPr>
    </xdr:pic>
    <xdr:clientData/>
  </xdr:oneCellAnchor>
  <xdr:oneCellAnchor>
    <xdr:from>
      <xdr:col>1</xdr:col>
      <xdr:colOff>169946</xdr:colOff>
      <xdr:row>14</xdr:row>
      <xdr:rowOff>109043</xdr:rowOff>
    </xdr:from>
    <xdr:ext cx="748859" cy="802349"/>
    <xdr:pic>
      <xdr:nvPicPr>
        <xdr:cNvPr id="25" name="image24.jpe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030" y="11908011"/>
          <a:ext cx="748859" cy="802349"/>
        </a:xfrm>
        <a:prstGeom prst="rect">
          <a:avLst/>
        </a:prstGeom>
      </xdr:spPr>
    </xdr:pic>
    <xdr:clientData/>
  </xdr:oneCellAnchor>
  <xdr:oneCellAnchor>
    <xdr:from>
      <xdr:col>1</xdr:col>
      <xdr:colOff>83551</xdr:colOff>
      <xdr:row>21</xdr:row>
      <xdr:rowOff>114027</xdr:rowOff>
    </xdr:from>
    <xdr:ext cx="866212" cy="584909"/>
    <xdr:pic>
      <xdr:nvPicPr>
        <xdr:cNvPr id="37" name="image34.jpe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635" y="18891311"/>
          <a:ext cx="866212" cy="584909"/>
        </a:xfrm>
        <a:prstGeom prst="rect">
          <a:avLst/>
        </a:prstGeom>
      </xdr:spPr>
    </xdr:pic>
    <xdr:clientData/>
  </xdr:oneCellAnchor>
  <xdr:oneCellAnchor>
    <xdr:from>
      <xdr:col>1</xdr:col>
      <xdr:colOff>71918</xdr:colOff>
      <xdr:row>22</xdr:row>
      <xdr:rowOff>158983</xdr:rowOff>
    </xdr:from>
    <xdr:ext cx="866212" cy="617219"/>
    <xdr:pic>
      <xdr:nvPicPr>
        <xdr:cNvPr id="38" name="image35.jpe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002" y="20003067"/>
          <a:ext cx="866212" cy="617219"/>
        </a:xfrm>
        <a:prstGeom prst="rect">
          <a:avLst/>
        </a:prstGeom>
      </xdr:spPr>
    </xdr:pic>
    <xdr:clientData/>
  </xdr:oneCellAnchor>
  <xdr:oneCellAnchor>
    <xdr:from>
      <xdr:col>1</xdr:col>
      <xdr:colOff>441158</xdr:colOff>
      <xdr:row>23</xdr:row>
      <xdr:rowOff>72640</xdr:rowOff>
    </xdr:from>
    <xdr:ext cx="229061" cy="572473"/>
    <xdr:pic>
      <xdr:nvPicPr>
        <xdr:cNvPr id="39" name="image36.jpe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6421" y="19403377"/>
          <a:ext cx="229061" cy="572473"/>
        </a:xfrm>
        <a:prstGeom prst="rect">
          <a:avLst/>
        </a:prstGeom>
      </xdr:spPr>
    </xdr:pic>
    <xdr:clientData/>
  </xdr:oneCellAnchor>
  <xdr:oneCellAnchor>
    <xdr:from>
      <xdr:col>1</xdr:col>
      <xdr:colOff>80136</xdr:colOff>
      <xdr:row>26</xdr:row>
      <xdr:rowOff>113697</xdr:rowOff>
    </xdr:from>
    <xdr:ext cx="336703" cy="531997"/>
    <xdr:pic>
      <xdr:nvPicPr>
        <xdr:cNvPr id="42" name="image39.jpe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220" y="24160813"/>
          <a:ext cx="336703" cy="531997"/>
        </a:xfrm>
        <a:prstGeom prst="rect">
          <a:avLst/>
        </a:prstGeom>
      </xdr:spPr>
    </xdr:pic>
    <xdr:clientData/>
  </xdr:oneCellAnchor>
  <xdr:twoCellAnchor editAs="oneCell">
    <xdr:from>
      <xdr:col>1</xdr:col>
      <xdr:colOff>153625</xdr:colOff>
      <xdr:row>16</xdr:row>
      <xdr:rowOff>55446</xdr:rowOff>
    </xdr:from>
    <xdr:to>
      <xdr:col>1</xdr:col>
      <xdr:colOff>838201</xdr:colOff>
      <xdr:row>16</xdr:row>
      <xdr:rowOff>772242</xdr:rowOff>
    </xdr:to>
    <xdr:pic>
      <xdr:nvPicPr>
        <xdr:cNvPr id="174" name="Obrázok 173">
          <a:extLst>
            <a:ext uri="{FF2B5EF4-FFF2-40B4-BE49-F238E27FC236}">
              <a16:creationId xmlns:a16="http://schemas.microsoft.com/office/drawing/2014/main" id="{C9233F6E-CACA-40F3-AA3D-AA0B5644D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1709" y="13506751"/>
          <a:ext cx="684576" cy="716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206255</xdr:colOff>
      <xdr:row>7</xdr:row>
      <xdr:rowOff>36596</xdr:rowOff>
    </xdr:from>
    <xdr:to>
      <xdr:col>1</xdr:col>
      <xdr:colOff>884323</xdr:colOff>
      <xdr:row>8</xdr:row>
      <xdr:rowOff>2241</xdr:rowOff>
    </xdr:to>
    <xdr:pic>
      <xdr:nvPicPr>
        <xdr:cNvPr id="198" name="Obrázok 197">
          <a:extLst>
            <a:ext uri="{FF2B5EF4-FFF2-40B4-BE49-F238E27FC236}">
              <a16:creationId xmlns:a16="http://schemas.microsoft.com/office/drawing/2014/main" id="{ECC146C9-72C8-4542-BD78-81824327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339" y="5338512"/>
          <a:ext cx="678068" cy="707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48126</xdr:colOff>
      <xdr:row>3</xdr:row>
      <xdr:rowOff>29423</xdr:rowOff>
    </xdr:from>
    <xdr:to>
      <xdr:col>1</xdr:col>
      <xdr:colOff>908575</xdr:colOff>
      <xdr:row>3</xdr:row>
      <xdr:rowOff>981265</xdr:rowOff>
    </xdr:to>
    <xdr:pic>
      <xdr:nvPicPr>
        <xdr:cNvPr id="22" name="Obrázok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66210" y="1922391"/>
          <a:ext cx="936649" cy="951842"/>
        </a:xfrm>
        <a:prstGeom prst="rect">
          <a:avLst/>
        </a:prstGeom>
      </xdr:spPr>
    </xdr:pic>
    <xdr:clientData/>
  </xdr:twoCellAnchor>
  <xdr:twoCellAnchor editAs="oneCell">
    <xdr:from>
      <xdr:col>1</xdr:col>
      <xdr:colOff>34091</xdr:colOff>
      <xdr:row>28</xdr:row>
      <xdr:rowOff>60361</xdr:rowOff>
    </xdr:from>
    <xdr:to>
      <xdr:col>1</xdr:col>
      <xdr:colOff>905570</xdr:colOff>
      <xdr:row>28</xdr:row>
      <xdr:rowOff>641685</xdr:rowOff>
    </xdr:to>
    <xdr:pic>
      <xdr:nvPicPr>
        <xdr:cNvPr id="182" name="Obrázok 18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52175" y="25543245"/>
          <a:ext cx="1033404" cy="581324"/>
        </a:xfrm>
        <a:prstGeom prst="rect">
          <a:avLst/>
        </a:prstGeom>
      </xdr:spPr>
    </xdr:pic>
    <xdr:clientData/>
  </xdr:twoCellAnchor>
  <xdr:twoCellAnchor editAs="oneCell">
    <xdr:from>
      <xdr:col>1</xdr:col>
      <xdr:colOff>110432</xdr:colOff>
      <xdr:row>29</xdr:row>
      <xdr:rowOff>23162</xdr:rowOff>
    </xdr:from>
    <xdr:to>
      <xdr:col>1</xdr:col>
      <xdr:colOff>904876</xdr:colOff>
      <xdr:row>29</xdr:row>
      <xdr:rowOff>727503</xdr:rowOff>
    </xdr:to>
    <xdr:pic>
      <xdr:nvPicPr>
        <xdr:cNvPr id="59" name="Obrázok 5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28516" y="26532741"/>
          <a:ext cx="880169" cy="704341"/>
        </a:xfrm>
        <a:prstGeom prst="rect">
          <a:avLst/>
        </a:prstGeom>
      </xdr:spPr>
    </xdr:pic>
    <xdr:clientData/>
  </xdr:twoCellAnchor>
  <xdr:twoCellAnchor editAs="oneCell">
    <xdr:from>
      <xdr:col>1</xdr:col>
      <xdr:colOff>175259</xdr:colOff>
      <xdr:row>31</xdr:row>
      <xdr:rowOff>30393</xdr:rowOff>
    </xdr:from>
    <xdr:to>
      <xdr:col>1</xdr:col>
      <xdr:colOff>800100</xdr:colOff>
      <xdr:row>31</xdr:row>
      <xdr:rowOff>634737</xdr:rowOff>
    </xdr:to>
    <xdr:pic>
      <xdr:nvPicPr>
        <xdr:cNvPr id="15" name="Obrázok 1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93343" y="28761804"/>
          <a:ext cx="624841" cy="604344"/>
        </a:xfrm>
        <a:prstGeom prst="rect">
          <a:avLst/>
        </a:prstGeom>
      </xdr:spPr>
    </xdr:pic>
    <xdr:clientData/>
  </xdr:twoCellAnchor>
  <xdr:twoCellAnchor editAs="oneCell">
    <xdr:from>
      <xdr:col>0</xdr:col>
      <xdr:colOff>2318023</xdr:colOff>
      <xdr:row>4</xdr:row>
      <xdr:rowOff>38814</xdr:rowOff>
    </xdr:from>
    <xdr:to>
      <xdr:col>1</xdr:col>
      <xdr:colOff>910804</xdr:colOff>
      <xdr:row>4</xdr:row>
      <xdr:rowOff>617622</xdr:rowOff>
    </xdr:to>
    <xdr:pic>
      <xdr:nvPicPr>
        <xdr:cNvPr id="55" name="Obrázok 5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18023" y="3006603"/>
          <a:ext cx="1085323" cy="578808"/>
        </a:xfrm>
        <a:prstGeom prst="rect">
          <a:avLst/>
        </a:prstGeom>
      </xdr:spPr>
    </xdr:pic>
    <xdr:clientData/>
  </xdr:twoCellAnchor>
  <xdr:twoCellAnchor editAs="oneCell">
    <xdr:from>
      <xdr:col>1</xdr:col>
      <xdr:colOff>262690</xdr:colOff>
      <xdr:row>34</xdr:row>
      <xdr:rowOff>126833</xdr:rowOff>
    </xdr:from>
    <xdr:to>
      <xdr:col>1</xdr:col>
      <xdr:colOff>880312</xdr:colOff>
      <xdr:row>34</xdr:row>
      <xdr:rowOff>646838</xdr:rowOff>
    </xdr:to>
    <xdr:pic>
      <xdr:nvPicPr>
        <xdr:cNvPr id="75" name="Obrázok 7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80774" y="31144244"/>
          <a:ext cx="617622" cy="520005"/>
        </a:xfrm>
        <a:prstGeom prst="rect">
          <a:avLst/>
        </a:prstGeom>
      </xdr:spPr>
    </xdr:pic>
    <xdr:clientData/>
  </xdr:twoCellAnchor>
  <xdr:twoCellAnchor editAs="oneCell">
    <xdr:from>
      <xdr:col>1</xdr:col>
      <xdr:colOff>505327</xdr:colOff>
      <xdr:row>26</xdr:row>
      <xdr:rowOff>46923</xdr:rowOff>
    </xdr:from>
    <xdr:to>
      <xdr:col>1</xdr:col>
      <xdr:colOff>905378</xdr:colOff>
      <xdr:row>27</xdr:row>
      <xdr:rowOff>56874</xdr:rowOff>
    </xdr:to>
    <xdr:pic>
      <xdr:nvPicPr>
        <xdr:cNvPr id="8" name="Obrázok 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23411" y="24094039"/>
          <a:ext cx="447676" cy="699762"/>
        </a:xfrm>
        <a:prstGeom prst="rect">
          <a:avLst/>
        </a:prstGeom>
      </xdr:spPr>
    </xdr:pic>
    <xdr:clientData/>
  </xdr:twoCellAnchor>
  <xdr:twoCellAnchor editAs="oneCell">
    <xdr:from>
      <xdr:col>1</xdr:col>
      <xdr:colOff>275066</xdr:colOff>
      <xdr:row>27</xdr:row>
      <xdr:rowOff>60559</xdr:rowOff>
    </xdr:from>
    <xdr:to>
      <xdr:col>1</xdr:col>
      <xdr:colOff>826169</xdr:colOff>
      <xdr:row>27</xdr:row>
      <xdr:rowOff>570124</xdr:rowOff>
    </xdr:to>
    <xdr:pic>
      <xdr:nvPicPr>
        <xdr:cNvPr id="23" name="Obrázok 2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93150" y="24893738"/>
          <a:ext cx="551103" cy="509565"/>
        </a:xfrm>
        <a:prstGeom prst="rect">
          <a:avLst/>
        </a:prstGeom>
      </xdr:spPr>
    </xdr:pic>
    <xdr:clientData/>
  </xdr:twoCellAnchor>
  <xdr:twoCellAnchor editAs="oneCell">
    <xdr:from>
      <xdr:col>1</xdr:col>
      <xdr:colOff>176720</xdr:colOff>
      <xdr:row>19</xdr:row>
      <xdr:rowOff>83965</xdr:rowOff>
    </xdr:from>
    <xdr:to>
      <xdr:col>1</xdr:col>
      <xdr:colOff>852305</xdr:colOff>
      <xdr:row>19</xdr:row>
      <xdr:rowOff>642759</xdr:rowOff>
    </xdr:to>
    <xdr:pic>
      <xdr:nvPicPr>
        <xdr:cNvPr id="11" name="Obrázok 1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8709516">
          <a:off x="2553200" y="16372474"/>
          <a:ext cx="558794" cy="675585"/>
        </a:xfrm>
        <a:prstGeom prst="rect">
          <a:avLst/>
        </a:prstGeom>
      </xdr:spPr>
    </xdr:pic>
    <xdr:clientData/>
  </xdr:twoCellAnchor>
  <xdr:twoCellAnchor editAs="oneCell">
    <xdr:from>
      <xdr:col>0</xdr:col>
      <xdr:colOff>2306053</xdr:colOff>
      <xdr:row>17</xdr:row>
      <xdr:rowOff>208548</xdr:rowOff>
    </xdr:from>
    <xdr:to>
      <xdr:col>1</xdr:col>
      <xdr:colOff>937349</xdr:colOff>
      <xdr:row>17</xdr:row>
      <xdr:rowOff>414326</xdr:rowOff>
    </xdr:to>
    <xdr:pic>
      <xdr:nvPicPr>
        <xdr:cNvPr id="13" name="Obrázok 1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06053" y="15015411"/>
          <a:ext cx="1123838" cy="205778"/>
        </a:xfrm>
        <a:prstGeom prst="rect">
          <a:avLst/>
        </a:prstGeom>
      </xdr:spPr>
    </xdr:pic>
    <xdr:clientData/>
  </xdr:twoCellAnchor>
  <xdr:twoCellAnchor editAs="oneCell">
    <xdr:from>
      <xdr:col>1</xdr:col>
      <xdr:colOff>26068</xdr:colOff>
      <xdr:row>20</xdr:row>
      <xdr:rowOff>93746</xdr:rowOff>
    </xdr:from>
    <xdr:to>
      <xdr:col>1</xdr:col>
      <xdr:colOff>907622</xdr:colOff>
      <xdr:row>20</xdr:row>
      <xdr:rowOff>685109</xdr:rowOff>
    </xdr:to>
    <xdr:pic>
      <xdr:nvPicPr>
        <xdr:cNvPr id="18" name="Obrázok 1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344152" y="17916525"/>
          <a:ext cx="1014904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71211</xdr:colOff>
      <xdr:row>24</xdr:row>
      <xdr:rowOff>89963</xdr:rowOff>
    </xdr:from>
    <xdr:to>
      <xdr:col>1</xdr:col>
      <xdr:colOff>868582</xdr:colOff>
      <xdr:row>24</xdr:row>
      <xdr:rowOff>619931</xdr:rowOff>
    </xdr:to>
    <xdr:pic>
      <xdr:nvPicPr>
        <xdr:cNvPr id="34" name="Obrázok 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6429223">
          <a:off x="2522997" y="22567608"/>
          <a:ext cx="529968" cy="797371"/>
        </a:xfrm>
        <a:prstGeom prst="rect">
          <a:avLst/>
        </a:prstGeom>
      </xdr:spPr>
    </xdr:pic>
    <xdr:clientData/>
  </xdr:twoCellAnchor>
  <xdr:twoCellAnchor editAs="oneCell">
    <xdr:from>
      <xdr:col>1</xdr:col>
      <xdr:colOff>26743</xdr:colOff>
      <xdr:row>17</xdr:row>
      <xdr:rowOff>517275</xdr:rowOff>
    </xdr:from>
    <xdr:to>
      <xdr:col>1</xdr:col>
      <xdr:colOff>903874</xdr:colOff>
      <xdr:row>17</xdr:row>
      <xdr:rowOff>657230</xdr:rowOff>
    </xdr:to>
    <xdr:pic>
      <xdr:nvPicPr>
        <xdr:cNvPr id="31" name="Obrázok 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2799140" y="14869825"/>
          <a:ext cx="139955" cy="1048581"/>
        </a:xfrm>
        <a:prstGeom prst="rect">
          <a:avLst/>
        </a:prstGeom>
      </xdr:spPr>
    </xdr:pic>
    <xdr:clientData/>
  </xdr:twoCellAnchor>
  <xdr:twoCellAnchor editAs="oneCell">
    <xdr:from>
      <xdr:col>1</xdr:col>
      <xdr:colOff>67175</xdr:colOff>
      <xdr:row>15</xdr:row>
      <xdr:rowOff>9524</xdr:rowOff>
    </xdr:from>
    <xdr:to>
      <xdr:col>1</xdr:col>
      <xdr:colOff>905359</xdr:colOff>
      <xdr:row>15</xdr:row>
      <xdr:rowOff>1037706</xdr:rowOff>
    </xdr:to>
    <xdr:pic>
      <xdr:nvPicPr>
        <xdr:cNvPr id="44" name="Obrázok 4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85259" y="12883313"/>
          <a:ext cx="1000109" cy="1028182"/>
        </a:xfrm>
        <a:prstGeom prst="rect">
          <a:avLst/>
        </a:prstGeom>
      </xdr:spPr>
    </xdr:pic>
    <xdr:clientData/>
  </xdr:twoCellAnchor>
  <xdr:twoCellAnchor editAs="oneCell">
    <xdr:from>
      <xdr:col>1</xdr:col>
      <xdr:colOff>50133</xdr:colOff>
      <xdr:row>11</xdr:row>
      <xdr:rowOff>126332</xdr:rowOff>
    </xdr:from>
    <xdr:to>
      <xdr:col>1</xdr:col>
      <xdr:colOff>905496</xdr:colOff>
      <xdr:row>11</xdr:row>
      <xdr:rowOff>713873</xdr:rowOff>
    </xdr:to>
    <xdr:pic>
      <xdr:nvPicPr>
        <xdr:cNvPr id="63" name="Obrázok 6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68217" y="8941469"/>
          <a:ext cx="1017288" cy="587541"/>
        </a:xfrm>
        <a:prstGeom prst="rect">
          <a:avLst/>
        </a:prstGeom>
      </xdr:spPr>
    </xdr:pic>
    <xdr:clientData/>
  </xdr:twoCellAnchor>
  <xdr:twoCellAnchor editAs="oneCell">
    <xdr:from>
      <xdr:col>1</xdr:col>
      <xdr:colOff>27573</xdr:colOff>
      <xdr:row>18</xdr:row>
      <xdr:rowOff>132849</xdr:rowOff>
    </xdr:from>
    <xdr:to>
      <xdr:col>1</xdr:col>
      <xdr:colOff>992105</xdr:colOff>
      <xdr:row>18</xdr:row>
      <xdr:rowOff>395000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82968" y="15763875"/>
          <a:ext cx="1165559" cy="262151"/>
        </a:xfrm>
        <a:prstGeom prst="rect">
          <a:avLst/>
        </a:prstGeom>
      </xdr:spPr>
    </xdr:pic>
    <xdr:clientData/>
  </xdr:twoCellAnchor>
  <xdr:twoCellAnchor editAs="oneCell">
    <xdr:from>
      <xdr:col>1</xdr:col>
      <xdr:colOff>32085</xdr:colOff>
      <xdr:row>33</xdr:row>
      <xdr:rowOff>48126</xdr:rowOff>
    </xdr:from>
    <xdr:to>
      <xdr:col>1</xdr:col>
      <xdr:colOff>902007</xdr:colOff>
      <xdr:row>33</xdr:row>
      <xdr:rowOff>773613</xdr:rowOff>
    </xdr:to>
    <xdr:pic>
      <xdr:nvPicPr>
        <xdr:cNvPr id="5" name="Obrázok 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50169" y="30279473"/>
          <a:ext cx="1041372" cy="725487"/>
        </a:xfrm>
        <a:prstGeom prst="rect">
          <a:avLst/>
        </a:prstGeom>
      </xdr:spPr>
    </xdr:pic>
    <xdr:clientData/>
  </xdr:twoCellAnchor>
  <xdr:twoCellAnchor editAs="oneCell">
    <xdr:from>
      <xdr:col>1</xdr:col>
      <xdr:colOff>240632</xdr:colOff>
      <xdr:row>32</xdr:row>
      <xdr:rowOff>136358</xdr:rowOff>
    </xdr:from>
    <xdr:to>
      <xdr:col>1</xdr:col>
      <xdr:colOff>904393</xdr:colOff>
      <xdr:row>32</xdr:row>
      <xdr:rowOff>746011</xdr:rowOff>
    </xdr:to>
    <xdr:pic>
      <xdr:nvPicPr>
        <xdr:cNvPr id="9" name="Obrázok 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558716" y="29525495"/>
          <a:ext cx="682811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112294</xdr:colOff>
      <xdr:row>6</xdr:row>
      <xdr:rowOff>100264</xdr:rowOff>
    </xdr:from>
    <xdr:to>
      <xdr:col>1</xdr:col>
      <xdr:colOff>1064794</xdr:colOff>
      <xdr:row>6</xdr:row>
      <xdr:rowOff>575793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67689" y="4180975"/>
          <a:ext cx="952500" cy="475529"/>
        </a:xfrm>
        <a:prstGeom prst="rect">
          <a:avLst/>
        </a:prstGeom>
      </xdr:spPr>
    </xdr:pic>
    <xdr:clientData/>
  </xdr:twoCellAnchor>
  <xdr:twoCellAnchor editAs="oneCell">
    <xdr:from>
      <xdr:col>1</xdr:col>
      <xdr:colOff>174458</xdr:colOff>
      <xdr:row>64</xdr:row>
      <xdr:rowOff>60219</xdr:rowOff>
    </xdr:from>
    <xdr:to>
      <xdr:col>1</xdr:col>
      <xdr:colOff>868223</xdr:colOff>
      <xdr:row>64</xdr:row>
      <xdr:rowOff>837575</xdr:rowOff>
    </xdr:to>
    <xdr:pic>
      <xdr:nvPicPr>
        <xdr:cNvPr id="14" name="Obrázok 1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492542" y="54603377"/>
          <a:ext cx="693765" cy="777356"/>
        </a:xfrm>
        <a:prstGeom prst="rect">
          <a:avLst/>
        </a:prstGeom>
      </xdr:spPr>
    </xdr:pic>
    <xdr:clientData/>
  </xdr:twoCellAnchor>
  <xdr:twoCellAnchor editAs="oneCell">
    <xdr:from>
      <xdr:col>1</xdr:col>
      <xdr:colOff>183049</xdr:colOff>
      <xdr:row>63</xdr:row>
      <xdr:rowOff>32085</xdr:rowOff>
    </xdr:from>
    <xdr:to>
      <xdr:col>1</xdr:col>
      <xdr:colOff>904464</xdr:colOff>
      <xdr:row>63</xdr:row>
      <xdr:rowOff>626677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501133" y="53227706"/>
          <a:ext cx="759515" cy="594592"/>
        </a:xfrm>
        <a:prstGeom prst="rect">
          <a:avLst/>
        </a:prstGeom>
      </xdr:spPr>
    </xdr:pic>
    <xdr:clientData/>
  </xdr:twoCellAnchor>
  <xdr:twoCellAnchor editAs="oneCell">
    <xdr:from>
      <xdr:col>1</xdr:col>
      <xdr:colOff>250657</xdr:colOff>
      <xdr:row>37</xdr:row>
      <xdr:rowOff>80210</xdr:rowOff>
    </xdr:from>
    <xdr:to>
      <xdr:col>1</xdr:col>
      <xdr:colOff>767206</xdr:colOff>
      <xdr:row>37</xdr:row>
      <xdr:rowOff>596759</xdr:rowOff>
    </xdr:to>
    <xdr:pic>
      <xdr:nvPicPr>
        <xdr:cNvPr id="12" name="Obrázok 1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568741" y="33656336"/>
          <a:ext cx="516549" cy="516549"/>
        </a:xfrm>
        <a:prstGeom prst="rect">
          <a:avLst/>
        </a:prstGeom>
      </xdr:spPr>
    </xdr:pic>
    <xdr:clientData/>
  </xdr:twoCellAnchor>
  <xdr:twoCellAnchor editAs="oneCell">
    <xdr:from>
      <xdr:col>1</xdr:col>
      <xdr:colOff>312820</xdr:colOff>
      <xdr:row>38</xdr:row>
      <xdr:rowOff>76632</xdr:rowOff>
    </xdr:from>
    <xdr:to>
      <xdr:col>1</xdr:col>
      <xdr:colOff>773800</xdr:colOff>
      <xdr:row>38</xdr:row>
      <xdr:rowOff>526829</xdr:rowOff>
    </xdr:to>
    <xdr:pic>
      <xdr:nvPicPr>
        <xdr:cNvPr id="19" name="Obrázok 1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630904" y="34398716"/>
          <a:ext cx="460980" cy="450197"/>
        </a:xfrm>
        <a:prstGeom prst="rect">
          <a:avLst/>
        </a:prstGeom>
      </xdr:spPr>
    </xdr:pic>
    <xdr:clientData/>
  </xdr:twoCellAnchor>
  <xdr:twoCellAnchor editAs="oneCell">
    <xdr:from>
      <xdr:col>1</xdr:col>
      <xdr:colOff>290762</xdr:colOff>
      <xdr:row>40</xdr:row>
      <xdr:rowOff>70184</xdr:rowOff>
    </xdr:from>
    <xdr:to>
      <xdr:col>1</xdr:col>
      <xdr:colOff>892341</xdr:colOff>
      <xdr:row>40</xdr:row>
      <xdr:rowOff>668049</xdr:rowOff>
    </xdr:to>
    <xdr:pic>
      <xdr:nvPicPr>
        <xdr:cNvPr id="26" name="Obrázok 2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25841" y="35342763"/>
          <a:ext cx="601579" cy="59786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61</xdr:row>
      <xdr:rowOff>54898</xdr:rowOff>
    </xdr:from>
    <xdr:to>
      <xdr:col>1</xdr:col>
      <xdr:colOff>704249</xdr:colOff>
      <xdr:row>61</xdr:row>
      <xdr:rowOff>489606</xdr:rowOff>
    </xdr:to>
    <xdr:pic>
      <xdr:nvPicPr>
        <xdr:cNvPr id="28" name="Obrázok 2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584784" y="51927045"/>
          <a:ext cx="437549" cy="434708"/>
        </a:xfrm>
        <a:prstGeom prst="rect">
          <a:avLst/>
        </a:prstGeom>
      </xdr:spPr>
    </xdr:pic>
    <xdr:clientData/>
  </xdr:twoCellAnchor>
  <xdr:twoCellAnchor editAs="oneCell">
    <xdr:from>
      <xdr:col>1</xdr:col>
      <xdr:colOff>160421</xdr:colOff>
      <xdr:row>62</xdr:row>
      <xdr:rowOff>31916</xdr:rowOff>
    </xdr:from>
    <xdr:to>
      <xdr:col>1</xdr:col>
      <xdr:colOff>833717</xdr:colOff>
      <xdr:row>62</xdr:row>
      <xdr:rowOff>697197</xdr:rowOff>
    </xdr:to>
    <xdr:pic>
      <xdr:nvPicPr>
        <xdr:cNvPr id="29" name="Obrázok 2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78505" y="52441474"/>
          <a:ext cx="673296" cy="665281"/>
        </a:xfrm>
        <a:prstGeom prst="rect">
          <a:avLst/>
        </a:prstGeom>
      </xdr:spPr>
    </xdr:pic>
    <xdr:clientData/>
  </xdr:twoCellAnchor>
  <xdr:twoCellAnchor editAs="oneCell">
    <xdr:from>
      <xdr:col>1</xdr:col>
      <xdr:colOff>277930</xdr:colOff>
      <xdr:row>47</xdr:row>
      <xdr:rowOff>99060</xdr:rowOff>
    </xdr:from>
    <xdr:to>
      <xdr:col>1</xdr:col>
      <xdr:colOff>905177</xdr:colOff>
      <xdr:row>47</xdr:row>
      <xdr:rowOff>530192</xdr:rowOff>
    </xdr:to>
    <xdr:pic>
      <xdr:nvPicPr>
        <xdr:cNvPr id="40" name="Obrázok 3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4837484">
          <a:off x="2751222" y="40787052"/>
          <a:ext cx="431132" cy="741547"/>
        </a:xfrm>
        <a:prstGeom prst="rect">
          <a:avLst/>
        </a:prstGeom>
      </xdr:spPr>
    </xdr:pic>
    <xdr:clientData/>
  </xdr:twoCellAnchor>
  <xdr:twoCellAnchor editAs="oneCell">
    <xdr:from>
      <xdr:col>1</xdr:col>
      <xdr:colOff>260683</xdr:colOff>
      <xdr:row>48</xdr:row>
      <xdr:rowOff>50131</xdr:rowOff>
    </xdr:from>
    <xdr:to>
      <xdr:col>1</xdr:col>
      <xdr:colOff>906007</xdr:colOff>
      <xdr:row>48</xdr:row>
      <xdr:rowOff>714505</xdr:rowOff>
    </xdr:to>
    <xdr:pic>
      <xdr:nvPicPr>
        <xdr:cNvPr id="43" name="Obrázok 4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195762" y="39032447"/>
          <a:ext cx="664374" cy="664374"/>
        </a:xfrm>
        <a:prstGeom prst="rect">
          <a:avLst/>
        </a:prstGeom>
      </xdr:spPr>
    </xdr:pic>
    <xdr:clientData/>
  </xdr:twoCellAnchor>
  <xdr:twoCellAnchor editAs="oneCell">
    <xdr:from>
      <xdr:col>1</xdr:col>
      <xdr:colOff>148028</xdr:colOff>
      <xdr:row>8</xdr:row>
      <xdr:rowOff>270711</xdr:rowOff>
    </xdr:from>
    <xdr:to>
      <xdr:col>1</xdr:col>
      <xdr:colOff>907425</xdr:colOff>
      <xdr:row>8</xdr:row>
      <xdr:rowOff>631659</xdr:rowOff>
    </xdr:to>
    <xdr:pic>
      <xdr:nvPicPr>
        <xdr:cNvPr id="45" name="Obrázok 4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083107" y="6306553"/>
          <a:ext cx="759397" cy="360948"/>
        </a:xfrm>
        <a:prstGeom prst="rect">
          <a:avLst/>
        </a:prstGeom>
      </xdr:spPr>
    </xdr:pic>
    <xdr:clientData/>
  </xdr:twoCellAnchor>
  <xdr:twoCellAnchor editAs="oneCell">
    <xdr:from>
      <xdr:col>1</xdr:col>
      <xdr:colOff>90238</xdr:colOff>
      <xdr:row>51</xdr:row>
      <xdr:rowOff>20052</xdr:rowOff>
    </xdr:from>
    <xdr:to>
      <xdr:col>1</xdr:col>
      <xdr:colOff>904518</xdr:colOff>
      <xdr:row>51</xdr:row>
      <xdr:rowOff>599222</xdr:rowOff>
    </xdr:to>
    <xdr:pic>
      <xdr:nvPicPr>
        <xdr:cNvPr id="46" name="Obrázok 4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408322" y="44617105"/>
          <a:ext cx="957155" cy="579170"/>
        </a:xfrm>
        <a:prstGeom prst="rect">
          <a:avLst/>
        </a:prstGeom>
      </xdr:spPr>
    </xdr:pic>
    <xdr:clientData/>
  </xdr:twoCellAnchor>
  <xdr:twoCellAnchor editAs="oneCell">
    <xdr:from>
      <xdr:col>1</xdr:col>
      <xdr:colOff>10026</xdr:colOff>
      <xdr:row>53</xdr:row>
      <xdr:rowOff>130342</xdr:rowOff>
    </xdr:from>
    <xdr:to>
      <xdr:col>1</xdr:col>
      <xdr:colOff>903561</xdr:colOff>
      <xdr:row>53</xdr:row>
      <xdr:rowOff>746091</xdr:rowOff>
    </xdr:to>
    <xdr:pic>
      <xdr:nvPicPr>
        <xdr:cNvPr id="49" name="Obrázok 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45105" y="41428737"/>
          <a:ext cx="1036410" cy="615749"/>
        </a:xfrm>
        <a:prstGeom prst="rect">
          <a:avLst/>
        </a:prstGeom>
      </xdr:spPr>
    </xdr:pic>
    <xdr:clientData/>
  </xdr:twoCellAnchor>
  <xdr:twoCellAnchor editAs="oneCell">
    <xdr:from>
      <xdr:col>1</xdr:col>
      <xdr:colOff>180473</xdr:colOff>
      <xdr:row>54</xdr:row>
      <xdr:rowOff>40105</xdr:rowOff>
    </xdr:from>
    <xdr:to>
      <xdr:col>1</xdr:col>
      <xdr:colOff>902158</xdr:colOff>
      <xdr:row>54</xdr:row>
      <xdr:rowOff>991163</xdr:rowOff>
    </xdr:to>
    <xdr:pic>
      <xdr:nvPicPr>
        <xdr:cNvPr id="51" name="Obrázok 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115552" y="42160658"/>
          <a:ext cx="816935" cy="951058"/>
        </a:xfrm>
        <a:prstGeom prst="rect">
          <a:avLst/>
        </a:prstGeom>
      </xdr:spPr>
    </xdr:pic>
    <xdr:clientData/>
  </xdr:twoCellAnchor>
  <xdr:twoCellAnchor editAs="oneCell">
    <xdr:from>
      <xdr:col>1</xdr:col>
      <xdr:colOff>250657</xdr:colOff>
      <xdr:row>55</xdr:row>
      <xdr:rowOff>330869</xdr:rowOff>
    </xdr:from>
    <xdr:to>
      <xdr:col>1</xdr:col>
      <xdr:colOff>896889</xdr:colOff>
      <xdr:row>55</xdr:row>
      <xdr:rowOff>1336796</xdr:rowOff>
    </xdr:to>
    <xdr:pic>
      <xdr:nvPicPr>
        <xdr:cNvPr id="53" name="Obrázok 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185736" y="43464080"/>
          <a:ext cx="646232" cy="1005927"/>
        </a:xfrm>
        <a:prstGeom prst="rect">
          <a:avLst/>
        </a:prstGeom>
      </xdr:spPr>
    </xdr:pic>
    <xdr:clientData/>
  </xdr:twoCellAnchor>
  <xdr:twoCellAnchor editAs="oneCell">
    <xdr:from>
      <xdr:col>1</xdr:col>
      <xdr:colOff>421105</xdr:colOff>
      <xdr:row>41</xdr:row>
      <xdr:rowOff>80211</xdr:rowOff>
    </xdr:from>
    <xdr:to>
      <xdr:col>1</xdr:col>
      <xdr:colOff>641684</xdr:colOff>
      <xdr:row>41</xdr:row>
      <xdr:rowOff>592319</xdr:rowOff>
    </xdr:to>
    <xdr:pic>
      <xdr:nvPicPr>
        <xdr:cNvPr id="54" name="Obrázok 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356184" y="36184974"/>
          <a:ext cx="220579" cy="512108"/>
        </a:xfrm>
        <a:prstGeom prst="rect">
          <a:avLst/>
        </a:prstGeom>
      </xdr:spPr>
    </xdr:pic>
    <xdr:clientData/>
  </xdr:twoCellAnchor>
  <xdr:twoCellAnchor editAs="oneCell">
    <xdr:from>
      <xdr:col>1</xdr:col>
      <xdr:colOff>260685</xdr:colOff>
      <xdr:row>39</xdr:row>
      <xdr:rowOff>100264</xdr:rowOff>
    </xdr:from>
    <xdr:to>
      <xdr:col>1</xdr:col>
      <xdr:colOff>748407</xdr:colOff>
      <xdr:row>39</xdr:row>
      <xdr:rowOff>807461</xdr:rowOff>
    </xdr:to>
    <xdr:pic>
      <xdr:nvPicPr>
        <xdr:cNvPr id="57" name="Obrázok 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195764" y="35402922"/>
          <a:ext cx="487722" cy="707197"/>
        </a:xfrm>
        <a:prstGeom prst="rect">
          <a:avLst/>
        </a:prstGeom>
      </xdr:spPr>
    </xdr:pic>
    <xdr:clientData/>
  </xdr:twoCellAnchor>
  <xdr:twoCellAnchor editAs="oneCell">
    <xdr:from>
      <xdr:col>1</xdr:col>
      <xdr:colOff>250658</xdr:colOff>
      <xdr:row>42</xdr:row>
      <xdr:rowOff>250657</xdr:rowOff>
    </xdr:from>
    <xdr:to>
      <xdr:col>1</xdr:col>
      <xdr:colOff>787152</xdr:colOff>
      <xdr:row>42</xdr:row>
      <xdr:rowOff>439649</xdr:rowOff>
    </xdr:to>
    <xdr:pic>
      <xdr:nvPicPr>
        <xdr:cNvPr id="60" name="Obrázok 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185737" y="38089973"/>
          <a:ext cx="536494" cy="188992"/>
        </a:xfrm>
        <a:prstGeom prst="rect">
          <a:avLst/>
        </a:prstGeom>
      </xdr:spPr>
    </xdr:pic>
    <xdr:clientData/>
  </xdr:twoCellAnchor>
  <xdr:twoCellAnchor editAs="oneCell">
    <xdr:from>
      <xdr:col>1</xdr:col>
      <xdr:colOff>346910</xdr:colOff>
      <xdr:row>45</xdr:row>
      <xdr:rowOff>74195</xdr:rowOff>
    </xdr:from>
    <xdr:to>
      <xdr:col>1</xdr:col>
      <xdr:colOff>846825</xdr:colOff>
      <xdr:row>45</xdr:row>
      <xdr:rowOff>464373</xdr:rowOff>
    </xdr:to>
    <xdr:pic>
      <xdr:nvPicPr>
        <xdr:cNvPr id="64" name="Obrázok 6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664994" y="39208911"/>
          <a:ext cx="499915" cy="390178"/>
        </a:xfrm>
        <a:prstGeom prst="rect">
          <a:avLst/>
        </a:prstGeom>
      </xdr:spPr>
    </xdr:pic>
    <xdr:clientData/>
  </xdr:twoCellAnchor>
  <xdr:twoCellAnchor editAs="oneCell">
    <xdr:from>
      <xdr:col>1</xdr:col>
      <xdr:colOff>282743</xdr:colOff>
      <xdr:row>30</xdr:row>
      <xdr:rowOff>8021</xdr:rowOff>
    </xdr:from>
    <xdr:to>
      <xdr:col>1</xdr:col>
      <xdr:colOff>861913</xdr:colOff>
      <xdr:row>30</xdr:row>
      <xdr:rowOff>526226</xdr:rowOff>
    </xdr:to>
    <xdr:pic>
      <xdr:nvPicPr>
        <xdr:cNvPr id="65" name="Obrázok 6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600827" y="27287621"/>
          <a:ext cx="579170" cy="518205"/>
        </a:xfrm>
        <a:prstGeom prst="rect">
          <a:avLst/>
        </a:prstGeom>
      </xdr:spPr>
    </xdr:pic>
    <xdr:clientData/>
  </xdr:twoCellAnchor>
  <xdr:twoCellAnchor editAs="oneCell">
    <xdr:from>
      <xdr:col>1</xdr:col>
      <xdr:colOff>238627</xdr:colOff>
      <xdr:row>43</xdr:row>
      <xdr:rowOff>28074</xdr:rowOff>
    </xdr:from>
    <xdr:to>
      <xdr:col>1</xdr:col>
      <xdr:colOff>811701</xdr:colOff>
      <xdr:row>43</xdr:row>
      <xdr:rowOff>473121</xdr:rowOff>
    </xdr:to>
    <xdr:pic>
      <xdr:nvPicPr>
        <xdr:cNvPr id="66" name="Obrázok 6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556711" y="38200263"/>
          <a:ext cx="573074" cy="445047"/>
        </a:xfrm>
        <a:prstGeom prst="rect">
          <a:avLst/>
        </a:prstGeom>
      </xdr:spPr>
    </xdr:pic>
    <xdr:clientData/>
  </xdr:twoCellAnchor>
  <xdr:twoCellAnchor editAs="oneCell">
    <xdr:from>
      <xdr:col>1</xdr:col>
      <xdr:colOff>274720</xdr:colOff>
      <xdr:row>44</xdr:row>
      <xdr:rowOff>56147</xdr:rowOff>
    </xdr:from>
    <xdr:to>
      <xdr:col>1</xdr:col>
      <xdr:colOff>841697</xdr:colOff>
      <xdr:row>44</xdr:row>
      <xdr:rowOff>434132</xdr:rowOff>
    </xdr:to>
    <xdr:pic>
      <xdr:nvPicPr>
        <xdr:cNvPr id="67" name="Obrázok 6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20769395">
          <a:off x="2592804" y="38725642"/>
          <a:ext cx="566977" cy="377985"/>
        </a:xfrm>
        <a:prstGeom prst="rect">
          <a:avLst/>
        </a:prstGeom>
      </xdr:spPr>
    </xdr:pic>
    <xdr:clientData/>
  </xdr:twoCellAnchor>
  <xdr:twoCellAnchor editAs="oneCell">
    <xdr:from>
      <xdr:col>1</xdr:col>
      <xdr:colOff>320842</xdr:colOff>
      <xdr:row>58</xdr:row>
      <xdr:rowOff>150395</xdr:rowOff>
    </xdr:from>
    <xdr:to>
      <xdr:col>1</xdr:col>
      <xdr:colOff>845143</xdr:colOff>
      <xdr:row>58</xdr:row>
      <xdr:rowOff>680793</xdr:rowOff>
    </xdr:to>
    <xdr:pic>
      <xdr:nvPicPr>
        <xdr:cNvPr id="68" name="Obrázok 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255921" y="48968527"/>
          <a:ext cx="524301" cy="530398"/>
        </a:xfrm>
        <a:prstGeom prst="rect">
          <a:avLst/>
        </a:prstGeom>
      </xdr:spPr>
    </xdr:pic>
    <xdr:clientData/>
  </xdr:twoCellAnchor>
  <xdr:twoCellAnchor editAs="oneCell">
    <xdr:from>
      <xdr:col>1</xdr:col>
      <xdr:colOff>250658</xdr:colOff>
      <xdr:row>59</xdr:row>
      <xdr:rowOff>190500</xdr:rowOff>
    </xdr:from>
    <xdr:to>
      <xdr:col>1</xdr:col>
      <xdr:colOff>720091</xdr:colOff>
      <xdr:row>59</xdr:row>
      <xdr:rowOff>513616</xdr:rowOff>
    </xdr:to>
    <xdr:pic>
      <xdr:nvPicPr>
        <xdr:cNvPr id="69" name="Obrázok 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185737" y="49750579"/>
          <a:ext cx="469433" cy="323116"/>
        </a:xfrm>
        <a:prstGeom prst="rect">
          <a:avLst/>
        </a:prstGeom>
      </xdr:spPr>
    </xdr:pic>
    <xdr:clientData/>
  </xdr:twoCellAnchor>
  <xdr:twoCellAnchor editAs="oneCell">
    <xdr:from>
      <xdr:col>1</xdr:col>
      <xdr:colOff>201649</xdr:colOff>
      <xdr:row>25</xdr:row>
      <xdr:rowOff>26067</xdr:rowOff>
    </xdr:from>
    <xdr:to>
      <xdr:col>1</xdr:col>
      <xdr:colOff>808122</xdr:colOff>
      <xdr:row>25</xdr:row>
      <xdr:rowOff>705430</xdr:rowOff>
    </xdr:to>
    <xdr:pic>
      <xdr:nvPicPr>
        <xdr:cNvPr id="70" name="Obrázok 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519733" y="23311183"/>
          <a:ext cx="606473" cy="6793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288758</xdr:colOff>
      <xdr:row>35</xdr:row>
      <xdr:rowOff>354933</xdr:rowOff>
    </xdr:from>
    <xdr:to>
      <xdr:col>1</xdr:col>
      <xdr:colOff>819156</xdr:colOff>
      <xdr:row>35</xdr:row>
      <xdr:rowOff>799980</xdr:rowOff>
    </xdr:to>
    <xdr:pic>
      <xdr:nvPicPr>
        <xdr:cNvPr id="71" name="Obrázok 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606842" y="32118301"/>
          <a:ext cx="530398" cy="445047"/>
        </a:xfrm>
        <a:prstGeom prst="rect">
          <a:avLst/>
        </a:prstGeom>
      </xdr:spPr>
    </xdr:pic>
    <xdr:clientData/>
  </xdr:twoCellAnchor>
  <xdr:twoCellAnchor editAs="oneCell">
    <xdr:from>
      <xdr:col>1</xdr:col>
      <xdr:colOff>126333</xdr:colOff>
      <xdr:row>52</xdr:row>
      <xdr:rowOff>30078</xdr:rowOff>
    </xdr:from>
    <xdr:to>
      <xdr:col>1</xdr:col>
      <xdr:colOff>898359</xdr:colOff>
      <xdr:row>52</xdr:row>
      <xdr:rowOff>694279</xdr:rowOff>
    </xdr:to>
    <xdr:pic>
      <xdr:nvPicPr>
        <xdr:cNvPr id="72" name="Obrázok 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444417" y="45886436"/>
          <a:ext cx="772026" cy="664201"/>
        </a:xfrm>
        <a:prstGeom prst="rect">
          <a:avLst/>
        </a:prstGeom>
      </xdr:spPr>
    </xdr:pic>
    <xdr:clientData/>
  </xdr:twoCellAnchor>
  <xdr:twoCellAnchor editAs="oneCell">
    <xdr:from>
      <xdr:col>1</xdr:col>
      <xdr:colOff>411079</xdr:colOff>
      <xdr:row>36</xdr:row>
      <xdr:rowOff>82409</xdr:rowOff>
    </xdr:from>
    <xdr:to>
      <xdr:col>1</xdr:col>
      <xdr:colOff>696607</xdr:colOff>
      <xdr:row>36</xdr:row>
      <xdr:rowOff>726538</xdr:rowOff>
    </xdr:to>
    <xdr:pic>
      <xdr:nvPicPr>
        <xdr:cNvPr id="73" name="Obrázok 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729163" y="32912577"/>
          <a:ext cx="285528" cy="644129"/>
        </a:xfrm>
        <a:prstGeom prst="rect">
          <a:avLst/>
        </a:prstGeom>
      </xdr:spPr>
    </xdr:pic>
    <xdr:clientData/>
  </xdr:twoCellAnchor>
  <xdr:twoCellAnchor editAs="oneCell">
    <xdr:from>
      <xdr:col>1</xdr:col>
      <xdr:colOff>75871</xdr:colOff>
      <xdr:row>49</xdr:row>
      <xdr:rowOff>160421</xdr:rowOff>
    </xdr:from>
    <xdr:to>
      <xdr:col>1</xdr:col>
      <xdr:colOff>902868</xdr:colOff>
      <xdr:row>49</xdr:row>
      <xdr:rowOff>1020136</xdr:rowOff>
    </xdr:to>
    <xdr:pic>
      <xdr:nvPicPr>
        <xdr:cNvPr id="76" name="Obrázok 7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393955" y="42367200"/>
          <a:ext cx="931772" cy="859715"/>
        </a:xfrm>
        <a:prstGeom prst="rect">
          <a:avLst/>
        </a:prstGeom>
      </xdr:spPr>
    </xdr:pic>
    <xdr:clientData/>
  </xdr:twoCellAnchor>
  <xdr:twoCellAnchor editAs="oneCell">
    <xdr:from>
      <xdr:col>1</xdr:col>
      <xdr:colOff>182386</xdr:colOff>
      <xdr:row>49</xdr:row>
      <xdr:rowOff>1199147</xdr:rowOff>
    </xdr:from>
    <xdr:to>
      <xdr:col>1</xdr:col>
      <xdr:colOff>902849</xdr:colOff>
      <xdr:row>49</xdr:row>
      <xdr:rowOff>1660467</xdr:rowOff>
    </xdr:to>
    <xdr:pic>
      <xdr:nvPicPr>
        <xdr:cNvPr id="77" name="Obrázok 7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500470" y="43405926"/>
          <a:ext cx="739513" cy="461320"/>
        </a:xfrm>
        <a:prstGeom prst="rect">
          <a:avLst/>
        </a:prstGeom>
      </xdr:spPr>
    </xdr:pic>
    <xdr:clientData/>
  </xdr:twoCellAnchor>
  <xdr:twoCellAnchor editAs="oneCell">
    <xdr:from>
      <xdr:col>1</xdr:col>
      <xdr:colOff>223552</xdr:colOff>
      <xdr:row>50</xdr:row>
      <xdr:rowOff>16042</xdr:rowOff>
    </xdr:from>
    <xdr:to>
      <xdr:col>1</xdr:col>
      <xdr:colOff>901501</xdr:colOff>
      <xdr:row>50</xdr:row>
      <xdr:rowOff>472625</xdr:rowOff>
    </xdr:to>
    <xdr:pic>
      <xdr:nvPicPr>
        <xdr:cNvPr id="78" name="Obrázok 7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541636" y="44059642"/>
          <a:ext cx="754149" cy="456583"/>
        </a:xfrm>
        <a:prstGeom prst="rect">
          <a:avLst/>
        </a:prstGeom>
      </xdr:spPr>
    </xdr:pic>
    <xdr:clientData/>
  </xdr:twoCellAnchor>
  <xdr:twoCellAnchor editAs="oneCell">
    <xdr:from>
      <xdr:col>1</xdr:col>
      <xdr:colOff>142374</xdr:colOff>
      <xdr:row>46</xdr:row>
      <xdr:rowOff>33655</xdr:rowOff>
    </xdr:from>
    <xdr:to>
      <xdr:col>1</xdr:col>
      <xdr:colOff>904668</xdr:colOff>
      <xdr:row>46</xdr:row>
      <xdr:rowOff>721656</xdr:rowOff>
    </xdr:to>
    <xdr:pic>
      <xdr:nvPicPr>
        <xdr:cNvPr id="79" name="Obrázok 7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460458" y="40146939"/>
          <a:ext cx="771819" cy="688001"/>
        </a:xfrm>
        <a:prstGeom prst="rect">
          <a:avLst/>
        </a:prstGeom>
      </xdr:spPr>
    </xdr:pic>
    <xdr:clientData/>
  </xdr:twoCellAnchor>
  <xdr:twoCellAnchor editAs="oneCell">
    <xdr:from>
      <xdr:col>1</xdr:col>
      <xdr:colOff>55813</xdr:colOff>
      <xdr:row>60</xdr:row>
      <xdr:rowOff>110290</xdr:rowOff>
    </xdr:from>
    <xdr:to>
      <xdr:col>1</xdr:col>
      <xdr:colOff>901842</xdr:colOff>
      <xdr:row>60</xdr:row>
      <xdr:rowOff>800664</xdr:rowOff>
    </xdr:to>
    <xdr:pic>
      <xdr:nvPicPr>
        <xdr:cNvPr id="80" name="Obrázok 7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373897" y="51372837"/>
          <a:ext cx="960329" cy="690374"/>
        </a:xfrm>
        <a:prstGeom prst="rect">
          <a:avLst/>
        </a:prstGeom>
      </xdr:spPr>
    </xdr:pic>
    <xdr:clientData/>
  </xdr:twoCellAnchor>
  <xdr:twoCellAnchor editAs="oneCell">
    <xdr:from>
      <xdr:col>1</xdr:col>
      <xdr:colOff>120316</xdr:colOff>
      <xdr:row>57</xdr:row>
      <xdr:rowOff>200835</xdr:rowOff>
    </xdr:from>
    <xdr:to>
      <xdr:col>1</xdr:col>
      <xdr:colOff>904961</xdr:colOff>
      <xdr:row>57</xdr:row>
      <xdr:rowOff>1653683</xdr:rowOff>
    </xdr:to>
    <xdr:pic>
      <xdr:nvPicPr>
        <xdr:cNvPr id="27" name="Obrázok 2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438400" y="50589088"/>
          <a:ext cx="870370" cy="1452848"/>
        </a:xfrm>
        <a:prstGeom prst="rect">
          <a:avLst/>
        </a:prstGeom>
      </xdr:spPr>
    </xdr:pic>
    <xdr:clientData/>
  </xdr:twoCellAnchor>
  <xdr:twoCellAnchor editAs="oneCell">
    <xdr:from>
      <xdr:col>1</xdr:col>
      <xdr:colOff>214646</xdr:colOff>
      <xdr:row>56</xdr:row>
      <xdr:rowOff>264694</xdr:rowOff>
    </xdr:from>
    <xdr:to>
      <xdr:col>1</xdr:col>
      <xdr:colOff>903456</xdr:colOff>
      <xdr:row>56</xdr:row>
      <xdr:rowOff>1573471</xdr:rowOff>
    </xdr:to>
    <xdr:pic>
      <xdr:nvPicPr>
        <xdr:cNvPr id="32" name="Obrázok 3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532730" y="48695810"/>
          <a:ext cx="784060" cy="1308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tabSelected="1" zoomScale="95" zoomScaleNormal="95" workbookViewId="0">
      <pane ySplit="2" topLeftCell="A3" activePane="bottomLeft" state="frozen"/>
      <selection pane="bottomLeft" activeCell="H3" sqref="H3"/>
    </sheetView>
  </sheetViews>
  <sheetFormatPr defaultRowHeight="12.75"/>
  <cols>
    <col min="1" max="1" width="35.1640625" customWidth="1"/>
    <col min="2" max="2" width="19.33203125" customWidth="1"/>
    <col min="3" max="3" width="7.6640625" customWidth="1"/>
    <col min="4" max="4" width="10" hidden="1" customWidth="1"/>
    <col min="5" max="7" width="9.5" hidden="1" customWidth="1"/>
    <col min="8" max="8" width="13.33203125" customWidth="1"/>
    <col min="9" max="9" width="13" customWidth="1"/>
  </cols>
  <sheetData>
    <row r="1" spans="1:9" ht="29.25" customHeight="1">
      <c r="A1" s="34" t="s">
        <v>26</v>
      </c>
      <c r="B1" s="25" t="s">
        <v>69</v>
      </c>
      <c r="C1" s="27" t="s">
        <v>1</v>
      </c>
      <c r="D1" s="35"/>
      <c r="E1" s="35"/>
      <c r="F1" s="36"/>
      <c r="G1" s="37"/>
      <c r="H1" s="25" t="s">
        <v>67</v>
      </c>
      <c r="I1" s="38" t="s">
        <v>68</v>
      </c>
    </row>
    <row r="2" spans="1:9" ht="56.25" customHeight="1">
      <c r="A2" s="39"/>
      <c r="B2" s="29"/>
      <c r="C2" s="28"/>
      <c r="D2" s="18"/>
      <c r="E2" s="18"/>
      <c r="F2" s="24"/>
      <c r="G2" s="17"/>
      <c r="H2" s="26"/>
      <c r="I2" s="40"/>
    </row>
    <row r="3" spans="1:9" ht="52.15" customHeight="1">
      <c r="A3" s="41" t="s">
        <v>4</v>
      </c>
      <c r="B3" s="9"/>
      <c r="C3" s="3">
        <v>15000</v>
      </c>
      <c r="D3" s="19" t="e">
        <f>C3*#REF!</f>
        <v>#REF!</v>
      </c>
      <c r="E3" s="21" t="e">
        <f>C3*#REF!</f>
        <v>#REF!</v>
      </c>
      <c r="F3" s="20" t="e">
        <f>C3*#REF!</f>
        <v>#REF!</v>
      </c>
      <c r="G3" s="22">
        <v>0.83</v>
      </c>
      <c r="H3" s="30">
        <v>0</v>
      </c>
      <c r="I3" s="42">
        <f>ROUND(C3*H3,2)</f>
        <v>0</v>
      </c>
    </row>
    <row r="4" spans="1:9" ht="84.6" customHeight="1">
      <c r="A4" s="43" t="s">
        <v>15</v>
      </c>
      <c r="B4" s="11"/>
      <c r="C4" s="2">
        <v>6000</v>
      </c>
      <c r="D4" s="19" t="e">
        <f>C4*#REF!</f>
        <v>#REF!</v>
      </c>
      <c r="E4" s="21" t="e">
        <f>C4*#REF!</f>
        <v>#REF!</v>
      </c>
      <c r="F4" s="20" t="e">
        <f>C4*#REF!</f>
        <v>#REF!</v>
      </c>
      <c r="G4" s="23">
        <v>4.17</v>
      </c>
      <c r="H4" s="30">
        <v>0</v>
      </c>
      <c r="I4" s="42">
        <f t="shared" ref="I4:I65" si="0">ROUND(C4*H4,2)</f>
        <v>0</v>
      </c>
    </row>
    <row r="5" spans="1:9" ht="52.9" customHeight="1">
      <c r="A5" s="41" t="s">
        <v>0</v>
      </c>
      <c r="B5" s="9"/>
      <c r="C5" s="2">
        <v>6000</v>
      </c>
      <c r="D5" s="19" t="e">
        <f>C5*#REF!</f>
        <v>#REF!</v>
      </c>
      <c r="E5" s="21" t="e">
        <f>C5*#REF!</f>
        <v>#REF!</v>
      </c>
      <c r="F5" s="20" t="e">
        <f>C5*#REF!</f>
        <v>#REF!</v>
      </c>
      <c r="G5" s="23">
        <v>1.39</v>
      </c>
      <c r="H5" s="30">
        <v>0</v>
      </c>
      <c r="I5" s="42">
        <f t="shared" si="0"/>
        <v>0</v>
      </c>
    </row>
    <row r="6" spans="1:9" ht="54" customHeight="1">
      <c r="A6" s="44" t="s">
        <v>5</v>
      </c>
      <c r="B6" s="9"/>
      <c r="C6" s="2">
        <v>6000</v>
      </c>
      <c r="D6" s="19" t="e">
        <f>C6*#REF!</f>
        <v>#REF!</v>
      </c>
      <c r="E6" s="21" t="e">
        <f>C6*#REF!</f>
        <v>#REF!</v>
      </c>
      <c r="F6" s="20" t="e">
        <f>C6*#REF!</f>
        <v>#REF!</v>
      </c>
      <c r="G6" s="23">
        <v>0.63</v>
      </c>
      <c r="H6" s="30">
        <v>0</v>
      </c>
      <c r="I6" s="42">
        <f t="shared" si="0"/>
        <v>0</v>
      </c>
    </row>
    <row r="7" spans="1:9" ht="55.15" customHeight="1">
      <c r="A7" s="45" t="s">
        <v>62</v>
      </c>
      <c r="B7" s="12"/>
      <c r="C7" s="2">
        <v>6000</v>
      </c>
      <c r="D7" s="19" t="e">
        <f>C7*#REF!</f>
        <v>#REF!</v>
      </c>
      <c r="E7" s="21" t="e">
        <f>C7*#REF!</f>
        <v>#REF!</v>
      </c>
      <c r="F7" s="20" t="e">
        <f>C7*#REF!</f>
        <v>#REF!</v>
      </c>
      <c r="G7" s="23">
        <v>3.28</v>
      </c>
      <c r="H7" s="30">
        <v>0</v>
      </c>
      <c r="I7" s="42">
        <f t="shared" si="0"/>
        <v>0</v>
      </c>
    </row>
    <row r="8" spans="1:9" ht="58.9" customHeight="1">
      <c r="A8" s="44" t="s">
        <v>6</v>
      </c>
      <c r="B8" s="11"/>
      <c r="C8" s="1">
        <v>200</v>
      </c>
      <c r="D8" s="19" t="e">
        <f>C8*#REF!</f>
        <v>#REF!</v>
      </c>
      <c r="E8" s="21" t="e">
        <f>C8*#REF!</f>
        <v>#REF!</v>
      </c>
      <c r="F8" s="20" t="e">
        <f>C8*#REF!</f>
        <v>#REF!</v>
      </c>
      <c r="G8" s="23">
        <v>3.85</v>
      </c>
      <c r="H8" s="30">
        <v>0</v>
      </c>
      <c r="I8" s="42">
        <f t="shared" si="0"/>
        <v>0</v>
      </c>
    </row>
    <row r="9" spans="1:9" ht="80.45" customHeight="1">
      <c r="A9" s="44" t="s">
        <v>52</v>
      </c>
      <c r="B9" s="9"/>
      <c r="C9" s="2">
        <v>6000</v>
      </c>
      <c r="D9" s="19" t="e">
        <f>C9*#REF!</f>
        <v>#REF!</v>
      </c>
      <c r="E9" s="21" t="e">
        <f>C9*#REF!</f>
        <v>#REF!</v>
      </c>
      <c r="F9" s="20" t="e">
        <f>C9*#REF!</f>
        <v>#REF!</v>
      </c>
      <c r="G9" s="23">
        <v>0.78</v>
      </c>
      <c r="H9" s="30">
        <v>0</v>
      </c>
      <c r="I9" s="42">
        <f t="shared" si="0"/>
        <v>0</v>
      </c>
    </row>
    <row r="10" spans="1:9" ht="48.75" customHeight="1">
      <c r="A10" s="44" t="s">
        <v>25</v>
      </c>
      <c r="B10" s="9"/>
      <c r="C10" s="1">
        <v>400</v>
      </c>
      <c r="D10" s="19" t="e">
        <f>C10*#REF!</f>
        <v>#REF!</v>
      </c>
      <c r="E10" s="21" t="e">
        <f>C10*#REF!</f>
        <v>#REF!</v>
      </c>
      <c r="F10" s="20" t="e">
        <f>C10*#REF!</f>
        <v>#REF!</v>
      </c>
      <c r="G10" s="23">
        <v>5.75</v>
      </c>
      <c r="H10" s="30">
        <v>0</v>
      </c>
      <c r="I10" s="42">
        <f t="shared" si="0"/>
        <v>0</v>
      </c>
    </row>
    <row r="11" spans="1:9" ht="93.75" customHeight="1">
      <c r="A11" s="44" t="s">
        <v>7</v>
      </c>
      <c r="B11" s="9"/>
      <c r="C11" s="1">
        <v>500</v>
      </c>
      <c r="D11" s="19" t="e">
        <f>C11*#REF!</f>
        <v>#REF!</v>
      </c>
      <c r="E11" s="21" t="e">
        <f>C11*#REF!</f>
        <v>#REF!</v>
      </c>
      <c r="F11" s="20" t="e">
        <f>C11*#REF!</f>
        <v>#REF!</v>
      </c>
      <c r="G11" s="23">
        <v>7.97</v>
      </c>
      <c r="H11" s="30">
        <v>0</v>
      </c>
      <c r="I11" s="42">
        <f t="shared" si="0"/>
        <v>0</v>
      </c>
    </row>
    <row r="12" spans="1:9" ht="75" customHeight="1">
      <c r="A12" s="44" t="s">
        <v>8</v>
      </c>
      <c r="B12" s="9"/>
      <c r="C12" s="2">
        <v>300</v>
      </c>
      <c r="D12" s="19" t="e">
        <f>C12*#REF!</f>
        <v>#REF!</v>
      </c>
      <c r="E12" s="21" t="e">
        <f>C12*#REF!</f>
        <v>#REF!</v>
      </c>
      <c r="F12" s="20" t="e">
        <f>C12*#REF!</f>
        <v>#REF!</v>
      </c>
      <c r="G12" s="23">
        <v>3.27</v>
      </c>
      <c r="H12" s="30">
        <v>0</v>
      </c>
      <c r="I12" s="42">
        <f t="shared" si="0"/>
        <v>0</v>
      </c>
    </row>
    <row r="13" spans="1:9" ht="72.75" customHeight="1">
      <c r="A13" s="44" t="s">
        <v>9</v>
      </c>
      <c r="B13" s="9"/>
      <c r="C13" s="1">
        <v>300</v>
      </c>
      <c r="D13" s="19" t="e">
        <f>C13*#REF!</f>
        <v>#REF!</v>
      </c>
      <c r="E13" s="21" t="e">
        <f>C13*#REF!</f>
        <v>#REF!</v>
      </c>
      <c r="F13" s="20" t="e">
        <f>C13*#REF!</f>
        <v>#REF!</v>
      </c>
      <c r="G13" s="23">
        <v>3.69</v>
      </c>
      <c r="H13" s="30">
        <v>0</v>
      </c>
      <c r="I13" s="42">
        <f t="shared" si="0"/>
        <v>0</v>
      </c>
    </row>
    <row r="14" spans="1:9" ht="87" customHeight="1">
      <c r="A14" s="44" t="s">
        <v>11</v>
      </c>
      <c r="B14" s="9"/>
      <c r="C14" s="1">
        <v>300</v>
      </c>
      <c r="D14" s="19" t="e">
        <f>C14*#REF!</f>
        <v>#REF!</v>
      </c>
      <c r="E14" s="21" t="e">
        <f>C14*#REF!</f>
        <v>#REF!</v>
      </c>
      <c r="F14" s="20" t="e">
        <f>C14*#REF!</f>
        <v>#REF!</v>
      </c>
      <c r="G14" s="23">
        <v>6.36</v>
      </c>
      <c r="H14" s="30">
        <v>0</v>
      </c>
      <c r="I14" s="42">
        <f t="shared" si="0"/>
        <v>0</v>
      </c>
    </row>
    <row r="15" spans="1:9" ht="84.75" customHeight="1">
      <c r="A15" s="44" t="s">
        <v>10</v>
      </c>
      <c r="B15" s="9"/>
      <c r="C15" s="1">
        <v>300</v>
      </c>
      <c r="D15" s="19" t="e">
        <f>C15*#REF!</f>
        <v>#REF!</v>
      </c>
      <c r="E15" s="21" t="e">
        <f>C15*#REF!</f>
        <v>#REF!</v>
      </c>
      <c r="F15" s="20" t="e">
        <f>C15*#REF!</f>
        <v>#REF!</v>
      </c>
      <c r="G15" s="23">
        <v>6.45</v>
      </c>
      <c r="H15" s="30">
        <v>0</v>
      </c>
      <c r="I15" s="42">
        <f t="shared" si="0"/>
        <v>0</v>
      </c>
    </row>
    <row r="16" spans="1:9" ht="85.9" customHeight="1">
      <c r="A16" s="44" t="s">
        <v>12</v>
      </c>
      <c r="B16" s="9"/>
      <c r="C16" s="1">
        <v>1000</v>
      </c>
      <c r="D16" s="19" t="e">
        <f>C16*#REF!</f>
        <v>#REF!</v>
      </c>
      <c r="E16" s="21" t="e">
        <f>C16*#REF!</f>
        <v>#REF!</v>
      </c>
      <c r="F16" s="20" t="e">
        <f>C16*#REF!</f>
        <v>#REF!</v>
      </c>
      <c r="G16" s="23">
        <v>13.75</v>
      </c>
      <c r="H16" s="30">
        <v>0</v>
      </c>
      <c r="I16" s="42">
        <f t="shared" si="0"/>
        <v>0</v>
      </c>
    </row>
    <row r="17" spans="1:9" ht="66" customHeight="1">
      <c r="A17" s="44" t="s">
        <v>13</v>
      </c>
      <c r="B17" s="9"/>
      <c r="C17" s="1">
        <v>1500</v>
      </c>
      <c r="D17" s="19" t="e">
        <f>C17*#REF!</f>
        <v>#REF!</v>
      </c>
      <c r="E17" s="21" t="e">
        <f>C17*#REF!</f>
        <v>#REF!</v>
      </c>
      <c r="F17" s="20" t="e">
        <f>C17*#REF!</f>
        <v>#REF!</v>
      </c>
      <c r="G17" s="23">
        <v>6.01</v>
      </c>
      <c r="H17" s="30">
        <v>0</v>
      </c>
      <c r="I17" s="42">
        <f t="shared" si="0"/>
        <v>0</v>
      </c>
    </row>
    <row r="18" spans="1:9" ht="67.5" customHeight="1">
      <c r="A18" s="43" t="s">
        <v>16</v>
      </c>
      <c r="B18" s="12"/>
      <c r="C18" s="1">
        <v>2000</v>
      </c>
      <c r="D18" s="19" t="e">
        <f>C18*#REF!</f>
        <v>#REF!</v>
      </c>
      <c r="E18" s="21" t="e">
        <f>C18*#REF!</f>
        <v>#REF!</v>
      </c>
      <c r="F18" s="20" t="e">
        <f>C18*#REF!</f>
        <v>#REF!</v>
      </c>
      <c r="G18" s="23">
        <v>0.7</v>
      </c>
      <c r="H18" s="30">
        <v>0</v>
      </c>
      <c r="I18" s="42">
        <f t="shared" si="0"/>
        <v>0</v>
      </c>
    </row>
    <row r="19" spans="1:9" ht="54.75" customHeight="1">
      <c r="A19" s="43" t="s">
        <v>17</v>
      </c>
      <c r="B19" s="12"/>
      <c r="C19" s="2">
        <v>6000</v>
      </c>
      <c r="D19" s="19" t="e">
        <f>C19*#REF!</f>
        <v>#REF!</v>
      </c>
      <c r="E19" s="21" t="e">
        <f>C19*#REF!</f>
        <v>#REF!</v>
      </c>
      <c r="F19" s="20" t="e">
        <f>C19*#REF!</f>
        <v>#REF!</v>
      </c>
      <c r="G19" s="23">
        <v>0.57999999999999996</v>
      </c>
      <c r="H19" s="30">
        <v>0</v>
      </c>
      <c r="I19" s="42">
        <f t="shared" si="0"/>
        <v>0</v>
      </c>
    </row>
    <row r="20" spans="1:9" ht="62.25" customHeight="1">
      <c r="A20" s="46" t="s">
        <v>18</v>
      </c>
      <c r="B20" s="13"/>
      <c r="C20" s="2">
        <v>500</v>
      </c>
      <c r="D20" s="19" t="e">
        <f>C20*#REF!</f>
        <v>#REF!</v>
      </c>
      <c r="E20" s="21" t="e">
        <f>C20*#REF!</f>
        <v>#REF!</v>
      </c>
      <c r="F20" s="20" t="e">
        <f>C20*#REF!</f>
        <v>#REF!</v>
      </c>
      <c r="G20" s="23">
        <v>7.85</v>
      </c>
      <c r="H20" s="30">
        <v>0</v>
      </c>
      <c r="I20" s="42">
        <f t="shared" si="0"/>
        <v>0</v>
      </c>
    </row>
    <row r="21" spans="1:9" ht="57.6" customHeight="1">
      <c r="A21" s="46" t="s">
        <v>19</v>
      </c>
      <c r="B21" s="13"/>
      <c r="C21" s="1">
        <v>300</v>
      </c>
      <c r="D21" s="19" t="e">
        <f>C21*#REF!</f>
        <v>#REF!</v>
      </c>
      <c r="E21" s="21" t="e">
        <f>C21*#REF!</f>
        <v>#REF!</v>
      </c>
      <c r="F21" s="20" t="e">
        <f>C21*#REF!</f>
        <v>#REF!</v>
      </c>
      <c r="G21" s="23">
        <v>27.77</v>
      </c>
      <c r="H21" s="30">
        <v>0</v>
      </c>
      <c r="I21" s="42">
        <f t="shared" si="0"/>
        <v>0</v>
      </c>
    </row>
    <row r="22" spans="1:9" ht="73.5" customHeight="1">
      <c r="A22" s="45" t="s">
        <v>29</v>
      </c>
      <c r="B22" s="9"/>
      <c r="C22" s="1">
        <v>2000</v>
      </c>
      <c r="D22" s="19" t="e">
        <f>C22*#REF!</f>
        <v>#REF!</v>
      </c>
      <c r="E22" s="21" t="e">
        <f>C22*#REF!</f>
        <v>#REF!</v>
      </c>
      <c r="F22" s="20" t="e">
        <f>C22*#REF!</f>
        <v>#REF!</v>
      </c>
      <c r="G22" s="23">
        <v>5.86</v>
      </c>
      <c r="H22" s="30">
        <v>0</v>
      </c>
      <c r="I22" s="42">
        <f t="shared" si="0"/>
        <v>0</v>
      </c>
    </row>
    <row r="23" spans="1:9" ht="73.150000000000006" customHeight="1">
      <c r="A23" s="45" t="s">
        <v>30</v>
      </c>
      <c r="B23" s="9"/>
      <c r="C23" s="1">
        <v>300</v>
      </c>
      <c r="D23" s="19" t="e">
        <f>C23*#REF!</f>
        <v>#REF!</v>
      </c>
      <c r="E23" s="21" t="e">
        <f>C23*#REF!</f>
        <v>#REF!</v>
      </c>
      <c r="F23" s="20" t="e">
        <f>C23*#REF!</f>
        <v>#REF!</v>
      </c>
      <c r="G23" s="23">
        <v>5.86</v>
      </c>
      <c r="H23" s="30">
        <v>0</v>
      </c>
      <c r="I23" s="42">
        <f t="shared" si="0"/>
        <v>0</v>
      </c>
    </row>
    <row r="24" spans="1:9" ht="53.45" customHeight="1">
      <c r="A24" s="44" t="s">
        <v>14</v>
      </c>
      <c r="B24" s="9"/>
      <c r="C24" s="2">
        <v>6000</v>
      </c>
      <c r="D24" s="19" t="e">
        <f>C24*#REF!</f>
        <v>#REF!</v>
      </c>
      <c r="E24" s="21" t="e">
        <f>C24*#REF!</f>
        <v>#REF!</v>
      </c>
      <c r="F24" s="20" t="e">
        <f>C24*#REF!</f>
        <v>#REF!</v>
      </c>
      <c r="G24" s="23">
        <v>3.7</v>
      </c>
      <c r="H24" s="30">
        <v>0</v>
      </c>
      <c r="I24" s="42">
        <f t="shared" si="0"/>
        <v>0</v>
      </c>
    </row>
    <row r="25" spans="1:9" ht="53.25" customHeight="1">
      <c r="A25" s="47" t="s">
        <v>63</v>
      </c>
      <c r="B25" s="13"/>
      <c r="C25" s="3">
        <v>300</v>
      </c>
      <c r="D25" s="19" t="e">
        <f>C25*#REF!</f>
        <v>#REF!</v>
      </c>
      <c r="E25" s="21" t="e">
        <f>C25*#REF!</f>
        <v>#REF!</v>
      </c>
      <c r="F25" s="20" t="e">
        <f>C25*#REF!</f>
        <v>#REF!</v>
      </c>
      <c r="G25" s="22">
        <v>7.11</v>
      </c>
      <c r="H25" s="30">
        <v>0</v>
      </c>
      <c r="I25" s="42">
        <f t="shared" si="0"/>
        <v>0</v>
      </c>
    </row>
    <row r="26" spans="1:9" ht="60" customHeight="1">
      <c r="A26" s="48" t="s">
        <v>39</v>
      </c>
      <c r="B26" s="13"/>
      <c r="C26" s="3">
        <v>500</v>
      </c>
      <c r="D26" s="19" t="e">
        <f>C26*#REF!</f>
        <v>#REF!</v>
      </c>
      <c r="E26" s="21" t="e">
        <f>C26*#REF!</f>
        <v>#REF!</v>
      </c>
      <c r="F26" s="20" t="e">
        <f>C26*#REF!</f>
        <v>#REF!</v>
      </c>
      <c r="G26" s="22">
        <v>4.33</v>
      </c>
      <c r="H26" s="30">
        <v>0</v>
      </c>
      <c r="I26" s="42">
        <f t="shared" si="0"/>
        <v>0</v>
      </c>
    </row>
    <row r="27" spans="1:9" ht="54.6" customHeight="1">
      <c r="A27" s="45" t="s">
        <v>20</v>
      </c>
      <c r="B27" s="9"/>
      <c r="C27" s="2">
        <v>1000</v>
      </c>
      <c r="D27" s="19" t="e">
        <f>C27*#REF!</f>
        <v>#REF!</v>
      </c>
      <c r="E27" s="21" t="e">
        <f>C27*#REF!</f>
        <v>#REF!</v>
      </c>
      <c r="F27" s="20" t="e">
        <f>C27*#REF!</f>
        <v>#REF!</v>
      </c>
      <c r="G27" s="23">
        <v>1.03</v>
      </c>
      <c r="H27" s="30">
        <v>0</v>
      </c>
      <c r="I27" s="42">
        <f t="shared" si="0"/>
        <v>0</v>
      </c>
    </row>
    <row r="28" spans="1:9" ht="51" customHeight="1">
      <c r="A28" s="49" t="s">
        <v>53</v>
      </c>
      <c r="B28" s="12"/>
      <c r="C28" s="2">
        <v>6000</v>
      </c>
      <c r="D28" s="19" t="e">
        <f>C28*#REF!</f>
        <v>#REF!</v>
      </c>
      <c r="E28" s="21" t="e">
        <f>C28*#REF!</f>
        <v>#REF!</v>
      </c>
      <c r="F28" s="20" t="e">
        <f>C28*#REF!</f>
        <v>#REF!</v>
      </c>
      <c r="G28" s="23">
        <v>0.86</v>
      </c>
      <c r="H28" s="30">
        <v>0</v>
      </c>
      <c r="I28" s="42">
        <f t="shared" si="0"/>
        <v>0</v>
      </c>
    </row>
    <row r="29" spans="1:9" ht="75" customHeight="1">
      <c r="A29" s="50" t="s">
        <v>21</v>
      </c>
      <c r="B29" s="11"/>
      <c r="C29" s="2">
        <v>6000</v>
      </c>
      <c r="D29" s="19" t="e">
        <f>C29*#REF!</f>
        <v>#REF!</v>
      </c>
      <c r="E29" s="21" t="e">
        <f>C29*#REF!</f>
        <v>#REF!</v>
      </c>
      <c r="F29" s="20" t="e">
        <f>C29*#REF!</f>
        <v>#REF!</v>
      </c>
      <c r="G29" s="23">
        <v>1.44</v>
      </c>
      <c r="H29" s="30">
        <v>0</v>
      </c>
      <c r="I29" s="42">
        <f t="shared" si="0"/>
        <v>0</v>
      </c>
    </row>
    <row r="30" spans="1:9" ht="60.75" customHeight="1">
      <c r="A30" s="51" t="s">
        <v>22</v>
      </c>
      <c r="B30" s="10"/>
      <c r="C30" s="7">
        <v>6000</v>
      </c>
      <c r="D30" s="19" t="e">
        <f>C30*#REF!</f>
        <v>#REF!</v>
      </c>
      <c r="E30" s="21" t="e">
        <f>C30*#REF!</f>
        <v>#REF!</v>
      </c>
      <c r="F30" s="20" t="e">
        <f>C30*#REF!</f>
        <v>#REF!</v>
      </c>
      <c r="G30" s="19">
        <v>2.02</v>
      </c>
      <c r="H30" s="30">
        <v>0</v>
      </c>
      <c r="I30" s="42">
        <f t="shared" si="0"/>
        <v>0</v>
      </c>
    </row>
    <row r="31" spans="1:9" ht="43.9" customHeight="1">
      <c r="A31" s="51" t="s">
        <v>40</v>
      </c>
      <c r="B31" s="10"/>
      <c r="C31" s="7">
        <v>6000</v>
      </c>
      <c r="D31" s="19" t="e">
        <f>C31*#REF!</f>
        <v>#REF!</v>
      </c>
      <c r="E31" s="21" t="e">
        <f>C31*#REF!</f>
        <v>#REF!</v>
      </c>
      <c r="F31" s="20" t="e">
        <f>C31*#REF!</f>
        <v>#REF!</v>
      </c>
      <c r="G31" s="19">
        <v>1.59</v>
      </c>
      <c r="H31" s="30">
        <v>0</v>
      </c>
      <c r="I31" s="42">
        <f t="shared" si="0"/>
        <v>0</v>
      </c>
    </row>
    <row r="32" spans="1:9" ht="51.6" customHeight="1">
      <c r="A32" s="50" t="s">
        <v>23</v>
      </c>
      <c r="B32" s="10"/>
      <c r="C32" s="7">
        <v>6000</v>
      </c>
      <c r="D32" s="19" t="e">
        <f>C32*#REF!</f>
        <v>#REF!</v>
      </c>
      <c r="E32" s="21" t="e">
        <f>C32*#REF!</f>
        <v>#REF!</v>
      </c>
      <c r="F32" s="20" t="e">
        <f>C32*#REF!</f>
        <v>#REF!</v>
      </c>
      <c r="G32" s="19">
        <v>3.3</v>
      </c>
      <c r="H32" s="30">
        <v>0</v>
      </c>
      <c r="I32" s="42">
        <f t="shared" si="0"/>
        <v>0</v>
      </c>
    </row>
    <row r="33" spans="1:9" ht="66" customHeight="1">
      <c r="A33" s="50" t="s">
        <v>27</v>
      </c>
      <c r="B33" s="10"/>
      <c r="C33" s="8">
        <v>300</v>
      </c>
      <c r="D33" s="19" t="e">
        <f>C33*#REF!</f>
        <v>#REF!</v>
      </c>
      <c r="E33" s="21" t="e">
        <f>C33*#REF!</f>
        <v>#REF!</v>
      </c>
      <c r="F33" s="20" t="e">
        <f>C33*#REF!</f>
        <v>#REF!</v>
      </c>
      <c r="G33" s="19">
        <v>8.64</v>
      </c>
      <c r="H33" s="30">
        <v>0</v>
      </c>
      <c r="I33" s="42">
        <f t="shared" si="0"/>
        <v>0</v>
      </c>
    </row>
    <row r="34" spans="1:9" ht="72.75" customHeight="1">
      <c r="A34" s="52" t="s">
        <v>64</v>
      </c>
      <c r="B34" s="10"/>
      <c r="C34" s="7">
        <v>6000</v>
      </c>
      <c r="D34" s="19" t="e">
        <f>C34*#REF!</f>
        <v>#REF!</v>
      </c>
      <c r="E34" s="21" t="e">
        <f>C34*#REF!</f>
        <v>#REF!</v>
      </c>
      <c r="F34" s="20" t="e">
        <f>C34*#REF!</f>
        <v>#REF!</v>
      </c>
      <c r="G34" s="19">
        <v>0.62</v>
      </c>
      <c r="H34" s="30">
        <v>0</v>
      </c>
      <c r="I34" s="42">
        <f t="shared" si="0"/>
        <v>0</v>
      </c>
    </row>
    <row r="35" spans="1:9" ht="58.9" customHeight="1">
      <c r="A35" s="50" t="s">
        <v>24</v>
      </c>
      <c r="B35" s="10"/>
      <c r="C35" s="7">
        <v>6000</v>
      </c>
      <c r="D35" s="19" t="e">
        <f>C35*#REF!</f>
        <v>#REF!</v>
      </c>
      <c r="E35" s="21" t="e">
        <f>C35*#REF!</f>
        <v>#REF!</v>
      </c>
      <c r="F35" s="20" t="e">
        <f>C35*#REF!</f>
        <v>#REF!</v>
      </c>
      <c r="G35" s="19">
        <v>1</v>
      </c>
      <c r="H35" s="30">
        <v>0</v>
      </c>
      <c r="I35" s="42">
        <f t="shared" si="0"/>
        <v>0</v>
      </c>
    </row>
    <row r="36" spans="1:9" ht="84" customHeight="1">
      <c r="A36" s="53" t="s">
        <v>41</v>
      </c>
      <c r="B36" s="14"/>
      <c r="C36" s="7">
        <v>100</v>
      </c>
      <c r="D36" s="19" t="e">
        <f>C36*#REF!</f>
        <v>#REF!</v>
      </c>
      <c r="E36" s="21" t="e">
        <f>C36*#REF!</f>
        <v>#REF!</v>
      </c>
      <c r="F36" s="20" t="e">
        <f>C36*#REF!</f>
        <v>#REF!</v>
      </c>
      <c r="G36" s="19">
        <v>20.64</v>
      </c>
      <c r="H36" s="30">
        <v>0</v>
      </c>
      <c r="I36" s="42">
        <f t="shared" si="0"/>
        <v>0</v>
      </c>
    </row>
    <row r="37" spans="1:9" ht="58.9" customHeight="1">
      <c r="A37" s="53" t="s">
        <v>42</v>
      </c>
      <c r="B37" s="14"/>
      <c r="C37" s="7">
        <v>2000</v>
      </c>
      <c r="D37" s="19" t="e">
        <f>C37*#REF!</f>
        <v>#REF!</v>
      </c>
      <c r="E37" s="21" t="e">
        <f>C37*#REF!</f>
        <v>#REF!</v>
      </c>
      <c r="F37" s="20" t="e">
        <f>C37*#REF!</f>
        <v>#REF!</v>
      </c>
      <c r="G37" s="19">
        <v>8.23</v>
      </c>
      <c r="H37" s="30">
        <v>0</v>
      </c>
      <c r="I37" s="42">
        <f t="shared" si="0"/>
        <v>0</v>
      </c>
    </row>
    <row r="38" spans="1:9" ht="58.9" customHeight="1">
      <c r="A38" s="53" t="s">
        <v>43</v>
      </c>
      <c r="B38" s="14"/>
      <c r="C38" s="7">
        <v>2000</v>
      </c>
      <c r="D38" s="19" t="e">
        <f>C38*#REF!</f>
        <v>#REF!</v>
      </c>
      <c r="E38" s="21" t="e">
        <f>C38*#REF!</f>
        <v>#REF!</v>
      </c>
      <c r="F38" s="20" t="e">
        <f>C38*#REF!</f>
        <v>#REF!</v>
      </c>
      <c r="G38" s="19">
        <v>1.77</v>
      </c>
      <c r="H38" s="30">
        <v>0</v>
      </c>
      <c r="I38" s="42">
        <f t="shared" si="0"/>
        <v>0</v>
      </c>
    </row>
    <row r="39" spans="1:9" ht="45" customHeight="1">
      <c r="A39" s="53" t="s">
        <v>44</v>
      </c>
      <c r="B39" s="14"/>
      <c r="C39" s="7">
        <v>1000</v>
      </c>
      <c r="D39" s="19" t="e">
        <f>C39*#REF!</f>
        <v>#REF!</v>
      </c>
      <c r="E39" s="21" t="e">
        <f>C39*#REF!</f>
        <v>#REF!</v>
      </c>
      <c r="F39" s="20" t="e">
        <f>C39*#REF!</f>
        <v>#REF!</v>
      </c>
      <c r="G39" s="19">
        <v>1.58</v>
      </c>
      <c r="H39" s="30">
        <v>0</v>
      </c>
      <c r="I39" s="42">
        <f t="shared" si="0"/>
        <v>0</v>
      </c>
    </row>
    <row r="40" spans="1:9" ht="75.75" customHeight="1">
      <c r="A40" s="53" t="s">
        <v>54</v>
      </c>
      <c r="B40" s="14"/>
      <c r="C40" s="7">
        <v>10000</v>
      </c>
      <c r="D40" s="19" t="e">
        <f>C40*#REF!</f>
        <v>#REF!</v>
      </c>
      <c r="E40" s="21" t="e">
        <f>C40*#REF!</f>
        <v>#REF!</v>
      </c>
      <c r="F40" s="20" t="e">
        <f>C40*#REF!</f>
        <v>#REF!</v>
      </c>
      <c r="G40" s="19">
        <v>0.22</v>
      </c>
      <c r="H40" s="30">
        <v>0</v>
      </c>
      <c r="I40" s="42">
        <f t="shared" si="0"/>
        <v>0</v>
      </c>
    </row>
    <row r="41" spans="1:9" ht="65.25" customHeight="1">
      <c r="A41" s="53" t="s">
        <v>45</v>
      </c>
      <c r="B41" s="14"/>
      <c r="C41" s="7">
        <v>6000</v>
      </c>
      <c r="D41" s="19" t="e">
        <f>C41*#REF!</f>
        <v>#REF!</v>
      </c>
      <c r="E41" s="21" t="e">
        <f>C41*#REF!</f>
        <v>#REF!</v>
      </c>
      <c r="F41" s="20" t="e">
        <f>C41*#REF!</f>
        <v>#REF!</v>
      </c>
      <c r="G41" s="19">
        <v>0.77</v>
      </c>
      <c r="H41" s="30">
        <v>0</v>
      </c>
      <c r="I41" s="42">
        <f t="shared" si="0"/>
        <v>0</v>
      </c>
    </row>
    <row r="42" spans="1:9" ht="58.9" customHeight="1">
      <c r="A42" s="53" t="s">
        <v>46</v>
      </c>
      <c r="B42" s="14"/>
      <c r="C42" s="7">
        <v>500</v>
      </c>
      <c r="D42" s="19" t="e">
        <f>C42*#REF!</f>
        <v>#REF!</v>
      </c>
      <c r="E42" s="21" t="e">
        <f>C42*#REF!</f>
        <v>#REF!</v>
      </c>
      <c r="F42" s="20" t="e">
        <f>C42*#REF!</f>
        <v>#REF!</v>
      </c>
      <c r="G42" s="19">
        <v>5.91</v>
      </c>
      <c r="H42" s="30">
        <v>0</v>
      </c>
      <c r="I42" s="42">
        <f t="shared" si="0"/>
        <v>0</v>
      </c>
    </row>
    <row r="43" spans="1:9" ht="58.9" customHeight="1">
      <c r="A43" s="54" t="s">
        <v>32</v>
      </c>
      <c r="B43" s="14"/>
      <c r="C43" s="7">
        <v>500</v>
      </c>
      <c r="D43" s="19" t="e">
        <f>C43*#REF!</f>
        <v>#REF!</v>
      </c>
      <c r="E43" s="21" t="e">
        <f>C43*#REF!</f>
        <v>#REF!</v>
      </c>
      <c r="F43" s="20" t="e">
        <f>C43*#REF!</f>
        <v>#REF!</v>
      </c>
      <c r="G43" s="19">
        <v>5.73</v>
      </c>
      <c r="H43" s="30">
        <v>0</v>
      </c>
      <c r="I43" s="42">
        <f t="shared" si="0"/>
        <v>0</v>
      </c>
    </row>
    <row r="44" spans="1:9" ht="39" customHeight="1">
      <c r="A44" s="55" t="s">
        <v>47</v>
      </c>
      <c r="B44" s="14"/>
      <c r="C44" s="7">
        <v>6000</v>
      </c>
      <c r="D44" s="19" t="e">
        <f>C44*#REF!</f>
        <v>#REF!</v>
      </c>
      <c r="E44" s="21" t="e">
        <f>C44*#REF!</f>
        <v>#REF!</v>
      </c>
      <c r="F44" s="20" t="e">
        <f>C44*#REF!</f>
        <v>#REF!</v>
      </c>
      <c r="G44" s="19">
        <v>1.23</v>
      </c>
      <c r="H44" s="30">
        <v>0</v>
      </c>
      <c r="I44" s="42">
        <f t="shared" si="0"/>
        <v>0</v>
      </c>
    </row>
    <row r="45" spans="1:9" ht="36.6" customHeight="1">
      <c r="A45" s="55" t="s">
        <v>48</v>
      </c>
      <c r="B45" s="14"/>
      <c r="C45" s="7">
        <v>6000</v>
      </c>
      <c r="D45" s="19" t="e">
        <f>C45*#REF!</f>
        <v>#REF!</v>
      </c>
      <c r="E45" s="21" t="e">
        <f>C45*#REF!</f>
        <v>#REF!</v>
      </c>
      <c r="F45" s="20" t="e">
        <f>C45*#REF!</f>
        <v>#REF!</v>
      </c>
      <c r="G45" s="19">
        <v>2.08</v>
      </c>
      <c r="H45" s="30">
        <v>0</v>
      </c>
      <c r="I45" s="42">
        <f t="shared" si="0"/>
        <v>0</v>
      </c>
    </row>
    <row r="46" spans="1:9" ht="39" customHeight="1">
      <c r="A46" s="53" t="s">
        <v>55</v>
      </c>
      <c r="B46" s="14"/>
      <c r="C46" s="7">
        <v>6000</v>
      </c>
      <c r="D46" s="19" t="e">
        <f>C46*#REF!</f>
        <v>#REF!</v>
      </c>
      <c r="E46" s="21" t="e">
        <f>C46*#REF!</f>
        <v>#REF!</v>
      </c>
      <c r="F46" s="20" t="e">
        <f>C46*#REF!</f>
        <v>#REF!</v>
      </c>
      <c r="G46" s="19">
        <v>1.0900000000000001</v>
      </c>
      <c r="H46" s="30">
        <v>0</v>
      </c>
      <c r="I46" s="42">
        <f t="shared" si="0"/>
        <v>0</v>
      </c>
    </row>
    <row r="47" spans="1:9" ht="57.6" customHeight="1">
      <c r="A47" s="53" t="s">
        <v>56</v>
      </c>
      <c r="B47" s="14"/>
      <c r="C47" s="7">
        <v>200</v>
      </c>
      <c r="D47" s="19" t="e">
        <f>C47*#REF!</f>
        <v>#REF!</v>
      </c>
      <c r="E47" s="21" t="e">
        <f>C47*#REF!</f>
        <v>#REF!</v>
      </c>
      <c r="F47" s="20" t="e">
        <f>C47*#REF!</f>
        <v>#REF!</v>
      </c>
      <c r="G47" s="19">
        <v>5.78</v>
      </c>
      <c r="H47" s="30">
        <v>0</v>
      </c>
      <c r="I47" s="42">
        <f t="shared" si="0"/>
        <v>0</v>
      </c>
    </row>
    <row r="48" spans="1:9" ht="48.6" customHeight="1">
      <c r="A48" s="53" t="s">
        <v>49</v>
      </c>
      <c r="B48" s="14"/>
      <c r="C48" s="7">
        <v>6000</v>
      </c>
      <c r="D48" s="19" t="e">
        <f>C48*#REF!</f>
        <v>#REF!</v>
      </c>
      <c r="E48" s="21" t="e">
        <f>C48*#REF!</f>
        <v>#REF!</v>
      </c>
      <c r="F48" s="20" t="e">
        <f>C48*#REF!</f>
        <v>#REF!</v>
      </c>
      <c r="G48" s="19">
        <v>0.63</v>
      </c>
      <c r="H48" s="30">
        <v>0</v>
      </c>
      <c r="I48" s="42">
        <f t="shared" si="0"/>
        <v>0</v>
      </c>
    </row>
    <row r="49" spans="1:17" ht="58.9" customHeight="1">
      <c r="A49" s="53" t="s">
        <v>57</v>
      </c>
      <c r="B49" s="14"/>
      <c r="C49" s="7">
        <v>500</v>
      </c>
      <c r="D49" s="19" t="e">
        <f>C49*#REF!</f>
        <v>#REF!</v>
      </c>
      <c r="E49" s="21" t="e">
        <f>C49*#REF!</f>
        <v>#REF!</v>
      </c>
      <c r="F49" s="20" t="e">
        <f>C49*#REF!</f>
        <v>#REF!</v>
      </c>
      <c r="G49" s="19">
        <v>4.3499999999999996</v>
      </c>
      <c r="H49" s="30">
        <v>0</v>
      </c>
      <c r="I49" s="42">
        <f t="shared" si="0"/>
        <v>0</v>
      </c>
    </row>
    <row r="50" spans="1:17" ht="186" customHeight="1">
      <c r="A50" s="56" t="s">
        <v>35</v>
      </c>
      <c r="B50" s="14"/>
      <c r="C50" s="7">
        <v>500</v>
      </c>
      <c r="D50" s="19" t="e">
        <f>C50*#REF!</f>
        <v>#REF!</v>
      </c>
      <c r="E50" s="21" t="e">
        <f>C50*#REF!</f>
        <v>#REF!</v>
      </c>
      <c r="F50" s="20" t="e">
        <f>C50*#REF!</f>
        <v>#REF!</v>
      </c>
      <c r="G50" s="19">
        <v>4.2300000000000004</v>
      </c>
      <c r="H50" s="30">
        <v>0</v>
      </c>
      <c r="I50" s="42">
        <f t="shared" si="0"/>
        <v>0</v>
      </c>
    </row>
    <row r="51" spans="1:17" ht="43.9" customHeight="1">
      <c r="A51" s="53" t="s">
        <v>34</v>
      </c>
      <c r="B51" s="14"/>
      <c r="C51" s="7">
        <v>500</v>
      </c>
      <c r="D51" s="19" t="e">
        <f>C51*#REF!</f>
        <v>#REF!</v>
      </c>
      <c r="E51" s="21" t="e">
        <f>C51*#REF!</f>
        <v>#REF!</v>
      </c>
      <c r="F51" s="20" t="e">
        <f>C51*#REF!</f>
        <v>#REF!</v>
      </c>
      <c r="G51" s="19">
        <v>3.55</v>
      </c>
      <c r="H51" s="30">
        <v>0</v>
      </c>
      <c r="I51" s="42">
        <f t="shared" si="0"/>
        <v>0</v>
      </c>
    </row>
    <row r="52" spans="1:17" ht="48.6" customHeight="1">
      <c r="A52" s="53" t="s">
        <v>33</v>
      </c>
      <c r="B52" s="14"/>
      <c r="C52" s="7">
        <v>6000</v>
      </c>
      <c r="D52" s="19" t="e">
        <f>C52*#REF!</f>
        <v>#REF!</v>
      </c>
      <c r="E52" s="21" t="e">
        <f>C52*#REF!</f>
        <v>#REF!</v>
      </c>
      <c r="F52" s="20" t="e">
        <f>C52*#REF!</f>
        <v>#REF!</v>
      </c>
      <c r="G52" s="19">
        <v>1.36</v>
      </c>
      <c r="H52" s="30">
        <v>0</v>
      </c>
      <c r="I52" s="42">
        <f t="shared" si="0"/>
        <v>0</v>
      </c>
    </row>
    <row r="53" spans="1:17" ht="58.9" customHeight="1">
      <c r="A53" s="53" t="s">
        <v>38</v>
      </c>
      <c r="B53" s="14"/>
      <c r="C53" s="7">
        <v>300</v>
      </c>
      <c r="D53" s="19" t="e">
        <f>C53*#REF!</f>
        <v>#REF!</v>
      </c>
      <c r="E53" s="21" t="e">
        <f>C53*#REF!</f>
        <v>#REF!</v>
      </c>
      <c r="F53" s="20" t="e">
        <f>C53*#REF!</f>
        <v>#REF!</v>
      </c>
      <c r="G53" s="19">
        <v>11.73</v>
      </c>
      <c r="H53" s="30">
        <v>0</v>
      </c>
      <c r="I53" s="42">
        <f t="shared" si="0"/>
        <v>0</v>
      </c>
    </row>
    <row r="54" spans="1:17" ht="79.5" customHeight="1">
      <c r="A54" s="53" t="s">
        <v>65</v>
      </c>
      <c r="B54" s="14"/>
      <c r="C54" s="7">
        <v>2000</v>
      </c>
      <c r="D54" s="19" t="e">
        <f>C54*#REF!</f>
        <v>#REF!</v>
      </c>
      <c r="E54" s="21" t="e">
        <f>C54*#REF!</f>
        <v>#REF!</v>
      </c>
      <c r="F54" s="20" t="e">
        <f>C54*#REF!</f>
        <v>#REF!</v>
      </c>
      <c r="G54" s="19">
        <v>9.27</v>
      </c>
      <c r="H54" s="30">
        <v>0</v>
      </c>
      <c r="I54" s="42">
        <f t="shared" si="0"/>
        <v>0</v>
      </c>
    </row>
    <row r="55" spans="1:17" ht="90.75" customHeight="1">
      <c r="A55" s="53" t="s">
        <v>37</v>
      </c>
      <c r="B55" s="14"/>
      <c r="C55" s="7">
        <v>300</v>
      </c>
      <c r="D55" s="19" t="e">
        <f>C55*#REF!</f>
        <v>#REF!</v>
      </c>
      <c r="E55" s="21" t="e">
        <f>C55*#REF!</f>
        <v>#REF!</v>
      </c>
      <c r="F55" s="20" t="e">
        <f>C55*#REF!</f>
        <v>#REF!</v>
      </c>
      <c r="G55" s="19">
        <v>20.41</v>
      </c>
      <c r="H55" s="30">
        <v>0</v>
      </c>
      <c r="I55" s="42">
        <f t="shared" si="0"/>
        <v>0</v>
      </c>
    </row>
    <row r="56" spans="1:17" ht="128.25" customHeight="1">
      <c r="A56" s="53" t="s">
        <v>36</v>
      </c>
      <c r="B56" s="14"/>
      <c r="C56" s="7">
        <v>200</v>
      </c>
      <c r="D56" s="19" t="e">
        <f>C56*#REF!</f>
        <v>#REF!</v>
      </c>
      <c r="E56" s="21" t="e">
        <f>C56*#REF!</f>
        <v>#REF!</v>
      </c>
      <c r="F56" s="20" t="e">
        <f>C56*#REF!</f>
        <v>#REF!</v>
      </c>
      <c r="G56" s="19">
        <v>16.45</v>
      </c>
      <c r="H56" s="30">
        <v>0</v>
      </c>
      <c r="I56" s="42">
        <f t="shared" si="0"/>
        <v>0</v>
      </c>
    </row>
    <row r="57" spans="1:17" ht="141" customHeight="1">
      <c r="A57" s="53" t="s">
        <v>50</v>
      </c>
      <c r="B57" s="14"/>
      <c r="C57" s="7">
        <v>250</v>
      </c>
      <c r="D57" s="19" t="e">
        <f>C57*#REF!</f>
        <v>#REF!</v>
      </c>
      <c r="E57" s="21" t="e">
        <f>C57*#REF!</f>
        <v>#REF!</v>
      </c>
      <c r="F57" s="20" t="e">
        <f>C57*#REF!</f>
        <v>#REF!</v>
      </c>
      <c r="G57" s="19">
        <v>19.690000000000001</v>
      </c>
      <c r="H57" s="30">
        <v>0</v>
      </c>
      <c r="I57" s="42">
        <f t="shared" si="0"/>
        <v>0</v>
      </c>
    </row>
    <row r="58" spans="1:17" ht="135.75" customHeight="1">
      <c r="A58" s="53" t="s">
        <v>51</v>
      </c>
      <c r="B58" s="14"/>
      <c r="C58" s="7">
        <v>250</v>
      </c>
      <c r="D58" s="19" t="e">
        <f>C58*#REF!</f>
        <v>#REF!</v>
      </c>
      <c r="E58" s="21" t="e">
        <f>C58*#REF!</f>
        <v>#REF!</v>
      </c>
      <c r="F58" s="20" t="e">
        <f>C58*#REF!</f>
        <v>#REF!</v>
      </c>
      <c r="G58" s="19">
        <v>18.27</v>
      </c>
      <c r="H58" s="30">
        <v>0</v>
      </c>
      <c r="I58" s="42">
        <f t="shared" si="0"/>
        <v>0</v>
      </c>
      <c r="Q58">
        <v>12</v>
      </c>
    </row>
    <row r="59" spans="1:17" ht="58.9" customHeight="1">
      <c r="A59" s="53" t="s">
        <v>58</v>
      </c>
      <c r="B59" s="14"/>
      <c r="C59" s="7">
        <v>5000</v>
      </c>
      <c r="D59" s="19" t="e">
        <f>C59*#REF!</f>
        <v>#REF!</v>
      </c>
      <c r="E59" s="21" t="e">
        <f>C59*#REF!</f>
        <v>#REF!</v>
      </c>
      <c r="F59" s="20" t="e">
        <f>C59*#REF!</f>
        <v>#REF!</v>
      </c>
      <c r="G59" s="19">
        <v>1.01</v>
      </c>
      <c r="H59" s="30">
        <v>0</v>
      </c>
      <c r="I59" s="42">
        <f t="shared" si="0"/>
        <v>0</v>
      </c>
    </row>
    <row r="60" spans="1:17" ht="96.6" customHeight="1">
      <c r="A60" s="53" t="s">
        <v>59</v>
      </c>
      <c r="B60" s="14"/>
      <c r="C60" s="7">
        <v>3000</v>
      </c>
      <c r="D60" s="19" t="e">
        <f>C60*#REF!</f>
        <v>#REF!</v>
      </c>
      <c r="E60" s="21" t="e">
        <f>C60*#REF!</f>
        <v>#REF!</v>
      </c>
      <c r="F60" s="20" t="e">
        <f>C60*#REF!</f>
        <v>#REF!</v>
      </c>
      <c r="G60" s="19">
        <v>2.04</v>
      </c>
      <c r="H60" s="30">
        <v>0</v>
      </c>
      <c r="I60" s="42">
        <f t="shared" si="0"/>
        <v>0</v>
      </c>
    </row>
    <row r="61" spans="1:17" ht="71.25" customHeight="1">
      <c r="A61" s="53" t="s">
        <v>66</v>
      </c>
      <c r="B61" s="14"/>
      <c r="C61" s="7">
        <v>600</v>
      </c>
      <c r="D61" s="19" t="e">
        <f>C61*#REF!</f>
        <v>#REF!</v>
      </c>
      <c r="E61" s="21" t="e">
        <f>C61*#REF!</f>
        <v>#REF!</v>
      </c>
      <c r="F61" s="20" t="e">
        <f>C61*#REF!</f>
        <v>#REF!</v>
      </c>
      <c r="G61" s="19">
        <v>10.38</v>
      </c>
      <c r="H61" s="30">
        <v>0</v>
      </c>
      <c r="I61" s="42">
        <f t="shared" si="0"/>
        <v>0</v>
      </c>
    </row>
    <row r="62" spans="1:17" ht="42" customHeight="1">
      <c r="A62" s="53" t="s">
        <v>60</v>
      </c>
      <c r="B62" s="14"/>
      <c r="C62" s="7">
        <v>200</v>
      </c>
      <c r="D62" s="19" t="e">
        <f>C62*#REF!</f>
        <v>#REF!</v>
      </c>
      <c r="E62" s="21" t="e">
        <f>C62*#REF!</f>
        <v>#REF!</v>
      </c>
      <c r="F62" s="20" t="e">
        <f>C62*#REF!</f>
        <v>#REF!</v>
      </c>
      <c r="G62" s="19">
        <v>4.13</v>
      </c>
      <c r="H62" s="30">
        <v>0</v>
      </c>
      <c r="I62" s="42">
        <f t="shared" si="0"/>
        <v>0</v>
      </c>
    </row>
    <row r="63" spans="1:17" ht="61.9" customHeight="1">
      <c r="A63" s="57" t="s">
        <v>61</v>
      </c>
      <c r="B63" s="14"/>
      <c r="C63" s="7">
        <v>500</v>
      </c>
      <c r="D63" s="19" t="e">
        <f>C63*#REF!</f>
        <v>#REF!</v>
      </c>
      <c r="E63" s="21" t="e">
        <f>C63*#REF!</f>
        <v>#REF!</v>
      </c>
      <c r="F63" s="20" t="e">
        <f>C63*#REF!</f>
        <v>#REF!</v>
      </c>
      <c r="G63" s="19">
        <v>4.07</v>
      </c>
      <c r="H63" s="30">
        <v>0</v>
      </c>
      <c r="I63" s="42">
        <f t="shared" si="0"/>
        <v>0</v>
      </c>
    </row>
    <row r="64" spans="1:17" ht="58.9" customHeight="1">
      <c r="A64" s="53" t="s">
        <v>28</v>
      </c>
      <c r="B64" s="14"/>
      <c r="C64" s="7">
        <v>5000</v>
      </c>
      <c r="D64" s="19" t="e">
        <f>C64*#REF!</f>
        <v>#REF!</v>
      </c>
      <c r="E64" s="21" t="e">
        <f>C64*#REF!</f>
        <v>#REF!</v>
      </c>
      <c r="F64" s="20" t="e">
        <f>C64*#REF!</f>
        <v>#REF!</v>
      </c>
      <c r="G64" s="19">
        <v>3.42</v>
      </c>
      <c r="H64" s="30">
        <v>0</v>
      </c>
      <c r="I64" s="42">
        <f t="shared" si="0"/>
        <v>0</v>
      </c>
    </row>
    <row r="65" spans="1:9" ht="69" customHeight="1" thickBot="1">
      <c r="A65" s="53" t="s">
        <v>31</v>
      </c>
      <c r="B65" s="14"/>
      <c r="C65" s="7">
        <v>3000</v>
      </c>
      <c r="D65" s="19" t="e">
        <f>C65*#REF!</f>
        <v>#REF!</v>
      </c>
      <c r="E65" s="21" t="e">
        <f>C65*#REF!</f>
        <v>#REF!</v>
      </c>
      <c r="F65" s="20" t="e">
        <f>C65*#REF!</f>
        <v>#REF!</v>
      </c>
      <c r="G65" s="19">
        <v>1.26</v>
      </c>
      <c r="H65" s="30">
        <v>0</v>
      </c>
      <c r="I65" s="42">
        <f t="shared" si="0"/>
        <v>0</v>
      </c>
    </row>
    <row r="66" spans="1:9" ht="13.5" thickBot="1">
      <c r="A66" s="15" t="s">
        <v>2</v>
      </c>
      <c r="B66" s="16"/>
      <c r="C66" s="6">
        <f>SUM(C3:C65)</f>
        <v>185400</v>
      </c>
      <c r="D66" s="6" t="e">
        <f>SUM(D3:D65)</f>
        <v>#REF!</v>
      </c>
      <c r="E66" s="6" t="e">
        <f>SUM(E3:E65)</f>
        <v>#REF!</v>
      </c>
      <c r="F66" s="6" t="e">
        <f>SUM(F3:F65)</f>
        <v>#REF!</v>
      </c>
      <c r="G66" s="6"/>
      <c r="H66" s="4" t="s">
        <v>3</v>
      </c>
      <c r="I66" s="5">
        <f>SUM(I3:I65)</f>
        <v>0</v>
      </c>
    </row>
    <row r="69" spans="1:9">
      <c r="A69" s="32" t="s">
        <v>70</v>
      </c>
    </row>
    <row r="70" spans="1:9">
      <c r="A70" s="32" t="s">
        <v>71</v>
      </c>
      <c r="B70" s="31"/>
      <c r="C70" s="31"/>
      <c r="D70" s="31"/>
      <c r="E70" s="31"/>
      <c r="F70" s="31"/>
      <c r="G70" s="31"/>
      <c r="H70" s="31"/>
    </row>
    <row r="71" spans="1:9">
      <c r="A71" s="32" t="s">
        <v>72</v>
      </c>
      <c r="B71" s="33"/>
      <c r="C71" s="33"/>
      <c r="D71" s="33"/>
      <c r="E71" s="33"/>
      <c r="F71" s="33"/>
      <c r="G71" s="33"/>
      <c r="H71" s="33"/>
    </row>
    <row r="72" spans="1:9">
      <c r="A72" s="32" t="s">
        <v>73</v>
      </c>
      <c r="B72" s="33"/>
      <c r="C72" s="33"/>
      <c r="D72" s="33"/>
      <c r="E72" s="33"/>
      <c r="F72" s="33"/>
      <c r="G72" s="33"/>
      <c r="H72" s="33"/>
    </row>
    <row r="73" spans="1:9">
      <c r="A73" s="32"/>
    </row>
    <row r="74" spans="1:9">
      <c r="A74" s="32" t="s">
        <v>74</v>
      </c>
      <c r="B74" s="31"/>
      <c r="C74" s="31"/>
      <c r="D74" s="31"/>
      <c r="E74" s="31"/>
      <c r="F74" s="31"/>
      <c r="G74" s="31"/>
      <c r="H74" s="31"/>
    </row>
    <row r="75" spans="1:9">
      <c r="A75" s="32"/>
    </row>
    <row r="76" spans="1:9">
      <c r="A76" s="32"/>
    </row>
    <row r="77" spans="1:9">
      <c r="A77" s="32" t="s">
        <v>75</v>
      </c>
      <c r="B77" s="31"/>
    </row>
    <row r="78" spans="1:9">
      <c r="A78" s="32"/>
    </row>
    <row r="79" spans="1:9">
      <c r="A79" s="32"/>
    </row>
    <row r="80" spans="1:9">
      <c r="A80" s="32" t="s">
        <v>76</v>
      </c>
      <c r="C80" s="31"/>
      <c r="D80" s="31"/>
      <c r="E80" s="31"/>
      <c r="F80" s="31"/>
      <c r="G80" s="31"/>
      <c r="H80" s="31"/>
      <c r="I80" s="31"/>
    </row>
  </sheetData>
  <sheetProtection algorithmName="SHA-512" hashValue="657G3iFFMMt4KhsH8hxPXqeHDYfnLBCaon8WWXFwLnVt0fa3QVpYpyJxdy70s20V1+J5/RxesO4KNXF1kJ4+VQ==" saltValue="AHtPiKmQwWHfjuiTJWOLOA==" spinCount="100000" sheet="1" objects="1" scenarios="1"/>
  <mergeCells count="5">
    <mergeCell ref="H1:H2"/>
    <mergeCell ref="I1:I2"/>
    <mergeCell ref="B1:B2"/>
    <mergeCell ref="A1:A2"/>
    <mergeCell ref="C1:C2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2023-02-23T13:20:22Z</cp:lastPrinted>
  <dcterms:created xsi:type="dcterms:W3CDTF">2021-05-12T12:24:44Z</dcterms:created>
  <dcterms:modified xsi:type="dcterms:W3CDTF">2023-05-15T12:31:19Z</dcterms:modified>
</cp:coreProperties>
</file>