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PSK 2023\PSK školy\Medzilaborce\Zariadenie na spracovanie dreva\SP\Oprava, vysvetlenie, doplnenie\"/>
    </mc:Choice>
  </mc:AlternateContent>
  <xr:revisionPtr revIDLastSave="0" documentId="13_ncr:1_{2DA7067F-E211-4905-A4DB-AAAFA851EAA4}" xr6:coauthVersionLast="47" xr6:coauthVersionMax="47" xr10:uidLastSave="{00000000-0000-0000-0000-000000000000}"/>
  <bookViews>
    <workbookView xWindow="-28920" yWindow="-120" windowWidth="29040" windowHeight="15840" firstSheet="10" activeTab="12" xr2:uid="{00000000-000D-0000-FFFF-FFFF00000000}"/>
  </bookViews>
  <sheets>
    <sheet name="Cenový formulár" sheetId="13" r:id="rId1"/>
    <sheet name="špecifikácia_1" sheetId="1" r:id="rId2"/>
    <sheet name="špecifikácia_2" sheetId="2" r:id="rId3"/>
    <sheet name="špecifikácia_3" sheetId="3" r:id="rId4"/>
    <sheet name="špecifikácia_4" sheetId="4" r:id="rId5"/>
    <sheet name="špecifikácia_5" sheetId="5" r:id="rId6"/>
    <sheet name="špecifikácia_6" sheetId="6" r:id="rId7"/>
    <sheet name="špecifikácia_7" sheetId="7" r:id="rId8"/>
    <sheet name="špecifikácia_8" sheetId="8" r:id="rId9"/>
    <sheet name="špecifikácia_9" sheetId="9" r:id="rId10"/>
    <sheet name="špecifikácia_10" sheetId="10" r:id="rId11"/>
    <sheet name="špecifikácia_11" sheetId="11" r:id="rId12"/>
    <sheet name="špecifikácia_12" sheetId="12" r:id="rId13"/>
    <sheet name="špecifikácia_13" sheetId="14" r:id="rId14"/>
    <sheet name="špecifikácia_14" sheetId="15" r:id="rId15"/>
    <sheet name="špecifikácia_15" sheetId="16" r:id="rId16"/>
  </sheets>
  <definedNames>
    <definedName name="_xlnm._FilterDatabase" localSheetId="0" hidden="1">'Cenový formulár'!#REF!</definedName>
    <definedName name="_GoBack" localSheetId="0">'Cenový formulár'!#REF!</definedName>
    <definedName name="_xlnm.Print_Area" localSheetId="0">'Cenový formulár'!$A$1:$F$42</definedName>
    <definedName name="_xlnm.Print_Area" localSheetId="1">špecifikácia_1!$A$1:$H$21</definedName>
    <definedName name="_xlnm.Print_Area" localSheetId="10">špecifikácia_10!$A$1:$H$46</definedName>
    <definedName name="_xlnm.Print_Area" localSheetId="11">špecifikácia_11!$A$1:$H$31</definedName>
    <definedName name="_xlnm.Print_Area" localSheetId="12">špecifikácia_12!$A$1:$H$36</definedName>
    <definedName name="_xlnm.Print_Area" localSheetId="13">špecifikácia_13!$A$1:$H$125</definedName>
    <definedName name="_xlnm.Print_Area" localSheetId="14">špecifikácia_14!$A$1:$H$82</definedName>
    <definedName name="_xlnm.Print_Area" localSheetId="15">špecifikácia_15!$A$1:$H$76</definedName>
    <definedName name="_xlnm.Print_Area" localSheetId="2">špecifikácia_2!$A$1:$H$55</definedName>
    <definedName name="_xlnm.Print_Area" localSheetId="3">špecifikácia_3!$A$1:$H$31</definedName>
    <definedName name="_xlnm.Print_Area" localSheetId="4">špecifikácia_4!$A$1:$H$29</definedName>
    <definedName name="_xlnm.Print_Area" localSheetId="5">špecifikácia_5!$A$2:$H$34</definedName>
    <definedName name="_xlnm.Print_Area" localSheetId="6">špecifikácia_6!$A$1:$H$52</definedName>
    <definedName name="_xlnm.Print_Area" localSheetId="7">špecifikácia_7!$A$1:$H$32</definedName>
    <definedName name="_xlnm.Print_Area" localSheetId="8">špecifikácia_8!$A$1:$H$43</definedName>
    <definedName name="_xlnm.Print_Area" localSheetId="9">špecifikácia_9!$A$1:$H$33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3" l="1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17" i="13"/>
  <c r="F32" i="13" l="1"/>
  <c r="F33" i="13" l="1"/>
  <c r="F34" i="13" s="1"/>
</calcChain>
</file>

<file path=xl/sharedStrings.xml><?xml version="1.0" encoding="utf-8"?>
<sst xmlns="http://schemas.openxmlformats.org/spreadsheetml/2006/main" count="1271" uniqueCount="553">
  <si>
    <t>áno</t>
  </si>
  <si>
    <t>Dodanie na miesto plnenia</t>
  </si>
  <si>
    <t>mm</t>
  </si>
  <si>
    <t>W</t>
  </si>
  <si>
    <t>Výkon ohrevu lepidla</t>
  </si>
  <si>
    <t>U.min-1</t>
  </si>
  <si>
    <t xml:space="preserve">Otáčky </t>
  </si>
  <si>
    <t>Priemer kotúča</t>
  </si>
  <si>
    <t>bar</t>
  </si>
  <si>
    <t>Tlak vzduchu</t>
  </si>
  <si>
    <t>m.min - 1</t>
  </si>
  <si>
    <t>Rýchlosť posuvu</t>
  </si>
  <si>
    <t xml:space="preserve">Výkon </t>
  </si>
  <si>
    <t>Veľkosť stola (DxŠ)</t>
  </si>
  <si>
    <t>Min. rozmer obrobku</t>
  </si>
  <si>
    <t>maximum</t>
  </si>
  <si>
    <t>minimum</t>
  </si>
  <si>
    <t xml:space="preserve">Jednotka parametra </t>
  </si>
  <si>
    <t>OLEPOVAČKA HRÁN</t>
  </si>
  <si>
    <t>Náklopné zrovnávacie pravítko</t>
  </si>
  <si>
    <t xml:space="preserve">2 sady nožov / z toho v jednej sade- 4 ks nože </t>
  </si>
  <si>
    <t>Priemer odsávacieho hrdla</t>
  </si>
  <si>
    <t>Priemer hobľovacieho valca</t>
  </si>
  <si>
    <t>ot/min.</t>
  </si>
  <si>
    <t>Otáčky motora</t>
  </si>
  <si>
    <t>kW</t>
  </si>
  <si>
    <t>Výkon motora</t>
  </si>
  <si>
    <t>m/min.</t>
  </si>
  <si>
    <t>Posuv</t>
  </si>
  <si>
    <t xml:space="preserve">Hrúbka úberu </t>
  </si>
  <si>
    <t>Hrúbka hoblovania</t>
  </si>
  <si>
    <t>Dĺžka stola</t>
  </si>
  <si>
    <t>Šírka hoblovania</t>
  </si>
  <si>
    <t>Rozsah otáčania pravítka 90 - 45 °</t>
  </si>
  <si>
    <t>Pravítko</t>
  </si>
  <si>
    <t>5</t>
  </si>
  <si>
    <t>Hrúbka úberu</t>
  </si>
  <si>
    <t>Výška stola</t>
  </si>
  <si>
    <t>Dĺžka zrovnávacích stolov</t>
  </si>
  <si>
    <t>Šírka zrovnávania</t>
  </si>
  <si>
    <t>1 x HOBĽOVAČKA - HRÚBKOVAČKA</t>
  </si>
  <si>
    <t>1x</t>
  </si>
  <si>
    <t>Rýchlonabíjačka</t>
  </si>
  <si>
    <t>Akumulátor 12,0 Ah</t>
  </si>
  <si>
    <t>Osvetlenie obrobku LED svetlom</t>
  </si>
  <si>
    <t xml:space="preserve">Priemer hriadeľa </t>
  </si>
  <si>
    <t xml:space="preserve">Kapacita pokosu pri 90° </t>
  </si>
  <si>
    <t>Kap. rezania pokosu 90°/ úkosu 90°</t>
  </si>
  <si>
    <t>Kap. rezania pokosu 90° / úkosu 45°</t>
  </si>
  <si>
    <t>Kap. rezania pokosu 45°/ úkosu 90°</t>
  </si>
  <si>
    <t xml:space="preserve">Kap. rezania pokosu 45° napravo </t>
  </si>
  <si>
    <t xml:space="preserve">Kap. rezania pokosu 45° naľavo </t>
  </si>
  <si>
    <t>°</t>
  </si>
  <si>
    <t xml:space="preserve">Kapacita pokosu do prava </t>
  </si>
  <si>
    <t xml:space="preserve">Kapacita pokosu do ľava </t>
  </si>
  <si>
    <t>Kapacita úkosu do prava</t>
  </si>
  <si>
    <t>Kapacita úkosu do ľava</t>
  </si>
  <si>
    <t>ot./min.</t>
  </si>
  <si>
    <t>Otáčky bez zaťaženia</t>
  </si>
  <si>
    <t xml:space="preserve">1 x POKOSOVÁ PÍLA </t>
  </si>
  <si>
    <t>Dodanie setu na miesto plnenia</t>
  </si>
  <si>
    <t>OBSAH 1 ks SETU</t>
  </si>
  <si>
    <t>SET DREVOOBRÁBACÍCH STROJOV I. ( 2 ks)</t>
  </si>
  <si>
    <t>Napätie 3x400V</t>
  </si>
  <si>
    <t>Brzda</t>
  </si>
  <si>
    <t>Elektrovýzbroj</t>
  </si>
  <si>
    <t>Uhlovacie pravítko na stole</t>
  </si>
  <si>
    <t>Liatinový stôl s naklápacím mechanizmom</t>
  </si>
  <si>
    <t>dB</t>
  </si>
  <si>
    <t>Hlučnosť s technológiou</t>
  </si>
  <si>
    <t>100</t>
  </si>
  <si>
    <t xml:space="preserve">Priemer odsávacieho hrdla </t>
  </si>
  <si>
    <t xml:space="preserve"> -45 ÷ 45 °</t>
  </si>
  <si>
    <t>Náklon stola</t>
  </si>
  <si>
    <t>1</t>
  </si>
  <si>
    <t>ks</t>
  </si>
  <si>
    <t>Počet brúsnych kotúčov</t>
  </si>
  <si>
    <t>Priemer brusného kotúča</t>
  </si>
  <si>
    <t>ot/min</t>
  </si>
  <si>
    <t xml:space="preserve">Otáčky brúsneho kotúča </t>
  </si>
  <si>
    <t>BRÚSKA ČELNÁ ( 2 ks)</t>
  </si>
  <si>
    <t>Vzdialenosť medzi 1. a posledným vretenom</t>
  </si>
  <si>
    <t>Vzdialenosť medzi vretenami</t>
  </si>
  <si>
    <t>Počet vrtacích vretien</t>
  </si>
  <si>
    <t>6</t>
  </si>
  <si>
    <t>Hĺbka vrtania nastaviteľná do 50 mm</t>
  </si>
  <si>
    <r>
      <t>U.min.</t>
    </r>
    <r>
      <rPr>
        <vertAlign val="superscript"/>
        <sz val="11"/>
        <color theme="1" tint="4.9989318521683403E-2"/>
        <rFont val="Calibri"/>
        <family val="2"/>
        <charset val="238"/>
        <scheme val="minor"/>
      </rPr>
      <t>-1</t>
    </r>
  </si>
  <si>
    <t>Otáčky vretena</t>
  </si>
  <si>
    <t>Napájacie napätie 3x400V</t>
  </si>
  <si>
    <t>KOLÍKOVAČKA  ( 2 ks)</t>
  </si>
  <si>
    <t>Podstavec</t>
  </si>
  <si>
    <t>Držiak nožov</t>
  </si>
  <si>
    <t>liter</t>
  </si>
  <si>
    <t>Chladiaca kvapalina</t>
  </si>
  <si>
    <t xml:space="preserve">Chladenie </t>
  </si>
  <si>
    <t>Brúsny kotúč</t>
  </si>
  <si>
    <t>Upnutie brúsneho kotúča</t>
  </si>
  <si>
    <t>150x50</t>
  </si>
  <si>
    <t>Veľkosť brúsneho kotúča</t>
  </si>
  <si>
    <t>napájanie 3x 400 V</t>
  </si>
  <si>
    <t>Motor čerpadla chladiacej kvapaliny</t>
  </si>
  <si>
    <t>Motor posuvu</t>
  </si>
  <si>
    <t>Otáčky</t>
  </si>
  <si>
    <t>Dĺžka nožov</t>
  </si>
  <si>
    <t>0-90</t>
  </si>
  <si>
    <t xml:space="preserve">Uhol brúsenia </t>
  </si>
  <si>
    <t>1 x BRÚSKA HOBĽOVACÍCH NOŽOV</t>
  </si>
  <si>
    <t>Stojan na brúsku</t>
  </si>
  <si>
    <t>Mikropočítač pre nastavenie počtu zubov</t>
  </si>
  <si>
    <t>Delenie zubov</t>
  </si>
  <si>
    <t>25-50</t>
  </si>
  <si>
    <t>Šírka pílového pásu</t>
  </si>
  <si>
    <t>Rýchlosť posuvu pílového pásu</t>
  </si>
  <si>
    <t>Počet otáčok kotúča</t>
  </si>
  <si>
    <t>Výkon hlavného motora</t>
  </si>
  <si>
    <t>1 x BRÚSKA PÍLOVÝCH PÁSOV</t>
  </si>
  <si>
    <t>dištančné krúžky pre rôzne upínacie priemery píl</t>
  </si>
  <si>
    <t xml:space="preserve">liatinový podstavec pre vysokú presnosť
     brusný kotúč nastavitelný (+/- 30°) </t>
  </si>
  <si>
    <t xml:space="preserve">upínanie a uhol zubov nastavitelný  +85° -30° </t>
  </si>
  <si>
    <t>brusný kotúč nastavitelný  +/- 30°</t>
  </si>
  <si>
    <t>diamantový brúsný kotúč na brúsenie 120 mm</t>
  </si>
  <si>
    <t>Priemer kotúča - rozsah</t>
  </si>
  <si>
    <t>1 x BRÚSKA NA BRÚSENIE PÍLOVÝCH KOTÚČOV</t>
  </si>
  <si>
    <t>SET ZARIADENÍ NA BRÚSENIE NÁRADIA  ( 2 ks)</t>
  </si>
  <si>
    <t>napájanie 3x400V</t>
  </si>
  <si>
    <t>odsávací kryt</t>
  </si>
  <si>
    <t>Formatovací stôl hliníkový (DxŠ)</t>
  </si>
  <si>
    <t>Dĺžka rezu</t>
  </si>
  <si>
    <t>0-45</t>
  </si>
  <si>
    <t>Naklápanie mechaniky</t>
  </si>
  <si>
    <t>ot./min</t>
  </si>
  <si>
    <t>Motor predrezu s príkonom</t>
  </si>
  <si>
    <t>Predrezový kotúč</t>
  </si>
  <si>
    <t>Priemer pilového kotúča</t>
  </si>
  <si>
    <t>FORMÁTOVACIA KOTÚČOVÁ PÍLA S PREDREZOM ( 1 ks)</t>
  </si>
  <si>
    <t>elektronická regulácia otáčiek</t>
  </si>
  <si>
    <t>elektronický zdvih hriadeľa</t>
  </si>
  <si>
    <t>LED displej na zobrazovanie hodnoty otáčok</t>
  </si>
  <si>
    <t>kryt čapovacieho nástroja</t>
  </si>
  <si>
    <t>ochranný kryt frézy</t>
  </si>
  <si>
    <t>Spínač núdzového zastavenia</t>
  </si>
  <si>
    <t>čapovací  stôl posuvný s uhlovým teleskopickým pravítkom</t>
  </si>
  <si>
    <t>Priemer odsávania</t>
  </si>
  <si>
    <t>Pracovná výška</t>
  </si>
  <si>
    <t>Veľkosť pracovného stola</t>
  </si>
  <si>
    <t>Náklon vretena</t>
  </si>
  <si>
    <t>Priemer nástroja nad stolom</t>
  </si>
  <si>
    <t>200</t>
  </si>
  <si>
    <t>Priemer nástroja pod stolom</t>
  </si>
  <si>
    <t>Priemer otvoru v stole</t>
  </si>
  <si>
    <t>elektrická brdza vretena</t>
  </si>
  <si>
    <t>výmenné vreteno 30 mm</t>
  </si>
  <si>
    <t>110</t>
  </si>
  <si>
    <t>Upínacia dĺžka vretena</t>
  </si>
  <si>
    <t>Zdvih vretena</t>
  </si>
  <si>
    <t>otáčky vpravo vľavo</t>
  </si>
  <si>
    <t>Priemer vretena 30 mm</t>
  </si>
  <si>
    <t>SPODNÁ FRÉZA NA DREVO ( 1 ks)</t>
  </si>
  <si>
    <t xml:space="preserve">spätný chod brúsneho pásu </t>
  </si>
  <si>
    <t>motorizovaný zdvih stola</t>
  </si>
  <si>
    <t xml:space="preserve">priemer odsávacieho hrdla </t>
  </si>
  <si>
    <t>odsávanie z oboch strán</t>
  </si>
  <si>
    <t>90</t>
  </si>
  <si>
    <t>Natáčanie pracovnej jednotky</t>
  </si>
  <si>
    <t>700</t>
  </si>
  <si>
    <t>Priečny pojazd stola</t>
  </si>
  <si>
    <t>540</t>
  </si>
  <si>
    <t>Zdvih pracovného stola</t>
  </si>
  <si>
    <t>2200</t>
  </si>
  <si>
    <t>Dĺžka pracovného stola</t>
  </si>
  <si>
    <t>m/s</t>
  </si>
  <si>
    <t>Rýchlosť brúsneho pásu</t>
  </si>
  <si>
    <t>Dĺžka brúsneho pásu</t>
  </si>
  <si>
    <t>Šírka brúsneho pásu</t>
  </si>
  <si>
    <t>PÁSOVÁ BRÚSKA ( 2 ks)</t>
  </si>
  <si>
    <t>konštrukcia dlabačky - liatinová masívna</t>
  </si>
  <si>
    <t>excentrický upínač materiálu</t>
  </si>
  <si>
    <t>integrovaný obracač napäťovej fázy a podpäťová spúšť</t>
  </si>
  <si>
    <t>Kolíkovacie zariadenie so 4 rastrami 16; 22; 25 a 32 mm</t>
  </si>
  <si>
    <t>Možnosť frézovania šikmých zádlabov</t>
  </si>
  <si>
    <t>3,0</t>
  </si>
  <si>
    <t>Výkon elektromotora</t>
  </si>
  <si>
    <t>240</t>
  </si>
  <si>
    <t>Rozmer stolíka (DxŠ)</t>
  </si>
  <si>
    <t>Hĺbka dlabania</t>
  </si>
  <si>
    <t>Priemer dlabacích vrtákov 0-20 mm</t>
  </si>
  <si>
    <t>DLABAČKA 1 ks</t>
  </si>
  <si>
    <t>Nainštalovaný pilový pás</t>
  </si>
  <si>
    <t>Indikátor napnutia pásu</t>
  </si>
  <si>
    <t>Bezpečnostný spínač pri otvorení dvierok</t>
  </si>
  <si>
    <t>Priemer vývodu na odsávanie</t>
  </si>
  <si>
    <t>Vývod na odsávanie</t>
  </si>
  <si>
    <r>
      <t>m/min.</t>
    </r>
    <r>
      <rPr>
        <vertAlign val="superscript"/>
        <sz val="11"/>
        <color rgb="FF0D0D0D"/>
        <rFont val="Calibri"/>
        <family val="2"/>
        <charset val="238"/>
      </rPr>
      <t>-1</t>
    </r>
  </si>
  <si>
    <t>Rýchlosť pásu</t>
  </si>
  <si>
    <t>2000</t>
  </si>
  <si>
    <t>Výška</t>
  </si>
  <si>
    <t>Dĺžka pásu</t>
  </si>
  <si>
    <t>-10 ÷ +45</t>
  </si>
  <si>
    <t>Uhol nastavenia masívneho stola píly</t>
  </si>
  <si>
    <t>370</t>
  </si>
  <si>
    <t>Vyloženie</t>
  </si>
  <si>
    <t>Šírka rezu</t>
  </si>
  <si>
    <t>300</t>
  </si>
  <si>
    <t>Prierez pri 90°</t>
  </si>
  <si>
    <t>Priemer pásovíc</t>
  </si>
  <si>
    <t>Počet rýchlostí</t>
  </si>
  <si>
    <t>Príkon motora</t>
  </si>
  <si>
    <t>PÁSOVÁ PÍLA NA DREVO 1 ks</t>
  </si>
  <si>
    <t xml:space="preserve">OBSAH 1 ks SETU </t>
  </si>
  <si>
    <t>SET DREVOOBRÁBACÍCH STROJOV II. (2 ks)</t>
  </si>
  <si>
    <t>Digitálny dislej zobrazenia otáčok</t>
  </si>
  <si>
    <t>Elektronická plynulá regulácia otáčok</t>
  </si>
  <si>
    <t xml:space="preserve">2 rýchlostná </t>
  </si>
  <si>
    <t xml:space="preserve">Prevodovka </t>
  </si>
  <si>
    <t>Vysunutie z koníka</t>
  </si>
  <si>
    <t>Otvor vreteníka/koníka</t>
  </si>
  <si>
    <t>Závit vretena M33x3,5</t>
  </si>
  <si>
    <t>Opierka nástrojov</t>
  </si>
  <si>
    <t>Osová vzdialenosť</t>
  </si>
  <si>
    <t>Točný priemer nad lôžkom</t>
  </si>
  <si>
    <t>SÚSTRUH NA DREVO (1 ks)</t>
  </si>
  <si>
    <t xml:space="preserve">Priemyselná flexi hadica na odsávanie pilín vystužená pomedeným drôtom  - priemer 100 mm/dĺžka 10 m / počet 5ks </t>
  </si>
  <si>
    <t>Mobilné kolesá cyklónu a odpadnej nádoby</t>
  </si>
  <si>
    <t>Rozbočka odsávania</t>
  </si>
  <si>
    <t>Záslepka rozbočky odsávania</t>
  </si>
  <si>
    <t>Filtračné nástavce - vlnitý polyester</t>
  </si>
  <si>
    <t>Kovová nádoba na odpad</t>
  </si>
  <si>
    <t>Diaľkové ovládanie s časovačom</t>
  </si>
  <si>
    <t>3 ks/100mm</t>
  </si>
  <si>
    <t>ks/mm</t>
  </si>
  <si>
    <t>Pripojovacie hrdlo - počet/priemer</t>
  </si>
  <si>
    <t>Rozmer vreca pre jemný prach</t>
  </si>
  <si>
    <r>
      <t>m</t>
    </r>
    <r>
      <rPr>
        <vertAlign val="superscript"/>
        <sz val="11"/>
        <color rgb="FF0D0D0D"/>
        <rFont val="Calibri"/>
        <family val="2"/>
        <charset val="238"/>
      </rPr>
      <t>2</t>
    </r>
  </si>
  <si>
    <t>Filtračná plocha</t>
  </si>
  <si>
    <t>mikrón</t>
  </si>
  <si>
    <t>Veľkosť častíc</t>
  </si>
  <si>
    <t>Pa</t>
  </si>
  <si>
    <t>Podtlak</t>
  </si>
  <si>
    <t>Výška odpadovej nádoby</t>
  </si>
  <si>
    <t>Priemer odpadovej nádoby</t>
  </si>
  <si>
    <t>l</t>
  </si>
  <si>
    <t>Objem odpadovej nádoby</t>
  </si>
  <si>
    <r>
      <t>m</t>
    </r>
    <r>
      <rPr>
        <vertAlign val="superscript"/>
        <sz val="11"/>
        <color rgb="FF0D0D0D"/>
        <rFont val="Calibri"/>
        <family val="2"/>
        <charset val="238"/>
      </rPr>
      <t>3</t>
    </r>
    <r>
      <rPr>
        <sz val="11"/>
        <color rgb="FF0D0D0D"/>
        <rFont val="Calibri"/>
        <family val="2"/>
        <charset val="238"/>
      </rPr>
      <t>/h</t>
    </r>
  </si>
  <si>
    <t>Sací výkon</t>
  </si>
  <si>
    <t>Výkon</t>
  </si>
  <si>
    <t>CYKLÓNOVÁ ODSÁVACIA JEDNOTKA NA ODSÁVANIE PILÍN  (1 ks)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</si>
  <si>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</si>
  <si>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</si>
  <si>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</si>
  <si>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</si>
  <si>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</si>
  <si>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</si>
  <si>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</si>
  <si>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</si>
  <si>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</si>
  <si>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</si>
  <si>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</si>
  <si>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</si>
  <si>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</si>
  <si>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</si>
  <si>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Podpis a pečiatka štatutárneho zástupcu uchádzača:</t>
  </si>
  <si>
    <t>Požadované technické parametre a vybavenie</t>
  </si>
  <si>
    <t>Požiadavka</t>
  </si>
  <si>
    <t>vyžaduje sa/nevyžaduje sa</t>
  </si>
  <si>
    <t>OLEPOVAČKA HRÁN (2 ks)</t>
  </si>
  <si>
    <t xml:space="preserve">SET DREVOOBRÁBACÍCH STROJOV I. </t>
  </si>
  <si>
    <t>BRÚSKA ČELNÁ</t>
  </si>
  <si>
    <t xml:space="preserve">KOLÍKOVAČKA  </t>
  </si>
  <si>
    <t>SET ZARIADENÍ NA BRÚSENIE NÁRADIA</t>
  </si>
  <si>
    <t>FORMÁTOVACIA KOTÚČOVÁ PÍLA S PREDREZOM</t>
  </si>
  <si>
    <t>SPODNÁ FRÉZA NA DREVO</t>
  </si>
  <si>
    <t xml:space="preserve">PÁSOVÁ BRÚSKA </t>
  </si>
  <si>
    <t>SET DREVOOBRÁBACÍCH STROJOV II.</t>
  </si>
  <si>
    <t xml:space="preserve">SÚSTRUH NA DREVO </t>
  </si>
  <si>
    <t xml:space="preserve">CYKLÓNOVÁ ODSÁVACIA JEDNOTKA NA ODSÁVANIE PILÍN  </t>
  </si>
  <si>
    <t>Kufor</t>
  </si>
  <si>
    <t>prídavná rukoväť</t>
  </si>
  <si>
    <t>Prachový sáčok</t>
  </si>
  <si>
    <t xml:space="preserve">4200-11000 </t>
  </si>
  <si>
    <t xml:space="preserve">Voľnobežné otáčky </t>
  </si>
  <si>
    <t>príkon</t>
  </si>
  <si>
    <t>2,8/6,2</t>
  </si>
  <si>
    <t>Excentricita</t>
  </si>
  <si>
    <t>Priemer brúsneho kotúča</t>
  </si>
  <si>
    <t>Excentrická brúska  1 ks</t>
  </si>
  <si>
    <t>ochrana pred preťažením</t>
  </si>
  <si>
    <t>ochranný kryt</t>
  </si>
  <si>
    <t>voľnobežné otáčky</t>
  </si>
  <si>
    <t xml:space="preserve">prevodová hlava otočná v krokoch po 90° </t>
  </si>
  <si>
    <t>priemer kotúča</t>
  </si>
  <si>
    <t>výkon</t>
  </si>
  <si>
    <t>Uhlová brúska   1 ks</t>
  </si>
  <si>
    <t>vypnutie príklepu</t>
  </si>
  <si>
    <t>Regulácia otáčok</t>
  </si>
  <si>
    <t>Pravý/ľavý chod</t>
  </si>
  <si>
    <t>2 rýchlostná</t>
  </si>
  <si>
    <t xml:space="preserve">Priemer upínacieho krku </t>
  </si>
  <si>
    <t>Priemer vŕtania do muriva</t>
  </si>
  <si>
    <t>Priemer vŕtania do ocele</t>
  </si>
  <si>
    <t>typ skľučovadla  - rýchloupínacie</t>
  </si>
  <si>
    <t>1,5 - 13</t>
  </si>
  <si>
    <t xml:space="preserve">
rozsah skľučovadla
</t>
  </si>
  <si>
    <t>Príklepová vŕtačka   1 ks</t>
  </si>
  <si>
    <t>vrecko na prach</t>
  </si>
  <si>
    <t xml:space="preserve">voľnobežné otáčky </t>
  </si>
  <si>
    <t>Hĺbka rezu</t>
  </si>
  <si>
    <t>Priemer lamelovacej frézy</t>
  </si>
  <si>
    <t xml:space="preserve">
príkon
</t>
  </si>
  <si>
    <t>Lamelovacia fréza   1 ks</t>
  </si>
  <si>
    <t>sáčok na prach</t>
  </si>
  <si>
    <t>8800-22300</t>
  </si>
  <si>
    <t>k / min</t>
  </si>
  <si>
    <t>Počet brúsnych kmitov</t>
  </si>
  <si>
    <t xml:space="preserve">92 x 184 </t>
  </si>
  <si>
    <t>Rozmery brúsnej dosky</t>
  </si>
  <si>
    <t xml:space="preserve">
Priemer brúsnych kmitov
</t>
  </si>
  <si>
    <t>Vibračná brúska  1 ks</t>
  </si>
  <si>
    <t>odsávací adaptér</t>
  </si>
  <si>
    <t xml:space="preserve">Hĺbka rezu 90° </t>
  </si>
  <si>
    <t xml:space="preserve">Hĺbka rezu 45° </t>
  </si>
  <si>
    <t>2300-5000</t>
  </si>
  <si>
    <t>Voľnobežné otáčky</t>
  </si>
  <si>
    <t>Priemer upínacieho otvoru</t>
  </si>
  <si>
    <t>Pílový kotúč  HM s priemerom</t>
  </si>
  <si>
    <t>Menovitý príkon</t>
  </si>
  <si>
    <t>Okružná píla  1 ks</t>
  </si>
  <si>
    <t>kufor</t>
  </si>
  <si>
    <t>bočný doraz</t>
  </si>
  <si>
    <t>šírka záberu</t>
  </si>
  <si>
    <t>hĺbka drážky</t>
  </si>
  <si>
    <t xml:space="preserve">
hĺbka úberu
</t>
  </si>
  <si>
    <t>El. hoblík 1 ks</t>
  </si>
  <si>
    <t>Kryt</t>
  </si>
  <si>
    <t>Pílový plátok T 144 D</t>
  </si>
  <si>
    <t>500-3100</t>
  </si>
  <si>
    <t>kmit/min</t>
  </si>
  <si>
    <t>Počet voľnobežných zdvihov</t>
  </si>
  <si>
    <t>Výška zdvihu pílového listu</t>
  </si>
  <si>
    <t>Hĺbka rezu do ocele</t>
  </si>
  <si>
    <t>Hĺbka rezu do dreva</t>
  </si>
  <si>
    <t xml:space="preserve">Menovitý príkon
</t>
  </si>
  <si>
    <t>Priamočiara píla 1 ks</t>
  </si>
  <si>
    <t>paralelené vodítko s jemným nastavením</t>
  </si>
  <si>
    <t>adaptér pre pripojenie odsávania</t>
  </si>
  <si>
    <t>priemer nástroja</t>
  </si>
  <si>
    <t>zdvih</t>
  </si>
  <si>
    <t xml:space="preserve">8000-20000 </t>
  </si>
  <si>
    <t>elektronická regulácia otáčok</t>
  </si>
  <si>
    <t>6-12,7</t>
  </si>
  <si>
    <t xml:space="preserve">upínací priemer                         
</t>
  </si>
  <si>
    <t>Horná fréza 1 ks</t>
  </si>
  <si>
    <t>Vypnutie príklepu</t>
  </si>
  <si>
    <t xml:space="preserve">Príkon </t>
  </si>
  <si>
    <t>Typ skľučovadla  - ozubené</t>
  </si>
  <si>
    <t>1,5-13</t>
  </si>
  <si>
    <t>Rozsah skľučovadla</t>
  </si>
  <si>
    <t>Priemer vŕtania do dreva</t>
  </si>
  <si>
    <t xml:space="preserve">Priemer vŕtania do muriva </t>
  </si>
  <si>
    <t xml:space="preserve">Priemer vŕtania do betónu 
Krútiaci moment, max.  40 Nm
Krútiaci moment, max.  14 Nm
Príkon 1100 W
Rozmery 335x220x90 mm
</t>
  </si>
  <si>
    <t>Príklepová vŕtačka 1 ks</t>
  </si>
  <si>
    <t>grafitová doska</t>
  </si>
  <si>
    <t>pás brúsnej tkaniny</t>
  </si>
  <si>
    <t>výstupný výkon</t>
  </si>
  <si>
    <t>200-330</t>
  </si>
  <si>
    <t>m/min</t>
  </si>
  <si>
    <t>Rozmery brúsneho pásu 533x75 mm</t>
  </si>
  <si>
    <t>Pásová brúska 1 ks</t>
  </si>
  <si>
    <t>Dodanie sady na miesto plnenia</t>
  </si>
  <si>
    <t>OBSAH 1 ks SADY</t>
  </si>
  <si>
    <t>SADA - ELEKTRICKÉ STOLÁRSKE NÁRADIE ( 2 ks)</t>
  </si>
  <si>
    <t>4 uberacie zuby</t>
  </si>
  <si>
    <t>4 predrezy pre ostré rohy</t>
  </si>
  <si>
    <t>Určené pre ručný posuv materiálu</t>
  </si>
  <si>
    <t xml:space="preserve">2 sady náhradných žiletiek k frézovacej hlavici - v jednej sade min. </t>
  </si>
  <si>
    <t>6100-10300</t>
  </si>
  <si>
    <t>otáčky</t>
  </si>
  <si>
    <t>upínací priemer</t>
  </si>
  <si>
    <t>rezná šírka</t>
  </si>
  <si>
    <t>priemer</t>
  </si>
  <si>
    <t>Falcovacia fréza s rovnými zubami   1 ks</t>
  </si>
  <si>
    <t>Kolíky pre jednoduché nastavenie žiletiek</t>
  </si>
  <si>
    <t>5100-8800</t>
  </si>
  <si>
    <t>robustné telo z hliníkovej zliatiny</t>
  </si>
  <si>
    <t>Uhlová fréza 1 ks</t>
  </si>
  <si>
    <t>Kolíky pre ľahké osadenie žiletiek</t>
  </si>
  <si>
    <t xml:space="preserve">6700–11000 </t>
  </si>
  <si>
    <t>Multirádiusová zaoblovacia fréza 1 ks</t>
  </si>
  <si>
    <t>Puzdro</t>
  </si>
  <si>
    <t>cm</t>
  </si>
  <si>
    <t>priemer stopky na upínanie na fréze</t>
  </si>
  <si>
    <t>počet fréz v sade - 3 kusy (sada pre rám výplne a obojstranná výplňová fréza)</t>
  </si>
  <si>
    <t xml:space="preserve">Sada fréz dvierková -  1 sada </t>
  </si>
  <si>
    <t xml:space="preserve"> 5900–9000 </t>
  </si>
  <si>
    <t>Škárovacia fréza 1 ks</t>
  </si>
  <si>
    <t>Dolné obrábanie</t>
  </si>
  <si>
    <t>Kolíky pre automatické nasadenie žiletiek</t>
  </si>
  <si>
    <t>4100-7000</t>
  </si>
  <si>
    <t>Výplňová fréza 1 ks</t>
  </si>
  <si>
    <t>Kolíky pre automatické vycentrovanie žiletiek</t>
  </si>
  <si>
    <t>5700-9500</t>
  </si>
  <si>
    <t>Fréza na výrobu dverí 1 ks</t>
  </si>
  <si>
    <t>SADA - NÁSTROJE NA DREVOOBRÁBACIE STROJE ( 2 ks)</t>
  </si>
  <si>
    <t>Vozík na kolieskach</t>
  </si>
  <si>
    <t>Rozloženie sady v kufroch - počet kufrov</t>
  </si>
  <si>
    <t>Nabíjačka</t>
  </si>
  <si>
    <t>Ah</t>
  </si>
  <si>
    <t xml:space="preserve">4 ks  Akumulátor - Li-Ion s kapacitou min. </t>
  </si>
  <si>
    <t xml:space="preserve">Ostatné požiadavky k sade </t>
  </si>
  <si>
    <t>hod.</t>
  </si>
  <si>
    <t>Prevádzková doba</t>
  </si>
  <si>
    <t>225 - 450</t>
  </si>
  <si>
    <t>lm</t>
  </si>
  <si>
    <t>Svietivosť</t>
  </si>
  <si>
    <t>Aku príručné svietidlo 1 ks</t>
  </si>
  <si>
    <t>napätie 18 V</t>
  </si>
  <si>
    <t>0-3800</t>
  </si>
  <si>
    <t>ú./min</t>
  </si>
  <si>
    <t>Počet rázov za min.</t>
  </si>
  <si>
    <t>0-3250</t>
  </si>
  <si>
    <t>Počet otáčok naprázdno</t>
  </si>
  <si>
    <t>Rázový uťahovák - 3 stupne</t>
  </si>
  <si>
    <t>Nm</t>
  </si>
  <si>
    <t>Uťahovací moment</t>
  </si>
  <si>
    <t>Aku rázový uťahovák 1 ks</t>
  </si>
  <si>
    <t>Rezná kapacita (PVC)</t>
  </si>
  <si>
    <t>Rezná kapacita (oceľové profily a rúrky)</t>
  </si>
  <si>
    <t>Rezná kapacita (drevo)</t>
  </si>
  <si>
    <t>Dĺžka zdvihu</t>
  </si>
  <si>
    <t>0-2900</t>
  </si>
  <si>
    <t>z/min</t>
  </si>
  <si>
    <t>Počet zdvihov naprázdno</t>
  </si>
  <si>
    <t>Aku mečová píla 1 ks</t>
  </si>
  <si>
    <t>Upínanie nástrojov bez použitia iného náradia</t>
  </si>
  <si>
    <t>Duálny spínač s plynulou reguláciou</t>
  </si>
  <si>
    <t>0-20000</t>
  </si>
  <si>
    <t>Počet kmitov</t>
  </si>
  <si>
    <t>Aku oscilačná brúska 1 ks</t>
  </si>
  <si>
    <t>Hĺbka rezu pri 45°</t>
  </si>
  <si>
    <t>Hĺbka rezu pri 90°</t>
  </si>
  <si>
    <t>Priemer upínacieho otvoru kotúča</t>
  </si>
  <si>
    <t>0-5500</t>
  </si>
  <si>
    <t>Aku kotučová píla 1 ks</t>
  </si>
  <si>
    <t>Počet otáčok naprázno</t>
  </si>
  <si>
    <t>Príkon</t>
  </si>
  <si>
    <t>Aku uhlová brúska 1 ks</t>
  </si>
  <si>
    <t>Priemer otvoru (kov)</t>
  </si>
  <si>
    <t>Priemer otvoru (drevo)</t>
  </si>
  <si>
    <t>Priemer otvoru (murivo)</t>
  </si>
  <si>
    <t>2 stupne</t>
  </si>
  <si>
    <t>Mechanická prevodovka</t>
  </si>
  <si>
    <t>Kapacita skľučovadla</t>
  </si>
  <si>
    <t>Výstupný výkon</t>
  </si>
  <si>
    <t>Aku príklepová vŕtačka 1 ks</t>
  </si>
  <si>
    <t>Priemer otvoru (betón)</t>
  </si>
  <si>
    <t>0-4600</t>
  </si>
  <si>
    <t>Počet úderov za minútu</t>
  </si>
  <si>
    <t>0-1100</t>
  </si>
  <si>
    <t>Aku vŕtacie kladivo 1 ks</t>
  </si>
  <si>
    <t>SADA AKU NÁRADIA S POJAZDNÝM VOZÍKOM (1 ks)</t>
  </si>
  <si>
    <t>SADA - ELEKTRICKÉ STOLÁRSKE NÁRADIE</t>
  </si>
  <si>
    <t>SADA - NÁSTROJE NA DREVOOBRÁBACIE STROJE</t>
  </si>
  <si>
    <t>SADA AKU NÁRADIA S POJAZDNÝM VOZÍKOM</t>
  </si>
  <si>
    <t>Cenová ponuka</t>
  </si>
  <si>
    <t>Konštrukcia robustná - oceľový plech</t>
  </si>
  <si>
    <t>Možné priebežné lepenie</t>
  </si>
  <si>
    <t>Celková šírka</t>
  </si>
  <si>
    <t>Celková výška</t>
  </si>
  <si>
    <t>Upínacia výška</t>
  </si>
  <si>
    <t>Vzdialenosť lisovacej jednotky</t>
  </si>
  <si>
    <t>Vzdialenosť nastavenia hydraulických jednotiek</t>
  </si>
  <si>
    <t xml:space="preserve">Lisovacia sila </t>
  </si>
  <si>
    <t>Indikácia hydraulického tlaku</t>
  </si>
  <si>
    <t>2040</t>
  </si>
  <si>
    <t>1500</t>
  </si>
  <si>
    <t>kg</t>
  </si>
  <si>
    <t>6x2000</t>
  </si>
  <si>
    <t>Lisovacie jednotky žiarovo pozinkované</t>
  </si>
  <si>
    <t>Jednoduché prestavenie hydraulických valcov</t>
  </si>
  <si>
    <t xml:space="preserve">RÁMOVÝ LIS </t>
  </si>
  <si>
    <t>RÁMOVÝ LIS   ( 2 ks)</t>
  </si>
  <si>
    <t>Stojan lisu - postavenie ku stene aj voľne stojaci</t>
  </si>
  <si>
    <t>Návod na obsluhu</t>
  </si>
  <si>
    <t>Cena bez DPH za 1 kus (jednotková cena bez DPH)</t>
  </si>
  <si>
    <t>Cena bez DPH spolu za počet požadovaného množstva</t>
  </si>
  <si>
    <t>CELKOM EUR bez DPH:</t>
  </si>
  <si>
    <t>CELKOM EUR s DPH:</t>
  </si>
  <si>
    <t>suma DPH celkom:</t>
  </si>
  <si>
    <t>Miesto a dátum vypracovania cenovej ponuky:</t>
  </si>
  <si>
    <t>Názov, typ alebo výrobca</t>
  </si>
  <si>
    <t>Parametre ponúkaného tovaru</t>
  </si>
  <si>
    <t>ponúkaná hodnota</t>
  </si>
  <si>
    <t>spĺňam/nespĺňam</t>
  </si>
  <si>
    <t xml:space="preserve">Dĺžka nožov </t>
  </si>
  <si>
    <t xml:space="preserve">napájanie </t>
  </si>
  <si>
    <t>V</t>
  </si>
  <si>
    <t>napájanie</t>
  </si>
  <si>
    <t xml:space="preserve">Napájacie napätie </t>
  </si>
  <si>
    <t>0-3</t>
  </si>
  <si>
    <t>Profilový kotúč CBN 203 x hriadeľ 32 mm; profil 10/30</t>
  </si>
  <si>
    <t>110 x 90</t>
  </si>
  <si>
    <t>2000 x 700</t>
  </si>
  <si>
    <t>Sacie potrubie</t>
  </si>
  <si>
    <t>230x65</t>
  </si>
  <si>
    <t>230x40</t>
  </si>
  <si>
    <t>230x97</t>
  </si>
  <si>
    <t>340x65</t>
  </si>
  <si>
    <t>340x97</t>
  </si>
  <si>
    <t>170x28</t>
  </si>
  <si>
    <t>1080x155</t>
  </si>
  <si>
    <t>210</t>
  </si>
  <si>
    <t>2650</t>
  </si>
  <si>
    <t>860x550</t>
  </si>
  <si>
    <t xml:space="preserve">Naklápanie vrtacieho agregátu  45° </t>
  </si>
  <si>
    <t xml:space="preserve">85-650 </t>
  </si>
  <si>
    <t>Otáčky naprázdno predrezového kotúča</t>
  </si>
  <si>
    <t>digitálny ukazovateľ náklonu</t>
  </si>
  <si>
    <t>zadný prídavný stôl</t>
  </si>
  <si>
    <t xml:space="preserve"> </t>
  </si>
  <si>
    <t>415</t>
  </si>
  <si>
    <t>360/400</t>
  </si>
  <si>
    <t>400/870</t>
  </si>
  <si>
    <t>975</t>
  </si>
  <si>
    <t>350</t>
  </si>
  <si>
    <t>9/8</t>
  </si>
  <si>
    <t>40–2900</t>
  </si>
  <si>
    <t>0-12</t>
  </si>
  <si>
    <t xml:space="preserve">Názov, typ alebo výrobca </t>
  </si>
  <si>
    <t xml:space="preserve">Výška rezu </t>
  </si>
  <si>
    <t>3200x410</t>
  </si>
  <si>
    <t>120</t>
  </si>
  <si>
    <t>0,75</t>
  </si>
  <si>
    <t>130/90</t>
  </si>
  <si>
    <t>7800</t>
  </si>
  <si>
    <t>390</t>
  </si>
  <si>
    <t>670x735</t>
  </si>
  <si>
    <t>1300x800</t>
  </si>
  <si>
    <t>100-120</t>
  </si>
  <si>
    <t>Otáčky vretena (3 st) 3000/5000/8000 U.min-1</t>
  </si>
  <si>
    <t>155</t>
  </si>
  <si>
    <t xml:space="preserve"> 0-45</t>
  </si>
  <si>
    <t>600x360</t>
  </si>
  <si>
    <t>290</t>
  </si>
  <si>
    <t xml:space="preserve">Názov, typ alebo výrobca:  </t>
  </si>
  <si>
    <t xml:space="preserve">Názov, typ alebo výrobca  </t>
  </si>
  <si>
    <t>prenosný plastový kufrík</t>
  </si>
  <si>
    <t>Vybavenie SOŠ Medzilaborce- Zariadenia a nástroje pre prácu s drevom</t>
  </si>
  <si>
    <t>Príloha č. 7 Cenový formulár</t>
  </si>
  <si>
    <t>Príloha č. 3 Minimálna technická špecifikácia</t>
  </si>
  <si>
    <t>Verejný obstarávateľ: Spojená škola, Duchnovičova 506, Medzilaborce</t>
  </si>
  <si>
    <t>Predmet zákazky</t>
  </si>
  <si>
    <t>Šírkové nastavenie motora ku stolíku</t>
  </si>
  <si>
    <t>Výškové nastavenie motora ku stolíku</t>
  </si>
  <si>
    <t>400x600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</si>
</sst>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rgb="FF191919"/>
      <name val="Calibri"/>
      <family val="2"/>
      <charset val="238"/>
      <scheme val="minor"/>
    </font>
    <font>
      <sz val="11"/>
      <color rgb="FF191919"/>
      <name val="Calibri"/>
      <family val="2"/>
      <charset val="238"/>
      <scheme val="minor"/>
    </font>
    <font>
      <vertAlign val="superscript"/>
      <sz val="11"/>
      <color theme="1" tint="4.9989318521683403E-2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b/>
      <sz val="11"/>
      <color rgb="FF0D0D0D"/>
      <name val="Calibri"/>
      <family val="2"/>
      <charset val="238"/>
    </font>
    <font>
      <b/>
      <sz val="14"/>
      <color rgb="FF000000"/>
      <name val="Calibri"/>
      <family val="2"/>
      <charset val="238"/>
    </font>
    <font>
      <vertAlign val="superscript"/>
      <sz val="11"/>
      <color rgb="FF0D0D0D"/>
      <name val="Calibri"/>
      <family val="2"/>
      <charset val="238"/>
    </font>
    <font>
      <sz val="9"/>
      <color rgb="FF22222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24"/>
      <color rgb="FFFF0000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color theme="9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/>
    <xf numFmtId="164" fontId="16" fillId="0" borderId="0" applyBorder="0" applyProtection="0"/>
    <xf numFmtId="0" fontId="5" fillId="0" borderId="0"/>
    <xf numFmtId="0" fontId="2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4" fillId="0" borderId="1" xfId="0" applyFont="1" applyBorder="1"/>
    <xf numFmtId="0" fontId="10" fillId="0" borderId="1" xfId="0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0" fillId="0" borderId="8" xfId="0" applyFont="1" applyBorder="1"/>
    <xf numFmtId="0" fontId="3" fillId="3" borderId="5" xfId="0" applyFont="1" applyFill="1" applyBorder="1" applyAlignment="1">
      <alignment horizontal="center"/>
    </xf>
    <xf numFmtId="0" fontId="3" fillId="3" borderId="0" xfId="0" applyFont="1" applyFill="1"/>
    <xf numFmtId="0" fontId="12" fillId="3" borderId="0" xfId="0" applyFont="1" applyFill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5" fillId="0" borderId="0" xfId="3"/>
    <xf numFmtId="164" fontId="16" fillId="0" borderId="0" xfId="4"/>
    <xf numFmtId="164" fontId="16" fillId="0" borderId="1" xfId="4" applyBorder="1" applyAlignment="1">
      <alignment horizontal="center"/>
    </xf>
    <xf numFmtId="164" fontId="16" fillId="0" borderId="1" xfId="4" applyBorder="1"/>
    <xf numFmtId="164" fontId="17" fillId="0" borderId="1" xfId="4" applyFont="1" applyBorder="1"/>
    <xf numFmtId="164" fontId="18" fillId="0" borderId="1" xfId="4" applyFont="1" applyBorder="1" applyAlignment="1">
      <alignment horizontal="center"/>
    </xf>
    <xf numFmtId="164" fontId="18" fillId="5" borderId="1" xfId="4" applyFont="1" applyFill="1" applyBorder="1" applyAlignment="1">
      <alignment horizontal="center"/>
    </xf>
    <xf numFmtId="164" fontId="19" fillId="0" borderId="1" xfId="4" applyFont="1" applyBorder="1"/>
    <xf numFmtId="164" fontId="18" fillId="0" borderId="9" xfId="4" applyFont="1" applyBorder="1" applyAlignment="1">
      <alignment horizontal="center"/>
    </xf>
    <xf numFmtId="164" fontId="18" fillId="5" borderId="9" xfId="4" applyFont="1" applyFill="1" applyBorder="1" applyAlignment="1">
      <alignment horizontal="center"/>
    </xf>
    <xf numFmtId="164" fontId="19" fillId="0" borderId="9" xfId="4" applyFont="1" applyBorder="1"/>
    <xf numFmtId="164" fontId="18" fillId="0" borderId="10" xfId="4" applyFont="1" applyBorder="1" applyAlignment="1">
      <alignment horizontal="center"/>
    </xf>
    <xf numFmtId="164" fontId="18" fillId="5" borderId="10" xfId="4" applyFont="1" applyFill="1" applyBorder="1" applyAlignment="1">
      <alignment horizontal="center"/>
    </xf>
    <xf numFmtId="164" fontId="19" fillId="0" borderId="10" xfId="4" applyFont="1" applyBorder="1"/>
    <xf numFmtId="49" fontId="18" fillId="0" borderId="10" xfId="4" applyNumberFormat="1" applyFont="1" applyBorder="1" applyAlignment="1">
      <alignment horizontal="center"/>
    </xf>
    <xf numFmtId="49" fontId="18" fillId="5" borderId="10" xfId="4" applyNumberFormat="1" applyFont="1" applyFill="1" applyBorder="1" applyAlignment="1">
      <alignment horizontal="center"/>
    </xf>
    <xf numFmtId="164" fontId="16" fillId="0" borderId="12" xfId="4" applyBorder="1" applyAlignment="1">
      <alignment horizontal="center"/>
    </xf>
    <xf numFmtId="164" fontId="16" fillId="0" borderId="12" xfId="4" applyBorder="1"/>
    <xf numFmtId="164" fontId="16" fillId="0" borderId="5" xfId="4" applyBorder="1" applyAlignment="1">
      <alignment horizontal="center"/>
    </xf>
    <xf numFmtId="164" fontId="16" fillId="0" borderId="5" xfId="4" applyBorder="1"/>
    <xf numFmtId="164" fontId="18" fillId="0" borderId="10" xfId="4" applyFont="1" applyBorder="1" applyAlignment="1">
      <alignment horizontal="center" wrapText="1"/>
    </xf>
    <xf numFmtId="49" fontId="18" fillId="5" borderId="9" xfId="4" applyNumberFormat="1" applyFont="1" applyFill="1" applyBorder="1" applyAlignment="1">
      <alignment horizontal="center"/>
    </xf>
    <xf numFmtId="0" fontId="22" fillId="0" borderId="5" xfId="3" applyFont="1" applyBorder="1" applyAlignment="1">
      <alignment horizontal="center" vertical="center" wrapText="1"/>
    </xf>
    <xf numFmtId="164" fontId="18" fillId="0" borderId="18" xfId="4" applyFont="1" applyBorder="1" applyAlignment="1">
      <alignment horizontal="center"/>
    </xf>
    <xf numFmtId="164" fontId="17" fillId="0" borderId="1" xfId="4" applyFont="1" applyBorder="1" applyAlignment="1">
      <alignment wrapText="1"/>
    </xf>
    <xf numFmtId="0" fontId="24" fillId="0" borderId="0" xfId="0" applyFont="1"/>
    <xf numFmtId="0" fontId="24" fillId="0" borderId="25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5" fillId="0" borderId="0" xfId="5"/>
    <xf numFmtId="0" fontId="23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8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19" fillId="0" borderId="1" xfId="4" applyFont="1" applyBorder="1" applyAlignment="1">
      <alignment wrapText="1"/>
    </xf>
    <xf numFmtId="164" fontId="17" fillId="0" borderId="0" xfId="4" applyFont="1"/>
    <xf numFmtId="49" fontId="18" fillId="0" borderId="9" xfId="4" applyNumberFormat="1" applyFont="1" applyBorder="1" applyAlignment="1">
      <alignment horizontal="center" wrapText="1"/>
    </xf>
    <xf numFmtId="164" fontId="19" fillId="0" borderId="15" xfId="4" applyFont="1" applyBorder="1"/>
    <xf numFmtId="0" fontId="23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1" fontId="30" fillId="0" borderId="36" xfId="0" applyNumberFormat="1" applyFont="1" applyBorder="1" applyAlignment="1">
      <alignment horizontal="center" vertical="center"/>
    </xf>
    <xf numFmtId="1" fontId="30" fillId="0" borderId="38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1" fillId="3" borderId="5" xfId="0" applyFont="1" applyFill="1" applyBorder="1" applyAlignment="1">
      <alignment horizontal="center"/>
    </xf>
    <xf numFmtId="164" fontId="18" fillId="0" borderId="11" xfId="4" applyFont="1" applyBorder="1" applyAlignment="1">
      <alignment horizontal="center"/>
    </xf>
    <xf numFmtId="164" fontId="19" fillId="0" borderId="1" xfId="4" applyFont="1" applyBorder="1" applyAlignment="1">
      <alignment horizontal="left"/>
    </xf>
    <xf numFmtId="164" fontId="18" fillId="0" borderId="10" xfId="4" applyFont="1" applyBorder="1"/>
    <xf numFmtId="164" fontId="18" fillId="0" borderId="1" xfId="4" applyFont="1" applyBorder="1" applyAlignment="1">
      <alignment horizontal="left"/>
    </xf>
    <xf numFmtId="164" fontId="18" fillId="0" borderId="11" xfId="4" applyFont="1" applyBorder="1"/>
    <xf numFmtId="0" fontId="4" fillId="2" borderId="1" xfId="0" applyFont="1" applyFill="1" applyBorder="1" applyAlignment="1">
      <alignment horizontal="center" wrapText="1"/>
    </xf>
    <xf numFmtId="4" fontId="26" fillId="7" borderId="12" xfId="0" applyNumberFormat="1" applyFont="1" applyFill="1" applyBorder="1" applyAlignment="1">
      <alignment horizontal="center" vertical="center" wrapText="1"/>
    </xf>
    <xf numFmtId="4" fontId="30" fillId="0" borderId="37" xfId="0" applyNumberFormat="1" applyFont="1" applyBorder="1" applyAlignment="1">
      <alignment horizontal="center" vertical="center" wrapText="1"/>
    </xf>
    <xf numFmtId="1" fontId="30" fillId="0" borderId="42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left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4" fontId="30" fillId="0" borderId="40" xfId="0" applyNumberFormat="1" applyFont="1" applyBorder="1" applyAlignment="1">
      <alignment horizontal="center" vertical="center" wrapText="1"/>
    </xf>
    <xf numFmtId="1" fontId="29" fillId="6" borderId="43" xfId="0" applyNumberFormat="1" applyFont="1" applyFill="1" applyBorder="1" applyAlignment="1">
      <alignment horizontal="center" vertical="center"/>
    </xf>
    <xf numFmtId="1" fontId="29" fillId="6" borderId="41" xfId="0" applyNumberFormat="1" applyFont="1" applyFill="1" applyBorder="1" applyAlignment="1">
      <alignment horizontal="center" vertical="center" wrapText="1"/>
    </xf>
    <xf numFmtId="0" fontId="29" fillId="6" borderId="41" xfId="0" applyFont="1" applyFill="1" applyBorder="1" applyAlignment="1">
      <alignment horizontal="center" vertical="center" wrapText="1"/>
    </xf>
    <xf numFmtId="165" fontId="29" fillId="6" borderId="41" xfId="0" applyNumberFormat="1" applyFont="1" applyFill="1" applyBorder="1" applyAlignment="1">
      <alignment horizontal="center" vertical="center" wrapText="1"/>
    </xf>
    <xf numFmtId="4" fontId="29" fillId="6" borderId="41" xfId="0" applyNumberFormat="1" applyFont="1" applyFill="1" applyBorder="1" applyAlignment="1">
      <alignment horizontal="center" vertical="center" wrapText="1"/>
    </xf>
    <xf numFmtId="4" fontId="29" fillId="6" borderId="44" xfId="0" applyNumberFormat="1" applyFont="1" applyFill="1" applyBorder="1" applyAlignment="1">
      <alignment horizontal="center" vertical="center" wrapText="1"/>
    </xf>
    <xf numFmtId="4" fontId="23" fillId="8" borderId="46" xfId="0" applyNumberFormat="1" applyFont="1" applyFill="1" applyBorder="1" applyAlignment="1">
      <alignment horizontal="center" vertical="center" wrapText="1"/>
    </xf>
    <xf numFmtId="4" fontId="23" fillId="7" borderId="37" xfId="0" applyNumberFormat="1" applyFont="1" applyFill="1" applyBorder="1" applyAlignment="1">
      <alignment horizontal="center" vertical="center" wrapText="1"/>
    </xf>
    <xf numFmtId="4" fontId="30" fillId="7" borderId="12" xfId="0" applyNumberFormat="1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164" fontId="16" fillId="0" borderId="47" xfId="4" applyBorder="1" applyAlignment="1">
      <alignment horizontal="center"/>
    </xf>
    <xf numFmtId="164" fontId="18" fillId="0" borderId="48" xfId="4" applyFont="1" applyBorder="1" applyAlignment="1">
      <alignment horizontal="center"/>
    </xf>
    <xf numFmtId="164" fontId="18" fillId="0" borderId="47" xfId="4" applyFont="1" applyBorder="1" applyAlignment="1">
      <alignment horizontal="center"/>
    </xf>
    <xf numFmtId="0" fontId="23" fillId="9" borderId="0" xfId="0" applyFont="1" applyFill="1" applyAlignment="1">
      <alignment vertical="center"/>
    </xf>
    <xf numFmtId="0" fontId="23" fillId="9" borderId="0" xfId="0" applyFont="1" applyFill="1" applyAlignment="1">
      <alignment horizontal="left" vertical="center"/>
    </xf>
    <xf numFmtId="4" fontId="23" fillId="7" borderId="39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4" fontId="24" fillId="7" borderId="1" xfId="0" applyNumberFormat="1" applyFont="1" applyFill="1" applyBorder="1" applyAlignment="1">
      <alignment horizontal="center" vertical="center"/>
    </xf>
    <xf numFmtId="4" fontId="24" fillId="7" borderId="32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19" fillId="2" borderId="9" xfId="4" applyFont="1" applyFill="1" applyBorder="1"/>
    <xf numFmtId="164" fontId="19" fillId="2" borderId="1" xfId="4" applyFont="1" applyFill="1" applyBorder="1"/>
    <xf numFmtId="164" fontId="17" fillId="2" borderId="12" xfId="4" applyFont="1" applyFill="1" applyBorder="1"/>
    <xf numFmtId="164" fontId="17" fillId="2" borderId="1" xfId="4" applyFont="1" applyFill="1" applyBorder="1"/>
    <xf numFmtId="164" fontId="38" fillId="2" borderId="10" xfId="4" applyFont="1" applyFill="1" applyBorder="1"/>
    <xf numFmtId="164" fontId="38" fillId="2" borderId="9" xfId="4" applyFont="1" applyFill="1" applyBorder="1"/>
    <xf numFmtId="0" fontId="0" fillId="1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2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18" fillId="2" borderId="10" xfId="4" applyFont="1" applyFill="1" applyBorder="1"/>
    <xf numFmtId="164" fontId="19" fillId="2" borderId="10" xfId="4" applyFont="1" applyFill="1" applyBorder="1"/>
    <xf numFmtId="164" fontId="17" fillId="2" borderId="5" xfId="4" applyFont="1" applyFill="1" applyBorder="1"/>
    <xf numFmtId="0" fontId="10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36" fillId="0" borderId="0" xfId="5" applyFont="1"/>
    <xf numFmtId="0" fontId="39" fillId="0" borderId="0" xfId="0" applyFont="1" applyAlignment="1">
      <alignment horizontal="right"/>
    </xf>
    <xf numFmtId="0" fontId="0" fillId="12" borderId="4" xfId="0" applyFill="1" applyBorder="1"/>
    <xf numFmtId="0" fontId="0" fillId="12" borderId="2" xfId="0" applyFill="1" applyBorder="1"/>
    <xf numFmtId="0" fontId="40" fillId="0" borderId="0" xfId="0" applyFont="1"/>
    <xf numFmtId="164" fontId="37" fillId="0" borderId="0" xfId="4" applyFont="1"/>
    <xf numFmtId="164" fontId="41" fillId="5" borderId="10" xfId="4" applyFont="1" applyFill="1" applyBorder="1" applyAlignment="1">
      <alignment horizontal="center"/>
    </xf>
    <xf numFmtId="49" fontId="41" fillId="5" borderId="10" xfId="4" applyNumberFormat="1" applyFont="1" applyFill="1" applyBorder="1" applyAlignment="1">
      <alignment horizontal="center"/>
    </xf>
    <xf numFmtId="49" fontId="41" fillId="0" borderId="10" xfId="4" applyNumberFormat="1" applyFont="1" applyBorder="1" applyAlignment="1">
      <alignment horizontal="center"/>
    </xf>
    <xf numFmtId="164" fontId="41" fillId="5" borderId="9" xfId="4" applyFont="1" applyFill="1" applyBorder="1" applyAlignment="1">
      <alignment horizontal="center"/>
    </xf>
    <xf numFmtId="164" fontId="41" fillId="5" borderId="1" xfId="4" applyFont="1" applyFill="1" applyBorder="1" applyAlignment="1">
      <alignment horizontal="center"/>
    </xf>
    <xf numFmtId="164" fontId="38" fillId="0" borderId="10" xfId="4" applyFont="1" applyBorder="1" applyAlignment="1">
      <alignment wrapText="1"/>
    </xf>
    <xf numFmtId="164" fontId="41" fillId="0" borderId="10" xfId="4" applyFont="1" applyBorder="1" applyAlignment="1">
      <alignment horizontal="center"/>
    </xf>
    <xf numFmtId="164" fontId="41" fillId="0" borderId="1" xfId="4" applyFont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164" fontId="42" fillId="0" borderId="10" xfId="4" applyFont="1" applyBorder="1"/>
    <xf numFmtId="164" fontId="37" fillId="0" borderId="10" xfId="4" applyFont="1" applyBorder="1" applyAlignment="1">
      <alignment horizontal="center"/>
    </xf>
    <xf numFmtId="1" fontId="32" fillId="0" borderId="45" xfId="0" applyNumberFormat="1" applyFont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center" vertical="center" wrapText="1"/>
    </xf>
    <xf numFmtId="1" fontId="32" fillId="0" borderId="46" xfId="0" applyNumberFormat="1" applyFont="1" applyBorder="1" applyAlignment="1">
      <alignment horizontal="center" vertical="center" wrapText="1"/>
    </xf>
    <xf numFmtId="1" fontId="32" fillId="0" borderId="36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32" fillId="0" borderId="37" xfId="0" applyNumberFormat="1" applyFont="1" applyBorder="1" applyAlignment="1">
      <alignment horizontal="center" vertical="center" wrapText="1"/>
    </xf>
    <xf numFmtId="1" fontId="32" fillId="0" borderId="38" xfId="0" applyNumberFormat="1" applyFont="1" applyBorder="1" applyAlignment="1">
      <alignment horizontal="center" vertical="center" wrapText="1"/>
    </xf>
    <xf numFmtId="1" fontId="32" fillId="0" borderId="32" xfId="0" applyNumberFormat="1" applyFont="1" applyBorder="1" applyAlignment="1">
      <alignment horizontal="center" vertical="center" wrapText="1"/>
    </xf>
    <xf numFmtId="1" fontId="32" fillId="0" borderId="39" xfId="0" applyNumberFormat="1" applyFont="1" applyBorder="1" applyAlignment="1">
      <alignment horizontal="center" vertical="center" wrapText="1"/>
    </xf>
    <xf numFmtId="4" fontId="32" fillId="8" borderId="45" xfId="0" applyNumberFormat="1" applyFont="1" applyFill="1" applyBorder="1" applyAlignment="1">
      <alignment horizontal="right" vertical="center" wrapText="1"/>
    </xf>
    <xf numFmtId="4" fontId="32" fillId="8" borderId="25" xfId="0" applyNumberFormat="1" applyFont="1" applyFill="1" applyBorder="1" applyAlignment="1">
      <alignment horizontal="right" vertical="center" wrapText="1"/>
    </xf>
    <xf numFmtId="4" fontId="32" fillId="8" borderId="36" xfId="0" applyNumberFormat="1" applyFont="1" applyFill="1" applyBorder="1" applyAlignment="1">
      <alignment horizontal="right" vertical="center" wrapText="1"/>
    </xf>
    <xf numFmtId="4" fontId="32" fillId="8" borderId="1" xfId="0" applyNumberFormat="1" applyFont="1" applyFill="1" applyBorder="1" applyAlignment="1">
      <alignment horizontal="right" vertical="center" wrapText="1"/>
    </xf>
    <xf numFmtId="4" fontId="32" fillId="8" borderId="38" xfId="0" applyNumberFormat="1" applyFont="1" applyFill="1" applyBorder="1" applyAlignment="1">
      <alignment horizontal="right" vertical="center" wrapText="1"/>
    </xf>
    <xf numFmtId="4" fontId="32" fillId="8" borderId="32" xfId="0" applyNumberFormat="1" applyFont="1" applyFill="1" applyBorder="1" applyAlignment="1">
      <alignment horizontal="right" vertical="center" wrapText="1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49" fontId="7" fillId="9" borderId="4" xfId="2" applyNumberFormat="1" applyFill="1" applyBorder="1" applyAlignment="1" applyProtection="1">
      <alignment horizontal="left" wrapText="1"/>
    </xf>
    <xf numFmtId="49" fontId="28" fillId="9" borderId="3" xfId="6" applyNumberFormat="1" applyFont="1" applyFill="1" applyBorder="1" applyAlignment="1">
      <alignment horizontal="left" wrapText="1"/>
    </xf>
    <xf numFmtId="49" fontId="28" fillId="9" borderId="30" xfId="6" applyNumberFormat="1" applyFont="1" applyFill="1" applyBorder="1" applyAlignment="1">
      <alignment horizontal="left" wrapText="1"/>
    </xf>
    <xf numFmtId="49" fontId="26" fillId="9" borderId="33" xfId="0" applyNumberFormat="1" applyFont="1" applyFill="1" applyBorder="1" applyAlignment="1">
      <alignment horizontal="left" wrapText="1"/>
    </xf>
    <xf numFmtId="49" fontId="26" fillId="9" borderId="34" xfId="0" applyNumberFormat="1" applyFont="1" applyFill="1" applyBorder="1" applyAlignment="1">
      <alignment horizontal="left" wrapText="1"/>
    </xf>
    <xf numFmtId="49" fontId="26" fillId="9" borderId="35" xfId="0" applyNumberFormat="1" applyFont="1" applyFill="1" applyBorder="1" applyAlignment="1">
      <alignment horizontal="left" wrapText="1"/>
    </xf>
    <xf numFmtId="49" fontId="26" fillId="9" borderId="4" xfId="0" applyNumberFormat="1" applyFont="1" applyFill="1" applyBorder="1" applyAlignment="1">
      <alignment horizontal="left" wrapText="1"/>
    </xf>
    <xf numFmtId="49" fontId="26" fillId="9" borderId="3" xfId="0" applyNumberFormat="1" applyFont="1" applyFill="1" applyBorder="1" applyAlignment="1">
      <alignment horizontal="left" wrapText="1"/>
    </xf>
    <xf numFmtId="49" fontId="26" fillId="9" borderId="30" xfId="0" applyNumberFormat="1" applyFont="1" applyFill="1" applyBorder="1" applyAlignment="1">
      <alignment horizontal="left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49" fontId="26" fillId="9" borderId="26" xfId="0" applyNumberFormat="1" applyFont="1" applyFill="1" applyBorder="1" applyAlignment="1">
      <alignment horizontal="left" wrapText="1"/>
    </xf>
    <xf numFmtId="49" fontId="26" fillId="9" borderId="27" xfId="0" applyNumberFormat="1" applyFont="1" applyFill="1" applyBorder="1" applyAlignment="1">
      <alignment horizontal="left" wrapText="1"/>
    </xf>
    <xf numFmtId="49" fontId="26" fillId="9" borderId="28" xfId="0" applyNumberFormat="1" applyFont="1" applyFill="1" applyBorder="1" applyAlignment="1">
      <alignment horizontal="left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0" fillId="11" borderId="4" xfId="0" applyFill="1" applyBorder="1"/>
    <xf numFmtId="0" fontId="0" fillId="11" borderId="2" xfId="0" applyFill="1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11" borderId="1" xfId="0" applyFill="1" applyBorder="1"/>
    <xf numFmtId="0" fontId="12" fillId="3" borderId="7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2" borderId="1" xfId="0" applyFill="1" applyBorder="1"/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1" borderId="49" xfId="0" applyFill="1" applyBorder="1"/>
    <xf numFmtId="164" fontId="16" fillId="0" borderId="10" xfId="4" applyBorder="1" applyAlignment="1">
      <alignment horizontal="center"/>
    </xf>
    <xf numFmtId="164" fontId="20" fillId="5" borderId="10" xfId="4" applyFont="1" applyFill="1" applyBorder="1" applyAlignment="1">
      <alignment horizontal="center"/>
    </xf>
    <xf numFmtId="0" fontId="35" fillId="0" borderId="0" xfId="0" applyFont="1"/>
    <xf numFmtId="0" fontId="0" fillId="0" borderId="0" xfId="0"/>
    <xf numFmtId="0" fontId="0" fillId="3" borderId="49" xfId="0" applyFill="1" applyBorder="1" applyAlignment="1">
      <alignment horizontal="center"/>
    </xf>
    <xf numFmtId="0" fontId="0" fillId="0" borderId="49" xfId="0" applyBorder="1"/>
    <xf numFmtId="164" fontId="12" fillId="3" borderId="17" xfId="4" applyFont="1" applyFill="1" applyBorder="1" applyAlignment="1">
      <alignment horizontal="left"/>
    </xf>
    <xf numFmtId="164" fontId="12" fillId="3" borderId="16" xfId="4" applyFont="1" applyFill="1" applyBorder="1" applyAlignment="1">
      <alignment horizontal="left"/>
    </xf>
    <xf numFmtId="0" fontId="0" fillId="10" borderId="49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6" fontId="0" fillId="11" borderId="1" xfId="0" applyNumberFormat="1" applyFill="1" applyBorder="1"/>
    <xf numFmtId="0" fontId="35" fillId="0" borderId="17" xfId="0" applyFont="1" applyBorder="1"/>
    <xf numFmtId="0" fontId="0" fillId="0" borderId="17" xfId="0" applyBorder="1"/>
    <xf numFmtId="164" fontId="20" fillId="0" borderId="10" xfId="4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2" borderId="4" xfId="0" applyFill="1" applyBorder="1" applyAlignment="1">
      <alignment horizontal="center" wrapText="1"/>
    </xf>
    <xf numFmtId="0" fontId="0" fillId="12" borderId="3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35" fillId="0" borderId="7" xfId="0" applyFont="1" applyBorder="1"/>
    <xf numFmtId="0" fontId="0" fillId="0" borderId="7" xfId="0" applyBorder="1"/>
    <xf numFmtId="0" fontId="31" fillId="0" borderId="4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6" borderId="1" xfId="0" applyFill="1" applyBorder="1"/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164" fontId="19" fillId="3" borderId="15" xfId="4" applyFont="1" applyFill="1" applyBorder="1" applyAlignment="1">
      <alignment horizontal="left"/>
    </xf>
    <xf numFmtId="164" fontId="19" fillId="3" borderId="14" xfId="4" applyFont="1" applyFill="1" applyBorder="1" applyAlignment="1">
      <alignment horizontal="left"/>
    </xf>
    <xf numFmtId="164" fontId="19" fillId="3" borderId="13" xfId="4" applyFont="1" applyFill="1" applyBorder="1" applyAlignment="1">
      <alignment horizontal="left"/>
    </xf>
    <xf numFmtId="164" fontId="19" fillId="4" borderId="18" xfId="4" applyFont="1" applyFill="1" applyBorder="1" applyAlignment="1">
      <alignment horizontal="left"/>
    </xf>
    <xf numFmtId="164" fontId="19" fillId="4" borderId="19" xfId="4" applyFont="1" applyFill="1" applyBorder="1" applyAlignment="1">
      <alignment horizontal="left"/>
    </xf>
    <xf numFmtId="164" fontId="37" fillId="5" borderId="10" xfId="4" applyFont="1" applyFill="1" applyBorder="1" applyAlignment="1">
      <alignment horizontal="center"/>
    </xf>
  </cellXfs>
  <cellStyles count="7">
    <cellStyle name="Excel Built-in Normal 2" xfId="4" xr:uid="{00000000-0005-0000-0000-000000000000}"/>
    <cellStyle name="Hyperlink" xfId="1" xr:uid="{00000000-0005-0000-0000-000001000000}"/>
    <cellStyle name="Hypertextové prepojenie" xfId="2" builtinId="8"/>
    <cellStyle name="Hypertextové prepojenie 3 2" xfId="6" xr:uid="{00000000-0005-0000-0000-000003000000}"/>
    <cellStyle name="Normálna" xfId="0" builtinId="0"/>
    <cellStyle name="Normálna 2 2" xfId="5" xr:uid="{00000000-0005-0000-0000-000005000000}"/>
    <cellStyle name="normálne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zoomScale="80" zoomScaleNormal="80" workbookViewId="0">
      <selection activeCell="A3" sqref="A3:F4"/>
    </sheetView>
  </sheetViews>
  <sheetFormatPr defaultRowHeight="14.4" x14ac:dyDescent="0.3"/>
  <cols>
    <col min="1" max="1" width="12.44140625" customWidth="1"/>
    <col min="2" max="2" width="69.88671875" style="66" customWidth="1"/>
    <col min="3" max="3" width="28.33203125" style="67" customWidth="1"/>
    <col min="4" max="5" width="28.33203125" style="68" customWidth="1"/>
    <col min="6" max="6" width="28.33203125" customWidth="1"/>
  </cols>
  <sheetData>
    <row r="1" spans="1:6" ht="23.4" x14ac:dyDescent="0.45">
      <c r="A1" s="129" t="s">
        <v>546</v>
      </c>
      <c r="B1" s="51"/>
      <c r="C1" s="51"/>
      <c r="D1" s="51"/>
      <c r="E1" s="51"/>
      <c r="F1" s="51"/>
    </row>
    <row r="2" spans="1:6" ht="16.2" thickBot="1" x14ac:dyDescent="0.35">
      <c r="A2" s="51"/>
      <c r="B2" s="51"/>
      <c r="C2" s="51"/>
      <c r="D2" s="51"/>
      <c r="E2" s="51"/>
      <c r="F2" s="51"/>
    </row>
    <row r="3" spans="1:6" ht="45.15" customHeight="1" thickBot="1" x14ac:dyDescent="0.35">
      <c r="A3" s="196" t="s">
        <v>548</v>
      </c>
      <c r="B3" s="197"/>
      <c r="C3" s="197"/>
      <c r="D3" s="197"/>
      <c r="E3" s="197"/>
      <c r="F3" s="198"/>
    </row>
    <row r="4" spans="1:6" ht="45.15" customHeight="1" thickBot="1" x14ac:dyDescent="0.35">
      <c r="A4" s="166" t="s">
        <v>549</v>
      </c>
      <c r="B4" s="205" t="s">
        <v>545</v>
      </c>
      <c r="C4" s="205"/>
      <c r="D4" s="205"/>
      <c r="E4" s="205"/>
      <c r="F4" s="206"/>
    </row>
    <row r="5" spans="1:6" ht="15" customHeight="1" x14ac:dyDescent="0.3">
      <c r="A5" s="199" t="s">
        <v>246</v>
      </c>
      <c r="B5" s="52" t="s">
        <v>247</v>
      </c>
      <c r="C5" s="202"/>
      <c r="D5" s="203"/>
      <c r="E5" s="203"/>
      <c r="F5" s="204"/>
    </row>
    <row r="6" spans="1:6" ht="15.6" x14ac:dyDescent="0.3">
      <c r="A6" s="200"/>
      <c r="B6" s="53" t="s">
        <v>248</v>
      </c>
      <c r="C6" s="193"/>
      <c r="D6" s="194"/>
      <c r="E6" s="194"/>
      <c r="F6" s="195"/>
    </row>
    <row r="7" spans="1:6" ht="15.6" x14ac:dyDescent="0.3">
      <c r="A7" s="200"/>
      <c r="B7" s="53" t="s">
        <v>249</v>
      </c>
      <c r="C7" s="193"/>
      <c r="D7" s="194"/>
      <c r="E7" s="194"/>
      <c r="F7" s="195"/>
    </row>
    <row r="8" spans="1:6" ht="15.6" x14ac:dyDescent="0.3">
      <c r="A8" s="200"/>
      <c r="B8" s="53" t="s">
        <v>250</v>
      </c>
      <c r="C8" s="193"/>
      <c r="D8" s="194"/>
      <c r="E8" s="194"/>
      <c r="F8" s="195"/>
    </row>
    <row r="9" spans="1:6" ht="15.6" x14ac:dyDescent="0.3">
      <c r="A9" s="200"/>
      <c r="B9" s="53" t="s">
        <v>251</v>
      </c>
      <c r="C9" s="193"/>
      <c r="D9" s="194"/>
      <c r="E9" s="194"/>
      <c r="F9" s="195"/>
    </row>
    <row r="10" spans="1:6" ht="15.6" x14ac:dyDescent="0.3">
      <c r="A10" s="200"/>
      <c r="B10" s="53" t="s">
        <v>252</v>
      </c>
      <c r="C10" s="193"/>
      <c r="D10" s="194"/>
      <c r="E10" s="194"/>
      <c r="F10" s="195"/>
    </row>
    <row r="11" spans="1:6" ht="15.6" x14ac:dyDescent="0.3">
      <c r="A11" s="200"/>
      <c r="B11" s="53" t="s">
        <v>253</v>
      </c>
      <c r="C11" s="193"/>
      <c r="D11" s="194"/>
      <c r="E11" s="194"/>
      <c r="F11" s="195"/>
    </row>
    <row r="12" spans="1:6" ht="15.6" x14ac:dyDescent="0.3">
      <c r="A12" s="200"/>
      <c r="B12" s="53" t="s">
        <v>254</v>
      </c>
      <c r="C12" s="187"/>
      <c r="D12" s="188"/>
      <c r="E12" s="188"/>
      <c r="F12" s="189"/>
    </row>
    <row r="13" spans="1:6" ht="16.2" thickBot="1" x14ac:dyDescent="0.35">
      <c r="A13" s="201"/>
      <c r="B13" s="54" t="s">
        <v>255</v>
      </c>
      <c r="C13" s="190"/>
      <c r="D13" s="191"/>
      <c r="E13" s="191"/>
      <c r="F13" s="192"/>
    </row>
    <row r="14" spans="1:6" ht="16.2" thickBot="1" x14ac:dyDescent="0.35">
      <c r="A14" s="55"/>
      <c r="B14" s="56"/>
      <c r="C14" s="57"/>
      <c r="D14" s="57"/>
      <c r="E14" s="57"/>
      <c r="F14" s="57"/>
    </row>
    <row r="15" spans="1:6" ht="16.2" thickBot="1" x14ac:dyDescent="0.35">
      <c r="A15" s="184" t="s">
        <v>462</v>
      </c>
      <c r="B15" s="185"/>
      <c r="C15" s="185"/>
      <c r="D15" s="185"/>
      <c r="E15" s="185"/>
      <c r="F15" s="186"/>
    </row>
    <row r="16" spans="1:6" s="58" customFormat="1" ht="47.4" thickBot="1" x14ac:dyDescent="0.35">
      <c r="A16" s="110" t="s">
        <v>256</v>
      </c>
      <c r="B16" s="111" t="s">
        <v>257</v>
      </c>
      <c r="C16" s="112" t="s">
        <v>258</v>
      </c>
      <c r="D16" s="113" t="s">
        <v>259</v>
      </c>
      <c r="E16" s="114" t="s">
        <v>482</v>
      </c>
      <c r="F16" s="115" t="s">
        <v>483</v>
      </c>
    </row>
    <row r="17" spans="1:15" s="58" customFormat="1" ht="30.75" customHeight="1" x14ac:dyDescent="0.3">
      <c r="A17" s="106">
        <v>1</v>
      </c>
      <c r="B17" s="107" t="s">
        <v>18</v>
      </c>
      <c r="C17" s="79" t="s">
        <v>75</v>
      </c>
      <c r="D17" s="108">
        <v>2</v>
      </c>
      <c r="E17" s="118"/>
      <c r="F17" s="109">
        <f>SUM(D17*E17)</f>
        <v>0</v>
      </c>
      <c r="G17" s="152"/>
      <c r="H17" s="152"/>
      <c r="I17" s="152"/>
      <c r="J17" s="152"/>
      <c r="K17" s="152"/>
      <c r="L17" s="152"/>
    </row>
    <row r="18" spans="1:15" s="58" customFormat="1" ht="30.75" customHeight="1" x14ac:dyDescent="0.3">
      <c r="A18" s="80">
        <v>2</v>
      </c>
      <c r="B18" s="82" t="s">
        <v>265</v>
      </c>
      <c r="C18" s="60" t="s">
        <v>75</v>
      </c>
      <c r="D18" s="84">
        <v>2</v>
      </c>
      <c r="E18" s="119"/>
      <c r="F18" s="105">
        <f t="shared" ref="F18:F31" si="0">SUM(D18*E18)</f>
        <v>0</v>
      </c>
    </row>
    <row r="19" spans="1:15" s="58" customFormat="1" ht="30.75" customHeight="1" x14ac:dyDescent="0.3">
      <c r="A19" s="80">
        <v>3</v>
      </c>
      <c r="B19" s="82" t="s">
        <v>266</v>
      </c>
      <c r="C19" s="79" t="s">
        <v>75</v>
      </c>
      <c r="D19" s="84">
        <v>2</v>
      </c>
      <c r="E19" s="119"/>
      <c r="F19" s="105">
        <f t="shared" si="0"/>
        <v>0</v>
      </c>
    </row>
    <row r="20" spans="1:15" s="58" customFormat="1" ht="30.75" customHeight="1" x14ac:dyDescent="0.3">
      <c r="A20" s="80">
        <v>4</v>
      </c>
      <c r="B20" s="82" t="s">
        <v>267</v>
      </c>
      <c r="C20" s="79" t="s">
        <v>75</v>
      </c>
      <c r="D20" s="84">
        <v>2</v>
      </c>
      <c r="E20" s="119"/>
      <c r="F20" s="105">
        <f t="shared" si="0"/>
        <v>0</v>
      </c>
      <c r="G20" s="152"/>
      <c r="H20" s="152"/>
      <c r="I20" s="152"/>
      <c r="J20" s="152"/>
      <c r="K20" s="152"/>
      <c r="L20" s="152"/>
    </row>
    <row r="21" spans="1:15" s="58" customFormat="1" ht="30.75" customHeight="1" x14ac:dyDescent="0.3">
      <c r="A21" s="80">
        <v>5</v>
      </c>
      <c r="B21" s="82" t="s">
        <v>478</v>
      </c>
      <c r="C21" s="79" t="s">
        <v>75</v>
      </c>
      <c r="D21" s="84">
        <v>2</v>
      </c>
      <c r="E21" s="119"/>
      <c r="F21" s="105">
        <f t="shared" si="0"/>
        <v>0</v>
      </c>
    </row>
    <row r="22" spans="1:15" s="58" customFormat="1" ht="30.75" customHeight="1" x14ac:dyDescent="0.3">
      <c r="A22" s="80">
        <v>6</v>
      </c>
      <c r="B22" s="82" t="s">
        <v>268</v>
      </c>
      <c r="C22" s="79" t="s">
        <v>75</v>
      </c>
      <c r="D22" s="84">
        <v>2</v>
      </c>
      <c r="E22" s="119"/>
      <c r="F22" s="105">
        <f t="shared" si="0"/>
        <v>0</v>
      </c>
    </row>
    <row r="23" spans="1:15" s="58" customFormat="1" ht="30.75" customHeight="1" x14ac:dyDescent="0.3">
      <c r="A23" s="80">
        <v>7</v>
      </c>
      <c r="B23" s="82" t="s">
        <v>269</v>
      </c>
      <c r="C23" s="79" t="s">
        <v>75</v>
      </c>
      <c r="D23" s="84">
        <v>1</v>
      </c>
      <c r="E23" s="119"/>
      <c r="F23" s="105">
        <f t="shared" si="0"/>
        <v>0</v>
      </c>
      <c r="G23" s="152"/>
      <c r="H23" s="152"/>
      <c r="I23" s="152"/>
      <c r="J23" s="152"/>
      <c r="K23" s="152"/>
      <c r="L23" s="152"/>
    </row>
    <row r="24" spans="1:15" s="58" customFormat="1" ht="30.75" customHeight="1" x14ac:dyDescent="0.3">
      <c r="A24" s="80">
        <v>8</v>
      </c>
      <c r="B24" s="82" t="s">
        <v>270</v>
      </c>
      <c r="C24" s="79" t="s">
        <v>75</v>
      </c>
      <c r="D24" s="84">
        <v>1</v>
      </c>
      <c r="E24" s="119"/>
      <c r="F24" s="105">
        <f t="shared" si="0"/>
        <v>0</v>
      </c>
    </row>
    <row r="25" spans="1:15" s="58" customFormat="1" ht="30.75" customHeight="1" x14ac:dyDescent="0.3">
      <c r="A25" s="80">
        <v>9</v>
      </c>
      <c r="B25" s="82" t="s">
        <v>271</v>
      </c>
      <c r="C25" s="79" t="s">
        <v>75</v>
      </c>
      <c r="D25" s="84">
        <v>2</v>
      </c>
      <c r="E25" s="119"/>
      <c r="F25" s="105">
        <f t="shared" si="0"/>
        <v>0</v>
      </c>
    </row>
    <row r="26" spans="1:15" ht="30.75" customHeight="1" x14ac:dyDescent="0.3">
      <c r="A26" s="80">
        <v>10</v>
      </c>
      <c r="B26" s="78" t="s">
        <v>272</v>
      </c>
      <c r="C26" s="79" t="s">
        <v>75</v>
      </c>
      <c r="D26" s="83">
        <v>2</v>
      </c>
      <c r="E26" s="104"/>
      <c r="F26" s="105">
        <f t="shared" si="0"/>
        <v>0</v>
      </c>
    </row>
    <row r="27" spans="1:15" ht="33.9" customHeight="1" x14ac:dyDescent="0.3">
      <c r="A27" s="80">
        <v>11</v>
      </c>
      <c r="B27" s="59" t="s">
        <v>273</v>
      </c>
      <c r="C27" s="60" t="s">
        <v>75</v>
      </c>
      <c r="D27" s="85">
        <v>1</v>
      </c>
      <c r="E27" s="131"/>
      <c r="F27" s="105">
        <f t="shared" si="0"/>
        <v>0</v>
      </c>
    </row>
    <row r="28" spans="1:15" ht="33.9" customHeight="1" x14ac:dyDescent="0.3">
      <c r="A28" s="80">
        <v>12</v>
      </c>
      <c r="B28" s="59" t="s">
        <v>274</v>
      </c>
      <c r="C28" s="60" t="s">
        <v>75</v>
      </c>
      <c r="D28" s="85">
        <v>1</v>
      </c>
      <c r="E28" s="131"/>
      <c r="F28" s="105">
        <f t="shared" si="0"/>
        <v>0</v>
      </c>
    </row>
    <row r="29" spans="1:15" ht="33.9" customHeight="1" x14ac:dyDescent="0.3">
      <c r="A29" s="80">
        <v>13</v>
      </c>
      <c r="B29" s="59" t="s">
        <v>459</v>
      </c>
      <c r="C29" s="60" t="s">
        <v>75</v>
      </c>
      <c r="D29" s="85">
        <v>2</v>
      </c>
      <c r="E29" s="131"/>
      <c r="F29" s="105">
        <f t="shared" si="0"/>
        <v>0</v>
      </c>
    </row>
    <row r="30" spans="1:15" ht="33.9" customHeight="1" x14ac:dyDescent="0.3">
      <c r="A30" s="80">
        <v>14</v>
      </c>
      <c r="B30" s="59" t="s">
        <v>460</v>
      </c>
      <c r="C30" s="60" t="s">
        <v>75</v>
      </c>
      <c r="D30" s="85">
        <v>2</v>
      </c>
      <c r="E30" s="131"/>
      <c r="F30" s="105">
        <f t="shared" si="0"/>
        <v>0</v>
      </c>
    </row>
    <row r="31" spans="1:15" ht="33.9" customHeight="1" thickBot="1" x14ac:dyDescent="0.65">
      <c r="A31" s="81">
        <v>15</v>
      </c>
      <c r="B31" s="61" t="s">
        <v>461</v>
      </c>
      <c r="C31" s="60" t="s">
        <v>75</v>
      </c>
      <c r="D31" s="86">
        <v>1</v>
      </c>
      <c r="E31" s="132"/>
      <c r="F31" s="105">
        <f t="shared" si="0"/>
        <v>0</v>
      </c>
      <c r="G31" s="152"/>
      <c r="H31" s="152"/>
      <c r="I31" s="152"/>
      <c r="J31" s="152"/>
      <c r="K31" s="152"/>
      <c r="L31" s="152"/>
      <c r="M31" s="126"/>
      <c r="N31" s="126"/>
      <c r="O31" s="126"/>
    </row>
    <row r="32" spans="1:15" ht="34.5" customHeight="1" x14ac:dyDescent="0.6">
      <c r="A32" s="169"/>
      <c r="B32" s="170"/>
      <c r="C32" s="171"/>
      <c r="D32" s="178" t="s">
        <v>484</v>
      </c>
      <c r="E32" s="179"/>
      <c r="F32" s="116">
        <f>SUM(F17:F31)</f>
        <v>0</v>
      </c>
      <c r="I32" s="126"/>
      <c r="J32" s="126"/>
      <c r="K32" s="126"/>
      <c r="L32" s="126"/>
      <c r="M32" s="126"/>
      <c r="N32" s="126"/>
      <c r="O32" s="126"/>
    </row>
    <row r="33" spans="1:6" ht="34.5" customHeight="1" x14ac:dyDescent="0.3">
      <c r="A33" s="172"/>
      <c r="B33" s="173"/>
      <c r="C33" s="174"/>
      <c r="D33" s="180" t="s">
        <v>486</v>
      </c>
      <c r="E33" s="181"/>
      <c r="F33" s="117">
        <f>(F32/100)*20</f>
        <v>0</v>
      </c>
    </row>
    <row r="34" spans="1:6" ht="34.5" customHeight="1" thickBot="1" x14ac:dyDescent="0.35">
      <c r="A34" s="175"/>
      <c r="B34" s="176"/>
      <c r="C34" s="177"/>
      <c r="D34" s="182" t="s">
        <v>485</v>
      </c>
      <c r="E34" s="183"/>
      <c r="F34" s="125">
        <f>F32+F33</f>
        <v>0</v>
      </c>
    </row>
    <row r="35" spans="1:6" ht="33.9" customHeight="1" x14ac:dyDescent="0.3">
      <c r="A35" s="55"/>
      <c r="B35" s="62"/>
      <c r="C35" s="62"/>
      <c r="D35" s="62"/>
      <c r="E35" s="63"/>
      <c r="F35" s="63"/>
    </row>
    <row r="37" spans="1:6" ht="39.75" customHeight="1" x14ac:dyDescent="0.3">
      <c r="A37" s="51"/>
      <c r="B37" s="123" t="s">
        <v>487</v>
      </c>
      <c r="C37" s="64"/>
      <c r="D37" s="65"/>
      <c r="E37" s="65"/>
      <c r="F37" s="64"/>
    </row>
    <row r="38" spans="1:6" ht="67.5" customHeight="1" x14ac:dyDescent="0.3">
      <c r="A38" s="51"/>
      <c r="B38" s="124" t="s">
        <v>260</v>
      </c>
      <c r="C38" s="64"/>
      <c r="D38" s="65"/>
      <c r="E38" s="65"/>
      <c r="F38" s="64"/>
    </row>
    <row r="39" spans="1:6" ht="14.25" customHeight="1" x14ac:dyDescent="0.3"/>
    <row r="41" spans="1:6" ht="14.25" customHeight="1" x14ac:dyDescent="0.3"/>
    <row r="42" spans="1:6" ht="15" customHeight="1" x14ac:dyDescent="0.3"/>
    <row r="50" ht="126.75" customHeight="1" x14ac:dyDescent="0.3"/>
    <row r="53" ht="59.4" customHeight="1" x14ac:dyDescent="0.3"/>
    <row r="55" ht="72" customHeight="1" x14ac:dyDescent="0.3"/>
    <row r="63" ht="168.75" customHeight="1" x14ac:dyDescent="0.3"/>
    <row r="64" ht="69.900000000000006" customHeight="1" x14ac:dyDescent="0.3"/>
    <row r="65" ht="96" customHeight="1" x14ac:dyDescent="0.3"/>
    <row r="66" ht="67.5" customHeight="1" x14ac:dyDescent="0.3"/>
    <row r="67" ht="55.65" customHeight="1" x14ac:dyDescent="0.3"/>
    <row r="68" ht="78.75" customHeight="1" x14ac:dyDescent="0.3"/>
    <row r="69" ht="94.5" customHeight="1" x14ac:dyDescent="0.3"/>
    <row r="70" ht="78.75" customHeight="1" x14ac:dyDescent="0.3"/>
    <row r="71" ht="108" customHeight="1" x14ac:dyDescent="0.3"/>
    <row r="72" ht="68.25" customHeight="1" x14ac:dyDescent="0.3"/>
    <row r="73" ht="41.4" customHeight="1" x14ac:dyDescent="0.3"/>
    <row r="74" ht="92.25" customHeight="1" x14ac:dyDescent="0.3"/>
    <row r="75" ht="140.25" customHeight="1" x14ac:dyDescent="0.3"/>
    <row r="76" ht="95.4" customHeight="1" x14ac:dyDescent="0.3"/>
    <row r="78" ht="94.5" customHeight="1" x14ac:dyDescent="0.3"/>
    <row r="79" ht="55.65" customHeight="1" x14ac:dyDescent="0.3"/>
    <row r="80" ht="78.75" customHeight="1" x14ac:dyDescent="0.3"/>
    <row r="81" ht="42" customHeight="1" x14ac:dyDescent="0.3"/>
    <row r="82" ht="80.25" customHeight="1" x14ac:dyDescent="0.3"/>
    <row r="83" ht="133.5" customHeight="1" x14ac:dyDescent="0.3"/>
    <row r="86" ht="95.4" customHeight="1" x14ac:dyDescent="0.3"/>
    <row r="87" ht="15" customHeight="1" x14ac:dyDescent="0.3"/>
    <row r="88" ht="56.25" customHeight="1" x14ac:dyDescent="0.3"/>
    <row r="108" ht="212.25" customHeight="1" x14ac:dyDescent="0.3"/>
    <row r="110" ht="188.25" customHeight="1" x14ac:dyDescent="0.3"/>
    <row r="111" ht="156.75" customHeight="1" x14ac:dyDescent="0.3"/>
    <row r="113" ht="103.5" customHeight="1" x14ac:dyDescent="0.3"/>
    <row r="114" ht="107.25" customHeight="1" x14ac:dyDescent="0.3"/>
  </sheetData>
  <mergeCells count="17">
    <mergeCell ref="C12:F12"/>
    <mergeCell ref="C13:F13"/>
    <mergeCell ref="C9:F9"/>
    <mergeCell ref="C10:F10"/>
    <mergeCell ref="A3:F3"/>
    <mergeCell ref="A5:A13"/>
    <mergeCell ref="C5:F5"/>
    <mergeCell ref="C6:F6"/>
    <mergeCell ref="C7:F7"/>
    <mergeCell ref="C8:F8"/>
    <mergeCell ref="C11:F11"/>
    <mergeCell ref="B4:F4"/>
    <mergeCell ref="A32:C34"/>
    <mergeCell ref="D32:E32"/>
    <mergeCell ref="D33:E33"/>
    <mergeCell ref="D34:E34"/>
    <mergeCell ref="A15:F15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U29"/>
  <sheetViews>
    <sheetView zoomScale="85" zoomScaleNormal="85" workbookViewId="0">
      <selection activeCell="A3" sqref="A3:G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44140625" style="27" customWidth="1"/>
    <col min="9" max="1009" width="10.6640625" style="27" customWidth="1"/>
    <col min="1010" max="1010" width="10.33203125" style="26" customWidth="1"/>
    <col min="1011" max="16384" width="9.109375" style="26"/>
  </cols>
  <sheetData>
    <row r="1" spans="1:8" ht="23.4" x14ac:dyDescent="0.45">
      <c r="A1" s="130" t="s">
        <v>547</v>
      </c>
      <c r="B1" s="130"/>
      <c r="C1" s="130"/>
      <c r="D1" s="130"/>
      <c r="E1" s="130"/>
    </row>
    <row r="2" spans="1:8" ht="23.4" x14ac:dyDescent="0.45">
      <c r="A2" s="254" t="s">
        <v>548</v>
      </c>
      <c r="B2" s="255"/>
      <c r="C2" s="255"/>
      <c r="D2" s="255"/>
      <c r="E2" s="255"/>
      <c r="F2" s="255"/>
      <c r="G2" s="255"/>
    </row>
    <row r="3" spans="1:8" ht="23.4" x14ac:dyDescent="0.45">
      <c r="A3" s="254" t="s">
        <v>545</v>
      </c>
      <c r="B3" s="255"/>
      <c r="C3" s="255"/>
      <c r="D3" s="255"/>
      <c r="E3" s="255"/>
      <c r="F3" s="255"/>
      <c r="G3" s="255"/>
    </row>
    <row r="4" spans="1:8" x14ac:dyDescent="0.3">
      <c r="A4" s="252">
        <v>9</v>
      </c>
      <c r="B4" s="252"/>
      <c r="C4" s="252"/>
      <c r="D4" s="252"/>
      <c r="E4" s="252"/>
    </row>
    <row r="5" spans="1:8" ht="32.25" customHeight="1" x14ac:dyDescent="0.35">
      <c r="A5" s="253" t="s">
        <v>174</v>
      </c>
      <c r="B5" s="253"/>
      <c r="C5" s="253"/>
      <c r="D5" s="253"/>
      <c r="E5" s="253"/>
      <c r="F5" s="237" t="s">
        <v>526</v>
      </c>
      <c r="G5" s="237"/>
      <c r="H5" s="237"/>
    </row>
    <row r="6" spans="1:8" ht="28.8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39" t="s">
        <v>173</v>
      </c>
      <c r="B8" s="37" t="s">
        <v>2</v>
      </c>
      <c r="C8" s="38">
        <v>150</v>
      </c>
      <c r="D8" s="37"/>
      <c r="E8" s="37"/>
      <c r="F8" s="233"/>
      <c r="G8" s="233"/>
      <c r="H8" s="73"/>
    </row>
    <row r="9" spans="1:8" x14ac:dyDescent="0.3">
      <c r="A9" s="39" t="s">
        <v>172</v>
      </c>
      <c r="B9" s="37" t="s">
        <v>2</v>
      </c>
      <c r="C9" s="38">
        <v>6400</v>
      </c>
      <c r="D9" s="37"/>
      <c r="E9" s="37"/>
      <c r="F9" s="233"/>
      <c r="G9" s="233"/>
      <c r="H9" s="73"/>
    </row>
    <row r="10" spans="1:8" x14ac:dyDescent="0.3">
      <c r="A10" s="39" t="s">
        <v>171</v>
      </c>
      <c r="B10" s="37" t="s">
        <v>170</v>
      </c>
      <c r="C10" s="38">
        <v>15</v>
      </c>
      <c r="D10" s="37"/>
      <c r="E10" s="37"/>
      <c r="F10" s="233"/>
      <c r="G10" s="233"/>
      <c r="H10" s="73"/>
    </row>
    <row r="11" spans="1:8" x14ac:dyDescent="0.3">
      <c r="A11" s="39" t="s">
        <v>169</v>
      </c>
      <c r="B11" s="37" t="s">
        <v>2</v>
      </c>
      <c r="C11" s="41" t="s">
        <v>168</v>
      </c>
      <c r="D11" s="37"/>
      <c r="E11" s="37"/>
      <c r="F11" s="233"/>
      <c r="G11" s="233"/>
      <c r="H11" s="73"/>
    </row>
    <row r="12" spans="1:8" x14ac:dyDescent="0.3">
      <c r="A12" s="39" t="s">
        <v>167</v>
      </c>
      <c r="B12" s="37" t="s">
        <v>2</v>
      </c>
      <c r="C12" s="41" t="s">
        <v>166</v>
      </c>
      <c r="D12" s="37"/>
      <c r="E12" s="37"/>
      <c r="F12" s="233"/>
      <c r="G12" s="233"/>
      <c r="H12" s="73"/>
    </row>
    <row r="13" spans="1:8" x14ac:dyDescent="0.3">
      <c r="A13" s="39" t="s">
        <v>165</v>
      </c>
      <c r="B13" s="37" t="s">
        <v>2</v>
      </c>
      <c r="C13" s="41" t="s">
        <v>164</v>
      </c>
      <c r="D13" s="37"/>
      <c r="E13" s="37"/>
      <c r="F13" s="233"/>
      <c r="G13" s="233"/>
      <c r="H13" s="73"/>
    </row>
    <row r="14" spans="1:8" x14ac:dyDescent="0.3">
      <c r="A14" s="36" t="s">
        <v>163</v>
      </c>
      <c r="B14" s="34" t="s">
        <v>52</v>
      </c>
      <c r="C14" s="47" t="s">
        <v>162</v>
      </c>
      <c r="D14" s="34"/>
      <c r="E14" s="34"/>
      <c r="F14" s="233"/>
      <c r="G14" s="233"/>
      <c r="H14" s="73"/>
    </row>
    <row r="15" spans="1:8" x14ac:dyDescent="0.3">
      <c r="A15" s="33" t="s">
        <v>26</v>
      </c>
      <c r="B15" s="31" t="s">
        <v>25</v>
      </c>
      <c r="C15" s="32">
        <v>3</v>
      </c>
      <c r="D15" s="31"/>
      <c r="E15" s="31"/>
      <c r="F15" s="233"/>
      <c r="G15" s="233"/>
      <c r="H15" s="73"/>
    </row>
    <row r="16" spans="1:8" x14ac:dyDescent="0.3">
      <c r="A16" s="135" t="s">
        <v>161</v>
      </c>
      <c r="B16" s="31"/>
      <c r="C16" s="32"/>
      <c r="D16" s="31"/>
      <c r="E16" s="31" t="s">
        <v>0</v>
      </c>
      <c r="F16" s="226"/>
      <c r="G16" s="226"/>
      <c r="H16" s="128"/>
    </row>
    <row r="17" spans="1:8" x14ac:dyDescent="0.3">
      <c r="A17" s="136" t="s">
        <v>160</v>
      </c>
      <c r="B17" s="42" t="s">
        <v>2</v>
      </c>
      <c r="C17" s="42">
        <v>100</v>
      </c>
      <c r="D17" s="42"/>
      <c r="E17" s="42"/>
      <c r="F17" s="233"/>
      <c r="G17" s="233"/>
      <c r="H17" s="73"/>
    </row>
    <row r="18" spans="1:8" x14ac:dyDescent="0.3">
      <c r="A18" s="137" t="s">
        <v>159</v>
      </c>
      <c r="B18" s="28"/>
      <c r="C18" s="28"/>
      <c r="D18" s="28"/>
      <c r="E18" s="28" t="s">
        <v>0</v>
      </c>
      <c r="F18" s="226"/>
      <c r="G18" s="226"/>
      <c r="H18" s="128"/>
    </row>
    <row r="19" spans="1:8" x14ac:dyDescent="0.3">
      <c r="A19" s="137" t="s">
        <v>158</v>
      </c>
      <c r="B19" s="29"/>
      <c r="C19" s="29"/>
      <c r="D19" s="29"/>
      <c r="E19" s="28" t="s">
        <v>0</v>
      </c>
      <c r="F19" s="226"/>
      <c r="G19" s="226"/>
      <c r="H19" s="128"/>
    </row>
    <row r="20" spans="1:8" x14ac:dyDescent="0.3">
      <c r="A20" s="137" t="s">
        <v>124</v>
      </c>
      <c r="B20" s="28"/>
      <c r="C20" s="28"/>
      <c r="D20" s="28"/>
      <c r="E20" s="28" t="s">
        <v>0</v>
      </c>
      <c r="F20" s="226"/>
      <c r="G20" s="226"/>
      <c r="H20" s="128"/>
    </row>
    <row r="21" spans="1:8" x14ac:dyDescent="0.3">
      <c r="A21" s="2" t="s">
        <v>1</v>
      </c>
      <c r="B21" s="1"/>
      <c r="C21" s="1"/>
      <c r="D21" s="1"/>
      <c r="E21" s="1" t="s">
        <v>0</v>
      </c>
      <c r="F21" s="226"/>
      <c r="G21" s="226"/>
      <c r="H21" s="128"/>
    </row>
    <row r="23" spans="1:8" ht="15.6" x14ac:dyDescent="0.3">
      <c r="C23" s="62"/>
      <c r="D23" s="62"/>
      <c r="E23" s="63"/>
      <c r="F23" s="63"/>
    </row>
    <row r="24" spans="1:8" x14ac:dyDescent="0.3">
      <c r="C24" s="67"/>
      <c r="D24" s="68"/>
      <c r="E24" s="68"/>
      <c r="F24"/>
    </row>
    <row r="25" spans="1:8" ht="34.950000000000003" customHeight="1" x14ac:dyDescent="0.3">
      <c r="A25" s="123" t="s">
        <v>487</v>
      </c>
      <c r="B25" s="123"/>
      <c r="C25" s="64"/>
      <c r="D25" s="65"/>
      <c r="E25" s="65"/>
      <c r="F25" s="64"/>
    </row>
    <row r="26" spans="1:8" ht="31.95" customHeight="1" x14ac:dyDescent="0.3">
      <c r="A26" s="124" t="s">
        <v>260</v>
      </c>
      <c r="B26" s="124"/>
      <c r="C26" s="64"/>
      <c r="D26" s="65"/>
      <c r="E26" s="65"/>
      <c r="F26" s="64"/>
    </row>
    <row r="27" spans="1:8" x14ac:dyDescent="0.3">
      <c r="C27" s="67"/>
      <c r="D27" s="68"/>
      <c r="E27" s="68"/>
      <c r="F27"/>
    </row>
    <row r="28" spans="1:8" x14ac:dyDescent="0.3">
      <c r="C28" s="67"/>
      <c r="D28" s="68"/>
      <c r="E28" s="68"/>
      <c r="F28"/>
    </row>
    <row r="29" spans="1:8" x14ac:dyDescent="0.3">
      <c r="C29" s="67"/>
      <c r="D29" s="68"/>
      <c r="E29" s="68"/>
      <c r="F29"/>
    </row>
  </sheetData>
  <mergeCells count="22">
    <mergeCell ref="A2:G2"/>
    <mergeCell ref="A3:G3"/>
    <mergeCell ref="A4:E4"/>
    <mergeCell ref="A5:E5"/>
    <mergeCell ref="C6:E6"/>
    <mergeCell ref="F5:H5"/>
    <mergeCell ref="F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</mergeCells>
  <pageMargins left="0.70000000000000007" right="0.70000000000000007" top="1.1437007874015752" bottom="1.1437007874015752" header="0.75000000000000011" footer="0.75000000000000011"/>
  <pageSetup paperSize="9" scale="69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Y46"/>
  <sheetViews>
    <sheetView zoomScale="80" zoomScaleNormal="80" workbookViewId="0">
      <selection activeCell="A33" sqref="A33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88671875" style="27" customWidth="1"/>
    <col min="9" max="1013" width="10.6640625" style="27" customWidth="1"/>
    <col min="1014" max="1014" width="10.33203125" style="26" customWidth="1"/>
    <col min="1015" max="16384" width="9.109375" style="26"/>
  </cols>
  <sheetData>
    <row r="1" spans="1:8" ht="23.4" x14ac:dyDescent="0.45">
      <c r="A1" s="130" t="s">
        <v>547</v>
      </c>
    </row>
    <row r="2" spans="1:8" ht="23.4" x14ac:dyDescent="0.45">
      <c r="A2" s="254" t="s">
        <v>548</v>
      </c>
      <c r="B2" s="255"/>
      <c r="C2" s="255"/>
      <c r="D2" s="255"/>
      <c r="E2" s="255"/>
      <c r="F2" s="255"/>
      <c r="G2" s="255"/>
    </row>
    <row r="3" spans="1:8" ht="23.4" x14ac:dyDescent="0.45">
      <c r="A3" s="254" t="s">
        <v>545</v>
      </c>
      <c r="B3" s="255"/>
      <c r="C3" s="255"/>
      <c r="D3" s="255"/>
      <c r="E3" s="255"/>
      <c r="F3" s="255"/>
      <c r="G3" s="255"/>
    </row>
    <row r="4" spans="1:8" x14ac:dyDescent="0.3">
      <c r="A4" s="252">
        <v>10</v>
      </c>
      <c r="B4" s="252"/>
      <c r="C4" s="252"/>
      <c r="D4" s="252"/>
      <c r="E4" s="252"/>
    </row>
    <row r="5" spans="1:8" ht="32.25" customHeight="1" x14ac:dyDescent="0.35">
      <c r="A5" s="253" t="s">
        <v>209</v>
      </c>
      <c r="B5" s="253"/>
      <c r="C5" s="253"/>
      <c r="D5" s="253"/>
      <c r="E5" s="253"/>
      <c r="F5" s="260" t="s">
        <v>488</v>
      </c>
      <c r="G5" s="261"/>
      <c r="H5" s="262"/>
    </row>
    <row r="6" spans="1:8" ht="30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13" t="s">
        <v>489</v>
      </c>
      <c r="G6" s="214"/>
      <c r="H6" s="215"/>
    </row>
    <row r="7" spans="1:8" ht="14.4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11" t="s">
        <v>490</v>
      </c>
      <c r="G7" s="212"/>
      <c r="H7" s="127" t="s">
        <v>491</v>
      </c>
    </row>
    <row r="8" spans="1:8" customFormat="1" x14ac:dyDescent="0.3">
      <c r="A8" s="236" t="s">
        <v>208</v>
      </c>
      <c r="B8" s="236"/>
      <c r="C8" s="236"/>
      <c r="D8" s="236"/>
      <c r="E8" s="236"/>
      <c r="F8" s="230"/>
      <c r="G8" s="231"/>
      <c r="H8" s="232"/>
    </row>
    <row r="9" spans="1:8" customFormat="1" x14ac:dyDescent="0.3">
      <c r="A9" s="18" t="s">
        <v>60</v>
      </c>
      <c r="B9" s="25"/>
      <c r="C9" s="25"/>
      <c r="D9" s="25"/>
      <c r="E9" s="17" t="s">
        <v>0</v>
      </c>
      <c r="F9" s="209"/>
      <c r="G9" s="210"/>
      <c r="H9" s="128"/>
    </row>
    <row r="10" spans="1:8" x14ac:dyDescent="0.3">
      <c r="A10" s="258" t="s">
        <v>207</v>
      </c>
      <c r="B10" s="258"/>
      <c r="C10" s="258"/>
      <c r="D10" s="258"/>
      <c r="E10" s="259"/>
      <c r="F10" s="256"/>
      <c r="G10" s="249"/>
      <c r="H10" s="250"/>
    </row>
    <row r="11" spans="1:8" x14ac:dyDescent="0.3">
      <c r="A11" s="39" t="s">
        <v>206</v>
      </c>
      <c r="B11" s="37" t="s">
        <v>3</v>
      </c>
      <c r="C11" s="38">
        <v>1450</v>
      </c>
      <c r="D11" s="37"/>
      <c r="E11" s="37"/>
      <c r="F11" s="251"/>
      <c r="G11" s="208"/>
      <c r="H11" s="73"/>
    </row>
    <row r="12" spans="1:8" x14ac:dyDescent="0.3">
      <c r="A12" s="39" t="s">
        <v>88</v>
      </c>
      <c r="B12" s="37"/>
      <c r="C12" s="38"/>
      <c r="D12" s="37"/>
      <c r="E12" s="37" t="s">
        <v>0</v>
      </c>
      <c r="F12" s="257"/>
      <c r="G12" s="210"/>
      <c r="H12" s="128"/>
    </row>
    <row r="13" spans="1:8" x14ac:dyDescent="0.3">
      <c r="A13" s="39" t="s">
        <v>205</v>
      </c>
      <c r="B13" s="37"/>
      <c r="C13" s="38">
        <v>2</v>
      </c>
      <c r="D13" s="37"/>
      <c r="E13" s="37"/>
      <c r="F13" s="251"/>
      <c r="G13" s="208"/>
      <c r="H13" s="73"/>
    </row>
    <row r="14" spans="1:8" x14ac:dyDescent="0.3">
      <c r="A14" s="39" t="s">
        <v>204</v>
      </c>
      <c r="B14" s="37" t="s">
        <v>2</v>
      </c>
      <c r="C14" s="41" t="s">
        <v>518</v>
      </c>
      <c r="D14" s="37"/>
      <c r="E14" s="37"/>
      <c r="F14" s="251"/>
      <c r="G14" s="208"/>
      <c r="H14" s="73"/>
    </row>
    <row r="15" spans="1:8" x14ac:dyDescent="0.3">
      <c r="A15" s="39" t="s">
        <v>203</v>
      </c>
      <c r="B15" s="37" t="s">
        <v>2</v>
      </c>
      <c r="C15" s="41" t="s">
        <v>202</v>
      </c>
      <c r="D15" s="37"/>
      <c r="E15" s="37"/>
      <c r="F15" s="251"/>
      <c r="G15" s="208"/>
      <c r="H15" s="73"/>
    </row>
    <row r="16" spans="1:8" x14ac:dyDescent="0.3">
      <c r="A16" s="39" t="s">
        <v>201</v>
      </c>
      <c r="B16" s="37" t="s">
        <v>2</v>
      </c>
      <c r="C16" s="40" t="s">
        <v>519</v>
      </c>
      <c r="D16" s="37"/>
      <c r="E16" s="37"/>
      <c r="F16" s="251"/>
      <c r="G16" s="208"/>
      <c r="H16" s="73"/>
    </row>
    <row r="17" spans="1:9" x14ac:dyDescent="0.3">
      <c r="A17" s="39" t="s">
        <v>200</v>
      </c>
      <c r="B17" s="37" t="s">
        <v>2</v>
      </c>
      <c r="C17" s="40" t="s">
        <v>199</v>
      </c>
      <c r="D17" s="37"/>
      <c r="E17" s="37"/>
      <c r="F17" s="251"/>
      <c r="G17" s="208"/>
      <c r="H17" s="73"/>
    </row>
    <row r="18" spans="1:9" x14ac:dyDescent="0.3">
      <c r="A18" s="39" t="s">
        <v>198</v>
      </c>
      <c r="B18" s="37" t="s">
        <v>52</v>
      </c>
      <c r="C18" s="40" t="s">
        <v>197</v>
      </c>
      <c r="D18" s="37"/>
      <c r="E18" s="37"/>
      <c r="F18" s="251"/>
      <c r="G18" s="208"/>
      <c r="H18" s="73"/>
    </row>
    <row r="19" spans="1:9" x14ac:dyDescent="0.3">
      <c r="A19" s="39" t="s">
        <v>196</v>
      </c>
      <c r="B19" s="37" t="s">
        <v>2</v>
      </c>
      <c r="C19" s="37">
        <v>3300</v>
      </c>
      <c r="D19" s="37"/>
      <c r="E19" s="37"/>
      <c r="F19" s="251"/>
      <c r="G19" s="208"/>
      <c r="H19" s="73"/>
    </row>
    <row r="20" spans="1:9" x14ac:dyDescent="0.3">
      <c r="A20" s="39" t="s">
        <v>195</v>
      </c>
      <c r="B20" s="37" t="s">
        <v>2</v>
      </c>
      <c r="C20" s="40" t="s">
        <v>194</v>
      </c>
      <c r="D20" s="37"/>
      <c r="E20" s="37"/>
      <c r="F20" s="251"/>
      <c r="G20" s="208"/>
      <c r="H20" s="73"/>
    </row>
    <row r="21" spans="1:9" ht="16.2" x14ac:dyDescent="0.3">
      <c r="A21" s="39" t="s">
        <v>193</v>
      </c>
      <c r="B21" s="37" t="s">
        <v>192</v>
      </c>
      <c r="C21" s="37" t="s">
        <v>520</v>
      </c>
      <c r="D21" s="37"/>
      <c r="E21" s="120"/>
      <c r="F21" s="207"/>
      <c r="G21" s="208"/>
      <c r="H21" s="73"/>
    </row>
    <row r="22" spans="1:9" x14ac:dyDescent="0.3">
      <c r="A22" s="138" t="s">
        <v>191</v>
      </c>
      <c r="B22" s="37" t="s">
        <v>75</v>
      </c>
      <c r="C22" s="37">
        <v>2</v>
      </c>
      <c r="D22" s="37"/>
      <c r="E22" s="37"/>
      <c r="F22" s="251"/>
      <c r="G22" s="208"/>
      <c r="H22" s="73"/>
    </row>
    <row r="23" spans="1:9" x14ac:dyDescent="0.3">
      <c r="A23" s="139" t="s">
        <v>190</v>
      </c>
      <c r="B23" s="34" t="s">
        <v>2</v>
      </c>
      <c r="C23" s="34">
        <v>100</v>
      </c>
      <c r="D23" s="34"/>
      <c r="E23" s="34"/>
      <c r="F23" s="251"/>
      <c r="G23" s="208"/>
      <c r="H23" s="73"/>
    </row>
    <row r="24" spans="1:9" x14ac:dyDescent="0.3">
      <c r="A24" s="30" t="s">
        <v>189</v>
      </c>
      <c r="B24" s="29"/>
      <c r="C24" s="29"/>
      <c r="D24" s="29"/>
      <c r="E24" s="28" t="s">
        <v>0</v>
      </c>
      <c r="F24" s="209"/>
      <c r="G24" s="210"/>
      <c r="H24" s="128"/>
    </row>
    <row r="25" spans="1:9" x14ac:dyDescent="0.3">
      <c r="A25" s="137" t="s">
        <v>188</v>
      </c>
      <c r="B25" s="29"/>
      <c r="C25" s="29"/>
      <c r="D25" s="29"/>
      <c r="E25" s="28" t="s">
        <v>0</v>
      </c>
      <c r="F25" s="209"/>
      <c r="G25" s="210"/>
      <c r="H25" s="128"/>
    </row>
    <row r="26" spans="1:9" x14ac:dyDescent="0.3">
      <c r="A26" s="137" t="s">
        <v>187</v>
      </c>
      <c r="B26" s="29"/>
      <c r="C26" s="29"/>
      <c r="D26" s="29"/>
      <c r="E26" s="28" t="s">
        <v>0</v>
      </c>
      <c r="F26" s="209"/>
      <c r="G26" s="210"/>
      <c r="H26" s="128"/>
    </row>
    <row r="27" spans="1:9" x14ac:dyDescent="0.3">
      <c r="A27" s="258" t="s">
        <v>186</v>
      </c>
      <c r="B27" s="258"/>
      <c r="C27" s="258"/>
      <c r="D27" s="258"/>
      <c r="E27" s="259"/>
      <c r="F27" s="256"/>
      <c r="G27" s="249"/>
      <c r="H27" s="250"/>
      <c r="I27" s="157"/>
    </row>
    <row r="28" spans="1:9" x14ac:dyDescent="0.3">
      <c r="A28" s="39" t="s">
        <v>185</v>
      </c>
      <c r="B28" s="37"/>
      <c r="C28" s="37"/>
      <c r="D28" s="37"/>
      <c r="E28" s="37" t="s">
        <v>0</v>
      </c>
      <c r="F28" s="257"/>
      <c r="G28" s="210"/>
      <c r="H28" s="128"/>
    </row>
    <row r="29" spans="1:9" x14ac:dyDescent="0.3">
      <c r="A29" s="39" t="s">
        <v>184</v>
      </c>
      <c r="B29" s="37" t="s">
        <v>2</v>
      </c>
      <c r="C29" s="38">
        <v>200</v>
      </c>
      <c r="D29" s="37"/>
      <c r="E29" s="37"/>
      <c r="F29" s="251"/>
      <c r="G29" s="208"/>
      <c r="H29" s="73"/>
    </row>
    <row r="30" spans="1:9" x14ac:dyDescent="0.3">
      <c r="A30" s="39" t="s">
        <v>183</v>
      </c>
      <c r="B30" s="37" t="s">
        <v>2</v>
      </c>
      <c r="C30" s="158" t="s">
        <v>540</v>
      </c>
      <c r="D30" s="37"/>
      <c r="E30" s="37"/>
      <c r="F30" s="251"/>
      <c r="G30" s="208"/>
      <c r="H30" s="73"/>
    </row>
    <row r="31" spans="1:9" x14ac:dyDescent="0.3">
      <c r="A31" s="167" t="s">
        <v>551</v>
      </c>
      <c r="B31" s="37"/>
      <c r="C31" s="158"/>
      <c r="D31" s="37"/>
      <c r="E31" s="37" t="s">
        <v>0</v>
      </c>
      <c r="F31" s="257"/>
      <c r="G31" s="210"/>
      <c r="H31" s="128"/>
    </row>
    <row r="32" spans="1:9" x14ac:dyDescent="0.3">
      <c r="A32" s="167" t="s">
        <v>550</v>
      </c>
      <c r="B32" s="37" t="s">
        <v>2</v>
      </c>
      <c r="C32" s="159" t="s">
        <v>541</v>
      </c>
      <c r="D32" s="37"/>
      <c r="E32" s="37"/>
      <c r="F32" s="251"/>
      <c r="G32" s="208"/>
      <c r="H32" s="73"/>
    </row>
    <row r="33" spans="1:8" x14ac:dyDescent="0.3">
      <c r="A33" s="39" t="s">
        <v>181</v>
      </c>
      <c r="B33" s="37" t="s">
        <v>25</v>
      </c>
      <c r="C33" s="159" t="s">
        <v>180</v>
      </c>
      <c r="D33" s="37"/>
      <c r="E33" s="37"/>
      <c r="F33" s="251"/>
      <c r="G33" s="208"/>
      <c r="H33" s="73"/>
    </row>
    <row r="34" spans="1:8" x14ac:dyDescent="0.3">
      <c r="A34" s="36" t="s">
        <v>179</v>
      </c>
      <c r="B34" s="34"/>
      <c r="C34" s="47"/>
      <c r="D34" s="34"/>
      <c r="E34" s="34" t="s">
        <v>0</v>
      </c>
      <c r="F34" s="257"/>
      <c r="G34" s="210"/>
      <c r="H34" s="128"/>
    </row>
    <row r="35" spans="1:8" ht="28.8" x14ac:dyDescent="0.3">
      <c r="A35" s="74" t="s">
        <v>178</v>
      </c>
      <c r="B35" s="31"/>
      <c r="C35" s="32"/>
      <c r="D35" s="31"/>
      <c r="E35" s="31" t="s">
        <v>0</v>
      </c>
      <c r="F35" s="209"/>
      <c r="G35" s="210"/>
      <c r="H35" s="128"/>
    </row>
    <row r="36" spans="1:8" ht="28.8" x14ac:dyDescent="0.3">
      <c r="A36" s="74" t="s">
        <v>177</v>
      </c>
      <c r="B36" s="31"/>
      <c r="C36" s="32"/>
      <c r="D36" s="31"/>
      <c r="E36" s="31" t="s">
        <v>0</v>
      </c>
      <c r="F36" s="209"/>
      <c r="G36" s="210"/>
      <c r="H36" s="128"/>
    </row>
    <row r="37" spans="1:8" x14ac:dyDescent="0.3">
      <c r="A37" s="33" t="s">
        <v>176</v>
      </c>
      <c r="B37" s="31" t="s">
        <v>75</v>
      </c>
      <c r="C37" s="32">
        <v>2</v>
      </c>
      <c r="D37" s="31"/>
      <c r="E37" s="31"/>
      <c r="F37" s="207"/>
      <c r="G37" s="208"/>
      <c r="H37" s="73"/>
    </row>
    <row r="38" spans="1:8" x14ac:dyDescent="0.3">
      <c r="A38" s="33" t="s">
        <v>175</v>
      </c>
      <c r="B38" s="31"/>
      <c r="C38" s="32"/>
      <c r="D38" s="31"/>
      <c r="E38" s="31" t="s">
        <v>0</v>
      </c>
      <c r="F38" s="209"/>
      <c r="G38" s="210"/>
      <c r="H38" s="128"/>
    </row>
    <row r="39" spans="1:8" x14ac:dyDescent="0.3">
      <c r="A39" s="137" t="s">
        <v>124</v>
      </c>
      <c r="B39" s="29"/>
      <c r="C39" s="29"/>
      <c r="D39" s="29"/>
      <c r="E39" s="31" t="s">
        <v>0</v>
      </c>
      <c r="F39" s="209"/>
      <c r="G39" s="210"/>
      <c r="H39" s="128"/>
    </row>
    <row r="40" spans="1:8" ht="15.6" x14ac:dyDescent="0.3">
      <c r="D40" s="62"/>
      <c r="E40" s="62"/>
      <c r="F40" s="63"/>
      <c r="G40" s="63"/>
    </row>
    <row r="41" spans="1:8" x14ac:dyDescent="0.3">
      <c r="D41" s="67"/>
      <c r="E41" s="68"/>
      <c r="F41" s="68"/>
      <c r="G41"/>
    </row>
    <row r="42" spans="1:8" ht="39.6" customHeight="1" x14ac:dyDescent="0.3">
      <c r="A42" s="123" t="s">
        <v>487</v>
      </c>
      <c r="B42" s="123"/>
      <c r="D42" s="64"/>
      <c r="E42" s="65"/>
      <c r="F42" s="65"/>
      <c r="G42" s="64"/>
    </row>
    <row r="43" spans="1:8" ht="36" customHeight="1" x14ac:dyDescent="0.3">
      <c r="A43" s="124" t="s">
        <v>260</v>
      </c>
      <c r="B43" s="124"/>
      <c r="D43" s="64"/>
      <c r="E43" s="65"/>
      <c r="F43" s="65"/>
      <c r="G43" s="64"/>
    </row>
    <row r="44" spans="1:8" x14ac:dyDescent="0.3">
      <c r="D44" s="67"/>
      <c r="E44" s="68"/>
      <c r="F44" s="68"/>
      <c r="G44"/>
    </row>
    <row r="45" spans="1:8" x14ac:dyDescent="0.3">
      <c r="D45" s="67"/>
      <c r="E45" s="68"/>
      <c r="F45" s="68"/>
      <c r="G45"/>
    </row>
    <row r="46" spans="1:8" x14ac:dyDescent="0.3">
      <c r="D46" s="67"/>
      <c r="E46" s="68"/>
      <c r="F46" s="68"/>
      <c r="G46"/>
    </row>
  </sheetData>
  <mergeCells count="43">
    <mergeCell ref="A2:G2"/>
    <mergeCell ref="A3:G3"/>
    <mergeCell ref="A27:E27"/>
    <mergeCell ref="A4:E4"/>
    <mergeCell ref="A5:E5"/>
    <mergeCell ref="C6:E6"/>
    <mergeCell ref="A10:E10"/>
    <mergeCell ref="A8:E8"/>
    <mergeCell ref="F11:G11"/>
    <mergeCell ref="F12:G12"/>
    <mergeCell ref="F13:G13"/>
    <mergeCell ref="F14:G14"/>
    <mergeCell ref="F5:H5"/>
    <mergeCell ref="F6:H6"/>
    <mergeCell ref="F7:G7"/>
    <mergeCell ref="F9:G9"/>
    <mergeCell ref="F15:G15"/>
    <mergeCell ref="F16:G16"/>
    <mergeCell ref="F17:G17"/>
    <mergeCell ref="F18:G18"/>
    <mergeCell ref="F19:G19"/>
    <mergeCell ref="F29:G29"/>
    <mergeCell ref="F20:G20"/>
    <mergeCell ref="F21:G21"/>
    <mergeCell ref="F22:G22"/>
    <mergeCell ref="F23:G23"/>
    <mergeCell ref="F24:G24"/>
    <mergeCell ref="F38:G38"/>
    <mergeCell ref="F39:G39"/>
    <mergeCell ref="F27:H27"/>
    <mergeCell ref="F10:H10"/>
    <mergeCell ref="F8:H8"/>
    <mergeCell ref="F35:G35"/>
    <mergeCell ref="F36:G36"/>
    <mergeCell ref="F37:G37"/>
    <mergeCell ref="F30:G30"/>
    <mergeCell ref="F31:G31"/>
    <mergeCell ref="F32:G32"/>
    <mergeCell ref="F33:G33"/>
    <mergeCell ref="F34:G34"/>
    <mergeCell ref="F25:G25"/>
    <mergeCell ref="F26:G26"/>
    <mergeCell ref="F28:G28"/>
  </mergeCells>
  <pageMargins left="0.70000000000000007" right="0.70000000000000007" top="1.1437007874015752" bottom="1.1437007874015752" header="0.75000000000000011" footer="0.75000000000000011"/>
  <pageSetup paperSize="9" scale="66" fitToWidth="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N27"/>
  <sheetViews>
    <sheetView zoomScale="70" zoomScaleNormal="70" workbookViewId="0">
      <selection activeCell="A3" sqref="A3:G3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6.88671875" style="27" customWidth="1"/>
    <col min="9" max="1002" width="10.6640625" style="27" customWidth="1"/>
    <col min="1003" max="1003" width="10.33203125" style="26" customWidth="1"/>
    <col min="1004" max="16384" width="9.109375" style="26"/>
  </cols>
  <sheetData>
    <row r="1" spans="1:8" ht="23.4" x14ac:dyDescent="0.45">
      <c r="A1" s="130" t="s">
        <v>547</v>
      </c>
    </row>
    <row r="2" spans="1:8" ht="23.4" x14ac:dyDescent="0.45">
      <c r="A2" s="254" t="s">
        <v>548</v>
      </c>
      <c r="B2" s="255"/>
      <c r="C2" s="255"/>
      <c r="D2" s="255"/>
      <c r="E2" s="255"/>
      <c r="F2" s="255"/>
      <c r="G2" s="255"/>
    </row>
    <row r="3" spans="1:8" ht="23.4" x14ac:dyDescent="0.45">
      <c r="A3" s="254" t="s">
        <v>545</v>
      </c>
      <c r="B3" s="255"/>
      <c r="C3" s="255"/>
      <c r="D3" s="255"/>
      <c r="E3" s="255"/>
      <c r="F3" s="255"/>
      <c r="G3" s="255"/>
    </row>
    <row r="4" spans="1:8" x14ac:dyDescent="0.3">
      <c r="A4" s="252">
        <v>11</v>
      </c>
      <c r="B4" s="252"/>
      <c r="C4" s="252"/>
      <c r="D4" s="252"/>
      <c r="E4" s="252"/>
    </row>
    <row r="5" spans="1:8" ht="32.25" customHeight="1" x14ac:dyDescent="0.35">
      <c r="A5" s="253" t="s">
        <v>220</v>
      </c>
      <c r="B5" s="253"/>
      <c r="C5" s="253"/>
      <c r="D5" s="253"/>
      <c r="E5" s="253"/>
      <c r="F5" s="241" t="s">
        <v>526</v>
      </c>
      <c r="G5" s="241"/>
      <c r="H5" s="241"/>
    </row>
    <row r="6" spans="1:8" ht="30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39" t="s">
        <v>26</v>
      </c>
      <c r="B8" s="37" t="s">
        <v>25</v>
      </c>
      <c r="C8" s="38">
        <v>1.5</v>
      </c>
      <c r="D8" s="37"/>
      <c r="E8" s="37"/>
      <c r="F8" s="233"/>
      <c r="G8" s="233"/>
      <c r="H8" s="73"/>
    </row>
    <row r="9" spans="1:8" x14ac:dyDescent="0.3">
      <c r="A9" s="39" t="s">
        <v>219</v>
      </c>
      <c r="B9" s="37" t="s">
        <v>2</v>
      </c>
      <c r="C9" s="38">
        <v>450</v>
      </c>
      <c r="D9" s="37"/>
      <c r="E9" s="37"/>
      <c r="F9" s="233"/>
      <c r="G9" s="233"/>
      <c r="H9" s="73"/>
    </row>
    <row r="10" spans="1:8" x14ac:dyDescent="0.3">
      <c r="A10" s="39" t="s">
        <v>218</v>
      </c>
      <c r="B10" s="37" t="s">
        <v>2</v>
      </c>
      <c r="C10" s="41" t="s">
        <v>521</v>
      </c>
      <c r="D10" s="37"/>
      <c r="E10" s="37"/>
      <c r="F10" s="233"/>
      <c r="G10" s="233"/>
      <c r="H10" s="73"/>
    </row>
    <row r="11" spans="1:8" x14ac:dyDescent="0.3">
      <c r="A11" s="39" t="s">
        <v>217</v>
      </c>
      <c r="B11" s="37" t="s">
        <v>2</v>
      </c>
      <c r="C11" s="41" t="s">
        <v>522</v>
      </c>
      <c r="D11" s="37"/>
      <c r="E11" s="37"/>
      <c r="F11" s="233"/>
      <c r="G11" s="233"/>
      <c r="H11" s="73"/>
    </row>
    <row r="12" spans="1:8" x14ac:dyDescent="0.3">
      <c r="A12" s="39" t="s">
        <v>216</v>
      </c>
      <c r="B12" s="37"/>
      <c r="C12" s="41"/>
      <c r="D12" s="37"/>
      <c r="E12" s="37" t="s">
        <v>0</v>
      </c>
      <c r="F12" s="226"/>
      <c r="G12" s="226"/>
      <c r="H12" s="128"/>
    </row>
    <row r="13" spans="1:8" x14ac:dyDescent="0.3">
      <c r="A13" s="39" t="s">
        <v>215</v>
      </c>
      <c r="B13" s="37" t="s">
        <v>2</v>
      </c>
      <c r="C13" s="41" t="s">
        <v>523</v>
      </c>
      <c r="D13" s="37"/>
      <c r="E13" s="37"/>
      <c r="F13" s="263"/>
      <c r="G13" s="233"/>
      <c r="H13" s="73"/>
    </row>
    <row r="14" spans="1:8" x14ac:dyDescent="0.3">
      <c r="A14" s="39" t="s">
        <v>214</v>
      </c>
      <c r="B14" s="37" t="s">
        <v>2</v>
      </c>
      <c r="C14" s="38">
        <v>100</v>
      </c>
      <c r="D14" s="37"/>
      <c r="E14" s="37"/>
      <c r="F14" s="233"/>
      <c r="G14" s="233"/>
      <c r="H14" s="73"/>
    </row>
    <row r="15" spans="1:8" x14ac:dyDescent="0.3">
      <c r="A15" s="148" t="s">
        <v>213</v>
      </c>
      <c r="B15" s="37"/>
      <c r="C15" s="38" t="s">
        <v>212</v>
      </c>
      <c r="D15" s="37"/>
      <c r="E15" s="121"/>
      <c r="F15" s="233"/>
      <c r="G15" s="233"/>
      <c r="H15" s="73"/>
    </row>
    <row r="16" spans="1:8" x14ac:dyDescent="0.3">
      <c r="A16" s="134" t="s">
        <v>211</v>
      </c>
      <c r="B16" s="34" t="s">
        <v>57</v>
      </c>
      <c r="C16" s="76" t="s">
        <v>524</v>
      </c>
      <c r="D16" s="49"/>
      <c r="E16" s="48"/>
      <c r="F16" s="233"/>
      <c r="G16" s="233"/>
      <c r="H16" s="73"/>
    </row>
    <row r="17" spans="1:8" x14ac:dyDescent="0.3">
      <c r="A17" s="30" t="s">
        <v>210</v>
      </c>
      <c r="B17" s="29"/>
      <c r="C17" s="29"/>
      <c r="D17" s="29"/>
      <c r="E17" s="28" t="s">
        <v>0</v>
      </c>
      <c r="F17" s="226"/>
      <c r="G17" s="226"/>
      <c r="H17" s="128"/>
    </row>
    <row r="18" spans="1:8" x14ac:dyDescent="0.3">
      <c r="A18" s="77" t="s">
        <v>496</v>
      </c>
      <c r="B18" s="165" t="s">
        <v>494</v>
      </c>
      <c r="C18" s="165">
        <v>230</v>
      </c>
      <c r="D18" s="165">
        <v>400</v>
      </c>
      <c r="E18" s="28"/>
      <c r="F18" s="226"/>
      <c r="G18" s="226"/>
      <c r="H18" s="128"/>
    </row>
    <row r="19" spans="1:8" x14ac:dyDescent="0.3">
      <c r="A19" s="2" t="s">
        <v>1</v>
      </c>
      <c r="B19" s="1"/>
      <c r="C19" s="1"/>
      <c r="D19" s="1"/>
      <c r="E19" s="1" t="s">
        <v>0</v>
      </c>
      <c r="F19" s="226"/>
      <c r="G19" s="226"/>
      <c r="H19" s="128"/>
    </row>
    <row r="21" spans="1:8" ht="15.6" x14ac:dyDescent="0.3">
      <c r="D21" s="62"/>
      <c r="E21" s="62"/>
      <c r="F21" s="63"/>
      <c r="G21" s="63"/>
    </row>
    <row r="22" spans="1:8" x14ac:dyDescent="0.3">
      <c r="D22" s="67"/>
      <c r="E22" s="68"/>
      <c r="F22" s="68"/>
      <c r="G22"/>
    </row>
    <row r="23" spans="1:8" ht="45.6" customHeight="1" x14ac:dyDescent="0.3">
      <c r="A23" s="123" t="s">
        <v>487</v>
      </c>
      <c r="B23" s="123"/>
      <c r="C23" s="64"/>
      <c r="D23" s="153"/>
      <c r="E23" s="65"/>
      <c r="F23" s="65"/>
      <c r="G23" s="64"/>
    </row>
    <row r="24" spans="1:8" ht="39.6" customHeight="1" x14ac:dyDescent="0.3">
      <c r="A24" s="124" t="s">
        <v>260</v>
      </c>
      <c r="B24" s="124"/>
      <c r="D24" s="64"/>
      <c r="E24" s="65"/>
      <c r="F24" s="65"/>
      <c r="G24" s="64"/>
    </row>
    <row r="25" spans="1:8" x14ac:dyDescent="0.3">
      <c r="D25" s="67"/>
      <c r="E25" s="68"/>
      <c r="F25" s="68"/>
      <c r="G25"/>
    </row>
    <row r="26" spans="1:8" x14ac:dyDescent="0.3">
      <c r="D26" s="67"/>
      <c r="E26" s="68"/>
      <c r="F26" s="68"/>
      <c r="G26"/>
    </row>
    <row r="27" spans="1:8" x14ac:dyDescent="0.3">
      <c r="D27" s="67"/>
      <c r="E27" s="68"/>
      <c r="F27" s="68"/>
      <c r="G27"/>
    </row>
  </sheetData>
  <mergeCells count="20">
    <mergeCell ref="A2:G2"/>
    <mergeCell ref="A3:G3"/>
    <mergeCell ref="A4:E4"/>
    <mergeCell ref="A5:E5"/>
    <mergeCell ref="C6:E6"/>
    <mergeCell ref="F5:H5"/>
    <mergeCell ref="F6:H6"/>
    <mergeCell ref="F7:G7"/>
    <mergeCell ref="F8:G8"/>
    <mergeCell ref="F9:G9"/>
    <mergeCell ref="F10:G10"/>
    <mergeCell ref="F11:G11"/>
    <mergeCell ref="F17:G17"/>
    <mergeCell ref="F18:G18"/>
    <mergeCell ref="F19:G19"/>
    <mergeCell ref="F12:G12"/>
    <mergeCell ref="F13:G13"/>
    <mergeCell ref="F14:G14"/>
    <mergeCell ref="F15:G15"/>
    <mergeCell ref="F16:G16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L33"/>
  <sheetViews>
    <sheetView tabSelected="1" zoomScale="85" zoomScaleNormal="85" workbookViewId="0">
      <selection activeCell="A5" sqref="A5:E5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3" width="18.5546875" style="27" customWidth="1"/>
    <col min="4" max="4" width="15.88671875" style="27" customWidth="1"/>
    <col min="5" max="5" width="30.21875" style="27" customWidth="1"/>
    <col min="6" max="7" width="10.6640625" style="27" customWidth="1"/>
    <col min="8" max="8" width="20.88671875" style="27" customWidth="1"/>
    <col min="9" max="1000" width="10.6640625" style="27" customWidth="1"/>
    <col min="1001" max="1001" width="10.33203125" style="26" customWidth="1"/>
    <col min="1002" max="16384" width="9.109375" style="26"/>
  </cols>
  <sheetData>
    <row r="1" spans="1:10" ht="23.4" x14ac:dyDescent="0.45">
      <c r="A1" s="130" t="s">
        <v>547</v>
      </c>
    </row>
    <row r="2" spans="1:10" ht="23.4" x14ac:dyDescent="0.45">
      <c r="A2" s="254" t="s">
        <v>545</v>
      </c>
      <c r="B2" s="255"/>
      <c r="C2" s="255"/>
      <c r="D2" s="255"/>
      <c r="E2" s="255"/>
      <c r="F2" s="255"/>
    </row>
    <row r="3" spans="1:10" ht="23.4" x14ac:dyDescent="0.45">
      <c r="A3" s="264" t="s">
        <v>548</v>
      </c>
      <c r="B3" s="265"/>
      <c r="C3" s="265"/>
      <c r="D3" s="265"/>
      <c r="E3" s="265"/>
    </row>
    <row r="4" spans="1:10" x14ac:dyDescent="0.3">
      <c r="A4" s="252">
        <v>12</v>
      </c>
      <c r="B4" s="252"/>
      <c r="C4" s="252"/>
      <c r="D4" s="252"/>
      <c r="E4" s="252"/>
    </row>
    <row r="5" spans="1:10" ht="32.25" customHeight="1" x14ac:dyDescent="0.35">
      <c r="A5" s="266" t="s">
        <v>245</v>
      </c>
      <c r="B5" s="266"/>
      <c r="C5" s="266"/>
      <c r="D5" s="266"/>
      <c r="E5" s="266"/>
      <c r="F5" s="241" t="s">
        <v>526</v>
      </c>
      <c r="G5" s="241"/>
      <c r="H5" s="241"/>
    </row>
    <row r="6" spans="1:10" ht="30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  <c r="J6" s="157"/>
    </row>
    <row r="7" spans="1:10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10" x14ac:dyDescent="0.3">
      <c r="A8" s="39" t="s">
        <v>244</v>
      </c>
      <c r="B8" s="37" t="s">
        <v>25</v>
      </c>
      <c r="C8" s="158">
        <v>3</v>
      </c>
      <c r="D8" s="37"/>
      <c r="E8" s="37"/>
      <c r="F8" s="233"/>
      <c r="G8" s="233"/>
      <c r="H8" s="73"/>
    </row>
    <row r="9" spans="1:10" ht="16.2" x14ac:dyDescent="0.3">
      <c r="A9" s="39" t="s">
        <v>243</v>
      </c>
      <c r="B9" s="37" t="s">
        <v>242</v>
      </c>
      <c r="C9" s="158">
        <v>2820</v>
      </c>
      <c r="D9" s="37"/>
      <c r="E9" s="37"/>
      <c r="F9" s="233"/>
      <c r="G9" s="233"/>
      <c r="H9" s="73"/>
    </row>
    <row r="10" spans="1:10" x14ac:dyDescent="0.3">
      <c r="A10" s="39" t="s">
        <v>241</v>
      </c>
      <c r="B10" s="37" t="s">
        <v>240</v>
      </c>
      <c r="C10" s="158">
        <v>250</v>
      </c>
      <c r="D10" s="37"/>
      <c r="E10" s="37"/>
      <c r="F10" s="233"/>
      <c r="G10" s="233"/>
      <c r="H10" s="73"/>
    </row>
    <row r="11" spans="1:10" x14ac:dyDescent="0.3">
      <c r="A11" s="39" t="s">
        <v>239</v>
      </c>
      <c r="B11" s="37" t="s">
        <v>2</v>
      </c>
      <c r="C11" s="158">
        <v>600</v>
      </c>
      <c r="D11" s="37"/>
      <c r="E11" s="37"/>
      <c r="F11" s="233"/>
      <c r="G11" s="233"/>
      <c r="H11" s="73"/>
    </row>
    <row r="12" spans="1:10" x14ac:dyDescent="0.3">
      <c r="A12" s="39" t="s">
        <v>238</v>
      </c>
      <c r="B12" s="37" t="s">
        <v>2</v>
      </c>
      <c r="C12" s="158">
        <v>500</v>
      </c>
      <c r="D12" s="37"/>
      <c r="E12" s="37"/>
      <c r="F12" s="233"/>
      <c r="G12" s="233"/>
      <c r="H12" s="73"/>
    </row>
    <row r="13" spans="1:10" x14ac:dyDescent="0.3">
      <c r="A13" s="39" t="s">
        <v>237</v>
      </c>
      <c r="B13" s="37" t="s">
        <v>236</v>
      </c>
      <c r="C13" s="158">
        <v>1600</v>
      </c>
      <c r="D13" s="37"/>
      <c r="E13" s="37"/>
      <c r="F13" s="233"/>
      <c r="G13" s="233"/>
      <c r="H13" s="73"/>
    </row>
    <row r="14" spans="1:10" x14ac:dyDescent="0.3">
      <c r="A14" s="39" t="s">
        <v>235</v>
      </c>
      <c r="B14" s="37" t="s">
        <v>234</v>
      </c>
      <c r="C14" s="158">
        <v>2</v>
      </c>
      <c r="D14" s="37"/>
      <c r="E14" s="37"/>
      <c r="F14" s="233"/>
      <c r="G14" s="233"/>
      <c r="H14" s="73"/>
    </row>
    <row r="15" spans="1:10" ht="16.2" x14ac:dyDescent="0.3">
      <c r="A15" s="39" t="s">
        <v>233</v>
      </c>
      <c r="B15" s="37" t="s">
        <v>232</v>
      </c>
      <c r="C15" s="158">
        <v>4</v>
      </c>
      <c r="D15" s="37"/>
      <c r="E15" s="37"/>
      <c r="F15" s="233"/>
      <c r="G15" s="233"/>
      <c r="H15" s="73"/>
    </row>
    <row r="16" spans="1:10" x14ac:dyDescent="0.3">
      <c r="A16" s="39" t="s">
        <v>231</v>
      </c>
      <c r="B16" s="37" t="s">
        <v>2</v>
      </c>
      <c r="C16" s="287" t="s">
        <v>552</v>
      </c>
      <c r="D16" s="37"/>
      <c r="E16" s="168"/>
      <c r="F16" s="233"/>
      <c r="G16" s="233"/>
      <c r="H16" s="73"/>
    </row>
    <row r="17" spans="1:8" x14ac:dyDescent="0.3">
      <c r="A17" s="39" t="s">
        <v>230</v>
      </c>
      <c r="B17" s="37" t="s">
        <v>229</v>
      </c>
      <c r="C17" s="38" t="s">
        <v>228</v>
      </c>
      <c r="D17" s="37"/>
      <c r="E17" s="37"/>
      <c r="F17" s="233"/>
      <c r="G17" s="233"/>
      <c r="H17" s="73"/>
    </row>
    <row r="18" spans="1:8" x14ac:dyDescent="0.3">
      <c r="A18" s="39" t="s">
        <v>227</v>
      </c>
      <c r="B18" s="37"/>
      <c r="C18" s="38"/>
      <c r="D18" s="37"/>
      <c r="E18" s="37" t="s">
        <v>0</v>
      </c>
      <c r="F18" s="226"/>
      <c r="G18" s="226"/>
      <c r="H18" s="128"/>
    </row>
    <row r="19" spans="1:8" x14ac:dyDescent="0.3">
      <c r="A19" s="39" t="s">
        <v>226</v>
      </c>
      <c r="B19" s="37"/>
      <c r="C19" s="38"/>
      <c r="D19" s="37"/>
      <c r="E19" s="37" t="s">
        <v>0</v>
      </c>
      <c r="F19" s="226"/>
      <c r="G19" s="226"/>
      <c r="H19" s="128"/>
    </row>
    <row r="20" spans="1:8" x14ac:dyDescent="0.3">
      <c r="A20" s="39" t="s">
        <v>225</v>
      </c>
      <c r="B20" s="37"/>
      <c r="C20" s="38"/>
      <c r="D20" s="37"/>
      <c r="E20" s="37" t="s">
        <v>0</v>
      </c>
      <c r="F20" s="226"/>
      <c r="G20" s="226"/>
      <c r="H20" s="128"/>
    </row>
    <row r="21" spans="1:8" x14ac:dyDescent="0.3">
      <c r="A21" s="39" t="s">
        <v>224</v>
      </c>
      <c r="B21" s="37"/>
      <c r="C21" s="38"/>
      <c r="D21" s="37"/>
      <c r="E21" s="37" t="s">
        <v>0</v>
      </c>
      <c r="F21" s="226"/>
      <c r="G21" s="226"/>
      <c r="H21" s="128"/>
    </row>
    <row r="22" spans="1:8" x14ac:dyDescent="0.3">
      <c r="A22" s="39" t="s">
        <v>223</v>
      </c>
      <c r="B22" s="37"/>
      <c r="C22" s="38"/>
      <c r="D22" s="37"/>
      <c r="E22" s="37" t="s">
        <v>0</v>
      </c>
      <c r="F22" s="226"/>
      <c r="G22" s="226"/>
      <c r="H22" s="128"/>
    </row>
    <row r="23" spans="1:8" x14ac:dyDescent="0.3">
      <c r="A23" s="36" t="s">
        <v>222</v>
      </c>
      <c r="B23" s="34"/>
      <c r="C23" s="35"/>
      <c r="D23" s="34"/>
      <c r="E23" s="34" t="s">
        <v>0</v>
      </c>
      <c r="F23" s="226"/>
      <c r="G23" s="226"/>
      <c r="H23" s="128"/>
    </row>
    <row r="24" spans="1:8" ht="43.2" x14ac:dyDescent="0.3">
      <c r="A24" s="50" t="s">
        <v>221</v>
      </c>
      <c r="B24" s="29"/>
      <c r="C24" s="29"/>
      <c r="D24" s="29"/>
      <c r="E24" s="31" t="s">
        <v>0</v>
      </c>
      <c r="F24" s="226"/>
      <c r="G24" s="226"/>
      <c r="H24" s="128"/>
    </row>
    <row r="25" spans="1:8" x14ac:dyDescent="0.3">
      <c r="A25" s="2" t="s">
        <v>1</v>
      </c>
      <c r="B25" s="1"/>
      <c r="C25" s="1"/>
      <c r="D25" s="1"/>
      <c r="E25" s="1" t="s">
        <v>0</v>
      </c>
      <c r="F25" s="226"/>
      <c r="G25" s="226"/>
      <c r="H25" s="128"/>
    </row>
    <row r="27" spans="1:8" ht="15.6" x14ac:dyDescent="0.3">
      <c r="D27" s="62"/>
      <c r="E27" s="62"/>
      <c r="F27" s="63"/>
      <c r="G27" s="63"/>
    </row>
    <row r="28" spans="1:8" x14ac:dyDescent="0.3">
      <c r="D28" s="67"/>
      <c r="E28" s="68"/>
      <c r="F28" s="68"/>
      <c r="G28"/>
    </row>
    <row r="29" spans="1:8" ht="31.2" customHeight="1" x14ac:dyDescent="0.3">
      <c r="A29" s="123" t="s">
        <v>487</v>
      </c>
      <c r="B29" s="123"/>
      <c r="C29" s="64"/>
      <c r="D29" s="153"/>
      <c r="E29" s="65"/>
      <c r="F29" s="65"/>
      <c r="G29" s="64"/>
    </row>
    <row r="30" spans="1:8" ht="38.4" customHeight="1" x14ac:dyDescent="0.3">
      <c r="A30" s="124" t="s">
        <v>260</v>
      </c>
      <c r="B30" s="124"/>
      <c r="D30" s="64"/>
      <c r="E30" s="65"/>
      <c r="F30" s="65"/>
      <c r="G30" s="64"/>
    </row>
    <row r="31" spans="1:8" x14ac:dyDescent="0.3">
      <c r="D31" s="67"/>
      <c r="E31" s="68"/>
      <c r="F31" s="68"/>
      <c r="G31"/>
    </row>
    <row r="32" spans="1:8" x14ac:dyDescent="0.3">
      <c r="D32" s="67"/>
      <c r="E32" s="68"/>
      <c r="F32" s="68"/>
      <c r="G32"/>
    </row>
    <row r="33" spans="4:7" x14ac:dyDescent="0.3">
      <c r="D33" s="67"/>
      <c r="E33" s="68"/>
      <c r="F33" s="68"/>
      <c r="G33"/>
    </row>
  </sheetData>
  <mergeCells count="26">
    <mergeCell ref="A2:F2"/>
    <mergeCell ref="A3:E3"/>
    <mergeCell ref="A4:E4"/>
    <mergeCell ref="A5:E5"/>
    <mergeCell ref="C6:E6"/>
    <mergeCell ref="F5:H5"/>
    <mergeCell ref="F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2:G22"/>
    <mergeCell ref="F23:G23"/>
    <mergeCell ref="F24:G24"/>
    <mergeCell ref="F25:G25"/>
    <mergeCell ref="F17:G17"/>
    <mergeCell ref="F18:G18"/>
    <mergeCell ref="F19:G19"/>
    <mergeCell ref="F20:G20"/>
    <mergeCell ref="F21:G21"/>
  </mergeCells>
  <pageMargins left="0.70866141732283472" right="0.70866141732283472" top="1.1417322834645669" bottom="1.1417322834645669" header="0.74803149606299213" footer="0.74803149606299213"/>
  <pageSetup paperSize="9" scale="70" fitToWidth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1"/>
  <sheetViews>
    <sheetView zoomScale="90" zoomScaleNormal="90" workbookViewId="0">
      <selection activeCell="A3" sqref="A3:E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0" t="s">
        <v>547</v>
      </c>
    </row>
    <row r="2" spans="1:8" ht="23.4" x14ac:dyDescent="0.45">
      <c r="A2" s="254" t="s">
        <v>548</v>
      </c>
      <c r="B2" s="255"/>
      <c r="C2" s="255"/>
      <c r="D2" s="255"/>
      <c r="E2" s="255"/>
    </row>
    <row r="3" spans="1:8" ht="23.4" x14ac:dyDescent="0.45">
      <c r="A3" s="254" t="s">
        <v>545</v>
      </c>
      <c r="B3" s="255"/>
      <c r="C3" s="255"/>
      <c r="D3" s="255"/>
      <c r="E3" s="255"/>
    </row>
    <row r="4" spans="1:8" x14ac:dyDescent="0.3">
      <c r="A4" s="267">
        <v>13</v>
      </c>
      <c r="B4" s="267"/>
      <c r="C4" s="267"/>
      <c r="D4" s="267"/>
      <c r="E4" s="267"/>
    </row>
    <row r="5" spans="1:8" ht="39" customHeight="1" x14ac:dyDescent="0.35">
      <c r="A5" s="268" t="s">
        <v>369</v>
      </c>
      <c r="B5" s="269"/>
      <c r="C5" s="269"/>
      <c r="D5" s="269"/>
      <c r="E5" s="269"/>
      <c r="F5" s="237" t="s">
        <v>488</v>
      </c>
      <c r="G5" s="237"/>
      <c r="H5" s="237"/>
    </row>
    <row r="6" spans="1:8" ht="35.25" customHeight="1" x14ac:dyDescent="0.3">
      <c r="A6" s="69" t="s">
        <v>261</v>
      </c>
      <c r="B6" s="103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236" t="s">
        <v>368</v>
      </c>
      <c r="B8" s="236"/>
      <c r="C8" s="236"/>
      <c r="D8" s="236"/>
      <c r="E8" s="236"/>
      <c r="F8" s="230"/>
      <c r="G8" s="231"/>
      <c r="H8" s="232"/>
    </row>
    <row r="9" spans="1:8" x14ac:dyDescent="0.3">
      <c r="A9" s="18" t="s">
        <v>367</v>
      </c>
      <c r="B9" s="25"/>
      <c r="C9" s="25"/>
      <c r="D9" s="25"/>
      <c r="E9" s="17" t="s">
        <v>0</v>
      </c>
      <c r="F9" s="226"/>
      <c r="G9" s="226"/>
      <c r="H9" s="128"/>
    </row>
    <row r="10" spans="1:8" ht="34.5" customHeight="1" x14ac:dyDescent="0.3">
      <c r="A10" s="91" t="s">
        <v>366</v>
      </c>
      <c r="B10" s="90"/>
      <c r="C10" s="90"/>
      <c r="D10" s="90"/>
      <c r="E10" s="90"/>
      <c r="F10" s="244"/>
      <c r="G10" s="245"/>
      <c r="H10" s="246"/>
    </row>
    <row r="11" spans="1:8" ht="15" customHeight="1" x14ac:dyDescent="0.3">
      <c r="A11" s="9" t="s">
        <v>280</v>
      </c>
      <c r="B11" s="11" t="s">
        <v>3</v>
      </c>
      <c r="C11" s="11">
        <v>750</v>
      </c>
      <c r="D11" s="11"/>
      <c r="E11" s="11"/>
      <c r="F11" s="233"/>
      <c r="G11" s="233"/>
      <c r="H11" s="73"/>
    </row>
    <row r="12" spans="1:8" ht="15" customHeight="1" x14ac:dyDescent="0.3">
      <c r="A12" s="9" t="s">
        <v>365</v>
      </c>
      <c r="B12" s="11"/>
      <c r="C12" s="11"/>
      <c r="D12" s="11"/>
      <c r="E12" s="11" t="s">
        <v>0</v>
      </c>
      <c r="F12" s="226"/>
      <c r="G12" s="226"/>
      <c r="H12" s="128"/>
    </row>
    <row r="13" spans="1:8" ht="15" customHeight="1" x14ac:dyDescent="0.3">
      <c r="A13" s="9" t="s">
        <v>171</v>
      </c>
      <c r="B13" s="11" t="s">
        <v>364</v>
      </c>
      <c r="C13" s="11" t="s">
        <v>363</v>
      </c>
      <c r="D13" s="11"/>
      <c r="E13" s="11"/>
      <c r="F13" s="233"/>
      <c r="G13" s="233"/>
      <c r="H13" s="73"/>
    </row>
    <row r="14" spans="1:8" ht="15" customHeight="1" x14ac:dyDescent="0.3">
      <c r="A14" s="9" t="s">
        <v>362</v>
      </c>
      <c r="B14" s="11" t="s">
        <v>3</v>
      </c>
      <c r="C14" s="11">
        <v>410</v>
      </c>
      <c r="D14" s="11"/>
      <c r="E14" s="6"/>
      <c r="F14" s="233"/>
      <c r="G14" s="233"/>
      <c r="H14" s="73"/>
    </row>
    <row r="15" spans="1:8" ht="15" customHeight="1" x14ac:dyDescent="0.3">
      <c r="A15" s="9" t="s">
        <v>309</v>
      </c>
      <c r="B15" s="11"/>
      <c r="C15" s="11"/>
      <c r="D15" s="11"/>
      <c r="E15" s="1" t="s">
        <v>0</v>
      </c>
      <c r="F15" s="226"/>
      <c r="G15" s="226"/>
      <c r="H15" s="128"/>
    </row>
    <row r="16" spans="1:8" ht="15" customHeight="1" x14ac:dyDescent="0.3">
      <c r="A16" s="9" t="s">
        <v>361</v>
      </c>
      <c r="B16" s="11"/>
      <c r="C16" s="11"/>
      <c r="D16" s="11"/>
      <c r="E16" s="1" t="s">
        <v>0</v>
      </c>
      <c r="F16" s="226"/>
      <c r="G16" s="226"/>
      <c r="H16" s="128"/>
    </row>
    <row r="17" spans="1:8" ht="15" customHeight="1" x14ac:dyDescent="0.3">
      <c r="A17" s="9" t="s">
        <v>360</v>
      </c>
      <c r="B17" s="11"/>
      <c r="C17" s="11"/>
      <c r="D17" s="11"/>
      <c r="E17" s="1" t="s">
        <v>0</v>
      </c>
      <c r="F17" s="226"/>
      <c r="G17" s="226"/>
      <c r="H17" s="128"/>
    </row>
    <row r="18" spans="1:8" ht="15" customHeight="1" x14ac:dyDescent="0.3">
      <c r="A18" s="8" t="s">
        <v>544</v>
      </c>
      <c r="B18" s="11"/>
      <c r="C18" s="11"/>
      <c r="D18" s="11"/>
      <c r="E18" s="1" t="s">
        <v>0</v>
      </c>
      <c r="F18" s="226"/>
      <c r="G18" s="226"/>
      <c r="H18" s="128"/>
    </row>
    <row r="19" spans="1:8" ht="15" customHeight="1" x14ac:dyDescent="0.3">
      <c r="A19" s="91" t="s">
        <v>359</v>
      </c>
      <c r="B19" s="90"/>
      <c r="C19" s="90"/>
      <c r="D19" s="90"/>
      <c r="E19" s="90"/>
      <c r="F19" s="248"/>
      <c r="G19" s="249"/>
      <c r="H19" s="250"/>
    </row>
    <row r="20" spans="1:8" ht="15" customHeight="1" x14ac:dyDescent="0.3">
      <c r="A20" s="150" t="s">
        <v>358</v>
      </c>
      <c r="B20" s="11" t="s">
        <v>2</v>
      </c>
      <c r="C20" s="11">
        <v>22</v>
      </c>
      <c r="D20" s="6"/>
      <c r="E20" s="11"/>
      <c r="F20" s="207"/>
      <c r="G20" s="208"/>
      <c r="H20" s="73"/>
    </row>
    <row r="21" spans="1:8" ht="15" customHeight="1" x14ac:dyDescent="0.3">
      <c r="A21" s="9" t="s">
        <v>357</v>
      </c>
      <c r="B21" s="11" t="s">
        <v>2</v>
      </c>
      <c r="C21" s="11">
        <v>25</v>
      </c>
      <c r="D21" s="6"/>
      <c r="E21" s="11"/>
      <c r="F21" s="207"/>
      <c r="G21" s="208"/>
      <c r="H21" s="73"/>
    </row>
    <row r="22" spans="1:8" ht="15" customHeight="1" x14ac:dyDescent="0.3">
      <c r="A22" s="9" t="s">
        <v>356</v>
      </c>
      <c r="B22" s="11" t="s">
        <v>2</v>
      </c>
      <c r="C22" s="11">
        <v>42</v>
      </c>
      <c r="D22" s="6"/>
      <c r="E22" s="11"/>
      <c r="F22" s="207"/>
      <c r="G22" s="208"/>
      <c r="H22" s="73"/>
    </row>
    <row r="23" spans="1:8" ht="15" customHeight="1" x14ac:dyDescent="0.3">
      <c r="A23" s="9" t="s">
        <v>298</v>
      </c>
      <c r="B23" s="11" t="s">
        <v>2</v>
      </c>
      <c r="C23" s="11">
        <v>16</v>
      </c>
      <c r="D23" s="6"/>
      <c r="E23" s="11"/>
      <c r="F23" s="207"/>
      <c r="G23" s="208"/>
      <c r="H23" s="73"/>
    </row>
    <row r="24" spans="1:8" ht="15" customHeight="1" x14ac:dyDescent="0.3">
      <c r="A24" s="9" t="s">
        <v>295</v>
      </c>
      <c r="B24" s="11"/>
      <c r="C24" s="11"/>
      <c r="D24" s="6"/>
      <c r="E24" s="11" t="s">
        <v>0</v>
      </c>
      <c r="F24" s="209"/>
      <c r="G24" s="210"/>
      <c r="H24" s="128"/>
    </row>
    <row r="25" spans="1:8" ht="15" customHeight="1" x14ac:dyDescent="0.3">
      <c r="A25" s="9" t="s">
        <v>355</v>
      </c>
      <c r="B25" s="11" t="s">
        <v>2</v>
      </c>
      <c r="C25" s="11" t="s">
        <v>354</v>
      </c>
      <c r="D25" s="6"/>
      <c r="E25" s="11"/>
      <c r="F25" s="207"/>
      <c r="G25" s="208"/>
      <c r="H25" s="73"/>
    </row>
    <row r="26" spans="1:8" ht="15" customHeight="1" x14ac:dyDescent="0.3">
      <c r="A26" s="9" t="s">
        <v>353</v>
      </c>
      <c r="B26" s="11"/>
      <c r="C26" s="11"/>
      <c r="D26" s="6"/>
      <c r="E26" s="11" t="s">
        <v>0</v>
      </c>
      <c r="F26" s="209"/>
      <c r="G26" s="210"/>
      <c r="H26" s="128"/>
    </row>
    <row r="27" spans="1:8" ht="15" customHeight="1" x14ac:dyDescent="0.3">
      <c r="A27" s="9" t="s">
        <v>352</v>
      </c>
      <c r="B27" s="11" t="s">
        <v>3</v>
      </c>
      <c r="C27" s="11">
        <v>1100</v>
      </c>
      <c r="D27" s="6"/>
      <c r="E27" s="11"/>
      <c r="F27" s="207"/>
      <c r="G27" s="208"/>
      <c r="H27" s="73"/>
    </row>
    <row r="28" spans="1:8" ht="15" customHeight="1" x14ac:dyDescent="0.3">
      <c r="A28" s="9" t="s">
        <v>293</v>
      </c>
      <c r="B28" s="11"/>
      <c r="C28" s="11"/>
      <c r="D28" s="6"/>
      <c r="E28" s="11" t="s">
        <v>0</v>
      </c>
      <c r="F28" s="226"/>
      <c r="G28" s="226"/>
      <c r="H28" s="128"/>
    </row>
    <row r="29" spans="1:8" ht="15" customHeight="1" x14ac:dyDescent="0.3">
      <c r="A29" s="9" t="s">
        <v>294</v>
      </c>
      <c r="B29" s="11"/>
      <c r="C29" s="11"/>
      <c r="D29" s="6"/>
      <c r="E29" s="11" t="s">
        <v>0</v>
      </c>
      <c r="F29" s="226"/>
      <c r="G29" s="226"/>
      <c r="H29" s="128"/>
    </row>
    <row r="30" spans="1:8" ht="15" customHeight="1" x14ac:dyDescent="0.3">
      <c r="A30" s="9" t="s">
        <v>351</v>
      </c>
      <c r="B30" s="11"/>
      <c r="C30" s="11"/>
      <c r="D30" s="6"/>
      <c r="E30" s="11" t="s">
        <v>0</v>
      </c>
      <c r="F30" s="226"/>
      <c r="G30" s="226"/>
      <c r="H30" s="128"/>
    </row>
    <row r="31" spans="1:8" ht="15" customHeight="1" x14ac:dyDescent="0.3">
      <c r="A31" s="8" t="s">
        <v>544</v>
      </c>
      <c r="B31" s="11"/>
      <c r="C31" s="11"/>
      <c r="D31" s="6"/>
      <c r="E31" s="11" t="s">
        <v>0</v>
      </c>
      <c r="F31" s="226"/>
      <c r="G31" s="226"/>
      <c r="H31" s="128"/>
    </row>
    <row r="32" spans="1:8" ht="54.75" customHeight="1" x14ac:dyDescent="0.3">
      <c r="A32" s="91" t="s">
        <v>350</v>
      </c>
      <c r="B32" s="90"/>
      <c r="C32" s="90"/>
      <c r="D32" s="90"/>
      <c r="E32" s="90"/>
      <c r="F32" s="244"/>
      <c r="G32" s="245"/>
      <c r="H32" s="246"/>
    </row>
    <row r="33" spans="1:8" ht="15" customHeight="1" x14ac:dyDescent="0.3">
      <c r="A33" s="93" t="s">
        <v>349</v>
      </c>
      <c r="B33" s="11" t="s">
        <v>2</v>
      </c>
      <c r="C33" s="11" t="s">
        <v>348</v>
      </c>
      <c r="D33" s="11"/>
      <c r="E33" s="6"/>
      <c r="F33" s="233"/>
      <c r="G33" s="233"/>
      <c r="H33" s="73"/>
    </row>
    <row r="34" spans="1:8" ht="15" customHeight="1" x14ac:dyDescent="0.3">
      <c r="A34" s="93" t="s">
        <v>347</v>
      </c>
      <c r="B34" s="11"/>
      <c r="C34" s="11"/>
      <c r="D34" s="11"/>
      <c r="E34" s="1" t="s">
        <v>0</v>
      </c>
      <c r="F34" s="226"/>
      <c r="G34" s="226"/>
      <c r="H34" s="128"/>
    </row>
    <row r="35" spans="1:8" ht="15" customHeight="1" x14ac:dyDescent="0.3">
      <c r="A35" s="93" t="s">
        <v>287</v>
      </c>
      <c r="B35" s="11" t="s">
        <v>78</v>
      </c>
      <c r="C35" s="11" t="s">
        <v>346</v>
      </c>
      <c r="D35" s="11"/>
      <c r="E35" s="6"/>
      <c r="F35" s="233"/>
      <c r="G35" s="233"/>
      <c r="H35" s="73"/>
    </row>
    <row r="36" spans="1:8" x14ac:dyDescent="0.3">
      <c r="A36" s="9" t="s">
        <v>280</v>
      </c>
      <c r="B36" s="11" t="s">
        <v>3</v>
      </c>
      <c r="C36" s="11">
        <v>2250</v>
      </c>
      <c r="D36" s="11"/>
      <c r="E36" s="6"/>
      <c r="F36" s="233"/>
      <c r="G36" s="233"/>
      <c r="H36" s="73"/>
    </row>
    <row r="37" spans="1:8" x14ac:dyDescent="0.3">
      <c r="A37" s="9" t="s">
        <v>345</v>
      </c>
      <c r="B37" s="11" t="s">
        <v>2</v>
      </c>
      <c r="C37" s="11">
        <v>80</v>
      </c>
      <c r="D37" s="11"/>
      <c r="E37" s="6"/>
      <c r="F37" s="233"/>
      <c r="G37" s="233"/>
      <c r="H37" s="73"/>
    </row>
    <row r="38" spans="1:8" x14ac:dyDescent="0.3">
      <c r="A38" s="9" t="s">
        <v>344</v>
      </c>
      <c r="B38" s="11" t="s">
        <v>2</v>
      </c>
      <c r="C38" s="11">
        <v>50</v>
      </c>
      <c r="D38" s="11"/>
      <c r="E38" s="6"/>
      <c r="F38" s="233"/>
      <c r="G38" s="233"/>
      <c r="H38" s="73"/>
    </row>
    <row r="39" spans="1:8" x14ac:dyDescent="0.3">
      <c r="A39" s="9" t="s">
        <v>343</v>
      </c>
      <c r="B39" s="11"/>
      <c r="C39" s="11"/>
      <c r="D39" s="11"/>
      <c r="E39" s="1" t="s">
        <v>0</v>
      </c>
      <c r="F39" s="226"/>
      <c r="G39" s="226"/>
      <c r="H39" s="128"/>
    </row>
    <row r="40" spans="1:8" x14ac:dyDescent="0.3">
      <c r="A40" s="9" t="s">
        <v>342</v>
      </c>
      <c r="B40" s="11"/>
      <c r="C40" s="11"/>
      <c r="D40" s="11"/>
      <c r="E40" s="1" t="s">
        <v>0</v>
      </c>
      <c r="F40" s="226"/>
      <c r="G40" s="226"/>
      <c r="H40" s="128"/>
    </row>
    <row r="41" spans="1:8" x14ac:dyDescent="0.3">
      <c r="A41" s="8" t="s">
        <v>544</v>
      </c>
      <c r="B41" s="11"/>
      <c r="C41" s="11"/>
      <c r="D41" s="11"/>
      <c r="E41" s="1" t="s">
        <v>0</v>
      </c>
      <c r="F41" s="226"/>
      <c r="G41" s="226"/>
      <c r="H41" s="128"/>
    </row>
    <row r="42" spans="1:8" ht="44.25" customHeight="1" x14ac:dyDescent="0.3">
      <c r="A42" s="91" t="s">
        <v>341</v>
      </c>
      <c r="B42" s="90"/>
      <c r="C42" s="90"/>
      <c r="D42" s="90"/>
      <c r="E42" s="90"/>
      <c r="F42" s="244"/>
      <c r="G42" s="245"/>
      <c r="H42" s="246"/>
    </row>
    <row r="43" spans="1:8" ht="15" customHeight="1" x14ac:dyDescent="0.3">
      <c r="A43" s="95" t="s">
        <v>340</v>
      </c>
      <c r="B43" s="11" t="s">
        <v>3</v>
      </c>
      <c r="C43" s="11">
        <v>780</v>
      </c>
      <c r="D43" s="11"/>
      <c r="E43" s="11"/>
      <c r="F43" s="233"/>
      <c r="G43" s="233"/>
      <c r="H43" s="73"/>
    </row>
    <row r="44" spans="1:8" x14ac:dyDescent="0.3">
      <c r="A44" s="9" t="s">
        <v>339</v>
      </c>
      <c r="B44" s="11" t="s">
        <v>2</v>
      </c>
      <c r="C44" s="11">
        <v>150</v>
      </c>
      <c r="D44" s="11"/>
      <c r="E44" s="11"/>
      <c r="F44" s="233"/>
      <c r="G44" s="233"/>
      <c r="H44" s="73"/>
    </row>
    <row r="45" spans="1:8" x14ac:dyDescent="0.3">
      <c r="A45" s="9" t="s">
        <v>338</v>
      </c>
      <c r="B45" s="1" t="s">
        <v>2</v>
      </c>
      <c r="C45" s="1">
        <v>10</v>
      </c>
      <c r="D45" s="6"/>
      <c r="E45" s="6"/>
      <c r="F45" s="233"/>
      <c r="G45" s="233"/>
      <c r="H45" s="73"/>
    </row>
    <row r="46" spans="1:8" x14ac:dyDescent="0.3">
      <c r="A46" s="9" t="s">
        <v>337</v>
      </c>
      <c r="B46" s="1" t="s">
        <v>2</v>
      </c>
      <c r="C46" s="1">
        <v>26</v>
      </c>
      <c r="D46" s="6"/>
      <c r="E46" s="6"/>
      <c r="F46" s="233"/>
      <c r="G46" s="233"/>
      <c r="H46" s="73"/>
    </row>
    <row r="47" spans="1:8" x14ac:dyDescent="0.3">
      <c r="A47" s="9" t="s">
        <v>336</v>
      </c>
      <c r="B47" s="1" t="s">
        <v>335</v>
      </c>
      <c r="C47" s="1" t="s">
        <v>334</v>
      </c>
      <c r="D47" s="6"/>
      <c r="E47" s="6"/>
      <c r="F47" s="233"/>
      <c r="G47" s="233"/>
      <c r="H47" s="73"/>
    </row>
    <row r="48" spans="1:8" x14ac:dyDescent="0.3">
      <c r="A48" s="9" t="s">
        <v>333</v>
      </c>
      <c r="B48" s="1"/>
      <c r="C48" s="1"/>
      <c r="D48" s="6"/>
      <c r="E48" s="1" t="s">
        <v>0</v>
      </c>
      <c r="F48" s="226"/>
      <c r="G48" s="226"/>
      <c r="H48" s="128"/>
    </row>
    <row r="49" spans="1:8" x14ac:dyDescent="0.3">
      <c r="A49" s="9" t="s">
        <v>332</v>
      </c>
      <c r="B49" s="1"/>
      <c r="C49" s="1"/>
      <c r="D49" s="6"/>
      <c r="E49" s="1" t="s">
        <v>0</v>
      </c>
      <c r="F49" s="226"/>
      <c r="G49" s="226"/>
      <c r="H49" s="128"/>
    </row>
    <row r="50" spans="1:8" x14ac:dyDescent="0.3">
      <c r="A50" s="8" t="s">
        <v>544</v>
      </c>
      <c r="B50" s="6"/>
      <c r="C50" s="6"/>
      <c r="D50" s="6"/>
      <c r="E50" s="1" t="s">
        <v>0</v>
      </c>
      <c r="F50" s="226"/>
      <c r="G50" s="226"/>
      <c r="H50" s="128"/>
    </row>
    <row r="51" spans="1:8" x14ac:dyDescent="0.3">
      <c r="A51" s="91" t="s">
        <v>331</v>
      </c>
      <c r="B51" s="90"/>
      <c r="C51" s="90"/>
      <c r="D51" s="90"/>
      <c r="E51" s="90"/>
      <c r="F51" s="248"/>
      <c r="G51" s="249"/>
      <c r="H51" s="250"/>
    </row>
    <row r="52" spans="1:8" ht="15.6" customHeight="1" x14ac:dyDescent="0.3">
      <c r="A52" s="94" t="s">
        <v>330</v>
      </c>
      <c r="B52" s="11" t="s">
        <v>2</v>
      </c>
      <c r="C52" s="11" t="s">
        <v>497</v>
      </c>
      <c r="D52" s="11"/>
      <c r="E52" s="11"/>
      <c r="F52" s="233"/>
      <c r="G52" s="233"/>
      <c r="H52" s="73"/>
    </row>
    <row r="53" spans="1:8" x14ac:dyDescent="0.3">
      <c r="A53" s="9" t="s">
        <v>329</v>
      </c>
      <c r="B53" s="11" t="s">
        <v>2</v>
      </c>
      <c r="C53" s="11" t="s">
        <v>525</v>
      </c>
      <c r="D53" s="11"/>
      <c r="E53" s="11"/>
      <c r="F53" s="233"/>
      <c r="G53" s="233"/>
      <c r="H53" s="73"/>
    </row>
    <row r="54" spans="1:8" x14ac:dyDescent="0.3">
      <c r="A54" s="9" t="s">
        <v>328</v>
      </c>
      <c r="B54" s="11" t="s">
        <v>2</v>
      </c>
      <c r="C54" s="11">
        <v>82</v>
      </c>
      <c r="D54" s="11"/>
      <c r="E54" s="6"/>
      <c r="F54" s="233"/>
      <c r="G54" s="233"/>
      <c r="H54" s="73"/>
    </row>
    <row r="55" spans="1:8" x14ac:dyDescent="0.3">
      <c r="A55" s="9" t="s">
        <v>287</v>
      </c>
      <c r="B55" s="11" t="s">
        <v>78</v>
      </c>
      <c r="C55" s="11">
        <v>16000</v>
      </c>
      <c r="D55" s="11"/>
      <c r="E55" s="6"/>
      <c r="F55" s="233"/>
      <c r="G55" s="233"/>
      <c r="H55" s="73"/>
    </row>
    <row r="56" spans="1:8" x14ac:dyDescent="0.3">
      <c r="A56" s="9" t="s">
        <v>280</v>
      </c>
      <c r="B56" s="11" t="s">
        <v>3</v>
      </c>
      <c r="C56" s="11">
        <v>835</v>
      </c>
      <c r="D56" s="11"/>
      <c r="E56" s="6"/>
      <c r="F56" s="233"/>
      <c r="G56" s="233"/>
      <c r="H56" s="73"/>
    </row>
    <row r="57" spans="1:8" x14ac:dyDescent="0.3">
      <c r="A57" s="9" t="s">
        <v>309</v>
      </c>
      <c r="B57" s="11"/>
      <c r="C57" s="11"/>
      <c r="D57" s="11"/>
      <c r="E57" s="1" t="s">
        <v>0</v>
      </c>
      <c r="F57" s="226"/>
      <c r="G57" s="226"/>
      <c r="H57" s="128"/>
    </row>
    <row r="58" spans="1:8" x14ac:dyDescent="0.3">
      <c r="A58" s="9" t="s">
        <v>327</v>
      </c>
      <c r="B58" s="11"/>
      <c r="C58" s="11"/>
      <c r="D58" s="11"/>
      <c r="E58" s="1" t="s">
        <v>0</v>
      </c>
      <c r="F58" s="226"/>
      <c r="G58" s="226"/>
      <c r="H58" s="128"/>
    </row>
    <row r="59" spans="1:8" x14ac:dyDescent="0.3">
      <c r="A59" s="8" t="s">
        <v>544</v>
      </c>
      <c r="B59" s="11"/>
      <c r="C59" s="11"/>
      <c r="D59" s="11"/>
      <c r="E59" s="1" t="s">
        <v>0</v>
      </c>
      <c r="F59" s="226"/>
      <c r="G59" s="226"/>
      <c r="H59" s="128"/>
    </row>
    <row r="60" spans="1:8" ht="40.5" customHeight="1" x14ac:dyDescent="0.3">
      <c r="A60" s="91" t="s">
        <v>325</v>
      </c>
      <c r="B60" s="90"/>
      <c r="C60" s="90"/>
      <c r="D60" s="90"/>
      <c r="E60" s="90"/>
      <c r="F60" s="244"/>
      <c r="G60" s="245"/>
      <c r="H60" s="246"/>
    </row>
    <row r="61" spans="1:8" x14ac:dyDescent="0.3">
      <c r="A61" s="9" t="s">
        <v>324</v>
      </c>
      <c r="B61" s="11" t="s">
        <v>3</v>
      </c>
      <c r="C61" s="11">
        <v>1800</v>
      </c>
      <c r="D61" s="11"/>
      <c r="E61" s="6"/>
      <c r="F61" s="233"/>
      <c r="G61" s="233"/>
      <c r="H61" s="73"/>
    </row>
    <row r="62" spans="1:8" x14ac:dyDescent="0.3">
      <c r="A62" s="9" t="s">
        <v>323</v>
      </c>
      <c r="B62" s="11" t="s">
        <v>2</v>
      </c>
      <c r="C62" s="11">
        <v>190</v>
      </c>
      <c r="D62" s="11"/>
      <c r="E62" s="1"/>
      <c r="F62" s="233"/>
      <c r="G62" s="233"/>
      <c r="H62" s="73"/>
    </row>
    <row r="63" spans="1:8" x14ac:dyDescent="0.3">
      <c r="A63" s="9" t="s">
        <v>322</v>
      </c>
      <c r="B63" s="11" t="s">
        <v>2</v>
      </c>
      <c r="C63" s="11">
        <v>30</v>
      </c>
      <c r="D63" s="11"/>
      <c r="E63" s="6"/>
      <c r="F63" s="233"/>
      <c r="G63" s="233"/>
      <c r="H63" s="73"/>
    </row>
    <row r="64" spans="1:8" x14ac:dyDescent="0.3">
      <c r="A64" s="9" t="s">
        <v>321</v>
      </c>
      <c r="B64" s="11" t="s">
        <v>78</v>
      </c>
      <c r="C64" s="11" t="s">
        <v>320</v>
      </c>
      <c r="D64" s="11"/>
      <c r="E64" s="6"/>
      <c r="F64" s="233"/>
      <c r="G64" s="233"/>
      <c r="H64" s="73"/>
    </row>
    <row r="65" spans="1:8" x14ac:dyDescent="0.3">
      <c r="A65" s="9" t="s">
        <v>319</v>
      </c>
      <c r="B65" s="11" t="s">
        <v>2</v>
      </c>
      <c r="C65" s="11">
        <v>48</v>
      </c>
      <c r="D65" s="11"/>
      <c r="E65" s="1"/>
      <c r="F65" s="233"/>
      <c r="G65" s="233"/>
      <c r="H65" s="73"/>
    </row>
    <row r="66" spans="1:8" x14ac:dyDescent="0.3">
      <c r="A66" s="13" t="s">
        <v>318</v>
      </c>
      <c r="B66" s="11" t="s">
        <v>2</v>
      </c>
      <c r="C66" s="11">
        <v>65</v>
      </c>
      <c r="D66" s="11"/>
      <c r="E66" s="1"/>
      <c r="F66" s="233"/>
      <c r="G66" s="233"/>
      <c r="H66" s="73"/>
    </row>
    <row r="67" spans="1:8" x14ac:dyDescent="0.3">
      <c r="A67" s="13" t="s">
        <v>317</v>
      </c>
      <c r="B67" s="11"/>
      <c r="C67" s="11"/>
      <c r="D67" s="11"/>
      <c r="E67" s="1" t="s">
        <v>0</v>
      </c>
      <c r="F67" s="226"/>
      <c r="G67" s="226"/>
      <c r="H67" s="128"/>
    </row>
    <row r="68" spans="1:8" x14ac:dyDescent="0.3">
      <c r="A68" s="8" t="s">
        <v>544</v>
      </c>
      <c r="B68" s="11"/>
      <c r="C68" s="11"/>
      <c r="D68" s="11"/>
      <c r="E68" s="1" t="s">
        <v>0</v>
      </c>
      <c r="F68" s="226"/>
      <c r="G68" s="226"/>
      <c r="H68" s="128"/>
    </row>
    <row r="69" spans="1:8" ht="57" customHeight="1" x14ac:dyDescent="0.3">
      <c r="A69" s="91" t="s">
        <v>316</v>
      </c>
      <c r="B69" s="90"/>
      <c r="C69" s="90"/>
      <c r="D69" s="90"/>
      <c r="E69" s="90"/>
      <c r="F69" s="244"/>
      <c r="G69" s="245"/>
      <c r="H69" s="246"/>
    </row>
    <row r="70" spans="1:8" ht="15.6" customHeight="1" x14ac:dyDescent="0.3">
      <c r="A70" s="9" t="s">
        <v>315</v>
      </c>
      <c r="B70" s="11" t="s">
        <v>2</v>
      </c>
      <c r="C70" s="11">
        <v>2</v>
      </c>
      <c r="D70" s="11"/>
      <c r="E70" s="6"/>
      <c r="F70" s="233"/>
      <c r="G70" s="233"/>
      <c r="H70" s="73"/>
    </row>
    <row r="71" spans="1:8" x14ac:dyDescent="0.3">
      <c r="A71" s="9" t="s">
        <v>314</v>
      </c>
      <c r="B71" s="11" t="s">
        <v>2</v>
      </c>
      <c r="C71" s="11" t="s">
        <v>313</v>
      </c>
      <c r="D71" s="11"/>
      <c r="E71" s="6"/>
      <c r="F71" s="233"/>
      <c r="G71" s="233"/>
      <c r="H71" s="73"/>
    </row>
    <row r="72" spans="1:8" x14ac:dyDescent="0.3">
      <c r="A72" s="9" t="s">
        <v>280</v>
      </c>
      <c r="B72" s="11" t="s">
        <v>3</v>
      </c>
      <c r="C72" s="11">
        <v>200</v>
      </c>
      <c r="D72" s="11"/>
      <c r="E72" s="6"/>
      <c r="F72" s="233"/>
      <c r="G72" s="233"/>
      <c r="H72" s="73"/>
    </row>
    <row r="73" spans="1:8" x14ac:dyDescent="0.3">
      <c r="A73" s="9" t="s">
        <v>312</v>
      </c>
      <c r="B73" s="11" t="s">
        <v>311</v>
      </c>
      <c r="C73" s="11" t="s">
        <v>310</v>
      </c>
      <c r="D73" s="11"/>
      <c r="E73" s="11"/>
      <c r="F73" s="233"/>
      <c r="G73" s="233"/>
      <c r="H73" s="73"/>
    </row>
    <row r="74" spans="1:8" x14ac:dyDescent="0.3">
      <c r="A74" s="9" t="s">
        <v>309</v>
      </c>
      <c r="B74" s="11"/>
      <c r="C74" s="11"/>
      <c r="D74" s="11"/>
      <c r="E74" s="1" t="s">
        <v>0</v>
      </c>
      <c r="F74" s="226"/>
      <c r="G74" s="226"/>
      <c r="H74" s="128"/>
    </row>
    <row r="75" spans="1:8" x14ac:dyDescent="0.3">
      <c r="A75" s="8" t="s">
        <v>544</v>
      </c>
      <c r="B75" s="11"/>
      <c r="C75" s="11"/>
      <c r="D75" s="11"/>
      <c r="E75" s="1" t="s">
        <v>0</v>
      </c>
      <c r="F75" s="226"/>
      <c r="G75" s="226"/>
      <c r="H75" s="128"/>
    </row>
    <row r="76" spans="1:8" ht="57.75" customHeight="1" x14ac:dyDescent="0.3">
      <c r="A76" s="91" t="s">
        <v>308</v>
      </c>
      <c r="B76" s="90"/>
      <c r="C76" s="90"/>
      <c r="D76" s="90"/>
      <c r="E76" s="90"/>
      <c r="F76" s="244"/>
      <c r="G76" s="245"/>
      <c r="H76" s="246"/>
    </row>
    <row r="77" spans="1:8" ht="16.350000000000001" customHeight="1" x14ac:dyDescent="0.3">
      <c r="A77" s="9" t="s">
        <v>307</v>
      </c>
      <c r="B77" s="11" t="s">
        <v>3</v>
      </c>
      <c r="C77" s="11">
        <v>670</v>
      </c>
      <c r="D77" s="11"/>
      <c r="E77" s="6"/>
      <c r="F77" s="233"/>
      <c r="G77" s="233"/>
      <c r="H77" s="73"/>
    </row>
    <row r="78" spans="1:8" x14ac:dyDescent="0.3">
      <c r="A78" s="93" t="s">
        <v>306</v>
      </c>
      <c r="B78" s="11" t="s">
        <v>2</v>
      </c>
      <c r="C78" s="11">
        <v>105</v>
      </c>
      <c r="D78" s="11"/>
      <c r="E78" s="6"/>
      <c r="F78" s="233"/>
      <c r="G78" s="233"/>
      <c r="H78" s="73"/>
    </row>
    <row r="79" spans="1:8" x14ac:dyDescent="0.3">
      <c r="A79" s="9" t="s">
        <v>305</v>
      </c>
      <c r="B79" s="11" t="s">
        <v>2</v>
      </c>
      <c r="C79" s="11">
        <v>22</v>
      </c>
      <c r="D79" s="11"/>
      <c r="E79" s="11"/>
      <c r="F79" s="233"/>
      <c r="G79" s="233"/>
      <c r="H79" s="73"/>
    </row>
    <row r="80" spans="1:8" x14ac:dyDescent="0.3">
      <c r="A80" s="9" t="s">
        <v>304</v>
      </c>
      <c r="B80" s="11" t="s">
        <v>78</v>
      </c>
      <c r="C80" s="11">
        <v>9000</v>
      </c>
      <c r="D80" s="11"/>
      <c r="E80" s="11"/>
      <c r="F80" s="233"/>
      <c r="G80" s="233"/>
      <c r="H80" s="73"/>
    </row>
    <row r="81" spans="1:8" x14ac:dyDescent="0.3">
      <c r="A81" s="9" t="s">
        <v>303</v>
      </c>
      <c r="B81" s="11"/>
      <c r="C81" s="11"/>
      <c r="D81" s="11"/>
      <c r="E81" s="11" t="s">
        <v>0</v>
      </c>
      <c r="F81" s="226"/>
      <c r="G81" s="226"/>
      <c r="H81" s="128"/>
    </row>
    <row r="82" spans="1:8" x14ac:dyDescent="0.3">
      <c r="A82" s="8" t="s">
        <v>544</v>
      </c>
      <c r="B82" s="11"/>
      <c r="C82" s="11"/>
      <c r="D82" s="11"/>
      <c r="E82" s="1" t="s">
        <v>0</v>
      </c>
      <c r="F82" s="226"/>
      <c r="G82" s="226"/>
      <c r="H82" s="128"/>
    </row>
    <row r="83" spans="1:8" x14ac:dyDescent="0.3">
      <c r="A83" s="91" t="s">
        <v>302</v>
      </c>
      <c r="B83" s="90"/>
      <c r="C83" s="90"/>
      <c r="D83" s="90"/>
      <c r="E83" s="90"/>
      <c r="F83" s="248"/>
      <c r="G83" s="249"/>
      <c r="H83" s="250"/>
    </row>
    <row r="84" spans="1:8" ht="15.6" customHeight="1" x14ac:dyDescent="0.3">
      <c r="A84" s="92" t="s">
        <v>301</v>
      </c>
      <c r="B84" s="11" t="s">
        <v>2</v>
      </c>
      <c r="C84" s="11" t="s">
        <v>300</v>
      </c>
      <c r="D84" s="11"/>
      <c r="E84" s="11"/>
      <c r="F84" s="233"/>
      <c r="G84" s="233"/>
      <c r="H84" s="73"/>
    </row>
    <row r="85" spans="1:8" ht="15.6" customHeight="1" x14ac:dyDescent="0.3">
      <c r="A85" s="93" t="s">
        <v>299</v>
      </c>
      <c r="B85" s="11"/>
      <c r="C85" s="11"/>
      <c r="D85" s="11"/>
      <c r="E85" s="11" t="s">
        <v>0</v>
      </c>
      <c r="F85" s="226"/>
      <c r="G85" s="226"/>
      <c r="H85" s="128"/>
    </row>
    <row r="86" spans="1:8" x14ac:dyDescent="0.3">
      <c r="A86" s="9" t="s">
        <v>298</v>
      </c>
      <c r="B86" s="11" t="s">
        <v>2</v>
      </c>
      <c r="C86" s="11">
        <v>13</v>
      </c>
      <c r="D86" s="11"/>
      <c r="E86" s="11"/>
      <c r="F86" s="233"/>
      <c r="G86" s="233"/>
      <c r="H86" s="73"/>
    </row>
    <row r="87" spans="1:8" x14ac:dyDescent="0.3">
      <c r="A87" s="9" t="s">
        <v>297</v>
      </c>
      <c r="B87" s="11" t="s">
        <v>2</v>
      </c>
      <c r="C87" s="11">
        <v>20</v>
      </c>
      <c r="D87" s="11"/>
      <c r="E87" s="11"/>
      <c r="F87" s="233"/>
      <c r="G87" s="233"/>
      <c r="H87" s="73"/>
    </row>
    <row r="88" spans="1:8" x14ac:dyDescent="0.3">
      <c r="A88" s="9" t="s">
        <v>296</v>
      </c>
      <c r="B88" s="11" t="s">
        <v>2</v>
      </c>
      <c r="C88" s="11">
        <v>43</v>
      </c>
      <c r="D88" s="11"/>
      <c r="E88" s="11"/>
      <c r="F88" s="233"/>
      <c r="G88" s="233"/>
      <c r="H88" s="73"/>
    </row>
    <row r="89" spans="1:8" x14ac:dyDescent="0.3">
      <c r="A89" s="9" t="s">
        <v>295</v>
      </c>
      <c r="B89" s="11"/>
      <c r="C89" s="11"/>
      <c r="D89" s="11"/>
      <c r="E89" s="11" t="s">
        <v>0</v>
      </c>
      <c r="F89" s="226"/>
      <c r="G89" s="226"/>
      <c r="H89" s="128"/>
    </row>
    <row r="90" spans="1:8" x14ac:dyDescent="0.3">
      <c r="A90" s="9" t="s">
        <v>280</v>
      </c>
      <c r="B90" s="11" t="s">
        <v>3</v>
      </c>
      <c r="C90" s="11">
        <v>850</v>
      </c>
      <c r="D90" s="11"/>
      <c r="E90" s="6"/>
      <c r="F90" s="233"/>
      <c r="G90" s="233"/>
      <c r="H90" s="73"/>
    </row>
    <row r="91" spans="1:8" x14ac:dyDescent="0.3">
      <c r="A91" s="9" t="s">
        <v>294</v>
      </c>
      <c r="B91" s="11"/>
      <c r="C91" s="11"/>
      <c r="D91" s="11"/>
      <c r="E91" s="11" t="s">
        <v>0</v>
      </c>
      <c r="F91" s="226"/>
      <c r="G91" s="226"/>
      <c r="H91" s="128"/>
    </row>
    <row r="92" spans="1:8" x14ac:dyDescent="0.3">
      <c r="A92" s="9" t="s">
        <v>293</v>
      </c>
      <c r="B92" s="11"/>
      <c r="C92" s="11"/>
      <c r="D92" s="11"/>
      <c r="E92" s="11" t="s">
        <v>0</v>
      </c>
      <c r="F92" s="226"/>
      <c r="G92" s="226"/>
      <c r="H92" s="128"/>
    </row>
    <row r="93" spans="1:8" x14ac:dyDescent="0.3">
      <c r="A93" s="9" t="s">
        <v>276</v>
      </c>
      <c r="B93" s="11"/>
      <c r="C93" s="11"/>
      <c r="D93" s="11"/>
      <c r="E93" s="11" t="s">
        <v>0</v>
      </c>
      <c r="F93" s="226"/>
      <c r="G93" s="226"/>
      <c r="H93" s="128"/>
    </row>
    <row r="94" spans="1:8" x14ac:dyDescent="0.3">
      <c r="A94" s="9" t="s">
        <v>292</v>
      </c>
      <c r="B94" s="11"/>
      <c r="C94" s="11"/>
      <c r="D94" s="11"/>
      <c r="E94" s="11" t="s">
        <v>0</v>
      </c>
      <c r="F94" s="226"/>
      <c r="G94" s="226"/>
      <c r="H94" s="128"/>
    </row>
    <row r="95" spans="1:8" x14ac:dyDescent="0.3">
      <c r="A95" s="8" t="s">
        <v>544</v>
      </c>
      <c r="B95" s="11"/>
      <c r="C95" s="11"/>
      <c r="D95" s="11"/>
      <c r="E95" s="11" t="s">
        <v>0</v>
      </c>
      <c r="F95" s="226"/>
      <c r="G95" s="226"/>
      <c r="H95" s="128"/>
    </row>
    <row r="96" spans="1:8" ht="45.75" customHeight="1" x14ac:dyDescent="0.3">
      <c r="A96" s="91" t="s">
        <v>291</v>
      </c>
      <c r="B96" s="90"/>
      <c r="C96" s="90"/>
      <c r="D96" s="90"/>
      <c r="E96" s="90"/>
      <c r="F96" s="244"/>
      <c r="G96" s="245"/>
      <c r="H96" s="246"/>
    </row>
    <row r="97" spans="1:8" x14ac:dyDescent="0.3">
      <c r="A97" s="9" t="s">
        <v>290</v>
      </c>
      <c r="B97" s="11" t="s">
        <v>3</v>
      </c>
      <c r="C97" s="11">
        <v>1080</v>
      </c>
      <c r="D97" s="11"/>
      <c r="E97" s="6"/>
      <c r="F97" s="233"/>
      <c r="G97" s="233"/>
      <c r="H97" s="73"/>
    </row>
    <row r="98" spans="1:8" x14ac:dyDescent="0.3">
      <c r="A98" s="9" t="s">
        <v>289</v>
      </c>
      <c r="B98" s="11" t="s">
        <v>2</v>
      </c>
      <c r="C98" s="11">
        <v>140</v>
      </c>
      <c r="D98" s="11"/>
      <c r="E98" s="6"/>
      <c r="F98" s="233"/>
      <c r="G98" s="233"/>
      <c r="H98" s="73"/>
    </row>
    <row r="99" spans="1:8" x14ac:dyDescent="0.3">
      <c r="A99" s="9" t="s">
        <v>288</v>
      </c>
      <c r="B99" s="11"/>
      <c r="C99" s="11"/>
      <c r="D99" s="11"/>
      <c r="E99" s="1" t="s">
        <v>0</v>
      </c>
      <c r="F99" s="226"/>
      <c r="G99" s="226"/>
      <c r="H99" s="128"/>
    </row>
    <row r="100" spans="1:8" x14ac:dyDescent="0.3">
      <c r="A100" s="9" t="s">
        <v>280</v>
      </c>
      <c r="B100" s="11" t="s">
        <v>3</v>
      </c>
      <c r="C100" s="11">
        <v>1870</v>
      </c>
      <c r="D100" s="11"/>
      <c r="E100" s="6"/>
      <c r="F100" s="233"/>
      <c r="G100" s="233"/>
      <c r="H100" s="73"/>
    </row>
    <row r="101" spans="1:8" x14ac:dyDescent="0.3">
      <c r="A101" s="9" t="s">
        <v>287</v>
      </c>
      <c r="B101" s="11" t="s">
        <v>78</v>
      </c>
      <c r="C101" s="11">
        <v>9520</v>
      </c>
      <c r="D101" s="11"/>
      <c r="E101" s="6"/>
      <c r="F101" s="233"/>
      <c r="G101" s="233"/>
      <c r="H101" s="73"/>
    </row>
    <row r="102" spans="1:8" x14ac:dyDescent="0.3">
      <c r="A102" s="9" t="s">
        <v>276</v>
      </c>
      <c r="B102" s="11"/>
      <c r="C102" s="11"/>
      <c r="D102" s="11"/>
      <c r="E102" s="11" t="s">
        <v>0</v>
      </c>
      <c r="F102" s="226"/>
      <c r="G102" s="226"/>
      <c r="H102" s="128"/>
    </row>
    <row r="103" spans="1:8" x14ac:dyDescent="0.3">
      <c r="A103" s="9" t="s">
        <v>286</v>
      </c>
      <c r="B103" s="11"/>
      <c r="C103" s="11"/>
      <c r="D103" s="11"/>
      <c r="E103" s="11" t="s">
        <v>0</v>
      </c>
      <c r="F103" s="226"/>
      <c r="G103" s="226"/>
      <c r="H103" s="128"/>
    </row>
    <row r="104" spans="1:8" x14ac:dyDescent="0.3">
      <c r="A104" s="9" t="s">
        <v>285</v>
      </c>
      <c r="B104" s="11"/>
      <c r="C104" s="11"/>
      <c r="D104" s="11"/>
      <c r="E104" s="11" t="s">
        <v>0</v>
      </c>
      <c r="F104" s="226"/>
      <c r="G104" s="226"/>
      <c r="H104" s="128"/>
    </row>
    <row r="105" spans="1:8" x14ac:dyDescent="0.3">
      <c r="A105" s="8" t="s">
        <v>544</v>
      </c>
      <c r="B105" s="11"/>
      <c r="C105" s="11"/>
      <c r="D105" s="11"/>
      <c r="E105" s="1" t="s">
        <v>0</v>
      </c>
      <c r="F105" s="226"/>
      <c r="G105" s="226"/>
      <c r="H105" s="128"/>
    </row>
    <row r="106" spans="1:8" ht="51.75" customHeight="1" x14ac:dyDescent="0.3">
      <c r="A106" s="91" t="s">
        <v>284</v>
      </c>
      <c r="B106" s="90"/>
      <c r="C106" s="90"/>
      <c r="D106" s="90"/>
      <c r="E106" s="90"/>
      <c r="F106" s="244"/>
      <c r="G106" s="245"/>
      <c r="H106" s="246"/>
    </row>
    <row r="107" spans="1:8" x14ac:dyDescent="0.3">
      <c r="A107" s="9" t="s">
        <v>283</v>
      </c>
      <c r="B107" s="11" t="s">
        <v>2</v>
      </c>
      <c r="C107" s="11">
        <v>150</v>
      </c>
      <c r="D107" s="11"/>
      <c r="E107" s="11"/>
      <c r="F107" s="233"/>
      <c r="G107" s="233"/>
      <c r="H107" s="73"/>
    </row>
    <row r="108" spans="1:8" x14ac:dyDescent="0.3">
      <c r="A108" s="9" t="s">
        <v>282</v>
      </c>
      <c r="B108" s="11" t="s">
        <v>2</v>
      </c>
      <c r="C108" s="11" t="s">
        <v>281</v>
      </c>
      <c r="D108" s="11"/>
      <c r="E108" s="11"/>
      <c r="F108" s="233"/>
      <c r="G108" s="233"/>
      <c r="H108" s="73"/>
    </row>
    <row r="109" spans="1:8" x14ac:dyDescent="0.3">
      <c r="A109" s="9" t="s">
        <v>280</v>
      </c>
      <c r="B109" s="11" t="s">
        <v>3</v>
      </c>
      <c r="C109" s="11">
        <v>350</v>
      </c>
      <c r="D109" s="11"/>
      <c r="E109" s="11"/>
      <c r="F109" s="233"/>
      <c r="G109" s="233"/>
      <c r="H109" s="73"/>
    </row>
    <row r="110" spans="1:8" x14ac:dyDescent="0.3">
      <c r="A110" s="9" t="s">
        <v>279</v>
      </c>
      <c r="B110" s="11" t="s">
        <v>78</v>
      </c>
      <c r="C110" s="11" t="s">
        <v>278</v>
      </c>
      <c r="D110" s="11"/>
      <c r="E110" s="11"/>
      <c r="F110" s="233"/>
      <c r="G110" s="233"/>
      <c r="H110" s="73"/>
    </row>
    <row r="111" spans="1:8" x14ac:dyDescent="0.3">
      <c r="A111" s="9" t="s">
        <v>277</v>
      </c>
      <c r="B111" s="11"/>
      <c r="C111" s="11"/>
      <c r="D111" s="11"/>
      <c r="E111" s="11" t="s">
        <v>0</v>
      </c>
      <c r="F111" s="226"/>
      <c r="G111" s="226"/>
      <c r="H111" s="128"/>
    </row>
    <row r="112" spans="1:8" x14ac:dyDescent="0.3">
      <c r="A112" s="9" t="s">
        <v>276</v>
      </c>
      <c r="B112" s="11"/>
      <c r="C112" s="11"/>
      <c r="D112" s="11"/>
      <c r="E112" s="11" t="s">
        <v>0</v>
      </c>
      <c r="F112" s="226"/>
      <c r="G112" s="226"/>
      <c r="H112" s="128"/>
    </row>
    <row r="113" spans="1:8" x14ac:dyDescent="0.3">
      <c r="A113" s="8" t="s">
        <v>544</v>
      </c>
      <c r="B113" s="11"/>
      <c r="C113" s="11"/>
      <c r="D113" s="11"/>
      <c r="E113" s="1" t="s">
        <v>0</v>
      </c>
      <c r="F113" s="226"/>
      <c r="G113" s="226"/>
      <c r="H113" s="128"/>
    </row>
    <row r="114" spans="1:8" x14ac:dyDescent="0.3">
      <c r="A114" s="89"/>
      <c r="B114" s="87"/>
      <c r="C114" s="88"/>
      <c r="D114" s="87"/>
      <c r="E114" s="87"/>
    </row>
    <row r="115" spans="1:8" ht="15.6" x14ac:dyDescent="0.3">
      <c r="C115" s="62"/>
      <c r="D115" s="62"/>
      <c r="E115" s="63"/>
      <c r="F115" s="63"/>
    </row>
    <row r="116" spans="1:8" x14ac:dyDescent="0.3">
      <c r="C116" s="67"/>
      <c r="D116" s="68"/>
      <c r="E116" s="68"/>
    </row>
    <row r="117" spans="1:8" ht="49.95" customHeight="1" x14ac:dyDescent="0.3">
      <c r="A117" s="123" t="s">
        <v>487</v>
      </c>
      <c r="B117" s="123"/>
      <c r="C117" s="64"/>
      <c r="D117" s="65"/>
      <c r="E117" s="65"/>
      <c r="F117" s="64"/>
    </row>
    <row r="118" spans="1:8" ht="49.95" customHeight="1" x14ac:dyDescent="0.3">
      <c r="A118" s="124" t="s">
        <v>260</v>
      </c>
      <c r="B118" s="124"/>
      <c r="C118" s="64"/>
      <c r="D118" s="65"/>
      <c r="E118" s="65"/>
      <c r="F118" s="64"/>
    </row>
    <row r="119" spans="1:8" x14ac:dyDescent="0.3">
      <c r="C119" s="67"/>
      <c r="D119" s="68"/>
      <c r="E119" s="68"/>
    </row>
    <row r="120" spans="1:8" x14ac:dyDescent="0.3">
      <c r="C120" s="67"/>
      <c r="D120" s="68"/>
      <c r="E120" s="68"/>
    </row>
    <row r="121" spans="1:8" x14ac:dyDescent="0.3">
      <c r="C121" s="67"/>
      <c r="D121" s="68"/>
      <c r="E121" s="68"/>
    </row>
  </sheetData>
  <mergeCells count="115">
    <mergeCell ref="A2:E2"/>
    <mergeCell ref="A3:E3"/>
    <mergeCell ref="F9:G9"/>
    <mergeCell ref="F11:G11"/>
    <mergeCell ref="F12:G12"/>
    <mergeCell ref="F13:G13"/>
    <mergeCell ref="F10:H10"/>
    <mergeCell ref="A4:E4"/>
    <mergeCell ref="A5:E5"/>
    <mergeCell ref="C6:E6"/>
    <mergeCell ref="A8:E8"/>
    <mergeCell ref="F5:H5"/>
    <mergeCell ref="F6:H6"/>
    <mergeCell ref="F7:G7"/>
    <mergeCell ref="F8:H8"/>
    <mergeCell ref="F20:G20"/>
    <mergeCell ref="F21:G21"/>
    <mergeCell ref="F22:G22"/>
    <mergeCell ref="F23:G23"/>
    <mergeCell ref="F19:H19"/>
    <mergeCell ref="F14:G14"/>
    <mergeCell ref="F15:G15"/>
    <mergeCell ref="F16:G16"/>
    <mergeCell ref="F17:G17"/>
    <mergeCell ref="F18:G18"/>
    <mergeCell ref="F29:G29"/>
    <mergeCell ref="F30:G30"/>
    <mergeCell ref="F31:G31"/>
    <mergeCell ref="F33:G33"/>
    <mergeCell ref="F32:H32"/>
    <mergeCell ref="F24:G24"/>
    <mergeCell ref="F25:G25"/>
    <mergeCell ref="F26:G26"/>
    <mergeCell ref="F27:G27"/>
    <mergeCell ref="F28:G28"/>
    <mergeCell ref="F39:G39"/>
    <mergeCell ref="F40:G40"/>
    <mergeCell ref="F41:G41"/>
    <mergeCell ref="F43:G43"/>
    <mergeCell ref="F42:H42"/>
    <mergeCell ref="F34:G34"/>
    <mergeCell ref="F35:G35"/>
    <mergeCell ref="F36:G36"/>
    <mergeCell ref="F37:G37"/>
    <mergeCell ref="F38:G38"/>
    <mergeCell ref="F49:G49"/>
    <mergeCell ref="F50:G50"/>
    <mergeCell ref="F52:G52"/>
    <mergeCell ref="F53:G53"/>
    <mergeCell ref="F51:H51"/>
    <mergeCell ref="F44:G44"/>
    <mergeCell ref="F45:G45"/>
    <mergeCell ref="F46:G46"/>
    <mergeCell ref="F47:G47"/>
    <mergeCell ref="F48:G48"/>
    <mergeCell ref="F59:G59"/>
    <mergeCell ref="F61:G61"/>
    <mergeCell ref="F62:G62"/>
    <mergeCell ref="F63:G63"/>
    <mergeCell ref="F60:H60"/>
    <mergeCell ref="F54:G54"/>
    <mergeCell ref="F55:G55"/>
    <mergeCell ref="F56:G56"/>
    <mergeCell ref="F57:G57"/>
    <mergeCell ref="F58:G58"/>
    <mergeCell ref="F70:G70"/>
    <mergeCell ref="F71:G71"/>
    <mergeCell ref="F72:G72"/>
    <mergeCell ref="F73:G73"/>
    <mergeCell ref="F69:H69"/>
    <mergeCell ref="F64:G64"/>
    <mergeCell ref="F65:G65"/>
    <mergeCell ref="F66:G66"/>
    <mergeCell ref="F67:G67"/>
    <mergeCell ref="F68:G68"/>
    <mergeCell ref="F79:G79"/>
    <mergeCell ref="F80:G80"/>
    <mergeCell ref="F81:G81"/>
    <mergeCell ref="F82:G82"/>
    <mergeCell ref="F83:H83"/>
    <mergeCell ref="F74:G74"/>
    <mergeCell ref="F75:G75"/>
    <mergeCell ref="F77:G77"/>
    <mergeCell ref="F78:G78"/>
    <mergeCell ref="F76:H76"/>
    <mergeCell ref="F89:G89"/>
    <mergeCell ref="F90:G90"/>
    <mergeCell ref="F91:G91"/>
    <mergeCell ref="F92:G92"/>
    <mergeCell ref="F93:G93"/>
    <mergeCell ref="F84:G84"/>
    <mergeCell ref="F85:G85"/>
    <mergeCell ref="F86:G86"/>
    <mergeCell ref="F87:G87"/>
    <mergeCell ref="F88:G88"/>
    <mergeCell ref="F99:G99"/>
    <mergeCell ref="F100:G100"/>
    <mergeCell ref="F101:G101"/>
    <mergeCell ref="F102:G102"/>
    <mergeCell ref="F103:G103"/>
    <mergeCell ref="F94:G94"/>
    <mergeCell ref="F95:G95"/>
    <mergeCell ref="F97:G97"/>
    <mergeCell ref="F98:G98"/>
    <mergeCell ref="F96:H96"/>
    <mergeCell ref="F109:G109"/>
    <mergeCell ref="F110:G110"/>
    <mergeCell ref="F111:G111"/>
    <mergeCell ref="F112:G112"/>
    <mergeCell ref="F113:G113"/>
    <mergeCell ref="F104:G104"/>
    <mergeCell ref="F105:G105"/>
    <mergeCell ref="F107:G107"/>
    <mergeCell ref="F108:G108"/>
    <mergeCell ref="F106:H10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8"/>
  <sheetViews>
    <sheetView zoomScale="90" zoomScaleNormal="90" workbookViewId="0">
      <selection activeCell="A3" sqref="A3:E3"/>
    </sheetView>
  </sheetViews>
  <sheetFormatPr defaultRowHeight="14.4" x14ac:dyDescent="0.3"/>
  <cols>
    <col min="1" max="1" width="58.5546875" customWidth="1"/>
    <col min="2" max="2" width="18.44140625" customWidth="1"/>
    <col min="3" max="4" width="22.6640625" customWidth="1"/>
    <col min="5" max="5" width="37.88671875" customWidth="1"/>
    <col min="7" max="7" width="16.6640625" customWidth="1"/>
    <col min="8" max="8" width="26.88671875" customWidth="1"/>
  </cols>
  <sheetData>
    <row r="1" spans="1:8" ht="23.4" x14ac:dyDescent="0.45">
      <c r="A1" s="130" t="s">
        <v>547</v>
      </c>
    </row>
    <row r="2" spans="1:8" ht="23.4" x14ac:dyDescent="0.45">
      <c r="A2" s="254" t="s">
        <v>548</v>
      </c>
      <c r="B2" s="255"/>
      <c r="C2" s="255"/>
      <c r="D2" s="255"/>
      <c r="E2" s="255"/>
    </row>
    <row r="3" spans="1:8" ht="23.4" x14ac:dyDescent="0.45">
      <c r="A3" s="273" t="s">
        <v>545</v>
      </c>
      <c r="B3" s="274"/>
      <c r="C3" s="274"/>
      <c r="D3" s="274"/>
      <c r="E3" s="274"/>
    </row>
    <row r="4" spans="1:8" x14ac:dyDescent="0.3">
      <c r="A4" s="275">
        <v>14</v>
      </c>
      <c r="B4" s="276"/>
      <c r="C4" s="276"/>
      <c r="D4" s="276"/>
      <c r="E4" s="277"/>
    </row>
    <row r="5" spans="1:8" ht="39" customHeight="1" x14ac:dyDescent="0.35">
      <c r="A5" s="240" t="s">
        <v>401</v>
      </c>
      <c r="B5" s="220"/>
      <c r="C5" s="220"/>
      <c r="D5" s="220"/>
      <c r="E5" s="221"/>
      <c r="F5" s="237" t="s">
        <v>488</v>
      </c>
      <c r="G5" s="237"/>
      <c r="H5" s="237"/>
    </row>
    <row r="6" spans="1:8" ht="35.25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236" t="s">
        <v>368</v>
      </c>
      <c r="B8" s="236"/>
      <c r="C8" s="236"/>
      <c r="D8" s="236"/>
      <c r="E8" s="236"/>
      <c r="F8" s="230"/>
      <c r="G8" s="231"/>
      <c r="H8" s="232"/>
    </row>
    <row r="9" spans="1:8" x14ac:dyDescent="0.3">
      <c r="A9" s="18" t="s">
        <v>367</v>
      </c>
      <c r="B9" s="25"/>
      <c r="C9" s="25"/>
      <c r="D9" s="25"/>
      <c r="E9" s="17" t="s">
        <v>0</v>
      </c>
      <c r="F9" s="226"/>
      <c r="G9" s="226"/>
      <c r="H9" s="128"/>
    </row>
    <row r="10" spans="1:8" ht="15" customHeight="1" x14ac:dyDescent="0.3">
      <c r="A10" s="91" t="s">
        <v>400</v>
      </c>
      <c r="B10" s="90"/>
      <c r="C10" s="90"/>
      <c r="D10" s="90"/>
      <c r="E10" s="90"/>
      <c r="F10" s="244"/>
      <c r="G10" s="245"/>
      <c r="H10" s="246"/>
    </row>
    <row r="11" spans="1:8" ht="15" customHeight="1" x14ac:dyDescent="0.3">
      <c r="A11" s="9" t="s">
        <v>382</v>
      </c>
      <c r="B11" s="11"/>
      <c r="C11" s="11"/>
      <c r="D11" s="11"/>
      <c r="E11" s="11" t="s">
        <v>0</v>
      </c>
      <c r="F11" s="226"/>
      <c r="G11" s="226"/>
      <c r="H11" s="128"/>
    </row>
    <row r="12" spans="1:8" ht="15" customHeight="1" x14ac:dyDescent="0.3">
      <c r="A12" s="9" t="s">
        <v>378</v>
      </c>
      <c r="B12" s="11" t="s">
        <v>2</v>
      </c>
      <c r="C12" s="11">
        <v>132</v>
      </c>
      <c r="D12" s="11"/>
      <c r="E12" s="11"/>
      <c r="F12" s="207"/>
      <c r="G12" s="208"/>
      <c r="H12" s="73"/>
    </row>
    <row r="13" spans="1:8" ht="15" customHeight="1" x14ac:dyDescent="0.3">
      <c r="A13" s="13" t="s">
        <v>376</v>
      </c>
      <c r="B13" s="11" t="s">
        <v>2</v>
      </c>
      <c r="C13" s="11">
        <v>30</v>
      </c>
      <c r="D13" s="11"/>
      <c r="E13" s="11"/>
      <c r="F13" s="207"/>
      <c r="G13" s="208"/>
      <c r="H13" s="73"/>
    </row>
    <row r="14" spans="1:8" x14ac:dyDescent="0.3">
      <c r="A14" s="13" t="s">
        <v>375</v>
      </c>
      <c r="B14" s="11" t="s">
        <v>130</v>
      </c>
      <c r="C14" s="10" t="s">
        <v>399</v>
      </c>
      <c r="D14" s="11"/>
      <c r="E14" s="6"/>
      <c r="F14" s="207"/>
      <c r="G14" s="208"/>
      <c r="H14" s="73"/>
    </row>
    <row r="15" spans="1:8" ht="15" customHeight="1" x14ac:dyDescent="0.3">
      <c r="A15" s="9" t="s">
        <v>398</v>
      </c>
      <c r="B15" s="11"/>
      <c r="C15" s="11"/>
      <c r="D15" s="11"/>
      <c r="E15" s="11" t="s">
        <v>0</v>
      </c>
      <c r="F15" s="209"/>
      <c r="G15" s="210"/>
      <c r="H15" s="128"/>
    </row>
    <row r="16" spans="1:8" ht="15" customHeight="1" x14ac:dyDescent="0.3">
      <c r="A16" s="13" t="s">
        <v>372</v>
      </c>
      <c r="B16" s="11"/>
      <c r="C16" s="11"/>
      <c r="D16" s="11"/>
      <c r="E16" s="11" t="s">
        <v>0</v>
      </c>
      <c r="F16" s="209"/>
      <c r="G16" s="210"/>
      <c r="H16" s="128"/>
    </row>
    <row r="17" spans="1:8" ht="15.6" customHeight="1" x14ac:dyDescent="0.3">
      <c r="A17" s="13" t="s">
        <v>373</v>
      </c>
      <c r="B17" s="11" t="s">
        <v>75</v>
      </c>
      <c r="C17" s="96">
        <v>2</v>
      </c>
      <c r="D17" s="11"/>
      <c r="E17" s="11"/>
      <c r="F17" s="207"/>
      <c r="G17" s="208"/>
      <c r="H17" s="73"/>
    </row>
    <row r="18" spans="1:8" ht="15.6" customHeight="1" x14ac:dyDescent="0.3">
      <c r="A18" s="9" t="s">
        <v>275</v>
      </c>
      <c r="B18" s="11"/>
      <c r="C18" s="96"/>
      <c r="D18" s="11"/>
      <c r="E18" s="11" t="s">
        <v>0</v>
      </c>
      <c r="F18" s="226"/>
      <c r="G18" s="226"/>
      <c r="H18" s="128"/>
    </row>
    <row r="19" spans="1:8" x14ac:dyDescent="0.3">
      <c r="A19" s="91" t="s">
        <v>397</v>
      </c>
      <c r="B19" s="90"/>
      <c r="C19" s="90"/>
      <c r="D19" s="90"/>
      <c r="E19" s="90"/>
      <c r="F19" s="248"/>
      <c r="G19" s="249"/>
      <c r="H19" s="250"/>
    </row>
    <row r="20" spans="1:8" x14ac:dyDescent="0.3">
      <c r="A20" s="13" t="s">
        <v>382</v>
      </c>
      <c r="B20" s="11"/>
      <c r="C20" s="11"/>
      <c r="D20" s="11"/>
      <c r="E20" s="11" t="s">
        <v>0</v>
      </c>
      <c r="F20" s="209"/>
      <c r="G20" s="210"/>
      <c r="H20" s="128"/>
    </row>
    <row r="21" spans="1:8" x14ac:dyDescent="0.3">
      <c r="A21" s="13" t="s">
        <v>378</v>
      </c>
      <c r="B21" s="11" t="s">
        <v>2</v>
      </c>
      <c r="C21" s="11">
        <v>200</v>
      </c>
      <c r="D21" s="11"/>
      <c r="E21" s="11"/>
      <c r="F21" s="207"/>
      <c r="G21" s="208"/>
      <c r="H21" s="73"/>
    </row>
    <row r="22" spans="1:8" x14ac:dyDescent="0.3">
      <c r="A22" s="13" t="s">
        <v>377</v>
      </c>
      <c r="B22" s="11" t="s">
        <v>2</v>
      </c>
      <c r="C22" s="11">
        <v>30</v>
      </c>
      <c r="D22" s="11"/>
      <c r="E22" s="11"/>
      <c r="F22" s="207"/>
      <c r="G22" s="208"/>
      <c r="H22" s="73"/>
    </row>
    <row r="23" spans="1:8" x14ac:dyDescent="0.3">
      <c r="A23" s="13" t="s">
        <v>376</v>
      </c>
      <c r="B23" s="11" t="s">
        <v>2</v>
      </c>
      <c r="C23" s="11">
        <v>30</v>
      </c>
      <c r="D23" s="11"/>
      <c r="E23" s="11"/>
      <c r="F23" s="207"/>
      <c r="G23" s="208"/>
      <c r="H23" s="73"/>
    </row>
    <row r="24" spans="1:8" x14ac:dyDescent="0.3">
      <c r="A24" s="13" t="s">
        <v>375</v>
      </c>
      <c r="B24" s="11" t="s">
        <v>130</v>
      </c>
      <c r="C24" s="10" t="s">
        <v>396</v>
      </c>
      <c r="D24" s="11"/>
      <c r="E24" s="6"/>
      <c r="F24" s="207"/>
      <c r="G24" s="208"/>
      <c r="H24" s="73"/>
    </row>
    <row r="25" spans="1:8" ht="15" customHeight="1" x14ac:dyDescent="0.3">
      <c r="A25" s="13" t="s">
        <v>372</v>
      </c>
      <c r="B25" s="11"/>
      <c r="C25" s="11"/>
      <c r="D25" s="11"/>
      <c r="E25" s="11" t="s">
        <v>0</v>
      </c>
      <c r="F25" s="209"/>
      <c r="G25" s="210"/>
      <c r="H25" s="128"/>
    </row>
    <row r="26" spans="1:8" x14ac:dyDescent="0.3">
      <c r="A26" s="13" t="s">
        <v>395</v>
      </c>
      <c r="B26" s="11"/>
      <c r="C26" s="11"/>
      <c r="D26" s="11"/>
      <c r="E26" s="11" t="s">
        <v>0</v>
      </c>
      <c r="F26" s="209"/>
      <c r="G26" s="210"/>
      <c r="H26" s="128"/>
    </row>
    <row r="27" spans="1:8" x14ac:dyDescent="0.3">
      <c r="A27" s="13" t="s">
        <v>394</v>
      </c>
      <c r="B27" s="11"/>
      <c r="C27" s="11"/>
      <c r="D27" s="11"/>
      <c r="E27" s="11" t="s">
        <v>0</v>
      </c>
      <c r="F27" s="209"/>
      <c r="G27" s="210"/>
      <c r="H27" s="128"/>
    </row>
    <row r="28" spans="1:8" x14ac:dyDescent="0.3">
      <c r="A28" s="13" t="s">
        <v>275</v>
      </c>
      <c r="B28" s="11"/>
      <c r="C28" s="11"/>
      <c r="D28" s="11"/>
      <c r="E28" s="11" t="s">
        <v>0</v>
      </c>
      <c r="F28" s="209"/>
      <c r="G28" s="210"/>
      <c r="H28" s="128"/>
    </row>
    <row r="29" spans="1:8" ht="50.25" customHeight="1" x14ac:dyDescent="0.3">
      <c r="A29" s="91" t="s">
        <v>393</v>
      </c>
      <c r="B29" s="90"/>
      <c r="C29" s="90"/>
      <c r="D29" s="90"/>
      <c r="E29" s="90"/>
      <c r="F29" s="270"/>
      <c r="G29" s="271"/>
      <c r="H29" s="272"/>
    </row>
    <row r="30" spans="1:8" x14ac:dyDescent="0.3">
      <c r="A30" s="9" t="s">
        <v>382</v>
      </c>
      <c r="B30" s="11"/>
      <c r="C30" s="11"/>
      <c r="D30" s="11"/>
      <c r="E30" s="10" t="s">
        <v>0</v>
      </c>
      <c r="F30" s="209"/>
      <c r="G30" s="210"/>
      <c r="H30" s="128"/>
    </row>
    <row r="31" spans="1:8" ht="15" customHeight="1" x14ac:dyDescent="0.3">
      <c r="A31" s="9" t="s">
        <v>378</v>
      </c>
      <c r="B31" s="11" t="s">
        <v>2</v>
      </c>
      <c r="C31" s="11">
        <v>130</v>
      </c>
      <c r="D31" s="11"/>
      <c r="E31" s="11"/>
      <c r="F31" s="233"/>
      <c r="G31" s="233"/>
      <c r="H31" s="73"/>
    </row>
    <row r="32" spans="1:8" x14ac:dyDescent="0.3">
      <c r="A32" s="9" t="s">
        <v>377</v>
      </c>
      <c r="B32" s="11" t="s">
        <v>2</v>
      </c>
      <c r="C32" s="11">
        <v>50</v>
      </c>
      <c r="D32" s="11"/>
      <c r="E32" s="11"/>
      <c r="F32" s="233"/>
      <c r="G32" s="233"/>
      <c r="H32" s="73"/>
    </row>
    <row r="33" spans="1:8" x14ac:dyDescent="0.3">
      <c r="A33" s="9" t="s">
        <v>376</v>
      </c>
      <c r="B33" s="11" t="s">
        <v>2</v>
      </c>
      <c r="C33" s="11">
        <v>30</v>
      </c>
      <c r="D33" s="11"/>
      <c r="E33" s="11"/>
      <c r="F33" s="233"/>
      <c r="G33" s="233"/>
      <c r="H33" s="73"/>
    </row>
    <row r="34" spans="1:8" x14ac:dyDescent="0.3">
      <c r="A34" s="13" t="s">
        <v>375</v>
      </c>
      <c r="B34" s="11" t="s">
        <v>130</v>
      </c>
      <c r="C34" s="10" t="s">
        <v>392</v>
      </c>
      <c r="D34" s="11"/>
      <c r="E34" s="6"/>
      <c r="F34" s="233"/>
      <c r="G34" s="233"/>
      <c r="H34" s="73"/>
    </row>
    <row r="35" spans="1:8" ht="15.6" customHeight="1" x14ac:dyDescent="0.3">
      <c r="A35" s="13" t="s">
        <v>373</v>
      </c>
      <c r="B35" s="11" t="s">
        <v>75</v>
      </c>
      <c r="C35" s="96">
        <v>2</v>
      </c>
      <c r="D35" s="11"/>
      <c r="E35" s="11"/>
      <c r="F35" s="233"/>
      <c r="G35" s="233"/>
      <c r="H35" s="73"/>
    </row>
    <row r="36" spans="1:8" x14ac:dyDescent="0.3">
      <c r="A36" s="13" t="s">
        <v>326</v>
      </c>
      <c r="B36" s="11"/>
      <c r="C36" s="11"/>
      <c r="D36" s="11"/>
      <c r="E36" s="10" t="s">
        <v>0</v>
      </c>
      <c r="F36" s="209"/>
      <c r="G36" s="210"/>
      <c r="H36" s="128"/>
    </row>
    <row r="37" spans="1:8" x14ac:dyDescent="0.3">
      <c r="A37" s="91" t="s">
        <v>391</v>
      </c>
      <c r="B37" s="90"/>
      <c r="C37" s="90"/>
      <c r="D37" s="90"/>
      <c r="E37" s="97"/>
      <c r="F37" s="154"/>
      <c r="G37" s="155"/>
      <c r="H37" s="140"/>
    </row>
    <row r="38" spans="1:8" ht="28.8" x14ac:dyDescent="0.3">
      <c r="A38" s="93" t="s">
        <v>390</v>
      </c>
      <c r="B38" s="11"/>
      <c r="C38" s="11"/>
      <c r="D38" s="11"/>
      <c r="E38" s="10" t="s">
        <v>0</v>
      </c>
      <c r="F38" s="226"/>
      <c r="G38" s="226"/>
      <c r="H38" s="128"/>
    </row>
    <row r="39" spans="1:8" x14ac:dyDescent="0.3">
      <c r="A39" s="9" t="s">
        <v>389</v>
      </c>
      <c r="B39" s="11" t="s">
        <v>388</v>
      </c>
      <c r="C39" s="11">
        <v>0.8</v>
      </c>
      <c r="D39" s="11"/>
      <c r="E39" s="10"/>
      <c r="F39" s="233"/>
      <c r="G39" s="233"/>
      <c r="H39" s="73"/>
    </row>
    <row r="40" spans="1:8" x14ac:dyDescent="0.3">
      <c r="A40" s="9" t="s">
        <v>387</v>
      </c>
      <c r="B40" s="11"/>
      <c r="C40" s="11"/>
      <c r="D40" s="11"/>
      <c r="E40" s="10" t="s">
        <v>0</v>
      </c>
      <c r="F40" s="226"/>
      <c r="G40" s="226"/>
      <c r="H40" s="128"/>
    </row>
    <row r="41" spans="1:8" ht="42.75" customHeight="1" x14ac:dyDescent="0.3">
      <c r="A41" s="91" t="s">
        <v>386</v>
      </c>
      <c r="B41" s="90"/>
      <c r="C41" s="90"/>
      <c r="D41" s="90"/>
      <c r="E41" s="97"/>
      <c r="F41" s="270"/>
      <c r="G41" s="271"/>
      <c r="H41" s="272"/>
    </row>
    <row r="42" spans="1:8" ht="15" customHeight="1" x14ac:dyDescent="0.3">
      <c r="A42" s="9" t="s">
        <v>378</v>
      </c>
      <c r="B42" s="11" t="s">
        <v>2</v>
      </c>
      <c r="C42" s="11">
        <v>147</v>
      </c>
      <c r="D42" s="11"/>
      <c r="E42" s="11"/>
      <c r="F42" s="233"/>
      <c r="G42" s="233"/>
      <c r="H42" s="73"/>
    </row>
    <row r="43" spans="1:8" x14ac:dyDescent="0.3">
      <c r="A43" s="9" t="s">
        <v>377</v>
      </c>
      <c r="B43" s="11" t="s">
        <v>2</v>
      </c>
      <c r="C43" s="11">
        <v>45</v>
      </c>
      <c r="D43" s="11"/>
      <c r="E43" s="11"/>
      <c r="F43" s="233"/>
      <c r="G43" s="233"/>
      <c r="H43" s="73"/>
    </row>
    <row r="44" spans="1:8" x14ac:dyDescent="0.3">
      <c r="A44" s="9" t="s">
        <v>376</v>
      </c>
      <c r="B44" s="11" t="s">
        <v>2</v>
      </c>
      <c r="C44" s="11">
        <v>30</v>
      </c>
      <c r="D44" s="11"/>
      <c r="E44" s="11"/>
      <c r="F44" s="233"/>
      <c r="G44" s="233"/>
      <c r="H44" s="73"/>
    </row>
    <row r="45" spans="1:8" x14ac:dyDescent="0.3">
      <c r="A45" s="9" t="s">
        <v>375</v>
      </c>
      <c r="B45" s="11" t="s">
        <v>78</v>
      </c>
      <c r="C45" s="11" t="s">
        <v>385</v>
      </c>
      <c r="D45" s="11"/>
      <c r="E45" s="10"/>
      <c r="F45" s="207"/>
      <c r="G45" s="208"/>
      <c r="H45" s="73"/>
    </row>
    <row r="46" spans="1:8" x14ac:dyDescent="0.3">
      <c r="A46" s="13" t="s">
        <v>372</v>
      </c>
      <c r="B46" s="11"/>
      <c r="C46" s="11"/>
      <c r="D46" s="11"/>
      <c r="E46" s="10" t="s">
        <v>0</v>
      </c>
      <c r="F46" s="226"/>
      <c r="G46" s="226"/>
      <c r="H46" s="128"/>
    </row>
    <row r="47" spans="1:8" x14ac:dyDescent="0.3">
      <c r="A47" s="9" t="s">
        <v>384</v>
      </c>
      <c r="B47" s="11"/>
      <c r="C47" s="11"/>
      <c r="D47" s="11"/>
      <c r="E47" s="10" t="s">
        <v>0</v>
      </c>
      <c r="F47" s="226"/>
      <c r="G47" s="226"/>
      <c r="H47" s="128"/>
    </row>
    <row r="48" spans="1:8" ht="15.6" customHeight="1" x14ac:dyDescent="0.3">
      <c r="A48" s="13" t="s">
        <v>373</v>
      </c>
      <c r="B48" s="11" t="s">
        <v>75</v>
      </c>
      <c r="C48" s="96">
        <v>2</v>
      </c>
      <c r="D48" s="11"/>
      <c r="E48" s="11"/>
      <c r="F48" s="207"/>
      <c r="G48" s="208"/>
      <c r="H48" s="73"/>
    </row>
    <row r="49" spans="1:8" x14ac:dyDescent="0.3">
      <c r="A49" s="9" t="s">
        <v>326</v>
      </c>
      <c r="B49" s="11"/>
      <c r="C49" s="11"/>
      <c r="D49" s="11"/>
      <c r="E49" s="10" t="s">
        <v>0</v>
      </c>
      <c r="F49" s="226"/>
      <c r="G49" s="226"/>
      <c r="H49" s="128"/>
    </row>
    <row r="50" spans="1:8" ht="15" customHeight="1" x14ac:dyDescent="0.3">
      <c r="A50" s="91" t="s">
        <v>383</v>
      </c>
      <c r="B50" s="90"/>
      <c r="C50" s="90"/>
      <c r="D50" s="90"/>
      <c r="E50" s="97"/>
      <c r="F50" s="244"/>
      <c r="G50" s="245"/>
      <c r="H50" s="246"/>
    </row>
    <row r="51" spans="1:8" x14ac:dyDescent="0.3">
      <c r="A51" s="9" t="s">
        <v>382</v>
      </c>
      <c r="B51" s="11"/>
      <c r="C51" s="11"/>
      <c r="D51" s="11"/>
      <c r="E51" s="10" t="s">
        <v>0</v>
      </c>
      <c r="F51" s="226"/>
      <c r="G51" s="226"/>
      <c r="H51" s="128"/>
    </row>
    <row r="52" spans="1:8" ht="15" customHeight="1" x14ac:dyDescent="0.3">
      <c r="A52" s="9" t="s">
        <v>378</v>
      </c>
      <c r="B52" s="11" t="s">
        <v>2</v>
      </c>
      <c r="C52" s="11">
        <v>150</v>
      </c>
      <c r="D52" s="11"/>
      <c r="E52" s="11"/>
      <c r="F52" s="233"/>
      <c r="G52" s="233"/>
      <c r="H52" s="73"/>
    </row>
    <row r="53" spans="1:8" x14ac:dyDescent="0.3">
      <c r="A53" s="9" t="s">
        <v>377</v>
      </c>
      <c r="B53" s="11" t="s">
        <v>2</v>
      </c>
      <c r="C53" s="11">
        <v>50</v>
      </c>
      <c r="D53" s="11"/>
      <c r="E53" s="11"/>
      <c r="F53" s="233"/>
      <c r="G53" s="233"/>
      <c r="H53" s="73"/>
    </row>
    <row r="54" spans="1:8" x14ac:dyDescent="0.3">
      <c r="A54" s="9" t="s">
        <v>376</v>
      </c>
      <c r="B54" s="11" t="s">
        <v>2</v>
      </c>
      <c r="C54" s="11">
        <v>30</v>
      </c>
      <c r="D54" s="11"/>
      <c r="E54" s="11"/>
      <c r="F54" s="233"/>
      <c r="G54" s="233"/>
      <c r="H54" s="73"/>
    </row>
    <row r="55" spans="1:8" x14ac:dyDescent="0.3">
      <c r="A55" s="9" t="s">
        <v>375</v>
      </c>
      <c r="B55" s="11" t="s">
        <v>78</v>
      </c>
      <c r="C55" s="11" t="s">
        <v>381</v>
      </c>
      <c r="D55" s="11"/>
      <c r="E55" s="11"/>
      <c r="F55" s="233"/>
      <c r="G55" s="233"/>
      <c r="H55" s="73"/>
    </row>
    <row r="56" spans="1:8" ht="15.6" customHeight="1" x14ac:dyDescent="0.3">
      <c r="A56" s="13" t="s">
        <v>373</v>
      </c>
      <c r="B56" s="11" t="s">
        <v>75</v>
      </c>
      <c r="C56" s="96">
        <v>2</v>
      </c>
      <c r="D56" s="11"/>
      <c r="E56" s="11"/>
      <c r="F56" s="233"/>
      <c r="G56" s="233"/>
      <c r="H56" s="73"/>
    </row>
    <row r="57" spans="1:8" x14ac:dyDescent="0.3">
      <c r="A57" s="13" t="s">
        <v>372</v>
      </c>
      <c r="B57" s="11"/>
      <c r="C57" s="11"/>
      <c r="D57" s="11"/>
      <c r="E57" s="10" t="s">
        <v>0</v>
      </c>
      <c r="F57" s="226"/>
      <c r="G57" s="226"/>
      <c r="H57" s="128"/>
    </row>
    <row r="58" spans="1:8" x14ac:dyDescent="0.3">
      <c r="A58" s="13" t="s">
        <v>380</v>
      </c>
      <c r="B58" s="11"/>
      <c r="C58" s="11"/>
      <c r="D58" s="11"/>
      <c r="E58" s="10" t="s">
        <v>0</v>
      </c>
      <c r="F58" s="226"/>
      <c r="G58" s="226"/>
      <c r="H58" s="128"/>
    </row>
    <row r="59" spans="1:8" x14ac:dyDescent="0.3">
      <c r="A59" s="9" t="s">
        <v>326</v>
      </c>
      <c r="B59" s="11"/>
      <c r="C59" s="11"/>
      <c r="D59" s="11"/>
      <c r="E59" s="10" t="s">
        <v>0</v>
      </c>
      <c r="F59" s="226"/>
      <c r="G59" s="226"/>
      <c r="H59" s="128"/>
    </row>
    <row r="60" spans="1:8" ht="32.25" customHeight="1" x14ac:dyDescent="0.3">
      <c r="A60" s="91" t="s">
        <v>379</v>
      </c>
      <c r="B60" s="90"/>
      <c r="C60" s="90"/>
      <c r="D60" s="90"/>
      <c r="E60" s="97"/>
      <c r="F60" s="244"/>
      <c r="G60" s="245"/>
      <c r="H60" s="246"/>
    </row>
    <row r="61" spans="1:8" ht="15" customHeight="1" x14ac:dyDescent="0.3">
      <c r="A61" s="9" t="s">
        <v>378</v>
      </c>
      <c r="B61" s="11" t="s">
        <v>2</v>
      </c>
      <c r="C61" s="11">
        <v>125</v>
      </c>
      <c r="D61" s="11"/>
      <c r="E61" s="11"/>
      <c r="F61" s="233"/>
      <c r="G61" s="233"/>
      <c r="H61" s="73"/>
    </row>
    <row r="62" spans="1:8" x14ac:dyDescent="0.3">
      <c r="A62" s="9" t="s">
        <v>377</v>
      </c>
      <c r="B62" s="11" t="s">
        <v>2</v>
      </c>
      <c r="C62" s="11">
        <v>50</v>
      </c>
      <c r="D62" s="11"/>
      <c r="E62" s="11"/>
      <c r="F62" s="233"/>
      <c r="G62" s="233"/>
      <c r="H62" s="73"/>
    </row>
    <row r="63" spans="1:8" x14ac:dyDescent="0.3">
      <c r="A63" s="9" t="s">
        <v>376</v>
      </c>
      <c r="B63" s="11" t="s">
        <v>2</v>
      </c>
      <c r="C63" s="11">
        <v>30</v>
      </c>
      <c r="D63" s="11"/>
      <c r="E63" s="11"/>
      <c r="F63" s="233"/>
      <c r="G63" s="233"/>
      <c r="H63" s="73"/>
    </row>
    <row r="64" spans="1:8" x14ac:dyDescent="0.3">
      <c r="A64" s="9" t="s">
        <v>375</v>
      </c>
      <c r="B64" s="11" t="s">
        <v>78</v>
      </c>
      <c r="C64" s="11" t="s">
        <v>374</v>
      </c>
      <c r="D64" s="11"/>
      <c r="E64" s="11"/>
      <c r="F64" s="233"/>
      <c r="G64" s="233"/>
      <c r="H64" s="73"/>
    </row>
    <row r="65" spans="1:8" ht="15.6" customHeight="1" x14ac:dyDescent="0.3">
      <c r="A65" s="13" t="s">
        <v>373</v>
      </c>
      <c r="B65" s="11" t="s">
        <v>75</v>
      </c>
      <c r="C65" s="96">
        <v>2</v>
      </c>
      <c r="D65" s="11"/>
      <c r="E65" s="11"/>
      <c r="F65" s="233"/>
      <c r="G65" s="233"/>
      <c r="H65" s="73"/>
    </row>
    <row r="66" spans="1:8" x14ac:dyDescent="0.3">
      <c r="A66" s="13" t="s">
        <v>372</v>
      </c>
      <c r="B66" s="11"/>
      <c r="C66" s="11"/>
      <c r="D66" s="11"/>
      <c r="E66" s="10" t="s">
        <v>0</v>
      </c>
      <c r="F66" s="226"/>
      <c r="G66" s="226"/>
      <c r="H66" s="128"/>
    </row>
    <row r="67" spans="1:8" x14ac:dyDescent="0.3">
      <c r="A67" s="13" t="s">
        <v>371</v>
      </c>
      <c r="B67" s="11"/>
      <c r="C67" s="11"/>
      <c r="D67" s="11"/>
      <c r="E67" s="10" t="s">
        <v>0</v>
      </c>
      <c r="F67" s="226"/>
      <c r="G67" s="226"/>
      <c r="H67" s="128"/>
    </row>
    <row r="68" spans="1:8" x14ac:dyDescent="0.3">
      <c r="A68" s="13" t="s">
        <v>370</v>
      </c>
      <c r="B68" s="11"/>
      <c r="C68" s="11"/>
      <c r="D68" s="11"/>
      <c r="E68" s="11" t="s">
        <v>0</v>
      </c>
      <c r="F68" s="226"/>
      <c r="G68" s="226"/>
      <c r="H68" s="128"/>
    </row>
    <row r="69" spans="1:8" x14ac:dyDescent="0.3">
      <c r="A69" s="9" t="s">
        <v>326</v>
      </c>
      <c r="B69" s="11"/>
      <c r="C69" s="11"/>
      <c r="D69" s="11"/>
      <c r="E69" s="11" t="s">
        <v>0</v>
      </c>
      <c r="F69" s="226"/>
      <c r="G69" s="226"/>
      <c r="H69" s="128"/>
    </row>
    <row r="72" spans="1:8" ht="15.6" x14ac:dyDescent="0.3">
      <c r="C72" s="62"/>
      <c r="D72" s="62"/>
      <c r="E72" s="63"/>
      <c r="F72" s="63"/>
    </row>
    <row r="73" spans="1:8" x14ac:dyDescent="0.3">
      <c r="C73" s="67"/>
      <c r="D73" s="68"/>
      <c r="E73" s="68"/>
    </row>
    <row r="74" spans="1:8" ht="33" customHeight="1" x14ac:dyDescent="0.3">
      <c r="A74" s="123" t="s">
        <v>487</v>
      </c>
      <c r="B74" s="123"/>
      <c r="C74" s="64"/>
      <c r="D74" s="65"/>
      <c r="E74" s="65"/>
      <c r="F74" s="64"/>
    </row>
    <row r="75" spans="1:8" ht="35.4" customHeight="1" x14ac:dyDescent="0.3">
      <c r="A75" s="124" t="s">
        <v>260</v>
      </c>
      <c r="B75" s="124"/>
      <c r="C75" s="64"/>
      <c r="D75" s="65"/>
      <c r="E75" s="65"/>
      <c r="F75" s="64"/>
    </row>
    <row r="76" spans="1:8" x14ac:dyDescent="0.3">
      <c r="C76" s="67"/>
      <c r="D76" s="68"/>
      <c r="E76" s="68"/>
    </row>
    <row r="77" spans="1:8" x14ac:dyDescent="0.3">
      <c r="C77" s="67"/>
      <c r="D77" s="68"/>
      <c r="E77" s="68"/>
    </row>
    <row r="78" spans="1:8" x14ac:dyDescent="0.3">
      <c r="C78" s="67"/>
      <c r="D78" s="68"/>
      <c r="E78" s="68"/>
    </row>
  </sheetData>
  <mergeCells count="70">
    <mergeCell ref="A2:E2"/>
    <mergeCell ref="A3:E3"/>
    <mergeCell ref="A4:E4"/>
    <mergeCell ref="A5:E5"/>
    <mergeCell ref="C6:E6"/>
    <mergeCell ref="A8:E8"/>
    <mergeCell ref="F20:G20"/>
    <mergeCell ref="F5:H5"/>
    <mergeCell ref="F6:H6"/>
    <mergeCell ref="F7:G7"/>
    <mergeCell ref="F8:H8"/>
    <mergeCell ref="F9:G9"/>
    <mergeCell ref="F10:H10"/>
    <mergeCell ref="F11:G11"/>
    <mergeCell ref="F12:G12"/>
    <mergeCell ref="F13:G13"/>
    <mergeCell ref="F14:G14"/>
    <mergeCell ref="F15:G15"/>
    <mergeCell ref="F21:G21"/>
    <mergeCell ref="F22:G22"/>
    <mergeCell ref="F23:G23"/>
    <mergeCell ref="F24:G24"/>
    <mergeCell ref="F16:G16"/>
    <mergeCell ref="F17:G17"/>
    <mergeCell ref="F18:G18"/>
    <mergeCell ref="F19:H19"/>
    <mergeCell ref="F25:G25"/>
    <mergeCell ref="F26:G26"/>
    <mergeCell ref="F27:G27"/>
    <mergeCell ref="F28:G28"/>
    <mergeCell ref="F29:H29"/>
    <mergeCell ref="F30:G30"/>
    <mergeCell ref="F31:G31"/>
    <mergeCell ref="F32:G32"/>
    <mergeCell ref="F33:G33"/>
    <mergeCell ref="F34:G34"/>
    <mergeCell ref="F35:G35"/>
    <mergeCell ref="F36:G36"/>
    <mergeCell ref="F38:G38"/>
    <mergeCell ref="F39:G39"/>
    <mergeCell ref="F40:G40"/>
    <mergeCell ref="F41:H41"/>
    <mergeCell ref="F47:G47"/>
    <mergeCell ref="F48:G48"/>
    <mergeCell ref="F49:G49"/>
    <mergeCell ref="F50:H50"/>
    <mergeCell ref="F42:G42"/>
    <mergeCell ref="F43:G43"/>
    <mergeCell ref="F44:G44"/>
    <mergeCell ref="F45:G45"/>
    <mergeCell ref="F46:G46"/>
    <mergeCell ref="F66:G66"/>
    <mergeCell ref="F67:G67"/>
    <mergeCell ref="F68:G68"/>
    <mergeCell ref="F69:G69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H60"/>
    <mergeCell ref="F51:G51"/>
    <mergeCell ref="F52:G52"/>
    <mergeCell ref="F53:G53"/>
    <mergeCell ref="F54:G54"/>
    <mergeCell ref="F55:G5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V73"/>
  <sheetViews>
    <sheetView zoomScaleNormal="100" workbookViewId="0">
      <selection activeCell="A3" sqref="A3:F3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1.109375" style="27" customWidth="1"/>
    <col min="9" max="1010" width="10.6640625" style="27" customWidth="1"/>
    <col min="1011" max="1011" width="10.33203125" style="26" customWidth="1"/>
    <col min="1012" max="16384" width="9.109375" style="26"/>
  </cols>
  <sheetData>
    <row r="1" spans="1:8" ht="23.4" x14ac:dyDescent="0.45">
      <c r="A1" s="130" t="s">
        <v>547</v>
      </c>
    </row>
    <row r="2" spans="1:8" ht="23.4" x14ac:dyDescent="0.45">
      <c r="A2" s="254" t="s">
        <v>548</v>
      </c>
      <c r="B2" s="255"/>
      <c r="C2" s="255"/>
      <c r="D2" s="255"/>
      <c r="E2" s="255"/>
      <c r="F2" s="255"/>
    </row>
    <row r="3" spans="1:8" ht="23.4" x14ac:dyDescent="0.45">
      <c r="A3" s="254" t="s">
        <v>545</v>
      </c>
      <c r="B3" s="255"/>
      <c r="C3" s="255"/>
      <c r="D3" s="255"/>
      <c r="E3" s="255"/>
      <c r="F3" s="255"/>
    </row>
    <row r="4" spans="1:8" x14ac:dyDescent="0.3">
      <c r="A4" s="252">
        <v>15</v>
      </c>
      <c r="B4" s="252"/>
      <c r="C4" s="252"/>
      <c r="D4" s="252"/>
      <c r="E4" s="252"/>
    </row>
    <row r="5" spans="1:8" ht="32.25" customHeight="1" x14ac:dyDescent="0.35">
      <c r="A5" s="266" t="s">
        <v>458</v>
      </c>
      <c r="B5" s="266"/>
      <c r="C5" s="266"/>
      <c r="D5" s="266"/>
      <c r="E5" s="266"/>
      <c r="F5" s="241" t="s">
        <v>526</v>
      </c>
      <c r="G5" s="241"/>
      <c r="H5" s="241"/>
    </row>
    <row r="6" spans="1:8" ht="30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customFormat="1" x14ac:dyDescent="0.3">
      <c r="A8" s="236" t="s">
        <v>368</v>
      </c>
      <c r="B8" s="236"/>
      <c r="C8" s="236"/>
      <c r="D8" s="236"/>
      <c r="E8" s="236"/>
      <c r="F8" s="230"/>
      <c r="G8" s="231"/>
      <c r="H8" s="232"/>
    </row>
    <row r="9" spans="1:8" customFormat="1" x14ac:dyDescent="0.3">
      <c r="A9" s="18" t="s">
        <v>367</v>
      </c>
      <c r="B9" s="25"/>
      <c r="C9" s="25"/>
      <c r="D9" s="25"/>
      <c r="E9" s="17" t="s">
        <v>0</v>
      </c>
      <c r="F9" s="226"/>
      <c r="G9" s="226"/>
      <c r="H9" s="128"/>
    </row>
    <row r="10" spans="1:8" ht="42.75" customHeight="1" x14ac:dyDescent="0.3">
      <c r="A10" s="282" t="s">
        <v>457</v>
      </c>
      <c r="B10" s="283"/>
      <c r="C10" s="283"/>
      <c r="D10" s="283"/>
      <c r="E10" s="284"/>
      <c r="F10" s="279"/>
      <c r="G10" s="280"/>
      <c r="H10" s="281"/>
    </row>
    <row r="11" spans="1:8" x14ac:dyDescent="0.3">
      <c r="A11" s="100" t="s">
        <v>244</v>
      </c>
      <c r="B11" s="37" t="s">
        <v>3</v>
      </c>
      <c r="C11" s="38">
        <v>400</v>
      </c>
      <c r="D11" s="37"/>
      <c r="E11" s="37"/>
      <c r="F11" s="251"/>
      <c r="G11" s="208"/>
      <c r="H11" s="73"/>
    </row>
    <row r="12" spans="1:8" x14ac:dyDescent="0.3">
      <c r="A12" s="100" t="s">
        <v>419</v>
      </c>
      <c r="B12" s="37" t="s">
        <v>130</v>
      </c>
      <c r="C12" s="37" t="s">
        <v>456</v>
      </c>
      <c r="D12" s="37"/>
      <c r="E12" s="37"/>
      <c r="F12" s="251"/>
      <c r="G12" s="208"/>
      <c r="H12" s="73"/>
    </row>
    <row r="13" spans="1:8" x14ac:dyDescent="0.3">
      <c r="A13" s="100" t="s">
        <v>455</v>
      </c>
      <c r="B13" s="37" t="s">
        <v>416</v>
      </c>
      <c r="C13" s="37" t="s">
        <v>454</v>
      </c>
      <c r="D13" s="37"/>
      <c r="E13" s="37"/>
      <c r="F13" s="251"/>
      <c r="G13" s="208"/>
      <c r="H13" s="73"/>
    </row>
    <row r="14" spans="1:8" x14ac:dyDescent="0.3">
      <c r="A14" s="100" t="s">
        <v>453</v>
      </c>
      <c r="B14" s="37" t="s">
        <v>2</v>
      </c>
      <c r="C14" s="38">
        <v>24</v>
      </c>
      <c r="D14" s="37"/>
      <c r="E14" s="37"/>
      <c r="F14" s="251"/>
      <c r="G14" s="208"/>
      <c r="H14" s="73"/>
    </row>
    <row r="15" spans="1:8" x14ac:dyDescent="0.3">
      <c r="A15" s="100" t="s">
        <v>446</v>
      </c>
      <c r="B15" s="37" t="s">
        <v>2</v>
      </c>
      <c r="C15" s="38">
        <v>26</v>
      </c>
      <c r="D15" s="37"/>
      <c r="E15" s="37"/>
      <c r="F15" s="251"/>
      <c r="G15" s="208"/>
      <c r="H15" s="73"/>
    </row>
    <row r="16" spans="1:8" x14ac:dyDescent="0.3">
      <c r="A16" s="100" t="s">
        <v>445</v>
      </c>
      <c r="B16" s="37" t="s">
        <v>2</v>
      </c>
      <c r="C16" s="38">
        <v>13</v>
      </c>
      <c r="D16" s="37"/>
      <c r="E16" s="37"/>
      <c r="F16" s="251"/>
      <c r="G16" s="208"/>
      <c r="H16" s="73"/>
    </row>
    <row r="17" spans="1:8" x14ac:dyDescent="0.3">
      <c r="A17" s="100" t="s">
        <v>414</v>
      </c>
      <c r="B17" s="37"/>
      <c r="C17" s="38"/>
      <c r="D17" s="37"/>
      <c r="E17" s="37" t="s">
        <v>0</v>
      </c>
      <c r="F17" s="209"/>
      <c r="G17" s="210"/>
      <c r="H17" s="128"/>
    </row>
    <row r="18" spans="1:8" ht="51.75" customHeight="1" x14ac:dyDescent="0.3">
      <c r="A18" s="282" t="s">
        <v>452</v>
      </c>
      <c r="B18" s="283"/>
      <c r="C18" s="283"/>
      <c r="D18" s="283"/>
      <c r="E18" s="284"/>
      <c r="F18" s="279"/>
      <c r="G18" s="280"/>
      <c r="H18" s="281"/>
    </row>
    <row r="19" spans="1:8" x14ac:dyDescent="0.3">
      <c r="A19" s="100" t="s">
        <v>451</v>
      </c>
      <c r="B19" s="37" t="s">
        <v>3</v>
      </c>
      <c r="C19" s="38">
        <v>820</v>
      </c>
      <c r="D19" s="37"/>
      <c r="E19" s="122"/>
      <c r="F19" s="233"/>
      <c r="G19" s="233"/>
      <c r="H19" s="73"/>
    </row>
    <row r="20" spans="1:8" x14ac:dyDescent="0.3">
      <c r="A20" s="100" t="s">
        <v>450</v>
      </c>
      <c r="B20" s="37" t="s">
        <v>2</v>
      </c>
      <c r="C20" s="37" t="s">
        <v>354</v>
      </c>
      <c r="D20" s="37"/>
      <c r="E20" s="122"/>
      <c r="F20" s="233"/>
      <c r="G20" s="233"/>
      <c r="H20" s="73"/>
    </row>
    <row r="21" spans="1:8" x14ac:dyDescent="0.3">
      <c r="A21" s="147" t="s">
        <v>449</v>
      </c>
      <c r="B21" s="37"/>
      <c r="C21" s="37" t="s">
        <v>448</v>
      </c>
      <c r="D21" s="37"/>
      <c r="E21" s="122"/>
      <c r="F21" s="278"/>
      <c r="G21" s="278"/>
      <c r="H21" s="73"/>
    </row>
    <row r="22" spans="1:8" x14ac:dyDescent="0.3">
      <c r="A22" s="100" t="s">
        <v>447</v>
      </c>
      <c r="B22" s="37" t="s">
        <v>2</v>
      </c>
      <c r="C22" s="38">
        <v>16</v>
      </c>
      <c r="D22" s="37"/>
      <c r="E22" s="122"/>
      <c r="F22" s="233"/>
      <c r="G22" s="233"/>
      <c r="H22" s="73"/>
    </row>
    <row r="23" spans="1:8" x14ac:dyDescent="0.3">
      <c r="A23" s="100" t="s">
        <v>446</v>
      </c>
      <c r="B23" s="37" t="s">
        <v>2</v>
      </c>
      <c r="C23" s="38">
        <v>55</v>
      </c>
      <c r="D23" s="37"/>
      <c r="E23" s="122"/>
      <c r="F23" s="233"/>
      <c r="G23" s="233"/>
      <c r="H23" s="73"/>
    </row>
    <row r="24" spans="1:8" x14ac:dyDescent="0.3">
      <c r="A24" s="100" t="s">
        <v>445</v>
      </c>
      <c r="B24" s="37" t="s">
        <v>2</v>
      </c>
      <c r="C24" s="38">
        <v>15</v>
      </c>
      <c r="D24" s="37"/>
      <c r="E24" s="122"/>
      <c r="F24" s="233"/>
      <c r="G24" s="233"/>
      <c r="H24" s="73"/>
    </row>
    <row r="25" spans="1:8" x14ac:dyDescent="0.3">
      <c r="A25" s="100" t="s">
        <v>414</v>
      </c>
      <c r="B25" s="37"/>
      <c r="C25" s="38"/>
      <c r="D25" s="37"/>
      <c r="E25" s="122" t="s">
        <v>0</v>
      </c>
      <c r="F25" s="209"/>
      <c r="G25" s="210"/>
      <c r="H25" s="128"/>
    </row>
    <row r="26" spans="1:8" x14ac:dyDescent="0.3">
      <c r="A26" s="282" t="s">
        <v>444</v>
      </c>
      <c r="B26" s="283"/>
      <c r="C26" s="283"/>
      <c r="D26" s="283"/>
      <c r="E26" s="284"/>
      <c r="F26" s="248"/>
      <c r="G26" s="249"/>
      <c r="H26" s="250"/>
    </row>
    <row r="27" spans="1:8" x14ac:dyDescent="0.3">
      <c r="A27" s="100" t="s">
        <v>443</v>
      </c>
      <c r="B27" s="37" t="s">
        <v>3</v>
      </c>
      <c r="C27" s="38">
        <v>1000</v>
      </c>
      <c r="D27" s="37"/>
      <c r="E27" s="37"/>
      <c r="F27" s="233"/>
      <c r="G27" s="233"/>
      <c r="H27" s="73"/>
    </row>
    <row r="28" spans="1:8" x14ac:dyDescent="0.3">
      <c r="A28" s="100" t="s">
        <v>442</v>
      </c>
      <c r="B28" s="37" t="s">
        <v>130</v>
      </c>
      <c r="C28" s="38">
        <v>9000</v>
      </c>
      <c r="D28" s="37"/>
      <c r="E28" s="37"/>
      <c r="F28" s="233"/>
      <c r="G28" s="233"/>
      <c r="H28" s="73"/>
    </row>
    <row r="29" spans="1:8" x14ac:dyDescent="0.3">
      <c r="A29" s="100" t="s">
        <v>7</v>
      </c>
      <c r="B29" s="37" t="s">
        <v>2</v>
      </c>
      <c r="C29" s="38">
        <v>125</v>
      </c>
      <c r="D29" s="37"/>
      <c r="E29" s="37"/>
      <c r="F29" s="233"/>
      <c r="G29" s="233"/>
      <c r="H29" s="73"/>
    </row>
    <row r="30" spans="1:8" x14ac:dyDescent="0.3">
      <c r="A30" s="100" t="s">
        <v>414</v>
      </c>
      <c r="B30" s="37"/>
      <c r="C30" s="38"/>
      <c r="D30" s="37"/>
      <c r="E30" s="37" t="s">
        <v>0</v>
      </c>
      <c r="F30" s="209"/>
      <c r="G30" s="210"/>
      <c r="H30" s="128"/>
    </row>
    <row r="31" spans="1:8" ht="42" customHeight="1" x14ac:dyDescent="0.3">
      <c r="A31" s="282" t="s">
        <v>441</v>
      </c>
      <c r="B31" s="283"/>
      <c r="C31" s="283"/>
      <c r="D31" s="283"/>
      <c r="E31" s="284"/>
      <c r="F31" s="244"/>
      <c r="G31" s="245"/>
      <c r="H31" s="246"/>
    </row>
    <row r="32" spans="1:8" x14ac:dyDescent="0.3">
      <c r="A32" s="100" t="s">
        <v>419</v>
      </c>
      <c r="B32" s="37" t="s">
        <v>130</v>
      </c>
      <c r="C32" s="37" t="s">
        <v>440</v>
      </c>
      <c r="D32" s="37"/>
      <c r="E32" s="37"/>
      <c r="F32" s="233"/>
      <c r="G32" s="233"/>
      <c r="H32" s="73"/>
    </row>
    <row r="33" spans="1:8" x14ac:dyDescent="0.3">
      <c r="A33" s="100" t="s">
        <v>7</v>
      </c>
      <c r="B33" s="37" t="s">
        <v>2</v>
      </c>
      <c r="C33" s="38">
        <v>184</v>
      </c>
      <c r="D33" s="37"/>
      <c r="E33" s="37"/>
      <c r="F33" s="233"/>
      <c r="G33" s="233"/>
      <c r="H33" s="73"/>
    </row>
    <row r="34" spans="1:8" x14ac:dyDescent="0.3">
      <c r="A34" s="100" t="s">
        <v>439</v>
      </c>
      <c r="B34" s="37" t="s">
        <v>2</v>
      </c>
      <c r="C34" s="38">
        <v>16</v>
      </c>
      <c r="D34" s="37"/>
      <c r="E34" s="37"/>
      <c r="F34" s="233"/>
      <c r="G34" s="233"/>
      <c r="H34" s="73"/>
    </row>
    <row r="35" spans="1:8" x14ac:dyDescent="0.3">
      <c r="A35" s="100" t="s">
        <v>438</v>
      </c>
      <c r="B35" s="37" t="s">
        <v>2</v>
      </c>
      <c r="C35" s="38">
        <v>64</v>
      </c>
      <c r="D35" s="37"/>
      <c r="E35" s="37"/>
      <c r="F35" s="233"/>
      <c r="G35" s="233"/>
      <c r="H35" s="73"/>
    </row>
    <row r="36" spans="1:8" x14ac:dyDescent="0.3">
      <c r="A36" s="100" t="s">
        <v>437</v>
      </c>
      <c r="B36" s="37" t="s">
        <v>2</v>
      </c>
      <c r="C36" s="38">
        <v>49</v>
      </c>
      <c r="D36" s="37"/>
      <c r="E36" s="37"/>
      <c r="F36" s="233"/>
      <c r="G36" s="233"/>
      <c r="H36" s="73"/>
    </row>
    <row r="37" spans="1:8" x14ac:dyDescent="0.3">
      <c r="A37" s="100" t="s">
        <v>414</v>
      </c>
      <c r="B37" s="37"/>
      <c r="C37" s="38"/>
      <c r="D37" s="37"/>
      <c r="E37" s="37" t="s">
        <v>0</v>
      </c>
      <c r="F37" s="209"/>
      <c r="G37" s="210"/>
      <c r="H37" s="128"/>
    </row>
    <row r="38" spans="1:8" x14ac:dyDescent="0.3">
      <c r="A38" s="282" t="s">
        <v>436</v>
      </c>
      <c r="B38" s="283"/>
      <c r="C38" s="283"/>
      <c r="D38" s="283"/>
      <c r="E38" s="284"/>
      <c r="F38" s="248"/>
      <c r="G38" s="249"/>
      <c r="H38" s="250"/>
    </row>
    <row r="39" spans="1:8" x14ac:dyDescent="0.3">
      <c r="A39" s="100" t="s">
        <v>244</v>
      </c>
      <c r="B39" s="37" t="s">
        <v>3</v>
      </c>
      <c r="C39" s="38">
        <v>300</v>
      </c>
      <c r="D39" s="37"/>
      <c r="E39" s="37"/>
      <c r="F39" s="233"/>
      <c r="G39" s="233"/>
      <c r="H39" s="73"/>
    </row>
    <row r="40" spans="1:8" x14ac:dyDescent="0.3">
      <c r="A40" s="100" t="s">
        <v>435</v>
      </c>
      <c r="B40" s="37" t="s">
        <v>130</v>
      </c>
      <c r="C40" s="37" t="s">
        <v>434</v>
      </c>
      <c r="D40" s="37"/>
      <c r="E40" s="37"/>
      <c r="F40" s="233"/>
      <c r="G40" s="233"/>
      <c r="H40" s="73"/>
    </row>
    <row r="41" spans="1:8" x14ac:dyDescent="0.3">
      <c r="A41" s="100" t="s">
        <v>433</v>
      </c>
      <c r="B41" s="37"/>
      <c r="C41" s="38"/>
      <c r="D41" s="37"/>
      <c r="E41" s="37" t="s">
        <v>0</v>
      </c>
      <c r="F41" s="226"/>
      <c r="G41" s="226"/>
      <c r="H41" s="128"/>
    </row>
    <row r="42" spans="1:8" x14ac:dyDescent="0.3">
      <c r="A42" s="100" t="s">
        <v>432</v>
      </c>
      <c r="B42" s="37"/>
      <c r="C42" s="38"/>
      <c r="D42" s="37"/>
      <c r="E42" s="37" t="s">
        <v>0</v>
      </c>
      <c r="F42" s="226"/>
      <c r="G42" s="226"/>
      <c r="H42" s="128"/>
    </row>
    <row r="43" spans="1:8" x14ac:dyDescent="0.3">
      <c r="A43" s="100" t="s">
        <v>414</v>
      </c>
      <c r="B43" s="37"/>
      <c r="C43" s="38"/>
      <c r="D43" s="37"/>
      <c r="E43" s="37" t="s">
        <v>0</v>
      </c>
      <c r="F43" s="226"/>
      <c r="G43" s="226"/>
      <c r="H43" s="128"/>
    </row>
    <row r="44" spans="1:8" ht="33" customHeight="1" x14ac:dyDescent="0.3">
      <c r="A44" s="282" t="s">
        <v>431</v>
      </c>
      <c r="B44" s="283"/>
      <c r="C44" s="283"/>
      <c r="D44" s="283"/>
      <c r="E44" s="284"/>
      <c r="F44" s="244"/>
      <c r="G44" s="245"/>
      <c r="H44" s="246"/>
    </row>
    <row r="45" spans="1:8" x14ac:dyDescent="0.3">
      <c r="A45" s="100" t="s">
        <v>430</v>
      </c>
      <c r="B45" s="37" t="s">
        <v>429</v>
      </c>
      <c r="C45" s="37" t="s">
        <v>428</v>
      </c>
      <c r="D45" s="37"/>
      <c r="E45" s="37"/>
      <c r="F45" s="233"/>
      <c r="G45" s="233"/>
      <c r="H45" s="73"/>
    </row>
    <row r="46" spans="1:8" x14ac:dyDescent="0.3">
      <c r="A46" s="100" t="s">
        <v>427</v>
      </c>
      <c r="B46" s="37" t="s">
        <v>2</v>
      </c>
      <c r="C46" s="38">
        <v>28</v>
      </c>
      <c r="D46" s="37"/>
      <c r="E46" s="37"/>
      <c r="F46" s="207"/>
      <c r="G46" s="208"/>
      <c r="H46" s="73"/>
    </row>
    <row r="47" spans="1:8" x14ac:dyDescent="0.3">
      <c r="A47" s="100" t="s">
        <v>426</v>
      </c>
      <c r="B47" s="37" t="s">
        <v>2</v>
      </c>
      <c r="C47" s="38">
        <v>300</v>
      </c>
      <c r="D47" s="37"/>
      <c r="E47" s="37"/>
      <c r="F47" s="207"/>
      <c r="G47" s="208"/>
      <c r="H47" s="73"/>
    </row>
    <row r="48" spans="1:8" x14ac:dyDescent="0.3">
      <c r="A48" s="100" t="s">
        <v>425</v>
      </c>
      <c r="B48" s="37" t="s">
        <v>2</v>
      </c>
      <c r="C48" s="38">
        <v>100</v>
      </c>
      <c r="D48" s="37"/>
      <c r="E48" s="37"/>
      <c r="F48" s="207"/>
      <c r="G48" s="208"/>
      <c r="H48" s="73"/>
    </row>
    <row r="49" spans="1:8" x14ac:dyDescent="0.3">
      <c r="A49" s="100" t="s">
        <v>424</v>
      </c>
      <c r="B49" s="37" t="s">
        <v>2</v>
      </c>
      <c r="C49" s="38">
        <v>150</v>
      </c>
      <c r="D49" s="37"/>
      <c r="E49" s="37"/>
      <c r="F49" s="207"/>
      <c r="G49" s="208"/>
      <c r="H49" s="73"/>
    </row>
    <row r="50" spans="1:8" x14ac:dyDescent="0.3">
      <c r="A50" s="100" t="s">
        <v>414</v>
      </c>
      <c r="B50" s="37"/>
      <c r="C50" s="38"/>
      <c r="D50" s="37"/>
      <c r="E50" s="37" t="s">
        <v>0</v>
      </c>
      <c r="F50" s="226"/>
      <c r="G50" s="226"/>
      <c r="H50" s="128"/>
    </row>
    <row r="51" spans="1:8" x14ac:dyDescent="0.3">
      <c r="A51" s="282" t="s">
        <v>423</v>
      </c>
      <c r="B51" s="283"/>
      <c r="C51" s="283"/>
      <c r="D51" s="283"/>
      <c r="E51" s="284"/>
      <c r="F51" s="244"/>
      <c r="G51" s="245"/>
      <c r="H51" s="246"/>
    </row>
    <row r="52" spans="1:8" x14ac:dyDescent="0.3">
      <c r="A52" s="147" t="s">
        <v>244</v>
      </c>
      <c r="B52" s="37" t="s">
        <v>3</v>
      </c>
      <c r="C52" s="38">
        <v>400</v>
      </c>
      <c r="D52" s="37"/>
      <c r="E52" s="37"/>
      <c r="F52" s="233"/>
      <c r="G52" s="233"/>
      <c r="H52" s="73"/>
    </row>
    <row r="53" spans="1:8" x14ac:dyDescent="0.3">
      <c r="A53" s="100" t="s">
        <v>422</v>
      </c>
      <c r="B53" s="37" t="s">
        <v>421</v>
      </c>
      <c r="C53" s="38">
        <v>200</v>
      </c>
      <c r="D53" s="37"/>
      <c r="E53" s="37"/>
      <c r="F53" s="233"/>
      <c r="G53" s="233"/>
      <c r="H53" s="73"/>
    </row>
    <row r="54" spans="1:8" x14ac:dyDescent="0.3">
      <c r="A54" s="100" t="s">
        <v>420</v>
      </c>
      <c r="B54" s="37"/>
      <c r="C54" s="38"/>
      <c r="E54" s="37" t="s">
        <v>0</v>
      </c>
      <c r="F54" s="226"/>
      <c r="G54" s="226"/>
      <c r="H54" s="128"/>
    </row>
    <row r="55" spans="1:8" x14ac:dyDescent="0.3">
      <c r="A55" s="100" t="s">
        <v>419</v>
      </c>
      <c r="B55" s="37" t="s">
        <v>130</v>
      </c>
      <c r="C55" s="37" t="s">
        <v>418</v>
      </c>
      <c r="D55" s="37"/>
      <c r="E55" s="37"/>
      <c r="F55" s="233"/>
      <c r="G55" s="233"/>
      <c r="H55" s="73"/>
    </row>
    <row r="56" spans="1:8" x14ac:dyDescent="0.3">
      <c r="A56" s="100" t="s">
        <v>417</v>
      </c>
      <c r="B56" s="37" t="s">
        <v>416</v>
      </c>
      <c r="C56" s="37" t="s">
        <v>415</v>
      </c>
      <c r="D56" s="37"/>
      <c r="E56" s="37"/>
      <c r="F56" s="233"/>
      <c r="G56" s="233"/>
      <c r="H56" s="73"/>
    </row>
    <row r="57" spans="1:8" x14ac:dyDescent="0.3">
      <c r="A57" s="100" t="s">
        <v>414</v>
      </c>
      <c r="B57" s="37"/>
      <c r="C57" s="38"/>
      <c r="D57" s="37"/>
      <c r="E57" s="37" t="s">
        <v>0</v>
      </c>
      <c r="F57" s="226"/>
      <c r="G57" s="226"/>
      <c r="H57" s="128"/>
    </row>
    <row r="58" spans="1:8" ht="33" customHeight="1" x14ac:dyDescent="0.3">
      <c r="A58" s="282" t="s">
        <v>413</v>
      </c>
      <c r="B58" s="283"/>
      <c r="C58" s="283"/>
      <c r="D58" s="283"/>
      <c r="E58" s="284"/>
      <c r="F58" s="244"/>
      <c r="G58" s="245"/>
      <c r="H58" s="246"/>
    </row>
    <row r="59" spans="1:8" x14ac:dyDescent="0.3">
      <c r="A59" s="100" t="s">
        <v>412</v>
      </c>
      <c r="B59" s="37" t="s">
        <v>411</v>
      </c>
      <c r="C59" s="37" t="s">
        <v>410</v>
      </c>
      <c r="D59" s="37"/>
      <c r="E59" s="37"/>
      <c r="F59" s="233"/>
      <c r="G59" s="233"/>
      <c r="H59" s="73"/>
    </row>
    <row r="60" spans="1:8" x14ac:dyDescent="0.3">
      <c r="A60" s="100" t="s">
        <v>409</v>
      </c>
      <c r="B60" s="37" t="s">
        <v>408</v>
      </c>
      <c r="C60" s="37">
        <v>9</v>
      </c>
      <c r="D60" s="37"/>
      <c r="E60" s="37"/>
      <c r="F60" s="233"/>
      <c r="G60" s="233"/>
      <c r="H60" s="73"/>
    </row>
    <row r="61" spans="1:8" x14ac:dyDescent="0.3">
      <c r="A61" s="285" t="s">
        <v>407</v>
      </c>
      <c r="B61" s="286"/>
      <c r="C61" s="286"/>
      <c r="D61" s="286"/>
      <c r="E61" s="286"/>
      <c r="F61" s="248"/>
      <c r="G61" s="249"/>
      <c r="H61" s="250"/>
    </row>
    <row r="62" spans="1:8" x14ac:dyDescent="0.3">
      <c r="A62" s="101" t="s">
        <v>406</v>
      </c>
      <c r="B62" s="37" t="s">
        <v>405</v>
      </c>
      <c r="C62" s="38">
        <v>5</v>
      </c>
      <c r="D62" s="99"/>
      <c r="E62" s="99"/>
      <c r="F62" s="233"/>
      <c r="G62" s="233"/>
      <c r="H62" s="73"/>
    </row>
    <row r="63" spans="1:8" x14ac:dyDescent="0.3">
      <c r="A63" s="102" t="s">
        <v>404</v>
      </c>
      <c r="B63" s="98" t="s">
        <v>75</v>
      </c>
      <c r="C63" s="98">
        <v>1</v>
      </c>
      <c r="D63" s="98"/>
      <c r="E63" s="98"/>
      <c r="F63" s="233"/>
      <c r="G63" s="233"/>
      <c r="H63" s="73"/>
    </row>
    <row r="64" spans="1:8" x14ac:dyDescent="0.3">
      <c r="A64" s="100" t="s">
        <v>403</v>
      </c>
      <c r="B64" s="37" t="s">
        <v>75</v>
      </c>
      <c r="C64" s="37">
        <v>3</v>
      </c>
      <c r="D64" s="37"/>
      <c r="E64" s="37"/>
      <c r="F64" s="233"/>
      <c r="G64" s="233"/>
      <c r="H64" s="73"/>
    </row>
    <row r="65" spans="1:8" x14ac:dyDescent="0.3">
      <c r="A65" s="100" t="s">
        <v>402</v>
      </c>
      <c r="B65" s="37" t="s">
        <v>75</v>
      </c>
      <c r="C65" s="37">
        <v>1</v>
      </c>
      <c r="D65" s="37"/>
      <c r="E65" s="37"/>
      <c r="F65" s="233"/>
      <c r="G65" s="233"/>
      <c r="H65" s="73"/>
    </row>
    <row r="67" spans="1:8" ht="15.6" x14ac:dyDescent="0.3">
      <c r="C67" s="62"/>
      <c r="D67" s="62"/>
      <c r="E67" s="63"/>
      <c r="F67" s="63"/>
    </row>
    <row r="68" spans="1:8" x14ac:dyDescent="0.3">
      <c r="C68" s="67"/>
      <c r="D68" s="68"/>
      <c r="E68" s="68"/>
      <c r="F68"/>
    </row>
    <row r="69" spans="1:8" ht="37.200000000000003" customHeight="1" x14ac:dyDescent="0.3">
      <c r="A69" s="123" t="s">
        <v>487</v>
      </c>
      <c r="B69" s="123"/>
      <c r="C69" s="64"/>
      <c r="D69" s="65"/>
      <c r="E69" s="65"/>
      <c r="F69" s="64"/>
    </row>
    <row r="70" spans="1:8" ht="37.950000000000003" customHeight="1" x14ac:dyDescent="0.3">
      <c r="A70" s="124" t="s">
        <v>260</v>
      </c>
      <c r="B70" s="124"/>
      <c r="C70" s="64"/>
      <c r="D70" s="65"/>
      <c r="E70" s="65"/>
      <c r="F70" s="64"/>
    </row>
    <row r="71" spans="1:8" x14ac:dyDescent="0.3">
      <c r="C71" s="67"/>
      <c r="D71" s="68"/>
      <c r="E71" s="68"/>
      <c r="F71"/>
    </row>
    <row r="72" spans="1:8" x14ac:dyDescent="0.3">
      <c r="C72" s="67"/>
      <c r="D72" s="68"/>
      <c r="E72" s="68"/>
      <c r="F72"/>
    </row>
    <row r="73" spans="1:8" x14ac:dyDescent="0.3">
      <c r="C73" s="67"/>
      <c r="D73" s="68"/>
      <c r="E73" s="68"/>
      <c r="F73"/>
    </row>
  </sheetData>
  <mergeCells count="76">
    <mergeCell ref="A2:F2"/>
    <mergeCell ref="A3:F3"/>
    <mergeCell ref="A51:E51"/>
    <mergeCell ref="A58:E58"/>
    <mergeCell ref="A61:E61"/>
    <mergeCell ref="A18:E18"/>
    <mergeCell ref="A26:E26"/>
    <mergeCell ref="A31:E31"/>
    <mergeCell ref="A38:E38"/>
    <mergeCell ref="A44:E44"/>
    <mergeCell ref="A4:E4"/>
    <mergeCell ref="A5:E5"/>
    <mergeCell ref="C6:E6"/>
    <mergeCell ref="A10:E10"/>
    <mergeCell ref="A8:E8"/>
    <mergeCell ref="F5:H5"/>
    <mergeCell ref="F6:H6"/>
    <mergeCell ref="F7:G7"/>
    <mergeCell ref="F8:H8"/>
    <mergeCell ref="F9:G9"/>
    <mergeCell ref="F10:H10"/>
    <mergeCell ref="F11:G11"/>
    <mergeCell ref="F12:G12"/>
    <mergeCell ref="F13:G13"/>
    <mergeCell ref="F14:G14"/>
    <mergeCell ref="F15:G15"/>
    <mergeCell ref="F16:G16"/>
    <mergeCell ref="F17:G17"/>
    <mergeCell ref="F18:H18"/>
    <mergeCell ref="F19:G19"/>
    <mergeCell ref="F20:G20"/>
    <mergeCell ref="F21:G21"/>
    <mergeCell ref="F22:G22"/>
    <mergeCell ref="F23:G23"/>
    <mergeCell ref="F24:G24"/>
    <mergeCell ref="F25:G25"/>
    <mergeCell ref="F26:H26"/>
    <mergeCell ref="F27:G27"/>
    <mergeCell ref="F28:G28"/>
    <mergeCell ref="F29:G29"/>
    <mergeCell ref="F30:G30"/>
    <mergeCell ref="F31:H31"/>
    <mergeCell ref="F32:G32"/>
    <mergeCell ref="F33:G33"/>
    <mergeCell ref="F34:G34"/>
    <mergeCell ref="F35:G35"/>
    <mergeCell ref="F36:G36"/>
    <mergeCell ref="F37:G37"/>
    <mergeCell ref="F38:H38"/>
    <mergeCell ref="F39:G39"/>
    <mergeCell ref="F40:G40"/>
    <mergeCell ref="F41:G41"/>
    <mergeCell ref="F42:G42"/>
    <mergeCell ref="F43:G43"/>
    <mergeCell ref="F44:H44"/>
    <mergeCell ref="F45:G45"/>
    <mergeCell ref="F46:G46"/>
    <mergeCell ref="F47:G47"/>
    <mergeCell ref="F48:G48"/>
    <mergeCell ref="F49:G49"/>
    <mergeCell ref="F50:G50"/>
    <mergeCell ref="F51:H51"/>
    <mergeCell ref="F52:G52"/>
    <mergeCell ref="F53:G53"/>
    <mergeCell ref="F54:G54"/>
    <mergeCell ref="F55:G55"/>
    <mergeCell ref="F56:G56"/>
    <mergeCell ref="F57:G57"/>
    <mergeCell ref="F58:H58"/>
    <mergeCell ref="F59:G59"/>
    <mergeCell ref="F65:G65"/>
    <mergeCell ref="F60:G60"/>
    <mergeCell ref="F61:H61"/>
    <mergeCell ref="F62:G62"/>
    <mergeCell ref="F63:G63"/>
    <mergeCell ref="F64:G64"/>
  </mergeCells>
  <pageMargins left="0.70866141732283472" right="0.70866141732283472" top="1.1417322834645669" bottom="1.1417322834645669" header="0.74803149606299213" footer="0.74803149606299213"/>
  <pageSetup paperSize="9" scale="6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="90" zoomScaleNormal="9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6" max="6" width="8.88671875" customWidth="1"/>
    <col min="8" max="8" width="17.33203125" bestFit="1" customWidth="1"/>
  </cols>
  <sheetData>
    <row r="1" spans="1:9" ht="24" thickBot="1" x14ac:dyDescent="0.5">
      <c r="A1" s="130" t="s">
        <v>547</v>
      </c>
    </row>
    <row r="2" spans="1:9" ht="16.2" thickBot="1" x14ac:dyDescent="0.35">
      <c r="A2" s="196" t="s">
        <v>548</v>
      </c>
      <c r="B2" s="197"/>
      <c r="C2" s="197"/>
      <c r="D2" s="197"/>
      <c r="E2" s="197"/>
      <c r="F2" s="198"/>
    </row>
    <row r="3" spans="1:9" ht="16.2" thickBot="1" x14ac:dyDescent="0.35">
      <c r="A3" s="166" t="s">
        <v>549</v>
      </c>
      <c r="B3" s="205" t="s">
        <v>545</v>
      </c>
      <c r="C3" s="205"/>
      <c r="D3" s="205"/>
      <c r="E3" s="205"/>
      <c r="F3" s="206"/>
    </row>
    <row r="4" spans="1:9" x14ac:dyDescent="0.3">
      <c r="A4" s="219">
        <v>1</v>
      </c>
      <c r="B4" s="220"/>
      <c r="C4" s="220"/>
      <c r="D4" s="220"/>
      <c r="E4" s="221"/>
    </row>
    <row r="5" spans="1:9" ht="39" customHeight="1" x14ac:dyDescent="0.3">
      <c r="A5" s="222" t="s">
        <v>264</v>
      </c>
      <c r="B5" s="223"/>
      <c r="C5" s="223"/>
      <c r="D5" s="223"/>
      <c r="E5" s="224"/>
      <c r="F5" s="216" t="s">
        <v>542</v>
      </c>
      <c r="G5" s="217"/>
      <c r="H5" s="218"/>
      <c r="I5" s="156"/>
    </row>
    <row r="6" spans="1:9" ht="14.4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13" t="s">
        <v>489</v>
      </c>
      <c r="G6" s="214"/>
      <c r="H6" s="215"/>
    </row>
    <row r="7" spans="1:9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11" t="s">
        <v>490</v>
      </c>
      <c r="G7" s="212"/>
      <c r="H7" s="127" t="s">
        <v>491</v>
      </c>
    </row>
    <row r="8" spans="1:9" x14ac:dyDescent="0.3">
      <c r="A8" s="8" t="s">
        <v>14</v>
      </c>
      <c r="B8" s="4" t="s">
        <v>2</v>
      </c>
      <c r="C8" s="151" t="s">
        <v>499</v>
      </c>
      <c r="D8" s="4"/>
      <c r="E8" s="4"/>
      <c r="F8" s="207"/>
      <c r="G8" s="208"/>
      <c r="H8" s="73"/>
    </row>
    <row r="9" spans="1:9" x14ac:dyDescent="0.3">
      <c r="A9" s="8" t="s">
        <v>13</v>
      </c>
      <c r="B9" s="4" t="s">
        <v>2</v>
      </c>
      <c r="C9" s="151" t="s">
        <v>500</v>
      </c>
      <c r="D9" s="4"/>
      <c r="E9" s="6"/>
      <c r="F9" s="207"/>
      <c r="G9" s="208"/>
      <c r="H9" s="73"/>
    </row>
    <row r="10" spans="1:9" x14ac:dyDescent="0.3">
      <c r="A10" s="8" t="s">
        <v>12</v>
      </c>
      <c r="B10" s="4" t="s">
        <v>3</v>
      </c>
      <c r="C10" s="5" t="s">
        <v>168</v>
      </c>
      <c r="D10" s="4"/>
      <c r="E10" s="5"/>
      <c r="F10" s="207"/>
      <c r="G10" s="208"/>
      <c r="H10" s="73"/>
    </row>
    <row r="11" spans="1:9" ht="15" customHeight="1" x14ac:dyDescent="0.3">
      <c r="A11" s="8" t="s">
        <v>11</v>
      </c>
      <c r="B11" s="4" t="s">
        <v>10</v>
      </c>
      <c r="C11" s="4">
        <v>5.8</v>
      </c>
      <c r="D11" s="4"/>
      <c r="E11" s="4"/>
      <c r="F11" s="207"/>
      <c r="G11" s="208"/>
      <c r="H11" s="73"/>
    </row>
    <row r="12" spans="1:9" x14ac:dyDescent="0.3">
      <c r="A12" s="8" t="s">
        <v>9</v>
      </c>
      <c r="B12" s="4" t="s">
        <v>8</v>
      </c>
      <c r="C12" s="3">
        <v>6.5</v>
      </c>
      <c r="D12" s="4"/>
      <c r="E12" s="3"/>
      <c r="F12" s="207"/>
      <c r="G12" s="208"/>
      <c r="H12" s="73"/>
    </row>
    <row r="13" spans="1:9" x14ac:dyDescent="0.3">
      <c r="A13" s="8" t="s">
        <v>6</v>
      </c>
      <c r="B13" s="4" t="s">
        <v>5</v>
      </c>
      <c r="C13" s="3">
        <v>9800</v>
      </c>
      <c r="D13" s="4"/>
      <c r="E13" s="3"/>
      <c r="F13" s="207"/>
      <c r="G13" s="208"/>
      <c r="H13" s="73"/>
    </row>
    <row r="14" spans="1:9" x14ac:dyDescent="0.3">
      <c r="A14" s="8" t="s">
        <v>501</v>
      </c>
      <c r="B14" s="4" t="s">
        <v>2</v>
      </c>
      <c r="C14" s="3">
        <v>55</v>
      </c>
      <c r="D14" s="4"/>
      <c r="E14" s="3"/>
      <c r="F14" s="207"/>
      <c r="G14" s="208"/>
      <c r="H14" s="73"/>
    </row>
    <row r="15" spans="1:9" x14ac:dyDescent="0.3">
      <c r="A15" s="8" t="s">
        <v>4</v>
      </c>
      <c r="B15" s="4" t="s">
        <v>3</v>
      </c>
      <c r="C15" s="3">
        <v>1250</v>
      </c>
      <c r="D15" s="4"/>
      <c r="E15" s="3"/>
      <c r="F15" s="207"/>
      <c r="G15" s="208"/>
      <c r="H15" s="73"/>
    </row>
    <row r="16" spans="1:9" ht="22.5" customHeight="1" x14ac:dyDescent="0.3">
      <c r="A16" s="2" t="s">
        <v>1</v>
      </c>
      <c r="B16" s="1"/>
      <c r="C16" s="1"/>
      <c r="D16" s="1"/>
      <c r="E16" s="1" t="s">
        <v>0</v>
      </c>
      <c r="F16" s="209"/>
      <c r="G16" s="210"/>
      <c r="H16" s="128"/>
    </row>
    <row r="17" spans="1:6" ht="15.6" x14ac:dyDescent="0.3">
      <c r="C17" s="62"/>
      <c r="D17" s="62"/>
      <c r="E17" s="63"/>
      <c r="F17" s="63"/>
    </row>
    <row r="18" spans="1:6" x14ac:dyDescent="0.3">
      <c r="C18" s="67"/>
      <c r="D18" s="68"/>
      <c r="E18" s="68"/>
    </row>
    <row r="19" spans="1:6" ht="15.6" x14ac:dyDescent="0.3">
      <c r="C19" s="64"/>
      <c r="D19" s="65"/>
      <c r="E19" s="65"/>
      <c r="F19" s="64"/>
    </row>
    <row r="20" spans="1:6" ht="47.4" customHeight="1" x14ac:dyDescent="0.3">
      <c r="A20" s="123" t="s">
        <v>487</v>
      </c>
      <c r="B20" s="123"/>
      <c r="C20" s="64"/>
      <c r="D20" s="65"/>
      <c r="E20" s="65"/>
      <c r="F20" s="64"/>
    </row>
    <row r="21" spans="1:6" ht="39.6" customHeight="1" x14ac:dyDescent="0.3">
      <c r="A21" s="124" t="s">
        <v>260</v>
      </c>
      <c r="B21" s="124"/>
      <c r="C21" s="67"/>
      <c r="D21" s="68"/>
      <c r="E21" s="68"/>
    </row>
    <row r="22" spans="1:6" x14ac:dyDescent="0.3">
      <c r="C22" s="67"/>
      <c r="D22" s="68"/>
      <c r="E22" s="68"/>
    </row>
    <row r="23" spans="1:6" x14ac:dyDescent="0.3">
      <c r="C23" s="67"/>
      <c r="D23" s="68"/>
      <c r="E23" s="68"/>
    </row>
  </sheetData>
  <mergeCells count="17">
    <mergeCell ref="A2:F2"/>
    <mergeCell ref="B3:F3"/>
    <mergeCell ref="F6:H6"/>
    <mergeCell ref="F5:H5"/>
    <mergeCell ref="A4:E4"/>
    <mergeCell ref="A5:E5"/>
    <mergeCell ref="C6:E6"/>
    <mergeCell ref="F7:G7"/>
    <mergeCell ref="F8:G8"/>
    <mergeCell ref="F9:G9"/>
    <mergeCell ref="F10:G10"/>
    <mergeCell ref="F11:G11"/>
    <mergeCell ref="F15:G15"/>
    <mergeCell ref="F16:G16"/>
    <mergeCell ref="F12:G12"/>
    <mergeCell ref="F13:G13"/>
    <mergeCell ref="F14:G14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opLeftCell="A22" zoomScaleNormal="10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96" t="s">
        <v>548</v>
      </c>
      <c r="B2" s="197"/>
      <c r="C2" s="197"/>
      <c r="D2" s="197"/>
      <c r="E2" s="197"/>
      <c r="F2" s="198"/>
    </row>
    <row r="3" spans="1:8" ht="16.2" thickBot="1" x14ac:dyDescent="0.35">
      <c r="A3" s="166" t="s">
        <v>549</v>
      </c>
      <c r="B3" s="205" t="s">
        <v>545</v>
      </c>
      <c r="C3" s="205"/>
      <c r="D3" s="205"/>
      <c r="E3" s="205"/>
      <c r="F3" s="206"/>
    </row>
    <row r="4" spans="1:8" x14ac:dyDescent="0.3">
      <c r="A4" s="219">
        <v>2</v>
      </c>
      <c r="B4" s="220"/>
      <c r="C4" s="220"/>
      <c r="D4" s="220"/>
      <c r="E4" s="221"/>
    </row>
    <row r="5" spans="1:8" ht="58.5" customHeight="1" x14ac:dyDescent="0.3">
      <c r="A5" s="222" t="s">
        <v>62</v>
      </c>
      <c r="B5" s="223"/>
      <c r="C5" s="223"/>
      <c r="D5" s="223"/>
      <c r="E5" s="224"/>
      <c r="F5" s="237" t="s">
        <v>488</v>
      </c>
      <c r="G5" s="237"/>
      <c r="H5" s="237"/>
    </row>
    <row r="6" spans="1:8" ht="35.25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236" t="s">
        <v>61</v>
      </c>
      <c r="B8" s="236"/>
      <c r="C8" s="236"/>
      <c r="D8" s="236"/>
      <c r="E8" s="236"/>
      <c r="F8" s="230"/>
      <c r="G8" s="231"/>
      <c r="H8" s="232"/>
    </row>
    <row r="9" spans="1:8" x14ac:dyDescent="0.3">
      <c r="A9" s="18" t="s">
        <v>60</v>
      </c>
      <c r="B9" s="17"/>
      <c r="C9" s="17"/>
      <c r="D9" s="17"/>
      <c r="E9" s="17" t="s">
        <v>0</v>
      </c>
      <c r="F9" s="226"/>
      <c r="G9" s="226"/>
      <c r="H9" s="128"/>
    </row>
    <row r="10" spans="1:8" ht="15" customHeight="1" x14ac:dyDescent="0.3">
      <c r="A10" s="234" t="s">
        <v>59</v>
      </c>
      <c r="B10" s="234"/>
      <c r="C10" s="234"/>
      <c r="D10" s="234"/>
      <c r="E10" s="235"/>
      <c r="F10" s="227"/>
      <c r="G10" s="228"/>
      <c r="H10" s="229"/>
    </row>
    <row r="11" spans="1:8" x14ac:dyDescent="0.3">
      <c r="A11" s="8" t="s">
        <v>58</v>
      </c>
      <c r="B11" s="4" t="s">
        <v>57</v>
      </c>
      <c r="C11" s="4">
        <v>3500</v>
      </c>
      <c r="D11" s="4"/>
      <c r="E11" s="4"/>
      <c r="F11" s="233"/>
      <c r="G11" s="233"/>
      <c r="H11" s="73"/>
    </row>
    <row r="12" spans="1:8" x14ac:dyDescent="0.3">
      <c r="A12" s="8" t="s">
        <v>7</v>
      </c>
      <c r="B12" s="4" t="s">
        <v>2</v>
      </c>
      <c r="C12" s="4">
        <v>300</v>
      </c>
      <c r="D12" s="4"/>
      <c r="E12" s="4"/>
      <c r="F12" s="233"/>
      <c r="G12" s="233"/>
      <c r="H12" s="73"/>
    </row>
    <row r="13" spans="1:8" x14ac:dyDescent="0.3">
      <c r="A13" s="2" t="s">
        <v>56</v>
      </c>
      <c r="B13" s="4" t="s">
        <v>52</v>
      </c>
      <c r="C13" s="4">
        <v>45</v>
      </c>
      <c r="D13" s="4"/>
      <c r="E13" s="4"/>
      <c r="F13" s="233"/>
      <c r="G13" s="233"/>
      <c r="H13" s="73"/>
    </row>
    <row r="14" spans="1:8" x14ac:dyDescent="0.3">
      <c r="A14" s="8" t="s">
        <v>55</v>
      </c>
      <c r="B14" s="4" t="s">
        <v>52</v>
      </c>
      <c r="C14" s="4">
        <v>46</v>
      </c>
      <c r="D14" s="4"/>
      <c r="E14" s="5"/>
      <c r="F14" s="233"/>
      <c r="G14" s="233"/>
      <c r="H14" s="73"/>
    </row>
    <row r="15" spans="1:8" x14ac:dyDescent="0.3">
      <c r="A15" s="8" t="s">
        <v>54</v>
      </c>
      <c r="B15" s="4" t="s">
        <v>52</v>
      </c>
      <c r="C15" s="4">
        <v>50</v>
      </c>
      <c r="D15" s="4"/>
      <c r="E15" s="5"/>
      <c r="F15" s="233"/>
      <c r="G15" s="233"/>
      <c r="H15" s="73"/>
    </row>
    <row r="16" spans="1:8" ht="15" customHeight="1" x14ac:dyDescent="0.3">
      <c r="A16" s="8" t="s">
        <v>53</v>
      </c>
      <c r="B16" s="16" t="s">
        <v>52</v>
      </c>
      <c r="C16" s="4">
        <v>57</v>
      </c>
      <c r="D16" s="4"/>
      <c r="E16" s="4"/>
      <c r="F16" s="233"/>
      <c r="G16" s="233"/>
      <c r="H16" s="73"/>
    </row>
    <row r="17" spans="1:8" x14ac:dyDescent="0.3">
      <c r="A17" s="8" t="s">
        <v>51</v>
      </c>
      <c r="B17" s="4" t="s">
        <v>2</v>
      </c>
      <c r="C17" s="151" t="s">
        <v>502</v>
      </c>
      <c r="D17" s="4"/>
      <c r="E17" s="3"/>
      <c r="F17" s="207"/>
      <c r="G17" s="208"/>
      <c r="H17" s="73"/>
    </row>
    <row r="18" spans="1:8" x14ac:dyDescent="0.3">
      <c r="A18" s="8" t="s">
        <v>50</v>
      </c>
      <c r="B18" s="4" t="s">
        <v>2</v>
      </c>
      <c r="C18" s="151" t="s">
        <v>503</v>
      </c>
      <c r="D18" s="4"/>
      <c r="E18" s="3"/>
      <c r="F18" s="207"/>
      <c r="G18" s="208"/>
      <c r="H18" s="73"/>
    </row>
    <row r="19" spans="1:8" x14ac:dyDescent="0.3">
      <c r="A19" s="8" t="s">
        <v>49</v>
      </c>
      <c r="B19" s="4" t="s">
        <v>2</v>
      </c>
      <c r="C19" s="151" t="s">
        <v>504</v>
      </c>
      <c r="D19" s="4"/>
      <c r="E19" s="3"/>
      <c r="F19" s="207"/>
      <c r="G19" s="208"/>
      <c r="H19" s="73"/>
    </row>
    <row r="20" spans="1:8" x14ac:dyDescent="0.3">
      <c r="A20" s="8" t="s">
        <v>48</v>
      </c>
      <c r="B20" s="4" t="s">
        <v>2</v>
      </c>
      <c r="C20" s="151" t="s">
        <v>505</v>
      </c>
      <c r="D20" s="4"/>
      <c r="E20" s="3"/>
      <c r="F20" s="207"/>
      <c r="G20" s="208"/>
      <c r="H20" s="73"/>
    </row>
    <row r="21" spans="1:8" x14ac:dyDescent="0.3">
      <c r="A21" s="8" t="s">
        <v>47</v>
      </c>
      <c r="B21" s="4" t="s">
        <v>2</v>
      </c>
      <c r="C21" s="151" t="s">
        <v>506</v>
      </c>
      <c r="D21" s="4"/>
      <c r="E21" s="3"/>
      <c r="F21" s="207"/>
      <c r="G21" s="208"/>
      <c r="H21" s="73"/>
    </row>
    <row r="22" spans="1:8" x14ac:dyDescent="0.3">
      <c r="A22" s="8" t="s">
        <v>46</v>
      </c>
      <c r="B22" s="4" t="s">
        <v>2</v>
      </c>
      <c r="C22" s="151" t="s">
        <v>507</v>
      </c>
      <c r="D22" s="4"/>
      <c r="E22" s="3"/>
      <c r="F22" s="207"/>
      <c r="G22" s="208"/>
      <c r="H22" s="73"/>
    </row>
    <row r="23" spans="1:8" x14ac:dyDescent="0.3">
      <c r="A23" s="2" t="s">
        <v>45</v>
      </c>
      <c r="B23" s="4" t="s">
        <v>2</v>
      </c>
      <c r="C23" s="4">
        <v>30</v>
      </c>
      <c r="D23" s="4"/>
      <c r="E23" s="3"/>
      <c r="F23" s="233"/>
      <c r="G23" s="233"/>
      <c r="H23" s="73"/>
    </row>
    <row r="24" spans="1:8" x14ac:dyDescent="0.3">
      <c r="A24" s="8" t="s">
        <v>44</v>
      </c>
      <c r="B24" s="4"/>
      <c r="C24" s="4"/>
      <c r="D24" s="4"/>
      <c r="E24" s="3" t="s">
        <v>0</v>
      </c>
      <c r="F24" s="226"/>
      <c r="G24" s="226"/>
      <c r="H24" s="128"/>
    </row>
    <row r="25" spans="1:8" x14ac:dyDescent="0.3">
      <c r="A25" s="8" t="s">
        <v>43</v>
      </c>
      <c r="B25" s="4"/>
      <c r="C25" s="4" t="s">
        <v>41</v>
      </c>
      <c r="D25" s="4"/>
      <c r="E25" s="3"/>
      <c r="F25" s="233"/>
      <c r="G25" s="233"/>
      <c r="H25" s="73"/>
    </row>
    <row r="26" spans="1:8" x14ac:dyDescent="0.3">
      <c r="A26" s="8" t="s">
        <v>42</v>
      </c>
      <c r="B26" s="4"/>
      <c r="C26" s="4" t="s">
        <v>41</v>
      </c>
      <c r="D26" s="4"/>
      <c r="E26" s="3"/>
      <c r="F26" s="233"/>
      <c r="G26" s="233"/>
      <c r="H26" s="73"/>
    </row>
    <row r="27" spans="1:8" ht="15" customHeight="1" x14ac:dyDescent="0.3">
      <c r="A27" s="234" t="s">
        <v>40</v>
      </c>
      <c r="B27" s="234"/>
      <c r="C27" s="234"/>
      <c r="D27" s="234"/>
      <c r="E27" s="235"/>
      <c r="F27" s="227"/>
      <c r="G27" s="228"/>
      <c r="H27" s="229"/>
    </row>
    <row r="28" spans="1:8" x14ac:dyDescent="0.3">
      <c r="A28" s="9" t="s">
        <v>39</v>
      </c>
      <c r="B28" s="11" t="s">
        <v>2</v>
      </c>
      <c r="C28" s="12">
        <v>400</v>
      </c>
      <c r="D28" s="11"/>
      <c r="E28" s="11"/>
      <c r="F28" s="233"/>
      <c r="G28" s="233"/>
      <c r="H28" s="73"/>
    </row>
    <row r="29" spans="1:8" x14ac:dyDescent="0.3">
      <c r="A29" s="9" t="s">
        <v>38</v>
      </c>
      <c r="B29" s="11" t="s">
        <v>2</v>
      </c>
      <c r="C29" s="12">
        <v>1780</v>
      </c>
      <c r="D29" s="11"/>
      <c r="E29" s="11"/>
      <c r="F29" s="233"/>
      <c r="G29" s="233"/>
      <c r="H29" s="73"/>
    </row>
    <row r="30" spans="1:8" x14ac:dyDescent="0.3">
      <c r="A30" s="9" t="s">
        <v>37</v>
      </c>
      <c r="B30" s="11" t="s">
        <v>2</v>
      </c>
      <c r="C30" s="12">
        <v>830</v>
      </c>
      <c r="D30" s="11"/>
      <c r="E30" s="11"/>
      <c r="F30" s="233"/>
      <c r="G30" s="233"/>
      <c r="H30" s="73"/>
    </row>
    <row r="31" spans="1:8" x14ac:dyDescent="0.3">
      <c r="A31" s="9" t="s">
        <v>36</v>
      </c>
      <c r="B31" s="11" t="s">
        <v>2</v>
      </c>
      <c r="C31" s="14" t="s">
        <v>35</v>
      </c>
      <c r="D31" s="11"/>
      <c r="E31" s="11"/>
      <c r="F31" s="233"/>
      <c r="G31" s="233"/>
      <c r="H31" s="73"/>
    </row>
    <row r="32" spans="1:8" x14ac:dyDescent="0.3">
      <c r="A32" s="9" t="s">
        <v>34</v>
      </c>
      <c r="B32" s="11" t="s">
        <v>2</v>
      </c>
      <c r="C32" s="14" t="s">
        <v>508</v>
      </c>
      <c r="D32" s="11"/>
      <c r="E32" s="11"/>
      <c r="F32" s="233"/>
      <c r="G32" s="233"/>
      <c r="H32" s="73"/>
    </row>
    <row r="33" spans="1:8" x14ac:dyDescent="0.3">
      <c r="A33" s="9" t="s">
        <v>33</v>
      </c>
      <c r="B33" s="11"/>
      <c r="D33" s="11"/>
      <c r="E33" s="15" t="s">
        <v>0</v>
      </c>
      <c r="F33" s="226"/>
      <c r="G33" s="226"/>
      <c r="H33" s="128"/>
    </row>
    <row r="34" spans="1:8" x14ac:dyDescent="0.3">
      <c r="A34" s="9" t="s">
        <v>32</v>
      </c>
      <c r="B34" s="11" t="s">
        <v>2</v>
      </c>
      <c r="C34" s="12">
        <v>380</v>
      </c>
      <c r="D34" s="11"/>
      <c r="E34" s="11"/>
      <c r="F34" s="233"/>
      <c r="G34" s="233"/>
      <c r="H34" s="73"/>
    </row>
    <row r="35" spans="1:8" x14ac:dyDescent="0.3">
      <c r="A35" s="9" t="s">
        <v>31</v>
      </c>
      <c r="B35" s="11" t="s">
        <v>2</v>
      </c>
      <c r="C35" s="12">
        <v>700</v>
      </c>
      <c r="D35" s="11"/>
      <c r="E35" s="11"/>
      <c r="F35" s="233"/>
      <c r="G35" s="233"/>
      <c r="H35" s="73"/>
    </row>
    <row r="36" spans="1:8" x14ac:dyDescent="0.3">
      <c r="A36" s="9" t="s">
        <v>30</v>
      </c>
      <c r="B36" s="11" t="s">
        <v>2</v>
      </c>
      <c r="C36" s="14" t="s">
        <v>509</v>
      </c>
      <c r="D36" s="11"/>
      <c r="E36" s="11"/>
      <c r="F36" s="233"/>
      <c r="G36" s="233"/>
      <c r="H36" s="73"/>
    </row>
    <row r="37" spans="1:8" x14ac:dyDescent="0.3">
      <c r="A37" s="9" t="s">
        <v>29</v>
      </c>
      <c r="B37" s="11" t="s">
        <v>2</v>
      </c>
      <c r="C37" s="12">
        <v>4</v>
      </c>
      <c r="D37" s="11"/>
      <c r="E37" s="11"/>
      <c r="F37" s="233"/>
      <c r="G37" s="233"/>
      <c r="H37" s="73"/>
    </row>
    <row r="38" spans="1:8" x14ac:dyDescent="0.3">
      <c r="A38" s="9" t="s">
        <v>28</v>
      </c>
      <c r="B38" s="11" t="s">
        <v>27</v>
      </c>
      <c r="C38" s="12">
        <v>8</v>
      </c>
      <c r="D38" s="11"/>
      <c r="E38" s="11"/>
      <c r="F38" s="233"/>
      <c r="G38" s="233"/>
      <c r="H38" s="73"/>
    </row>
    <row r="39" spans="1:8" x14ac:dyDescent="0.3">
      <c r="A39" s="13" t="s">
        <v>26</v>
      </c>
      <c r="B39" s="11" t="s">
        <v>25</v>
      </c>
      <c r="C39" s="12">
        <v>4</v>
      </c>
      <c r="D39" s="11"/>
      <c r="E39" s="11"/>
      <c r="F39" s="233"/>
      <c r="G39" s="233"/>
      <c r="H39" s="73"/>
    </row>
    <row r="40" spans="1:8" x14ac:dyDescent="0.3">
      <c r="A40" s="9" t="s">
        <v>24</v>
      </c>
      <c r="B40" s="11" t="s">
        <v>23</v>
      </c>
      <c r="C40" s="12">
        <v>4300</v>
      </c>
      <c r="D40" s="11"/>
      <c r="E40" s="11"/>
      <c r="F40" s="233"/>
      <c r="G40" s="233"/>
      <c r="H40" s="73"/>
    </row>
    <row r="41" spans="1:8" x14ac:dyDescent="0.3">
      <c r="A41" s="13" t="s">
        <v>22</v>
      </c>
      <c r="B41" s="11" t="s">
        <v>2</v>
      </c>
      <c r="C41" s="12">
        <v>95</v>
      </c>
      <c r="D41" s="11"/>
      <c r="E41" s="11"/>
      <c r="F41" s="233"/>
      <c r="G41" s="233"/>
      <c r="H41" s="73"/>
    </row>
    <row r="42" spans="1:8" x14ac:dyDescent="0.3">
      <c r="A42" s="13" t="s">
        <v>21</v>
      </c>
      <c r="B42" s="11" t="s">
        <v>2</v>
      </c>
      <c r="C42" s="12">
        <v>120</v>
      </c>
      <c r="D42" s="11"/>
      <c r="E42" s="11"/>
      <c r="F42" s="233"/>
      <c r="G42" s="233"/>
      <c r="H42" s="73"/>
    </row>
    <row r="43" spans="1:8" x14ac:dyDescent="0.3">
      <c r="A43" s="9" t="s">
        <v>20</v>
      </c>
      <c r="B43" s="11"/>
      <c r="D43" s="11"/>
      <c r="E43" s="10" t="s">
        <v>0</v>
      </c>
      <c r="F43" s="226"/>
      <c r="G43" s="226"/>
      <c r="H43" s="128"/>
    </row>
    <row r="44" spans="1:8" x14ac:dyDescent="0.3">
      <c r="A44" s="133" t="s">
        <v>492</v>
      </c>
      <c r="B44" s="141" t="s">
        <v>2</v>
      </c>
      <c r="C44" s="145">
        <v>410</v>
      </c>
      <c r="D44" s="11"/>
      <c r="E44" s="10"/>
      <c r="F44" s="226"/>
      <c r="G44" s="226"/>
      <c r="H44" s="128"/>
    </row>
    <row r="45" spans="1:8" x14ac:dyDescent="0.3">
      <c r="A45" s="9" t="s">
        <v>19</v>
      </c>
      <c r="B45" s="11"/>
      <c r="C45" s="12"/>
      <c r="D45" s="11"/>
      <c r="E45" s="11" t="s">
        <v>0</v>
      </c>
      <c r="F45" s="226"/>
      <c r="G45" s="226"/>
      <c r="H45" s="128"/>
    </row>
    <row r="46" spans="1:8" ht="15.6" x14ac:dyDescent="0.3">
      <c r="C46" s="62"/>
      <c r="D46" s="62"/>
      <c r="E46" s="63"/>
      <c r="F46" s="63"/>
    </row>
    <row r="47" spans="1:8" x14ac:dyDescent="0.3">
      <c r="C47" s="67"/>
      <c r="D47" s="68"/>
      <c r="E47" s="68"/>
    </row>
    <row r="48" spans="1:8" ht="35.4" customHeight="1" x14ac:dyDescent="0.3">
      <c r="A48" s="123" t="s">
        <v>487</v>
      </c>
      <c r="B48" s="123"/>
      <c r="C48" s="64"/>
      <c r="D48" s="65"/>
      <c r="E48" s="65"/>
      <c r="F48" s="64"/>
    </row>
    <row r="49" spans="1:6" ht="35.4" customHeight="1" x14ac:dyDescent="0.3">
      <c r="A49" s="124" t="s">
        <v>260</v>
      </c>
      <c r="B49" s="124"/>
      <c r="C49" s="64"/>
      <c r="D49" s="65"/>
      <c r="E49" s="65"/>
      <c r="F49" s="64"/>
    </row>
    <row r="50" spans="1:6" x14ac:dyDescent="0.3">
      <c r="C50" s="67"/>
      <c r="D50" s="68"/>
      <c r="E50" s="68"/>
    </row>
    <row r="51" spans="1:6" x14ac:dyDescent="0.3">
      <c r="C51" s="67"/>
      <c r="D51" s="68"/>
      <c r="E51" s="68"/>
    </row>
    <row r="52" spans="1:6" x14ac:dyDescent="0.3">
      <c r="C52" s="67"/>
      <c r="D52" s="68"/>
      <c r="E52" s="68"/>
    </row>
  </sheetData>
  <mergeCells count="49">
    <mergeCell ref="A2:F2"/>
    <mergeCell ref="B3:F3"/>
    <mergeCell ref="A27:E27"/>
    <mergeCell ref="A8:E8"/>
    <mergeCell ref="A4:E4"/>
    <mergeCell ref="A5:E5"/>
    <mergeCell ref="C6:E6"/>
    <mergeCell ref="A10:E10"/>
    <mergeCell ref="F11:G11"/>
    <mergeCell ref="F12:G12"/>
    <mergeCell ref="F13:G13"/>
    <mergeCell ref="F14:G14"/>
    <mergeCell ref="F5:H5"/>
    <mergeCell ref="F6:H6"/>
    <mergeCell ref="F7:G7"/>
    <mergeCell ref="F9:G9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32:G32"/>
    <mergeCell ref="F33:G33"/>
    <mergeCell ref="F34:G34"/>
    <mergeCell ref="F25:G25"/>
    <mergeCell ref="F26:G26"/>
    <mergeCell ref="F28:G28"/>
    <mergeCell ref="F29:G29"/>
    <mergeCell ref="F45:G45"/>
    <mergeCell ref="F27:H27"/>
    <mergeCell ref="F10:H10"/>
    <mergeCell ref="F8:H8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30:G30"/>
    <mergeCell ref="F31:G31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zoomScaleNormal="10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9.3320312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96" t="s">
        <v>548</v>
      </c>
      <c r="B2" s="197"/>
      <c r="C2" s="197"/>
      <c r="D2" s="197"/>
      <c r="E2" s="197"/>
      <c r="F2" s="198"/>
    </row>
    <row r="3" spans="1:8" ht="16.2" thickBot="1" x14ac:dyDescent="0.35">
      <c r="A3" s="166" t="s">
        <v>549</v>
      </c>
      <c r="B3" s="205" t="s">
        <v>545</v>
      </c>
      <c r="C3" s="205"/>
      <c r="D3" s="205"/>
      <c r="E3" s="205"/>
      <c r="F3" s="206"/>
    </row>
    <row r="4" spans="1:8" x14ac:dyDescent="0.3">
      <c r="A4" s="219">
        <v>3</v>
      </c>
      <c r="B4" s="220"/>
      <c r="C4" s="220"/>
      <c r="D4" s="220"/>
      <c r="E4" s="221"/>
    </row>
    <row r="5" spans="1:8" ht="39" customHeight="1" x14ac:dyDescent="0.35">
      <c r="A5" s="240" t="s">
        <v>80</v>
      </c>
      <c r="B5" s="220"/>
      <c r="C5" s="220"/>
      <c r="D5" s="220"/>
      <c r="E5" s="221"/>
      <c r="F5" s="241" t="s">
        <v>526</v>
      </c>
      <c r="G5" s="241"/>
      <c r="H5" s="241"/>
    </row>
    <row r="6" spans="1:8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9" t="s">
        <v>26</v>
      </c>
      <c r="B8" s="11" t="s">
        <v>25</v>
      </c>
      <c r="C8" s="12">
        <v>1.5</v>
      </c>
      <c r="D8" s="11"/>
      <c r="E8" s="11"/>
      <c r="F8" s="233"/>
      <c r="G8" s="233"/>
      <c r="H8" s="73"/>
    </row>
    <row r="9" spans="1:8" x14ac:dyDescent="0.3">
      <c r="A9" s="9" t="s">
        <v>79</v>
      </c>
      <c r="B9" s="11" t="s">
        <v>78</v>
      </c>
      <c r="C9" s="12">
        <v>940</v>
      </c>
      <c r="D9" s="11"/>
      <c r="E9" s="11"/>
      <c r="F9" s="233"/>
      <c r="G9" s="233"/>
      <c r="H9" s="73"/>
    </row>
    <row r="10" spans="1:8" x14ac:dyDescent="0.3">
      <c r="A10" s="9" t="s">
        <v>77</v>
      </c>
      <c r="B10" s="11" t="s">
        <v>2</v>
      </c>
      <c r="C10" s="12">
        <v>600</v>
      </c>
      <c r="D10" s="11"/>
      <c r="E10" s="11"/>
      <c r="F10" s="233"/>
      <c r="G10" s="233"/>
      <c r="H10" s="73"/>
    </row>
    <row r="11" spans="1:8" x14ac:dyDescent="0.3">
      <c r="A11" s="9" t="s">
        <v>76</v>
      </c>
      <c r="B11" s="11" t="s">
        <v>75</v>
      </c>
      <c r="C11" s="14" t="s">
        <v>74</v>
      </c>
      <c r="D11" s="11"/>
      <c r="E11" s="11"/>
      <c r="F11" s="233"/>
      <c r="G11" s="233"/>
      <c r="H11" s="73"/>
    </row>
    <row r="12" spans="1:8" x14ac:dyDescent="0.3">
      <c r="A12" s="9" t="s">
        <v>73</v>
      </c>
      <c r="B12" s="11" t="s">
        <v>52</v>
      </c>
      <c r="C12" s="15" t="s">
        <v>72</v>
      </c>
      <c r="D12" s="11"/>
      <c r="E12" s="11"/>
      <c r="F12" s="233"/>
      <c r="G12" s="233"/>
      <c r="H12" s="73"/>
    </row>
    <row r="13" spans="1:8" x14ac:dyDescent="0.3">
      <c r="A13" s="13" t="s">
        <v>71</v>
      </c>
      <c r="B13" s="11" t="s">
        <v>2</v>
      </c>
      <c r="C13" s="15" t="s">
        <v>70</v>
      </c>
      <c r="D13" s="11"/>
      <c r="E13" s="11"/>
      <c r="F13" s="233"/>
      <c r="G13" s="233"/>
      <c r="H13" s="73"/>
    </row>
    <row r="14" spans="1:8" ht="15" customHeight="1" x14ac:dyDescent="0.3">
      <c r="A14" s="9" t="s">
        <v>69</v>
      </c>
      <c r="B14" s="11" t="s">
        <v>68</v>
      </c>
      <c r="C14" s="14"/>
      <c r="D14" s="11">
        <v>79</v>
      </c>
      <c r="E14" s="11"/>
      <c r="F14" s="233"/>
      <c r="G14" s="233"/>
      <c r="H14" s="73"/>
    </row>
    <row r="15" spans="1:8" ht="15" customHeight="1" x14ac:dyDescent="0.3">
      <c r="A15" s="9" t="s">
        <v>67</v>
      </c>
      <c r="B15" s="11"/>
      <c r="C15" s="14"/>
      <c r="D15" s="11"/>
      <c r="E15" s="12" t="s">
        <v>0</v>
      </c>
      <c r="F15" s="226"/>
      <c r="G15" s="226"/>
      <c r="H15" s="128"/>
    </row>
    <row r="16" spans="1:8" ht="15" customHeight="1" x14ac:dyDescent="0.3">
      <c r="A16" s="9" t="s">
        <v>66</v>
      </c>
      <c r="B16" s="11"/>
      <c r="C16" s="14"/>
      <c r="D16" s="11"/>
      <c r="E16" s="12" t="s">
        <v>0</v>
      </c>
      <c r="F16" s="226"/>
      <c r="G16" s="226"/>
      <c r="H16" s="128"/>
    </row>
    <row r="17" spans="1:8" ht="15" customHeight="1" x14ac:dyDescent="0.3">
      <c r="A17" s="9" t="s">
        <v>65</v>
      </c>
      <c r="B17" s="11"/>
      <c r="C17" s="14"/>
      <c r="D17" s="11"/>
      <c r="E17" s="12" t="s">
        <v>0</v>
      </c>
      <c r="F17" s="226"/>
      <c r="G17" s="226"/>
      <c r="H17" s="128"/>
    </row>
    <row r="18" spans="1:8" ht="15" customHeight="1" x14ac:dyDescent="0.3">
      <c r="A18" s="9" t="s">
        <v>64</v>
      </c>
      <c r="B18" s="11"/>
      <c r="C18" s="14"/>
      <c r="D18" s="11"/>
      <c r="E18" s="12" t="s">
        <v>0</v>
      </c>
      <c r="F18" s="226"/>
      <c r="G18" s="226"/>
      <c r="H18" s="128"/>
    </row>
    <row r="19" spans="1:8" x14ac:dyDescent="0.3">
      <c r="A19" s="9" t="s">
        <v>63</v>
      </c>
      <c r="B19" s="11"/>
      <c r="C19" s="6"/>
      <c r="D19" s="11"/>
      <c r="E19" s="12" t="s">
        <v>0</v>
      </c>
      <c r="F19" s="226"/>
      <c r="G19" s="226"/>
      <c r="H19" s="128"/>
    </row>
    <row r="20" spans="1:8" x14ac:dyDescent="0.3">
      <c r="A20" s="2" t="s">
        <v>1</v>
      </c>
      <c r="B20" s="1"/>
      <c r="C20" s="1"/>
      <c r="D20" s="1"/>
      <c r="E20" s="1" t="s">
        <v>0</v>
      </c>
      <c r="F20" s="226"/>
      <c r="G20" s="226"/>
      <c r="H20" s="128"/>
    </row>
    <row r="21" spans="1:8" ht="15.6" x14ac:dyDescent="0.3">
      <c r="C21" s="62"/>
      <c r="D21" s="62"/>
      <c r="E21" s="63"/>
      <c r="F21" s="63"/>
    </row>
    <row r="22" spans="1:8" x14ac:dyDescent="0.3">
      <c r="C22" s="67"/>
      <c r="D22" s="68"/>
      <c r="E22" s="68"/>
    </row>
    <row r="23" spans="1:8" ht="39" customHeight="1" x14ac:dyDescent="0.3">
      <c r="A23" s="123" t="s">
        <v>487</v>
      </c>
      <c r="B23" s="123"/>
      <c r="C23" s="64"/>
      <c r="D23" s="65"/>
      <c r="E23" s="65"/>
      <c r="F23" s="64"/>
    </row>
    <row r="24" spans="1:8" ht="55.2" customHeight="1" x14ac:dyDescent="0.3">
      <c r="A24" s="124" t="s">
        <v>260</v>
      </c>
      <c r="B24" s="124"/>
      <c r="C24" s="64"/>
      <c r="D24" s="65"/>
      <c r="E24" s="65"/>
      <c r="F24" s="64"/>
    </row>
    <row r="25" spans="1:8" x14ac:dyDescent="0.3">
      <c r="C25" s="67"/>
      <c r="D25" s="68"/>
      <c r="E25" s="68"/>
    </row>
    <row r="26" spans="1:8" x14ac:dyDescent="0.3">
      <c r="C26" s="67"/>
      <c r="D26" s="68"/>
      <c r="E26" s="68"/>
    </row>
    <row r="27" spans="1:8" x14ac:dyDescent="0.3">
      <c r="C27" s="67"/>
      <c r="D27" s="68"/>
      <c r="E27" s="68"/>
    </row>
  </sheetData>
  <mergeCells count="21">
    <mergeCell ref="A2:F2"/>
    <mergeCell ref="B3:F3"/>
    <mergeCell ref="A4:E4"/>
    <mergeCell ref="A5:E5"/>
    <mergeCell ref="C6:E6"/>
    <mergeCell ref="F5:H5"/>
    <mergeCell ref="F6:H6"/>
    <mergeCell ref="F7:G7"/>
    <mergeCell ref="F8:G8"/>
    <mergeCell ref="F9:G9"/>
    <mergeCell ref="F10:G10"/>
    <mergeCell ref="F11:G11"/>
    <mergeCell ref="F17:G17"/>
    <mergeCell ref="F18:G18"/>
    <mergeCell ref="F19:G19"/>
    <mergeCell ref="F20:G20"/>
    <mergeCell ref="F12:G12"/>
    <mergeCell ref="F13:G13"/>
    <mergeCell ref="F14:G14"/>
    <mergeCell ref="F15:G15"/>
    <mergeCell ref="F16:G16"/>
  </mergeCells>
  <pageMargins left="0.7" right="0.7" top="0.75" bottom="0.75" header="0.3" footer="0.3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90" zoomScaleNormal="9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96" t="s">
        <v>548</v>
      </c>
      <c r="B2" s="197"/>
      <c r="C2" s="197"/>
      <c r="D2" s="197"/>
      <c r="E2" s="197"/>
      <c r="F2" s="198"/>
    </row>
    <row r="3" spans="1:8" ht="16.2" thickBot="1" x14ac:dyDescent="0.35">
      <c r="A3" s="166" t="s">
        <v>549</v>
      </c>
      <c r="B3" s="205" t="s">
        <v>545</v>
      </c>
      <c r="C3" s="205"/>
      <c r="D3" s="205"/>
      <c r="E3" s="205"/>
      <c r="F3" s="206"/>
    </row>
    <row r="4" spans="1:8" x14ac:dyDescent="0.3">
      <c r="A4" s="219">
        <v>4</v>
      </c>
      <c r="B4" s="220"/>
      <c r="C4" s="220"/>
      <c r="D4" s="220"/>
      <c r="E4" s="221"/>
    </row>
    <row r="5" spans="1:8" ht="39" customHeight="1" x14ac:dyDescent="0.35">
      <c r="A5" s="240" t="s">
        <v>89</v>
      </c>
      <c r="B5" s="220"/>
      <c r="C5" s="220"/>
      <c r="D5" s="220"/>
      <c r="E5" s="221"/>
      <c r="F5" s="241" t="s">
        <v>543</v>
      </c>
      <c r="G5" s="241"/>
      <c r="H5" s="241"/>
    </row>
    <row r="6" spans="1:8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9" t="s">
        <v>26</v>
      </c>
      <c r="B8" s="11" t="s">
        <v>3</v>
      </c>
      <c r="C8" s="12">
        <v>1450</v>
      </c>
      <c r="D8" s="11"/>
      <c r="E8" s="11"/>
      <c r="F8" s="233"/>
      <c r="G8" s="233"/>
      <c r="H8" s="73"/>
    </row>
    <row r="9" spans="1:8" x14ac:dyDescent="0.3">
      <c r="A9" s="13" t="s">
        <v>88</v>
      </c>
      <c r="B9" s="11"/>
      <c r="D9" s="11"/>
      <c r="E9" s="12" t="s">
        <v>0</v>
      </c>
      <c r="F9" s="226"/>
      <c r="G9" s="226"/>
      <c r="H9" s="128"/>
    </row>
    <row r="10" spans="1:8" ht="16.2" x14ac:dyDescent="0.3">
      <c r="A10" s="9" t="s">
        <v>87</v>
      </c>
      <c r="B10" s="11" t="s">
        <v>86</v>
      </c>
      <c r="C10" s="14" t="s">
        <v>510</v>
      </c>
      <c r="D10" s="11"/>
      <c r="E10" s="11"/>
      <c r="F10" s="233"/>
      <c r="G10" s="233"/>
      <c r="H10" s="73"/>
    </row>
    <row r="11" spans="1:8" x14ac:dyDescent="0.3">
      <c r="A11" s="9" t="s">
        <v>85</v>
      </c>
      <c r="B11" s="11"/>
      <c r="C11" s="14"/>
      <c r="D11" s="11"/>
      <c r="E11" s="11" t="s">
        <v>0</v>
      </c>
      <c r="F11" s="226"/>
      <c r="G11" s="226"/>
      <c r="H11" s="128"/>
    </row>
    <row r="12" spans="1:8" ht="15" customHeight="1" x14ac:dyDescent="0.3">
      <c r="A12" s="9" t="s">
        <v>13</v>
      </c>
      <c r="B12" s="11" t="s">
        <v>2</v>
      </c>
      <c r="C12" s="14" t="s">
        <v>511</v>
      </c>
      <c r="D12" s="11"/>
      <c r="E12" s="11"/>
      <c r="F12" s="233"/>
      <c r="G12" s="233"/>
      <c r="H12" s="73"/>
    </row>
    <row r="13" spans="1:8" x14ac:dyDescent="0.3">
      <c r="A13" s="9" t="s">
        <v>512</v>
      </c>
      <c r="B13" s="11"/>
      <c r="C13" s="12"/>
      <c r="D13" s="11"/>
      <c r="E13" s="11" t="s">
        <v>0</v>
      </c>
      <c r="F13" s="226"/>
      <c r="G13" s="226"/>
      <c r="H13" s="128"/>
    </row>
    <row r="14" spans="1:8" x14ac:dyDescent="0.3">
      <c r="A14" s="9" t="s">
        <v>9</v>
      </c>
      <c r="B14" s="11" t="s">
        <v>8</v>
      </c>
      <c r="C14" s="14" t="s">
        <v>84</v>
      </c>
      <c r="D14" s="11"/>
      <c r="E14" s="11"/>
      <c r="F14" s="233"/>
      <c r="G14" s="233"/>
      <c r="H14" s="73"/>
    </row>
    <row r="15" spans="1:8" x14ac:dyDescent="0.3">
      <c r="A15" s="9" t="s">
        <v>83</v>
      </c>
      <c r="B15" s="11"/>
      <c r="C15" s="12">
        <v>20</v>
      </c>
      <c r="D15" s="11"/>
      <c r="E15" s="11"/>
      <c r="F15" s="233"/>
      <c r="G15" s="233"/>
      <c r="H15" s="73"/>
    </row>
    <row r="16" spans="1:8" x14ac:dyDescent="0.3">
      <c r="A16" s="9" t="s">
        <v>82</v>
      </c>
      <c r="B16" s="11" t="s">
        <v>2</v>
      </c>
      <c r="C16" s="11">
        <v>30</v>
      </c>
      <c r="D16" s="6"/>
      <c r="E16" s="6"/>
      <c r="F16" s="233"/>
      <c r="G16" s="233"/>
      <c r="H16" s="73"/>
    </row>
    <row r="17" spans="1:8" x14ac:dyDescent="0.3">
      <c r="A17" s="9" t="s">
        <v>81</v>
      </c>
      <c r="B17" s="11" t="s">
        <v>2</v>
      </c>
      <c r="C17" s="12">
        <v>620</v>
      </c>
      <c r="D17" s="11"/>
      <c r="E17" s="10"/>
      <c r="F17" s="233"/>
      <c r="G17" s="233"/>
      <c r="H17" s="73"/>
    </row>
    <row r="18" spans="1:8" x14ac:dyDescent="0.3">
      <c r="A18" s="2" t="s">
        <v>1</v>
      </c>
      <c r="B18" s="1"/>
      <c r="C18" s="1"/>
      <c r="D18" s="1"/>
      <c r="E18" s="1" t="s">
        <v>0</v>
      </c>
      <c r="F18" s="226"/>
      <c r="G18" s="226"/>
      <c r="H18" s="128"/>
    </row>
    <row r="20" spans="1:8" ht="15.6" x14ac:dyDescent="0.3">
      <c r="C20" s="62"/>
      <c r="D20" s="62"/>
      <c r="E20" s="63"/>
      <c r="F20" s="63"/>
    </row>
    <row r="21" spans="1:8" x14ac:dyDescent="0.3">
      <c r="C21" s="67"/>
      <c r="D21" s="68"/>
      <c r="E21" s="68"/>
    </row>
    <row r="22" spans="1:8" ht="50.4" customHeight="1" x14ac:dyDescent="0.3">
      <c r="A22" s="123" t="s">
        <v>487</v>
      </c>
      <c r="B22" s="123"/>
      <c r="C22" s="64"/>
      <c r="D22" s="65"/>
      <c r="E22" s="65"/>
      <c r="F22" s="64"/>
    </row>
    <row r="23" spans="1:8" ht="43.2" customHeight="1" x14ac:dyDescent="0.3">
      <c r="A23" s="124" t="s">
        <v>260</v>
      </c>
      <c r="B23" s="124"/>
      <c r="C23" s="64"/>
      <c r="D23" s="65"/>
      <c r="E23" s="65"/>
      <c r="F23" s="64"/>
    </row>
    <row r="24" spans="1:8" x14ac:dyDescent="0.3">
      <c r="C24" s="67"/>
      <c r="D24" s="68"/>
      <c r="E24" s="68"/>
    </row>
    <row r="25" spans="1:8" x14ac:dyDescent="0.3">
      <c r="C25" s="67"/>
      <c r="D25" s="68"/>
      <c r="E25" s="68"/>
    </row>
    <row r="26" spans="1:8" x14ac:dyDescent="0.3">
      <c r="C26" s="67"/>
      <c r="D26" s="68"/>
      <c r="E26" s="68"/>
    </row>
  </sheetData>
  <mergeCells count="19">
    <mergeCell ref="A2:F2"/>
    <mergeCell ref="B3:F3"/>
    <mergeCell ref="A4:E4"/>
    <mergeCell ref="A5:E5"/>
    <mergeCell ref="C6:E6"/>
    <mergeCell ref="F5:H5"/>
    <mergeCell ref="F6:H6"/>
    <mergeCell ref="F7:G7"/>
    <mergeCell ref="F8:G8"/>
    <mergeCell ref="F9:G9"/>
    <mergeCell ref="F10:G10"/>
    <mergeCell ref="F11:G11"/>
    <mergeCell ref="F16:G16"/>
    <mergeCell ref="F17:G17"/>
    <mergeCell ref="F18:G18"/>
    <mergeCell ref="F12:G12"/>
    <mergeCell ref="F13:G13"/>
    <mergeCell ref="F14:G14"/>
    <mergeCell ref="F15:G15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0"/>
  <sheetViews>
    <sheetView zoomScaleNormal="100" workbookViewId="0">
      <selection activeCell="A3" sqref="A3:F4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2" spans="1:8" ht="24" thickBot="1" x14ac:dyDescent="0.5">
      <c r="A2" s="130" t="s">
        <v>547</v>
      </c>
    </row>
    <row r="3" spans="1:8" ht="16.2" thickBot="1" x14ac:dyDescent="0.35">
      <c r="A3" s="196" t="s">
        <v>548</v>
      </c>
      <c r="B3" s="197"/>
      <c r="C3" s="197"/>
      <c r="D3" s="197"/>
      <c r="E3" s="197"/>
      <c r="F3" s="198"/>
    </row>
    <row r="4" spans="1:8" ht="16.2" thickBot="1" x14ac:dyDescent="0.35">
      <c r="A4" s="166" t="s">
        <v>549</v>
      </c>
      <c r="B4" s="205" t="s">
        <v>545</v>
      </c>
      <c r="C4" s="205"/>
      <c r="D4" s="205"/>
      <c r="E4" s="205"/>
      <c r="F4" s="206"/>
    </row>
    <row r="5" spans="1:8" x14ac:dyDescent="0.3">
      <c r="A5" s="219">
        <v>5</v>
      </c>
      <c r="B5" s="220"/>
      <c r="C5" s="220"/>
      <c r="D5" s="220"/>
      <c r="E5" s="221"/>
    </row>
    <row r="6" spans="1:8" ht="39" customHeight="1" x14ac:dyDescent="0.35">
      <c r="A6" s="240" t="s">
        <v>479</v>
      </c>
      <c r="B6" s="242"/>
      <c r="C6" s="242"/>
      <c r="D6" s="242"/>
      <c r="E6" s="243"/>
      <c r="F6" s="241" t="s">
        <v>526</v>
      </c>
      <c r="G6" s="241"/>
      <c r="H6" s="241"/>
    </row>
    <row r="7" spans="1:8" x14ac:dyDescent="0.3">
      <c r="A7" s="69" t="s">
        <v>261</v>
      </c>
      <c r="B7" s="70" t="s">
        <v>17</v>
      </c>
      <c r="C7" s="225" t="s">
        <v>262</v>
      </c>
      <c r="D7" s="225"/>
      <c r="E7" s="225"/>
      <c r="F7" s="225" t="s">
        <v>489</v>
      </c>
      <c r="G7" s="225"/>
      <c r="H7" s="225"/>
    </row>
    <row r="8" spans="1:8" ht="15" customHeight="1" x14ac:dyDescent="0.3">
      <c r="A8" s="71"/>
      <c r="B8" s="72"/>
      <c r="C8" s="73" t="s">
        <v>16</v>
      </c>
      <c r="D8" s="73" t="s">
        <v>15</v>
      </c>
      <c r="E8" s="73" t="s">
        <v>263</v>
      </c>
      <c r="F8" s="238" t="s">
        <v>490</v>
      </c>
      <c r="G8" s="239"/>
      <c r="H8" s="127" t="s">
        <v>491</v>
      </c>
    </row>
    <row r="9" spans="1:8" x14ac:dyDescent="0.3">
      <c r="A9" s="8" t="s">
        <v>463</v>
      </c>
      <c r="B9" s="1"/>
      <c r="C9" s="1"/>
      <c r="D9" s="1"/>
      <c r="E9" s="1" t="s">
        <v>0</v>
      </c>
      <c r="F9" s="226"/>
      <c r="G9" s="226"/>
      <c r="H9" s="128"/>
    </row>
    <row r="10" spans="1:8" x14ac:dyDescent="0.3">
      <c r="A10" s="8" t="s">
        <v>465</v>
      </c>
      <c r="B10" s="1" t="s">
        <v>2</v>
      </c>
      <c r="C10" s="1">
        <v>3000</v>
      </c>
      <c r="D10" s="1"/>
      <c r="E10" s="1"/>
      <c r="F10" s="233"/>
      <c r="G10" s="233"/>
      <c r="H10" s="73"/>
    </row>
    <row r="11" spans="1:8" x14ac:dyDescent="0.3">
      <c r="A11" s="8" t="s">
        <v>466</v>
      </c>
      <c r="B11" s="1" t="s">
        <v>2</v>
      </c>
      <c r="C11" s="5" t="s">
        <v>472</v>
      </c>
      <c r="D11" s="1"/>
      <c r="E11" s="1"/>
      <c r="F11" s="233"/>
      <c r="G11" s="233"/>
      <c r="H11" s="73"/>
    </row>
    <row r="12" spans="1:8" x14ac:dyDescent="0.3">
      <c r="A12" s="133" t="s">
        <v>467</v>
      </c>
      <c r="B12" s="1" t="s">
        <v>2</v>
      </c>
      <c r="C12" s="5" t="s">
        <v>473</v>
      </c>
      <c r="D12" s="1"/>
      <c r="E12" s="1"/>
      <c r="F12" s="233"/>
      <c r="G12" s="233"/>
      <c r="H12" s="73"/>
    </row>
    <row r="13" spans="1:8" x14ac:dyDescent="0.3">
      <c r="A13" s="8" t="s">
        <v>468</v>
      </c>
      <c r="B13" s="1" t="s">
        <v>2</v>
      </c>
      <c r="C13" s="5" t="s">
        <v>182</v>
      </c>
      <c r="D13" s="1"/>
      <c r="E13" s="1"/>
      <c r="F13" s="233"/>
      <c r="G13" s="233"/>
      <c r="H13" s="73"/>
    </row>
    <row r="14" spans="1:8" x14ac:dyDescent="0.3">
      <c r="A14" s="8" t="s">
        <v>469</v>
      </c>
      <c r="B14" s="1" t="s">
        <v>2</v>
      </c>
      <c r="C14" s="1">
        <v>50</v>
      </c>
      <c r="D14" s="1"/>
      <c r="E14" s="1"/>
      <c r="F14" s="233"/>
      <c r="G14" s="233"/>
      <c r="H14" s="73"/>
    </row>
    <row r="15" spans="1:8" x14ac:dyDescent="0.3">
      <c r="A15" s="8" t="s">
        <v>470</v>
      </c>
      <c r="B15" s="1" t="s">
        <v>474</v>
      </c>
      <c r="C15" s="1" t="s">
        <v>475</v>
      </c>
      <c r="D15" s="1"/>
      <c r="E15" s="1"/>
      <c r="F15" s="233"/>
      <c r="G15" s="233"/>
      <c r="H15" s="73"/>
    </row>
    <row r="16" spans="1:8" x14ac:dyDescent="0.3">
      <c r="A16" s="8" t="s">
        <v>476</v>
      </c>
      <c r="B16" s="1"/>
      <c r="C16" s="1"/>
      <c r="D16" s="1"/>
      <c r="E16" s="1" t="s">
        <v>0</v>
      </c>
      <c r="F16" s="226"/>
      <c r="G16" s="226"/>
      <c r="H16" s="128"/>
    </row>
    <row r="17" spans="1:8" x14ac:dyDescent="0.3">
      <c r="A17" s="8" t="s">
        <v>480</v>
      </c>
      <c r="B17" s="1"/>
      <c r="C17" s="1"/>
      <c r="D17" s="1"/>
      <c r="E17" s="1" t="s">
        <v>0</v>
      </c>
      <c r="F17" s="226"/>
      <c r="G17" s="226"/>
      <c r="H17" s="128"/>
    </row>
    <row r="18" spans="1:8" x14ac:dyDescent="0.3">
      <c r="A18" s="8" t="s">
        <v>464</v>
      </c>
      <c r="B18" s="1"/>
      <c r="C18" s="1"/>
      <c r="D18" s="1"/>
      <c r="E18" s="1" t="s">
        <v>0</v>
      </c>
      <c r="F18" s="226"/>
      <c r="G18" s="226"/>
      <c r="H18" s="128"/>
    </row>
    <row r="19" spans="1:8" x14ac:dyDescent="0.3">
      <c r="A19" s="8" t="s">
        <v>477</v>
      </c>
      <c r="B19" s="1"/>
      <c r="C19" s="1"/>
      <c r="D19" s="1"/>
      <c r="E19" s="1" t="s">
        <v>0</v>
      </c>
      <c r="F19" s="226"/>
      <c r="G19" s="226"/>
      <c r="H19" s="128"/>
    </row>
    <row r="20" spans="1:8" x14ac:dyDescent="0.3">
      <c r="A20" s="8" t="s">
        <v>471</v>
      </c>
      <c r="B20" s="1"/>
      <c r="C20" s="1"/>
      <c r="D20" s="1"/>
      <c r="E20" s="1" t="s">
        <v>0</v>
      </c>
      <c r="F20" s="226"/>
      <c r="G20" s="226"/>
      <c r="H20" s="128"/>
    </row>
    <row r="21" spans="1:8" x14ac:dyDescent="0.3">
      <c r="A21" s="8" t="s">
        <v>481</v>
      </c>
      <c r="B21" s="1"/>
      <c r="C21" s="1"/>
      <c r="D21" s="1"/>
      <c r="E21" s="1" t="s">
        <v>0</v>
      </c>
      <c r="F21" s="226"/>
      <c r="G21" s="226"/>
      <c r="H21" s="128"/>
    </row>
    <row r="22" spans="1:8" x14ac:dyDescent="0.3">
      <c r="A22" s="2" t="s">
        <v>1</v>
      </c>
      <c r="B22" s="1"/>
      <c r="C22" s="1"/>
      <c r="D22" s="1"/>
      <c r="E22" s="1" t="s">
        <v>0</v>
      </c>
      <c r="F22" s="226"/>
      <c r="G22" s="226"/>
      <c r="H22" s="128"/>
    </row>
    <row r="24" spans="1:8" ht="15.6" x14ac:dyDescent="0.3">
      <c r="C24" s="62"/>
      <c r="D24" s="62"/>
      <c r="E24" s="63"/>
      <c r="F24" s="63"/>
    </row>
    <row r="25" spans="1:8" x14ac:dyDescent="0.3">
      <c r="C25" s="67"/>
      <c r="D25" s="68"/>
      <c r="E25" s="68"/>
    </row>
    <row r="26" spans="1:8" ht="33" customHeight="1" x14ac:dyDescent="0.3">
      <c r="A26" s="123" t="s">
        <v>487</v>
      </c>
      <c r="B26" s="123"/>
      <c r="C26" s="64"/>
      <c r="D26" s="65"/>
      <c r="E26" s="65"/>
      <c r="F26" s="64"/>
    </row>
    <row r="27" spans="1:8" ht="47.4" customHeight="1" x14ac:dyDescent="0.3">
      <c r="A27" s="124" t="s">
        <v>260</v>
      </c>
      <c r="B27" s="124"/>
      <c r="C27" s="64"/>
      <c r="D27" s="65"/>
      <c r="E27" s="65"/>
      <c r="F27" s="64"/>
    </row>
    <row r="28" spans="1:8" x14ac:dyDescent="0.3">
      <c r="C28" s="67"/>
      <c r="D28" s="68"/>
      <c r="E28" s="68"/>
    </row>
    <row r="29" spans="1:8" x14ac:dyDescent="0.3">
      <c r="C29" s="67"/>
      <c r="D29" s="68"/>
      <c r="E29" s="68"/>
    </row>
    <row r="30" spans="1:8" x14ac:dyDescent="0.3">
      <c r="C30" s="67"/>
      <c r="D30" s="68"/>
      <c r="E30" s="68"/>
    </row>
  </sheetData>
  <mergeCells count="22">
    <mergeCell ref="A3:F3"/>
    <mergeCell ref="B4:F4"/>
    <mergeCell ref="A5:E5"/>
    <mergeCell ref="A6:E6"/>
    <mergeCell ref="C7:E7"/>
    <mergeCell ref="F6:H6"/>
    <mergeCell ref="F7:H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topLeftCell="A10" zoomScale="90" zoomScaleNormal="90" workbookViewId="0">
      <selection activeCell="A17" sqref="A17:XFD17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96" t="s">
        <v>548</v>
      </c>
      <c r="B2" s="197"/>
      <c r="C2" s="197"/>
      <c r="D2" s="197"/>
      <c r="E2" s="197"/>
      <c r="F2" s="198"/>
    </row>
    <row r="3" spans="1:8" ht="16.2" thickBot="1" x14ac:dyDescent="0.35">
      <c r="A3" s="166" t="s">
        <v>549</v>
      </c>
      <c r="B3" s="205" t="s">
        <v>545</v>
      </c>
      <c r="C3" s="205"/>
      <c r="D3" s="205"/>
      <c r="E3" s="205"/>
      <c r="F3" s="206"/>
    </row>
    <row r="4" spans="1:8" x14ac:dyDescent="0.3">
      <c r="A4" s="219">
        <v>6</v>
      </c>
      <c r="B4" s="220"/>
      <c r="C4" s="220"/>
      <c r="D4" s="220"/>
      <c r="E4" s="221"/>
    </row>
    <row r="5" spans="1:8" ht="39" customHeight="1" x14ac:dyDescent="0.35">
      <c r="A5" s="240" t="s">
        <v>123</v>
      </c>
      <c r="B5" s="220"/>
      <c r="C5" s="220"/>
      <c r="D5" s="220"/>
      <c r="E5" s="221"/>
      <c r="F5" s="237" t="s">
        <v>488</v>
      </c>
      <c r="G5" s="237"/>
      <c r="H5" s="237"/>
    </row>
    <row r="6" spans="1:8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8" x14ac:dyDescent="0.3">
      <c r="A8" s="236" t="s">
        <v>61</v>
      </c>
      <c r="B8" s="236"/>
      <c r="C8" s="236"/>
      <c r="D8" s="236"/>
      <c r="E8" s="236"/>
      <c r="F8" s="230"/>
      <c r="G8" s="231"/>
      <c r="H8" s="232"/>
    </row>
    <row r="9" spans="1:8" x14ac:dyDescent="0.3">
      <c r="A9" s="18" t="s">
        <v>60</v>
      </c>
      <c r="B9" s="25"/>
      <c r="C9" s="25"/>
      <c r="D9" s="25"/>
      <c r="E9" s="17" t="s">
        <v>0</v>
      </c>
      <c r="F9" s="226"/>
      <c r="G9" s="226"/>
      <c r="H9" s="128"/>
    </row>
    <row r="10" spans="1:8" ht="15" customHeight="1" x14ac:dyDescent="0.3">
      <c r="A10" s="22" t="s">
        <v>122</v>
      </c>
      <c r="B10" s="21"/>
      <c r="C10" s="20"/>
      <c r="D10" s="20"/>
      <c r="E10" s="20"/>
      <c r="F10" s="248"/>
      <c r="G10" s="249"/>
      <c r="H10" s="250"/>
    </row>
    <row r="11" spans="1:8" ht="15" customHeight="1" x14ac:dyDescent="0.3">
      <c r="A11" s="24" t="s">
        <v>121</v>
      </c>
      <c r="B11" s="4" t="s">
        <v>2</v>
      </c>
      <c r="C11" s="7" t="s">
        <v>513</v>
      </c>
      <c r="D11" s="7"/>
      <c r="E11" s="7"/>
      <c r="F11" s="233"/>
      <c r="G11" s="233"/>
      <c r="H11" s="73"/>
    </row>
    <row r="12" spans="1:8" x14ac:dyDescent="0.3">
      <c r="A12" s="9" t="s">
        <v>120</v>
      </c>
      <c r="B12" s="11"/>
      <c r="C12" s="11"/>
      <c r="D12" s="11"/>
      <c r="E12" s="7" t="s">
        <v>0</v>
      </c>
      <c r="F12" s="226"/>
      <c r="G12" s="226"/>
      <c r="H12" s="128"/>
    </row>
    <row r="13" spans="1:8" x14ac:dyDescent="0.3">
      <c r="A13" s="9" t="s">
        <v>119</v>
      </c>
      <c r="B13" s="11"/>
      <c r="C13" s="11"/>
      <c r="D13" s="11"/>
      <c r="E13" s="7" t="s">
        <v>0</v>
      </c>
      <c r="F13" s="226"/>
      <c r="G13" s="226"/>
      <c r="H13" s="128"/>
    </row>
    <row r="14" spans="1:8" ht="15" customHeight="1" x14ac:dyDescent="0.3">
      <c r="A14" s="24" t="s">
        <v>118</v>
      </c>
      <c r="B14" s="4"/>
      <c r="C14" s="7"/>
      <c r="D14" s="7"/>
      <c r="E14" s="7" t="s">
        <v>0</v>
      </c>
      <c r="F14" s="226"/>
      <c r="G14" s="226"/>
      <c r="H14" s="128"/>
    </row>
    <row r="15" spans="1:8" ht="15" customHeight="1" x14ac:dyDescent="0.3">
      <c r="A15" s="23" t="s">
        <v>117</v>
      </c>
      <c r="B15" s="4"/>
      <c r="C15" s="7"/>
      <c r="D15" s="7"/>
      <c r="E15" s="7" t="s">
        <v>0</v>
      </c>
      <c r="F15" s="226"/>
      <c r="G15" s="226"/>
      <c r="H15" s="128"/>
    </row>
    <row r="16" spans="1:8" x14ac:dyDescent="0.3">
      <c r="A16" s="9" t="s">
        <v>116</v>
      </c>
      <c r="B16" s="11"/>
      <c r="C16" s="11"/>
      <c r="D16" s="11"/>
      <c r="E16" s="7" t="s">
        <v>0</v>
      </c>
      <c r="F16" s="226"/>
      <c r="G16" s="226"/>
      <c r="H16" s="128"/>
    </row>
    <row r="17" spans="1:8" x14ac:dyDescent="0.3">
      <c r="A17" s="133" t="s">
        <v>495</v>
      </c>
      <c r="B17" s="141" t="s">
        <v>494</v>
      </c>
      <c r="C17" s="141">
        <v>230</v>
      </c>
      <c r="D17" s="141">
        <v>400</v>
      </c>
      <c r="E17" s="1"/>
      <c r="F17" s="226"/>
      <c r="G17" s="226"/>
      <c r="H17" s="128"/>
    </row>
    <row r="18" spans="1:8" ht="15" customHeight="1" x14ac:dyDescent="0.3">
      <c r="A18" s="142" t="s">
        <v>115</v>
      </c>
      <c r="B18" s="143"/>
      <c r="C18" s="144"/>
      <c r="D18" s="144"/>
      <c r="E18" s="20"/>
      <c r="F18" s="244"/>
      <c r="G18" s="245"/>
      <c r="H18" s="246"/>
    </row>
    <row r="19" spans="1:8" x14ac:dyDescent="0.3">
      <c r="A19" s="8" t="s">
        <v>114</v>
      </c>
      <c r="B19" s="141" t="s">
        <v>25</v>
      </c>
      <c r="C19" s="145">
        <v>0.7</v>
      </c>
      <c r="D19" s="141"/>
      <c r="E19" s="11"/>
      <c r="F19" s="233"/>
      <c r="G19" s="233"/>
      <c r="H19" s="73"/>
    </row>
    <row r="20" spans="1:8" x14ac:dyDescent="0.3">
      <c r="A20" s="8" t="s">
        <v>113</v>
      </c>
      <c r="B20" s="141" t="s">
        <v>57</v>
      </c>
      <c r="C20" s="141">
        <v>5200</v>
      </c>
      <c r="D20" s="141"/>
      <c r="E20" s="11"/>
      <c r="F20" s="233"/>
      <c r="G20" s="233"/>
      <c r="H20" s="73"/>
    </row>
    <row r="21" spans="1:8" x14ac:dyDescent="0.3">
      <c r="A21" s="8" t="s">
        <v>112</v>
      </c>
      <c r="B21" s="141" t="s">
        <v>27</v>
      </c>
      <c r="C21" s="145">
        <v>0.7</v>
      </c>
      <c r="D21" s="141"/>
      <c r="E21" s="11"/>
      <c r="F21" s="233"/>
      <c r="G21" s="233"/>
      <c r="H21" s="73"/>
    </row>
    <row r="22" spans="1:8" x14ac:dyDescent="0.3">
      <c r="A22" s="8" t="s">
        <v>111</v>
      </c>
      <c r="B22" s="141" t="s">
        <v>2</v>
      </c>
      <c r="C22" s="146" t="s">
        <v>110</v>
      </c>
      <c r="D22" s="141"/>
      <c r="E22" s="11"/>
      <c r="F22" s="233"/>
      <c r="G22" s="233"/>
      <c r="H22" s="73"/>
    </row>
    <row r="23" spans="1:8" x14ac:dyDescent="0.3">
      <c r="A23" s="8" t="s">
        <v>109</v>
      </c>
      <c r="B23" s="141" t="s">
        <v>2</v>
      </c>
      <c r="C23" s="145">
        <v>22</v>
      </c>
      <c r="D23" s="141"/>
      <c r="E23" s="11"/>
      <c r="F23" s="233"/>
      <c r="G23" s="233"/>
      <c r="H23" s="73"/>
    </row>
    <row r="24" spans="1:8" x14ac:dyDescent="0.3">
      <c r="A24" s="8" t="s">
        <v>498</v>
      </c>
      <c r="B24" s="141"/>
      <c r="C24" s="145"/>
      <c r="D24" s="141"/>
      <c r="E24" s="11" t="s">
        <v>0</v>
      </c>
      <c r="F24" s="226"/>
      <c r="G24" s="226"/>
      <c r="H24" s="128"/>
    </row>
    <row r="25" spans="1:8" x14ac:dyDescent="0.3">
      <c r="A25" s="8" t="s">
        <v>108</v>
      </c>
      <c r="B25" s="141"/>
      <c r="C25" s="145"/>
      <c r="D25" s="141"/>
      <c r="E25" s="11" t="s">
        <v>0</v>
      </c>
      <c r="F25" s="226"/>
      <c r="G25" s="226"/>
      <c r="H25" s="128"/>
    </row>
    <row r="26" spans="1:8" x14ac:dyDescent="0.3">
      <c r="A26" s="8" t="s">
        <v>107</v>
      </c>
      <c r="B26" s="141"/>
      <c r="C26" s="145"/>
      <c r="D26" s="141"/>
      <c r="E26" s="11" t="s">
        <v>0</v>
      </c>
      <c r="F26" s="226"/>
      <c r="G26" s="226"/>
      <c r="H26" s="128"/>
    </row>
    <row r="27" spans="1:8" x14ac:dyDescent="0.3">
      <c r="A27" s="8" t="s">
        <v>493</v>
      </c>
      <c r="B27" s="141" t="s">
        <v>494</v>
      </c>
      <c r="C27" s="141">
        <v>230</v>
      </c>
      <c r="D27" s="141">
        <v>400</v>
      </c>
      <c r="E27" s="11"/>
      <c r="F27" s="247"/>
      <c r="G27" s="247"/>
      <c r="H27" s="128"/>
    </row>
    <row r="28" spans="1:8" ht="30" customHeight="1" x14ac:dyDescent="0.3">
      <c r="A28" s="142" t="s">
        <v>106</v>
      </c>
      <c r="B28" s="143"/>
      <c r="C28" s="144"/>
      <c r="D28" s="144"/>
      <c r="E28" s="20"/>
      <c r="F28" s="244"/>
      <c r="G28" s="245"/>
      <c r="H28" s="246"/>
    </row>
    <row r="29" spans="1:8" x14ac:dyDescent="0.3">
      <c r="A29" s="8" t="s">
        <v>105</v>
      </c>
      <c r="B29" s="141" t="s">
        <v>52</v>
      </c>
      <c r="C29" s="141" t="s">
        <v>104</v>
      </c>
      <c r="D29" s="141"/>
      <c r="E29" s="6"/>
      <c r="F29" s="233"/>
      <c r="G29" s="233"/>
      <c r="H29" s="73"/>
    </row>
    <row r="30" spans="1:8" x14ac:dyDescent="0.3">
      <c r="A30" s="8" t="s">
        <v>103</v>
      </c>
      <c r="B30" s="141" t="s">
        <v>2</v>
      </c>
      <c r="C30" s="145">
        <v>650</v>
      </c>
      <c r="D30" s="141"/>
      <c r="E30" s="11"/>
      <c r="F30" s="233"/>
      <c r="G30" s="233"/>
      <c r="H30" s="73"/>
    </row>
    <row r="31" spans="1:8" x14ac:dyDescent="0.3">
      <c r="A31" s="8" t="s">
        <v>26</v>
      </c>
      <c r="B31" s="141" t="s">
        <v>25</v>
      </c>
      <c r="C31" s="145">
        <v>1.42</v>
      </c>
      <c r="D31" s="141"/>
      <c r="E31" s="11"/>
      <c r="F31" s="233"/>
      <c r="G31" s="233"/>
      <c r="H31" s="73"/>
    </row>
    <row r="32" spans="1:8" x14ac:dyDescent="0.3">
      <c r="A32" s="8" t="s">
        <v>102</v>
      </c>
      <c r="B32" s="141" t="s">
        <v>57</v>
      </c>
      <c r="C32" s="145">
        <v>2700</v>
      </c>
      <c r="D32" s="141"/>
      <c r="E32" s="11"/>
      <c r="F32" s="233"/>
      <c r="G32" s="233"/>
      <c r="H32" s="73"/>
    </row>
    <row r="33" spans="1:8" x14ac:dyDescent="0.3">
      <c r="A33" s="9" t="s">
        <v>101</v>
      </c>
      <c r="B33" s="11" t="s">
        <v>3</v>
      </c>
      <c r="C33" s="12">
        <v>60</v>
      </c>
      <c r="D33" s="11"/>
      <c r="E33" s="11"/>
      <c r="F33" s="233"/>
      <c r="G33" s="233"/>
      <c r="H33" s="73"/>
    </row>
    <row r="34" spans="1:8" x14ac:dyDescent="0.3">
      <c r="A34" s="9" t="s">
        <v>100</v>
      </c>
      <c r="B34" s="11" t="s">
        <v>3</v>
      </c>
      <c r="C34" s="12">
        <v>40</v>
      </c>
      <c r="D34" s="11"/>
      <c r="E34" s="11"/>
      <c r="F34" s="233"/>
      <c r="G34" s="233"/>
      <c r="H34" s="73"/>
    </row>
    <row r="35" spans="1:8" x14ac:dyDescent="0.3">
      <c r="A35" s="13" t="s">
        <v>99</v>
      </c>
      <c r="B35" s="11"/>
      <c r="C35" s="12"/>
      <c r="D35" s="11"/>
      <c r="E35" s="11" t="s">
        <v>0</v>
      </c>
      <c r="F35" s="226"/>
      <c r="G35" s="226"/>
      <c r="H35" s="128"/>
    </row>
    <row r="36" spans="1:8" x14ac:dyDescent="0.3">
      <c r="A36" s="9" t="s">
        <v>98</v>
      </c>
      <c r="B36" s="11" t="s">
        <v>2</v>
      </c>
      <c r="C36" s="11" t="s">
        <v>97</v>
      </c>
      <c r="D36" s="11"/>
      <c r="E36" s="11"/>
      <c r="F36" s="233"/>
      <c r="G36" s="233"/>
      <c r="H36" s="73"/>
    </row>
    <row r="37" spans="1:8" x14ac:dyDescent="0.3">
      <c r="A37" s="9" t="s">
        <v>96</v>
      </c>
      <c r="B37" s="11" t="s">
        <v>2</v>
      </c>
      <c r="C37" s="11">
        <v>30</v>
      </c>
      <c r="D37" s="11"/>
      <c r="E37" s="11"/>
      <c r="F37" s="233"/>
      <c r="G37" s="233"/>
      <c r="H37" s="73"/>
    </row>
    <row r="38" spans="1:8" x14ac:dyDescent="0.3">
      <c r="A38" s="9" t="s">
        <v>95</v>
      </c>
      <c r="B38" s="11" t="s">
        <v>75</v>
      </c>
      <c r="C38" s="11">
        <v>3</v>
      </c>
      <c r="D38" s="11"/>
      <c r="E38" s="6"/>
      <c r="F38" s="233"/>
      <c r="G38" s="233"/>
      <c r="H38" s="73"/>
    </row>
    <row r="39" spans="1:8" x14ac:dyDescent="0.3">
      <c r="A39" s="9" t="s">
        <v>94</v>
      </c>
      <c r="B39" s="11"/>
      <c r="C39" s="11"/>
      <c r="D39" s="11"/>
      <c r="E39" s="11" t="s">
        <v>0</v>
      </c>
      <c r="F39" s="226"/>
      <c r="G39" s="226"/>
      <c r="H39" s="128"/>
    </row>
    <row r="40" spans="1:8" x14ac:dyDescent="0.3">
      <c r="A40" s="19" t="s">
        <v>93</v>
      </c>
      <c r="B40" s="11" t="s">
        <v>92</v>
      </c>
      <c r="C40" s="12">
        <v>8</v>
      </c>
      <c r="D40" s="11"/>
      <c r="E40" s="11"/>
      <c r="F40" s="233"/>
      <c r="G40" s="233"/>
      <c r="H40" s="73"/>
    </row>
    <row r="41" spans="1:8" x14ac:dyDescent="0.3">
      <c r="A41" s="9" t="s">
        <v>91</v>
      </c>
      <c r="B41" s="11"/>
      <c r="C41" s="12"/>
      <c r="D41" s="11"/>
      <c r="E41" s="10" t="s">
        <v>0</v>
      </c>
      <c r="F41" s="226"/>
      <c r="G41" s="226"/>
      <c r="H41" s="128"/>
    </row>
    <row r="42" spans="1:8" x14ac:dyDescent="0.3">
      <c r="A42" s="9" t="s">
        <v>90</v>
      </c>
      <c r="B42" s="11"/>
      <c r="C42" s="12"/>
      <c r="D42" s="11"/>
      <c r="E42" s="11" t="s">
        <v>0</v>
      </c>
      <c r="F42" s="226"/>
      <c r="G42" s="226"/>
      <c r="H42" s="128"/>
    </row>
    <row r="43" spans="1:8" ht="15.6" x14ac:dyDescent="0.3">
      <c r="C43" s="62"/>
      <c r="D43" s="62"/>
      <c r="E43" s="63"/>
      <c r="F43" s="63"/>
    </row>
    <row r="44" spans="1:8" x14ac:dyDescent="0.3">
      <c r="C44" s="67"/>
      <c r="D44" s="68"/>
      <c r="E44" s="68"/>
    </row>
    <row r="45" spans="1:8" ht="42" customHeight="1" x14ac:dyDescent="0.3">
      <c r="A45" s="123" t="s">
        <v>487</v>
      </c>
      <c r="B45" s="123"/>
      <c r="C45" s="64"/>
      <c r="D45" s="65"/>
      <c r="E45" s="65"/>
      <c r="F45" s="64"/>
    </row>
    <row r="46" spans="1:8" ht="42" customHeight="1" x14ac:dyDescent="0.3">
      <c r="A46" s="124" t="s">
        <v>260</v>
      </c>
      <c r="B46" s="124"/>
      <c r="C46" s="64"/>
      <c r="D46" s="65"/>
      <c r="E46" s="65"/>
      <c r="F46" s="64"/>
    </row>
    <row r="47" spans="1:8" x14ac:dyDescent="0.3">
      <c r="C47" s="67"/>
      <c r="D47" s="68"/>
      <c r="E47" s="68"/>
    </row>
    <row r="48" spans="1:8" x14ac:dyDescent="0.3">
      <c r="C48" s="67"/>
      <c r="D48" s="68"/>
      <c r="E48" s="68"/>
    </row>
    <row r="49" spans="3:5" x14ac:dyDescent="0.3">
      <c r="C49" s="67"/>
      <c r="D49" s="68"/>
      <c r="E49" s="68"/>
    </row>
  </sheetData>
  <mergeCells count="44">
    <mergeCell ref="A2:F2"/>
    <mergeCell ref="B3:F3"/>
    <mergeCell ref="A4:E4"/>
    <mergeCell ref="A5:E5"/>
    <mergeCell ref="C6:E6"/>
    <mergeCell ref="A8:E8"/>
    <mergeCell ref="F5:H5"/>
    <mergeCell ref="F6:H6"/>
    <mergeCell ref="F7:G7"/>
    <mergeCell ref="F8:H8"/>
    <mergeCell ref="F14:G14"/>
    <mergeCell ref="F15:G15"/>
    <mergeCell ref="F16:G16"/>
    <mergeCell ref="F17:G17"/>
    <mergeCell ref="F9:G9"/>
    <mergeCell ref="F11:G11"/>
    <mergeCell ref="F12:G12"/>
    <mergeCell ref="F13:G13"/>
    <mergeCell ref="F10:H10"/>
    <mergeCell ref="F19:G19"/>
    <mergeCell ref="F20:G20"/>
    <mergeCell ref="F21:G21"/>
    <mergeCell ref="F22:G22"/>
    <mergeCell ref="F18:H18"/>
    <mergeCell ref="F23:G23"/>
    <mergeCell ref="F24:G24"/>
    <mergeCell ref="F25:G25"/>
    <mergeCell ref="F26:G26"/>
    <mergeCell ref="F27:G27"/>
    <mergeCell ref="F29:G29"/>
    <mergeCell ref="F30:G30"/>
    <mergeCell ref="F31:G31"/>
    <mergeCell ref="F32:G32"/>
    <mergeCell ref="F28:H28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T27"/>
  <sheetViews>
    <sheetView zoomScale="85" zoomScaleNormal="85" workbookViewId="0">
      <selection activeCell="B3" sqref="B3:F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109375" style="27" customWidth="1"/>
    <col min="9" max="1008" width="10.6640625" style="27" customWidth="1"/>
    <col min="1009" max="1009" width="10.33203125" style="26" customWidth="1"/>
    <col min="1010" max="16384" width="9.109375" style="26"/>
  </cols>
  <sheetData>
    <row r="1" spans="1:9" ht="24" thickBot="1" x14ac:dyDescent="0.5">
      <c r="A1" s="130" t="s">
        <v>547</v>
      </c>
    </row>
    <row r="2" spans="1:9" ht="16.2" thickBot="1" x14ac:dyDescent="0.35">
      <c r="A2" s="196" t="s">
        <v>548</v>
      </c>
      <c r="B2" s="197"/>
      <c r="C2" s="197"/>
      <c r="D2" s="197"/>
      <c r="E2" s="197"/>
      <c r="F2" s="198"/>
    </row>
    <row r="3" spans="1:9" ht="16.2" thickBot="1" x14ac:dyDescent="0.35">
      <c r="A3" s="166" t="s">
        <v>549</v>
      </c>
      <c r="B3" s="205" t="s">
        <v>545</v>
      </c>
      <c r="C3" s="205"/>
      <c r="D3" s="205"/>
      <c r="E3" s="205"/>
      <c r="F3" s="206"/>
    </row>
    <row r="4" spans="1:9" x14ac:dyDescent="0.3">
      <c r="A4" s="252">
        <v>7</v>
      </c>
      <c r="B4" s="252"/>
      <c r="C4" s="252"/>
      <c r="D4" s="252"/>
      <c r="E4" s="252"/>
    </row>
    <row r="5" spans="1:9" ht="32.25" customHeight="1" x14ac:dyDescent="0.35">
      <c r="A5" s="253" t="s">
        <v>134</v>
      </c>
      <c r="B5" s="253"/>
      <c r="C5" s="253"/>
      <c r="D5" s="253"/>
      <c r="E5" s="253"/>
      <c r="F5" s="241" t="s">
        <v>526</v>
      </c>
      <c r="G5" s="241"/>
      <c r="H5" s="241"/>
      <c r="I5" s="157"/>
    </row>
    <row r="6" spans="1:9" ht="30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9" x14ac:dyDescent="0.3">
      <c r="A7" s="71"/>
      <c r="B7" s="72"/>
      <c r="C7" s="73" t="s">
        <v>16</v>
      </c>
      <c r="D7" s="73" t="s">
        <v>15</v>
      </c>
      <c r="E7" s="73" t="s">
        <v>263</v>
      </c>
      <c r="F7" s="238"/>
      <c r="G7" s="239"/>
      <c r="H7" s="127"/>
    </row>
    <row r="8" spans="1:9" x14ac:dyDescent="0.3">
      <c r="A8" s="39" t="s">
        <v>26</v>
      </c>
      <c r="B8" s="37" t="s">
        <v>25</v>
      </c>
      <c r="C8" s="158">
        <v>5.5</v>
      </c>
      <c r="D8" s="37"/>
      <c r="E8" s="37"/>
      <c r="F8" s="233"/>
      <c r="G8" s="233"/>
      <c r="H8" s="73"/>
    </row>
    <row r="9" spans="1:9" x14ac:dyDescent="0.3">
      <c r="A9" s="39" t="s">
        <v>133</v>
      </c>
      <c r="B9" s="37" t="s">
        <v>2</v>
      </c>
      <c r="C9" s="159" t="s">
        <v>533</v>
      </c>
      <c r="D9" s="37"/>
      <c r="E9" s="37"/>
      <c r="F9" s="233"/>
      <c r="G9" s="233"/>
      <c r="H9" s="73"/>
    </row>
    <row r="10" spans="1:9" x14ac:dyDescent="0.3">
      <c r="A10" s="39" t="s">
        <v>514</v>
      </c>
      <c r="B10" s="37" t="s">
        <v>130</v>
      </c>
      <c r="C10" s="160" t="s">
        <v>532</v>
      </c>
      <c r="D10" s="37"/>
      <c r="E10" s="37"/>
      <c r="F10" s="251"/>
      <c r="G10" s="208"/>
      <c r="H10" s="73"/>
    </row>
    <row r="11" spans="1:9" x14ac:dyDescent="0.3">
      <c r="A11" s="39" t="s">
        <v>132</v>
      </c>
      <c r="B11" s="37" t="s">
        <v>2</v>
      </c>
      <c r="C11" s="160" t="s">
        <v>529</v>
      </c>
      <c r="D11" s="37"/>
      <c r="E11" s="37"/>
      <c r="F11" s="251"/>
      <c r="G11" s="208"/>
      <c r="H11" s="73"/>
    </row>
    <row r="12" spans="1:9" x14ac:dyDescent="0.3">
      <c r="A12" s="39" t="s">
        <v>131</v>
      </c>
      <c r="B12" s="37" t="s">
        <v>25</v>
      </c>
      <c r="C12" s="159" t="s">
        <v>530</v>
      </c>
      <c r="D12" s="37"/>
      <c r="E12" s="37"/>
      <c r="F12" s="233"/>
      <c r="G12" s="233"/>
      <c r="H12" s="73"/>
    </row>
    <row r="13" spans="1:9" x14ac:dyDescent="0.3">
      <c r="A13" s="39" t="s">
        <v>527</v>
      </c>
      <c r="B13" s="37" t="s">
        <v>2</v>
      </c>
      <c r="C13" s="159" t="s">
        <v>531</v>
      </c>
      <c r="D13" s="37"/>
      <c r="E13" s="37"/>
      <c r="F13" s="233"/>
      <c r="G13" s="233"/>
      <c r="H13" s="73"/>
    </row>
    <row r="14" spans="1:9" x14ac:dyDescent="0.3">
      <c r="A14" s="39" t="s">
        <v>129</v>
      </c>
      <c r="B14" s="37" t="s">
        <v>52</v>
      </c>
      <c r="C14" s="160" t="s">
        <v>128</v>
      </c>
      <c r="D14" s="37"/>
      <c r="E14" s="37"/>
      <c r="F14" s="233"/>
      <c r="G14" s="233"/>
      <c r="H14" s="73"/>
    </row>
    <row r="15" spans="1:9" x14ac:dyDescent="0.3">
      <c r="A15" s="39" t="s">
        <v>127</v>
      </c>
      <c r="B15" s="37" t="s">
        <v>2</v>
      </c>
      <c r="C15" s="158">
        <v>3200</v>
      </c>
      <c r="D15" s="37"/>
      <c r="E15" s="37"/>
      <c r="F15" s="233"/>
      <c r="G15" s="233"/>
      <c r="H15" s="73"/>
    </row>
    <row r="16" spans="1:9" x14ac:dyDescent="0.3">
      <c r="A16" s="36" t="s">
        <v>126</v>
      </c>
      <c r="B16" s="34" t="s">
        <v>2</v>
      </c>
      <c r="C16" s="161" t="s">
        <v>528</v>
      </c>
      <c r="D16" s="34"/>
      <c r="E16" s="34"/>
      <c r="F16" s="233"/>
      <c r="G16" s="233"/>
      <c r="H16" s="73"/>
    </row>
    <row r="17" spans="1:8" x14ac:dyDescent="0.3">
      <c r="A17" s="33" t="s">
        <v>125</v>
      </c>
      <c r="B17" s="31"/>
      <c r="C17" s="162"/>
      <c r="D17" s="31"/>
      <c r="E17" s="31" t="s">
        <v>0</v>
      </c>
      <c r="F17" s="233"/>
      <c r="G17" s="233"/>
      <c r="H17" s="73"/>
    </row>
    <row r="18" spans="1:8" x14ac:dyDescent="0.3">
      <c r="A18" s="33" t="s">
        <v>516</v>
      </c>
      <c r="B18" s="31" t="s">
        <v>2</v>
      </c>
      <c r="C18" s="162" t="s">
        <v>534</v>
      </c>
      <c r="D18" s="31"/>
      <c r="E18" s="31" t="s">
        <v>517</v>
      </c>
      <c r="F18" s="226"/>
      <c r="G18" s="226"/>
      <c r="H18" s="128"/>
    </row>
    <row r="19" spans="1:8" x14ac:dyDescent="0.3">
      <c r="A19" s="74" t="s">
        <v>515</v>
      </c>
      <c r="B19" s="31"/>
      <c r="C19" s="32"/>
      <c r="D19" s="31"/>
      <c r="E19" s="31" t="s">
        <v>0</v>
      </c>
      <c r="F19" s="226"/>
      <c r="G19" s="226"/>
      <c r="H19" s="128"/>
    </row>
    <row r="20" spans="1:8" x14ac:dyDescent="0.3">
      <c r="A20" s="30" t="s">
        <v>124</v>
      </c>
      <c r="B20" s="29"/>
      <c r="C20" s="29"/>
      <c r="D20" s="29"/>
      <c r="E20" s="28" t="s">
        <v>0</v>
      </c>
      <c r="F20" s="226"/>
      <c r="G20" s="226"/>
      <c r="H20" s="128"/>
    </row>
    <row r="21" spans="1:8" x14ac:dyDescent="0.3">
      <c r="A21" s="2" t="s">
        <v>1</v>
      </c>
      <c r="B21" s="1"/>
      <c r="C21" s="1"/>
      <c r="D21" s="1"/>
      <c r="E21" s="1" t="s">
        <v>0</v>
      </c>
      <c r="F21" s="226"/>
      <c r="G21" s="226"/>
      <c r="H21" s="128"/>
    </row>
    <row r="22" spans="1:8" x14ac:dyDescent="0.3">
      <c r="C22" s="67"/>
      <c r="D22" s="68"/>
      <c r="E22" s="68"/>
      <c r="F22"/>
    </row>
    <row r="23" spans="1:8" ht="40.200000000000003" customHeight="1" x14ac:dyDescent="0.3">
      <c r="A23" s="123" t="s">
        <v>487</v>
      </c>
      <c r="B23" s="123"/>
      <c r="C23" s="64"/>
      <c r="D23" s="65"/>
      <c r="E23" s="65"/>
      <c r="F23" s="64"/>
    </row>
    <row r="24" spans="1:8" ht="30" customHeight="1" x14ac:dyDescent="0.3">
      <c r="A24" s="124" t="s">
        <v>260</v>
      </c>
      <c r="B24" s="124"/>
      <c r="C24" s="64"/>
      <c r="D24" s="65"/>
      <c r="E24" s="65"/>
      <c r="F24" s="64"/>
    </row>
    <row r="25" spans="1:8" x14ac:dyDescent="0.3">
      <c r="C25" s="67"/>
      <c r="D25" s="68"/>
      <c r="E25" s="68"/>
      <c r="F25"/>
    </row>
    <row r="26" spans="1:8" x14ac:dyDescent="0.3">
      <c r="C26" s="67"/>
      <c r="D26" s="68"/>
      <c r="E26" s="68"/>
      <c r="F26"/>
    </row>
    <row r="27" spans="1:8" x14ac:dyDescent="0.3">
      <c r="C27" s="67"/>
      <c r="D27" s="68"/>
      <c r="E27" s="68"/>
      <c r="F27"/>
    </row>
  </sheetData>
  <mergeCells count="22">
    <mergeCell ref="A2:F2"/>
    <mergeCell ref="B3:F3"/>
    <mergeCell ref="A4:E4"/>
    <mergeCell ref="A5:E5"/>
    <mergeCell ref="C6:E6"/>
    <mergeCell ref="F5:H5"/>
    <mergeCell ref="F6:H6"/>
    <mergeCell ref="F12:G12"/>
    <mergeCell ref="F13:G13"/>
    <mergeCell ref="F14:G14"/>
    <mergeCell ref="F15:G15"/>
    <mergeCell ref="F7:G7"/>
    <mergeCell ref="F8:G8"/>
    <mergeCell ref="F9:G9"/>
    <mergeCell ref="F10:G10"/>
    <mergeCell ref="F11:G11"/>
    <mergeCell ref="F21:G21"/>
    <mergeCell ref="F16:G16"/>
    <mergeCell ref="F17:G17"/>
    <mergeCell ref="F18:G18"/>
    <mergeCell ref="F19:G19"/>
    <mergeCell ref="F20:G20"/>
  </mergeCells>
  <pageMargins left="0.70866141732283472" right="0.70866141732283472" top="1.1417322834645669" bottom="1.1417322834645669" header="0.74803149606299213" footer="0.74803149606299213"/>
  <pageSetup paperSize="9" scale="70" fitToWidth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X38"/>
  <sheetViews>
    <sheetView zoomScale="85" zoomScaleNormal="85" workbookViewId="0">
      <selection activeCell="A3" sqref="A3:G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33203125" style="27" customWidth="1"/>
    <col min="9" max="1012" width="10.6640625" style="27" customWidth="1"/>
    <col min="1013" max="1013" width="10.33203125" style="26" customWidth="1"/>
    <col min="1014" max="16384" width="9.109375" style="26"/>
  </cols>
  <sheetData>
    <row r="1" spans="1:9" ht="23.4" x14ac:dyDescent="0.45">
      <c r="A1" s="130" t="s">
        <v>547</v>
      </c>
    </row>
    <row r="2" spans="1:9" ht="23.4" x14ac:dyDescent="0.45">
      <c r="A2" s="254" t="s">
        <v>548</v>
      </c>
      <c r="B2" s="255"/>
      <c r="C2" s="255"/>
      <c r="D2" s="255"/>
      <c r="E2" s="255"/>
      <c r="F2" s="255"/>
      <c r="G2" s="255"/>
    </row>
    <row r="3" spans="1:9" ht="23.4" x14ac:dyDescent="0.45">
      <c r="A3" s="254" t="s">
        <v>545</v>
      </c>
      <c r="B3" s="255"/>
      <c r="C3" s="255"/>
      <c r="D3" s="255"/>
      <c r="E3" s="255"/>
      <c r="F3" s="255"/>
      <c r="G3" s="255"/>
    </row>
    <row r="4" spans="1:9" x14ac:dyDescent="0.3">
      <c r="A4" s="252">
        <v>8</v>
      </c>
      <c r="B4" s="252"/>
      <c r="C4" s="252"/>
      <c r="D4" s="252"/>
      <c r="E4" s="252"/>
    </row>
    <row r="5" spans="1:9" ht="32.25" customHeight="1" x14ac:dyDescent="0.35">
      <c r="A5" s="253" t="s">
        <v>157</v>
      </c>
      <c r="B5" s="253"/>
      <c r="C5" s="253"/>
      <c r="D5" s="253"/>
      <c r="E5" s="253"/>
      <c r="F5" s="241" t="s">
        <v>543</v>
      </c>
      <c r="G5" s="241"/>
      <c r="H5" s="241"/>
      <c r="I5" s="157"/>
    </row>
    <row r="6" spans="1:9" ht="30" customHeight="1" x14ac:dyDescent="0.3">
      <c r="A6" s="69" t="s">
        <v>261</v>
      </c>
      <c r="B6" s="70" t="s">
        <v>17</v>
      </c>
      <c r="C6" s="225" t="s">
        <v>262</v>
      </c>
      <c r="D6" s="225"/>
      <c r="E6" s="225"/>
      <c r="F6" s="225" t="s">
        <v>489</v>
      </c>
      <c r="G6" s="225"/>
      <c r="H6" s="225"/>
    </row>
    <row r="7" spans="1:9" x14ac:dyDescent="0.3">
      <c r="A7" s="71"/>
      <c r="B7" s="72"/>
      <c r="C7" s="73" t="s">
        <v>16</v>
      </c>
      <c r="D7" s="73" t="s">
        <v>15</v>
      </c>
      <c r="E7" s="73" t="s">
        <v>263</v>
      </c>
      <c r="F7" s="238" t="s">
        <v>490</v>
      </c>
      <c r="G7" s="239"/>
      <c r="H7" s="127" t="s">
        <v>491</v>
      </c>
    </row>
    <row r="8" spans="1:9" x14ac:dyDescent="0.3">
      <c r="A8" s="39" t="s">
        <v>26</v>
      </c>
      <c r="B8" s="37" t="s">
        <v>3</v>
      </c>
      <c r="C8" s="38">
        <v>5400</v>
      </c>
      <c r="D8" s="37"/>
      <c r="E8" s="37"/>
      <c r="F8" s="233"/>
      <c r="G8" s="233"/>
      <c r="H8" s="73"/>
    </row>
    <row r="9" spans="1:9" ht="28.2" customHeight="1" x14ac:dyDescent="0.3">
      <c r="A9" s="163" t="s">
        <v>537</v>
      </c>
      <c r="B9" s="37"/>
      <c r="C9" s="46"/>
      <c r="D9" s="37"/>
      <c r="E9" s="37" t="s">
        <v>0</v>
      </c>
      <c r="F9" s="226"/>
      <c r="G9" s="226"/>
      <c r="H9" s="128"/>
    </row>
    <row r="10" spans="1:9" x14ac:dyDescent="0.3">
      <c r="A10" s="39" t="s">
        <v>156</v>
      </c>
      <c r="B10" s="37"/>
      <c r="C10" s="41"/>
      <c r="D10" s="37"/>
      <c r="E10" s="37" t="s">
        <v>0</v>
      </c>
      <c r="F10" s="226"/>
      <c r="G10" s="226"/>
      <c r="H10" s="128"/>
    </row>
    <row r="11" spans="1:9" x14ac:dyDescent="0.3">
      <c r="A11" s="39" t="s">
        <v>155</v>
      </c>
      <c r="B11" s="37"/>
      <c r="C11" s="41"/>
      <c r="D11" s="37"/>
      <c r="E11" s="37" t="s">
        <v>0</v>
      </c>
      <c r="F11" s="226"/>
      <c r="G11" s="226"/>
      <c r="H11" s="128"/>
    </row>
    <row r="12" spans="1:9" x14ac:dyDescent="0.3">
      <c r="A12" s="39" t="s">
        <v>154</v>
      </c>
      <c r="B12" s="37" t="s">
        <v>2</v>
      </c>
      <c r="C12" s="41" t="s">
        <v>538</v>
      </c>
      <c r="D12" s="37"/>
      <c r="E12" s="37"/>
      <c r="F12" s="233"/>
      <c r="G12" s="233"/>
      <c r="H12" s="73"/>
    </row>
    <row r="13" spans="1:9" x14ac:dyDescent="0.3">
      <c r="A13" s="39" t="s">
        <v>153</v>
      </c>
      <c r="B13" s="37" t="s">
        <v>2</v>
      </c>
      <c r="C13" s="41" t="s">
        <v>152</v>
      </c>
      <c r="D13" s="37"/>
      <c r="E13" s="37"/>
      <c r="F13" s="233"/>
      <c r="G13" s="233"/>
      <c r="H13" s="73"/>
    </row>
    <row r="14" spans="1:9" x14ac:dyDescent="0.3">
      <c r="A14" s="75" t="s">
        <v>151</v>
      </c>
      <c r="B14" s="37"/>
      <c r="C14" s="41"/>
      <c r="D14" s="37"/>
      <c r="E14" s="37" t="s">
        <v>0</v>
      </c>
      <c r="F14" s="226"/>
      <c r="G14" s="226"/>
      <c r="H14" s="128"/>
    </row>
    <row r="15" spans="1:9" x14ac:dyDescent="0.3">
      <c r="A15" s="39" t="s">
        <v>150</v>
      </c>
      <c r="B15" s="37"/>
      <c r="C15" s="41"/>
      <c r="D15" s="37"/>
      <c r="E15" s="37" t="s">
        <v>0</v>
      </c>
      <c r="F15" s="226"/>
      <c r="G15" s="226"/>
      <c r="H15" s="128"/>
    </row>
    <row r="16" spans="1:9" x14ac:dyDescent="0.3">
      <c r="A16" s="39" t="s">
        <v>149</v>
      </c>
      <c r="B16" s="37" t="s">
        <v>2</v>
      </c>
      <c r="C16" s="41" t="s">
        <v>509</v>
      </c>
      <c r="D16" s="37"/>
      <c r="E16" s="37"/>
      <c r="F16" s="233"/>
      <c r="G16" s="233"/>
      <c r="H16" s="73"/>
    </row>
    <row r="17" spans="1:8" x14ac:dyDescent="0.3">
      <c r="A17" s="39" t="s">
        <v>148</v>
      </c>
      <c r="B17" s="37" t="s">
        <v>2</v>
      </c>
      <c r="C17" s="41" t="s">
        <v>147</v>
      </c>
      <c r="D17" s="37"/>
      <c r="E17" s="37"/>
      <c r="F17" s="233"/>
      <c r="G17" s="233"/>
      <c r="H17" s="73"/>
    </row>
    <row r="18" spans="1:8" x14ac:dyDescent="0.3">
      <c r="A18" s="148" t="s">
        <v>146</v>
      </c>
      <c r="B18" s="37" t="s">
        <v>2</v>
      </c>
      <c r="C18" s="38">
        <v>310</v>
      </c>
      <c r="D18" s="37"/>
      <c r="E18" s="37"/>
      <c r="F18" s="233"/>
      <c r="G18" s="233"/>
      <c r="H18" s="73"/>
    </row>
    <row r="19" spans="1:8" x14ac:dyDescent="0.3">
      <c r="A19" s="148" t="s">
        <v>145</v>
      </c>
      <c r="B19" s="37" t="s">
        <v>52</v>
      </c>
      <c r="C19" s="40" t="s">
        <v>539</v>
      </c>
      <c r="D19" s="37"/>
      <c r="E19" s="37"/>
      <c r="F19" s="233"/>
      <c r="G19" s="233"/>
      <c r="H19" s="73"/>
    </row>
    <row r="20" spans="1:8" x14ac:dyDescent="0.3">
      <c r="A20" s="148" t="s">
        <v>144</v>
      </c>
      <c r="B20" s="37" t="s">
        <v>2</v>
      </c>
      <c r="C20" s="38" t="s">
        <v>517</v>
      </c>
      <c r="D20" s="164" t="s">
        <v>535</v>
      </c>
      <c r="E20" s="37"/>
      <c r="F20" s="233"/>
      <c r="G20" s="233"/>
      <c r="H20" s="73"/>
    </row>
    <row r="21" spans="1:8" x14ac:dyDescent="0.3">
      <c r="A21" s="148" t="s">
        <v>143</v>
      </c>
      <c r="B21" s="37" t="s">
        <v>2</v>
      </c>
      <c r="C21" s="38" t="s">
        <v>517</v>
      </c>
      <c r="D21" s="164">
        <v>850</v>
      </c>
      <c r="E21" s="37"/>
      <c r="F21" s="233"/>
      <c r="G21" s="233"/>
      <c r="H21" s="73"/>
    </row>
    <row r="22" spans="1:8" x14ac:dyDescent="0.3">
      <c r="A22" s="134" t="s">
        <v>142</v>
      </c>
      <c r="B22" s="34" t="s">
        <v>2</v>
      </c>
      <c r="C22" s="35" t="s">
        <v>536</v>
      </c>
      <c r="D22" s="34"/>
      <c r="E22" s="34"/>
      <c r="F22" s="233"/>
      <c r="G22" s="233"/>
      <c r="H22" s="73"/>
    </row>
    <row r="23" spans="1:8" x14ac:dyDescent="0.3">
      <c r="A23" s="137" t="s">
        <v>141</v>
      </c>
      <c r="B23" s="29"/>
      <c r="C23" s="29"/>
      <c r="D23" s="29"/>
      <c r="E23" s="28" t="s">
        <v>0</v>
      </c>
      <c r="F23" s="226"/>
      <c r="G23" s="226"/>
      <c r="H23" s="128"/>
    </row>
    <row r="24" spans="1:8" x14ac:dyDescent="0.3">
      <c r="A24" s="149" t="s">
        <v>140</v>
      </c>
      <c r="B24" s="45"/>
      <c r="C24" s="45"/>
      <c r="D24" s="45"/>
      <c r="E24" s="44" t="s">
        <v>0</v>
      </c>
      <c r="F24" s="226"/>
      <c r="G24" s="226"/>
      <c r="H24" s="128"/>
    </row>
    <row r="25" spans="1:8" x14ac:dyDescent="0.3">
      <c r="A25" s="137" t="s">
        <v>139</v>
      </c>
      <c r="B25" s="29"/>
      <c r="C25" s="29"/>
      <c r="D25" s="29"/>
      <c r="E25" s="44" t="s">
        <v>0</v>
      </c>
      <c r="F25" s="226"/>
      <c r="G25" s="226"/>
      <c r="H25" s="128"/>
    </row>
    <row r="26" spans="1:8" x14ac:dyDescent="0.3">
      <c r="A26" s="137" t="s">
        <v>138</v>
      </c>
      <c r="B26" s="29"/>
      <c r="C26" s="29"/>
      <c r="D26" s="29"/>
      <c r="E26" s="44" t="s">
        <v>0</v>
      </c>
      <c r="F26" s="226"/>
      <c r="G26" s="226"/>
      <c r="H26" s="128"/>
    </row>
    <row r="27" spans="1:8" x14ac:dyDescent="0.3">
      <c r="A27" s="137" t="s">
        <v>137</v>
      </c>
      <c r="B27" s="29"/>
      <c r="C27" s="29"/>
      <c r="D27" s="29"/>
      <c r="E27" s="28" t="s">
        <v>0</v>
      </c>
      <c r="F27" s="226"/>
      <c r="G27" s="226"/>
      <c r="H27" s="128"/>
    </row>
    <row r="28" spans="1:8" x14ac:dyDescent="0.3">
      <c r="A28" s="136" t="s">
        <v>136</v>
      </c>
      <c r="B28" s="43"/>
      <c r="C28" s="43"/>
      <c r="D28" s="43"/>
      <c r="E28" s="42" t="s">
        <v>0</v>
      </c>
      <c r="F28" s="226"/>
      <c r="G28" s="226"/>
      <c r="H28" s="128"/>
    </row>
    <row r="29" spans="1:8" x14ac:dyDescent="0.3">
      <c r="A29" s="137" t="s">
        <v>135</v>
      </c>
      <c r="B29" s="29"/>
      <c r="C29" s="29"/>
      <c r="D29" s="29"/>
      <c r="E29" s="28" t="s">
        <v>0</v>
      </c>
      <c r="F29" s="226"/>
      <c r="G29" s="226"/>
      <c r="H29" s="128"/>
    </row>
    <row r="30" spans="1:8" x14ac:dyDescent="0.3">
      <c r="A30" s="148" t="s">
        <v>88</v>
      </c>
      <c r="B30" s="37"/>
      <c r="C30" s="38"/>
      <c r="D30" s="37"/>
      <c r="E30" s="37" t="s">
        <v>0</v>
      </c>
      <c r="F30" s="226"/>
      <c r="G30" s="226"/>
      <c r="H30" s="128"/>
    </row>
    <row r="31" spans="1:8" x14ac:dyDescent="0.3">
      <c r="A31" s="2" t="s">
        <v>1</v>
      </c>
      <c r="B31" s="1"/>
      <c r="C31" s="1"/>
      <c r="D31" s="1"/>
      <c r="E31" s="1" t="s">
        <v>0</v>
      </c>
      <c r="F31" s="226"/>
      <c r="G31" s="226"/>
      <c r="H31" s="128"/>
    </row>
    <row r="32" spans="1:8" ht="15.6" x14ac:dyDescent="0.3">
      <c r="C32" s="62"/>
      <c r="D32" s="62"/>
      <c r="E32" s="63"/>
      <c r="F32" s="63"/>
    </row>
    <row r="33" spans="1:6" x14ac:dyDescent="0.3">
      <c r="C33" s="67"/>
      <c r="D33" s="68"/>
      <c r="E33" s="68"/>
      <c r="F33"/>
    </row>
    <row r="34" spans="1:6" ht="39.6" customHeight="1" x14ac:dyDescent="0.3">
      <c r="A34" s="123" t="s">
        <v>487</v>
      </c>
      <c r="B34" s="123"/>
      <c r="C34" s="64"/>
      <c r="D34" s="65"/>
      <c r="E34" s="65"/>
      <c r="F34" s="64"/>
    </row>
    <row r="35" spans="1:6" ht="33" customHeight="1" x14ac:dyDescent="0.3">
      <c r="A35" s="124" t="s">
        <v>260</v>
      </c>
      <c r="B35" s="124"/>
      <c r="C35" s="64"/>
      <c r="D35" s="65"/>
      <c r="E35" s="65"/>
      <c r="F35" s="64"/>
    </row>
    <row r="36" spans="1:6" x14ac:dyDescent="0.3">
      <c r="C36" s="67"/>
      <c r="D36" s="68"/>
      <c r="E36" s="68"/>
      <c r="F36"/>
    </row>
    <row r="37" spans="1:6" x14ac:dyDescent="0.3">
      <c r="C37" s="67"/>
      <c r="D37" s="68"/>
      <c r="E37" s="68"/>
      <c r="F37"/>
    </row>
    <row r="38" spans="1:6" x14ac:dyDescent="0.3">
      <c r="C38" s="67"/>
      <c r="D38" s="68"/>
      <c r="E38" s="68"/>
      <c r="F38"/>
    </row>
  </sheetData>
  <mergeCells count="32">
    <mergeCell ref="A2:G2"/>
    <mergeCell ref="A3:G3"/>
    <mergeCell ref="A4:E4"/>
    <mergeCell ref="A5:E5"/>
    <mergeCell ref="C6:E6"/>
    <mergeCell ref="F5:H5"/>
    <mergeCell ref="F6:H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16</vt:i4>
      </vt:variant>
    </vt:vector>
  </HeadingPairs>
  <TitlesOfParts>
    <vt:vector size="32" baseType="lpstr">
      <vt:lpstr>Cenový formulár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  <vt:lpstr>špecifikácia_8</vt:lpstr>
      <vt:lpstr>špecifikácia_9</vt:lpstr>
      <vt:lpstr>špecifikácia_10</vt:lpstr>
      <vt:lpstr>špecifikácia_11</vt:lpstr>
      <vt:lpstr>špecifikácia_12</vt:lpstr>
      <vt:lpstr>špecifikácia_13</vt:lpstr>
      <vt:lpstr>špecifikácia_14</vt:lpstr>
      <vt:lpstr>špecifikácia_15</vt:lpstr>
      <vt:lpstr>'Cenový formulár'!Oblasť_tlače</vt:lpstr>
      <vt:lpstr>špecifikácia_1!Oblasť_tlače</vt:lpstr>
      <vt:lpstr>špecifikácia_10!Oblasť_tlače</vt:lpstr>
      <vt:lpstr>špecifikácia_11!Oblasť_tlače</vt:lpstr>
      <vt:lpstr>špecifikácia_12!Oblasť_tlače</vt:lpstr>
      <vt:lpstr>špecifikácia_13!Oblasť_tlače</vt:lpstr>
      <vt:lpstr>špecifikácia_14!Oblasť_tlače</vt:lpstr>
      <vt:lpstr>špecifikácia_15!Oblasť_tlače</vt:lpstr>
      <vt:lpstr>špecifikácia_2!Oblasť_tlače</vt:lpstr>
      <vt:lpstr>špecifikácia_3!Oblasť_tlače</vt:lpstr>
      <vt:lpstr>špecifikácia_4!Oblasť_tlače</vt:lpstr>
      <vt:lpstr>špecifikácia_5!Oblasť_tlače</vt:lpstr>
      <vt:lpstr>špecifikácia_6!Oblasť_tlače</vt:lpstr>
      <vt:lpstr>špecifikácia_7!Oblasť_tlače</vt:lpstr>
      <vt:lpstr>špecifikácia_8!Oblasť_tlače</vt:lpstr>
      <vt:lpstr>špecifikácia_9!Oblasť_tlače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2023-02-22T10:23:49Z</cp:lastPrinted>
  <dcterms:created xsi:type="dcterms:W3CDTF">2020-06-17T09:04:35Z</dcterms:created>
  <dcterms:modified xsi:type="dcterms:W3CDTF">2023-06-20T09:07:21Z</dcterms:modified>
</cp:coreProperties>
</file>