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L:\10.VUC\ODDCI\RI 2023\III_2724 Utekáč VO\VO FINAL\Prilohy\"/>
    </mc:Choice>
  </mc:AlternateContent>
  <xr:revisionPtr revIDLastSave="0" documentId="13_ncr:1_{21ACE452-A917-4EE0-9720-D08BC86AB802}" xr6:coauthVersionLast="47" xr6:coauthVersionMax="47" xr10:uidLastSave="{00000000-0000-0000-0000-000000000000}"/>
  <bookViews>
    <workbookView xWindow="285" yWindow="0" windowWidth="16530" windowHeight="15555" xr2:uid="{00000000-000D-0000-FFFF-FFFF00000000}"/>
  </bookViews>
  <sheets>
    <sheet name="III-2724" sheetId="23" r:id="rId1"/>
    <sheet name="PT" sheetId="3" r:id="rId2"/>
  </sheets>
  <definedNames>
    <definedName name="_xlnm.Print_Area" localSheetId="0">'III-2724'!$A$1:$L$42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G29" i="23"/>
  <c r="H6" i="3" l="1"/>
  <c r="G30" i="23" l="1"/>
  <c r="H30" i="23" l="1"/>
  <c r="H29" i="23"/>
  <c r="H23" i="23"/>
  <c r="B18" i="23"/>
  <c r="G24" i="23" l="1"/>
  <c r="H24" i="23" s="1"/>
  <c r="G26" i="23"/>
  <c r="H26" i="23" s="1"/>
  <c r="H25" i="23"/>
  <c r="H28" i="23"/>
  <c r="G27" i="23"/>
  <c r="H27" i="23" s="1"/>
  <c r="H31" i="23" l="1"/>
  <c r="I5" i="3" s="1"/>
  <c r="K33" i="23" l="1"/>
  <c r="J33" i="23"/>
  <c r="J5" i="3" l="1"/>
  <c r="J6" i="3" s="1"/>
  <c r="I6" i="3"/>
</calcChain>
</file>

<file path=xl/sharedStrings.xml><?xml version="1.0" encoding="utf-8"?>
<sst xmlns="http://schemas.openxmlformats.org/spreadsheetml/2006/main" count="76" uniqueCount="66">
  <si>
    <t>Zákazka na uskutočnenie stavebných prác:</t>
  </si>
  <si>
    <t>Výkaz výmer</t>
  </si>
  <si>
    <t>Názov stavby</t>
  </si>
  <si>
    <t>Číslo cesty/ Názov stavby</t>
  </si>
  <si>
    <t>dĺžka úseku</t>
  </si>
  <si>
    <t>m</t>
  </si>
  <si>
    <t>šírka voz.m priemer</t>
  </si>
  <si>
    <t>plocha úseku</t>
  </si>
  <si>
    <t>korekcie</t>
  </si>
  <si>
    <t>m.j.</t>
  </si>
  <si>
    <t>špecif.</t>
  </si>
  <si>
    <t>€</t>
  </si>
  <si>
    <t>výmera</t>
  </si>
  <si>
    <t xml:space="preserve">zapílenie asfaltu na hr. 50 mm začiatku a konca úseku </t>
  </si>
  <si>
    <t>50 mm</t>
  </si>
  <si>
    <t>čistenie vozovky-zametanie</t>
  </si>
  <si>
    <t>asfaltová zálievka pracovných spojov</t>
  </si>
  <si>
    <t>spolu</t>
  </si>
  <si>
    <t>DPH 20%</t>
  </si>
  <si>
    <t>Spolu s DPH</t>
  </si>
  <si>
    <t>CELKOM:</t>
  </si>
  <si>
    <t>*pri pokládke všetky spoje opatriť asfaltovou zálievkou!</t>
  </si>
  <si>
    <t>*do ceny zahrnúť všetky VRN (dočasné DZ, zriadenie uzávierky, územné a prevádzkové vplyvy a pod.)</t>
  </si>
  <si>
    <t>*objednávateľ poskytne zhotoviteľovi ku dňu odovzdania staveniska ohlásenie stavebných úprav, určenie dočasného DZ a povolenie čiastočnej uzávierky cesty</t>
  </si>
  <si>
    <t>......................................................................................</t>
  </si>
  <si>
    <t>Miestopis</t>
  </si>
  <si>
    <t>fr.0-32</t>
  </si>
  <si>
    <r>
      <t>m</t>
    </r>
    <r>
      <rPr>
        <vertAlign val="superscript"/>
        <sz val="10"/>
        <color indexed="8"/>
        <rFont val="Arial"/>
        <family val="2"/>
        <charset val="238"/>
      </rPr>
      <t>2</t>
    </r>
  </si>
  <si>
    <r>
      <rPr>
        <sz val="10"/>
        <color indexed="8"/>
        <rFont val="Arial"/>
        <family val="2"/>
        <charset val="238"/>
      </rPr>
      <t>m</t>
    </r>
    <r>
      <rPr>
        <vertAlign val="superscript"/>
        <sz val="10"/>
        <color indexed="8"/>
        <rFont val="Arial"/>
        <family val="2"/>
        <charset val="238"/>
      </rPr>
      <t>2</t>
    </r>
  </si>
  <si>
    <t>položka</t>
  </si>
  <si>
    <t>spolu bez DPH €</t>
  </si>
  <si>
    <t>Náklady v € bez DPH</t>
  </si>
  <si>
    <t>Náklady v €    s DPH</t>
  </si>
  <si>
    <t>P.č.</t>
  </si>
  <si>
    <t>Cesta</t>
  </si>
  <si>
    <t>Okres</t>
  </si>
  <si>
    <t>Staničenie do</t>
  </si>
  <si>
    <t>Staničenie od</t>
  </si>
  <si>
    <t xml:space="preserve"> jednotk. cena  €</t>
  </si>
  <si>
    <t>Zhotoviteľ:</t>
  </si>
  <si>
    <t>Sidlo:</t>
  </si>
  <si>
    <t>.</t>
  </si>
  <si>
    <t>III/2724 Kokava nad Rim. - Lom nad Rim. Úsek v k.ú. Utekáč</t>
  </si>
  <si>
    <t xml:space="preserve">staničenie v km: 4,718  - 8,800  v dĺžke 4,082 km </t>
  </si>
  <si>
    <t>úsek v k.ú. Utekáč</t>
  </si>
  <si>
    <t xml:space="preserve">III/2724 Kokava nad Rim. - Lom nad Rim. </t>
  </si>
  <si>
    <r>
      <t>0,5 kg/m</t>
    </r>
    <r>
      <rPr>
        <vertAlign val="superscript"/>
        <sz val="10"/>
        <color rgb="FF000000"/>
        <rFont val="Arial"/>
        <family val="2"/>
        <charset val="238"/>
      </rPr>
      <t>2</t>
    </r>
  </si>
  <si>
    <t>V                           dňa                           podpis uchádzača alebo osoby oprávnenej konať za uchádzača</t>
  </si>
  <si>
    <t>III/2724</t>
  </si>
  <si>
    <t>PT</t>
  </si>
  <si>
    <t>Kokava nad Rim. - Lom nad rim. k.ú. Utekáč</t>
  </si>
  <si>
    <t>podľa potreby v úsekoch sieťových rozpadov</t>
  </si>
  <si>
    <t>30x30 mm</t>
  </si>
  <si>
    <t>ACo 11-II s dovozom rozprestrením a zhutnením</t>
  </si>
  <si>
    <t>sklovláknitá mreža všesmerná 100x100 kN s uložením</t>
  </si>
  <si>
    <t>1</t>
  </si>
  <si>
    <t>Spolu</t>
  </si>
  <si>
    <t>Dĺžka rekonštrukcie v km</t>
  </si>
  <si>
    <t>od 5,004-5,618 cez obec Utekáč</t>
  </si>
  <si>
    <t>Príloha č. 1</t>
  </si>
  <si>
    <t>Rekonštrukcia ciesty III. triedy v pôsobnosti BBSK  v okrese Poltár</t>
  </si>
  <si>
    <r>
      <t>m</t>
    </r>
    <r>
      <rPr>
        <vertAlign val="superscript"/>
        <sz val="10"/>
        <color rgb="FF000000"/>
        <rFont val="Arial"/>
        <family val="2"/>
        <charset val="238"/>
      </rPr>
      <t>2</t>
    </r>
  </si>
  <si>
    <t>zpevnenie krajníc kamenivom drveným hr. 100mm x 500mm po obidvoch stranách</t>
  </si>
  <si>
    <t>postrek spojovací</t>
  </si>
  <si>
    <r>
      <t>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indexed="8"/>
        <rFont val="Arial"/>
        <family val="2"/>
        <charset val="238"/>
      </rPr>
      <t xml:space="preserve">  križovatky, napojenia MK, vjazdy</t>
    </r>
  </si>
  <si>
    <t>frézovanie s naložením a odvozom do 10 km (začiatky a konce, MO, MK, obrubníková úprava)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</si>
</sst>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,##0.00;#,##0.00"/>
  </numFmts>
  <fonts count="17">
    <font>
      <sz val="11"/>
      <color indexed="8"/>
      <name val="Calibri"/>
    </font>
    <font>
      <sz val="11"/>
      <color theme="1"/>
      <name val="Helvetica Neue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i/>
      <sz val="10"/>
      <color indexed="8"/>
      <name val="Arial"/>
      <family val="2"/>
      <charset val="238"/>
    </font>
    <font>
      <vertAlign val="superscript"/>
      <sz val="10"/>
      <color indexed="8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10"/>
      <color indexed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11"/>
      <name val="Arial"/>
      <family val="2"/>
      <charset val="238"/>
    </font>
    <font>
      <sz val="10"/>
      <color indexed="12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8"/>
      <name val="Calibri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 applyNumberFormat="0" applyFill="0" applyBorder="0" applyProtection="0"/>
    <xf numFmtId="0" fontId="1" fillId="0" borderId="0"/>
  </cellStyleXfs>
  <cellXfs count="149">
    <xf numFmtId="0" fontId="0" fillId="0" borderId="0" xfId="0"/>
    <xf numFmtId="0" fontId="0" fillId="0" borderId="0" xfId="0" applyNumberFormat="1"/>
    <xf numFmtId="49" fontId="6" fillId="2" borderId="2" xfId="0" applyNumberFormat="1" applyFont="1" applyFill="1" applyBorder="1"/>
    <xf numFmtId="49" fontId="3" fillId="2" borderId="14" xfId="0" applyNumberFormat="1" applyFont="1" applyFill="1" applyBorder="1"/>
    <xf numFmtId="49" fontId="3" fillId="2" borderId="2" xfId="0" applyNumberFormat="1" applyFont="1" applyFill="1" applyBorder="1"/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/>
    <xf numFmtId="4" fontId="3" fillId="2" borderId="31" xfId="0" applyNumberFormat="1" applyFont="1" applyFill="1" applyBorder="1"/>
    <xf numFmtId="49" fontId="3" fillId="2" borderId="2" xfId="0" applyNumberFormat="1" applyFont="1" applyFill="1" applyBorder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49" fontId="3" fillId="2" borderId="7" xfId="0" applyNumberFormat="1" applyFont="1" applyFill="1" applyBorder="1"/>
    <xf numFmtId="0" fontId="3" fillId="2" borderId="7" xfId="0" applyFont="1" applyFill="1" applyBorder="1"/>
    <xf numFmtId="164" fontId="3" fillId="2" borderId="7" xfId="0" applyNumberFormat="1" applyFont="1" applyFill="1" applyBorder="1"/>
    <xf numFmtId="0" fontId="3" fillId="2" borderId="25" xfId="0" applyFont="1" applyFill="1" applyBorder="1"/>
    <xf numFmtId="164" fontId="3" fillId="2" borderId="25" xfId="0" applyNumberFormat="1" applyFont="1" applyFill="1" applyBorder="1"/>
    <xf numFmtId="49" fontId="3" fillId="2" borderId="30" xfId="0" applyNumberFormat="1" applyFont="1" applyFill="1" applyBorder="1"/>
    <xf numFmtId="164" fontId="3" fillId="2" borderId="30" xfId="0" applyNumberFormat="1" applyFont="1" applyFill="1" applyBorder="1"/>
    <xf numFmtId="4" fontId="3" fillId="2" borderId="26" xfId="0" applyNumberFormat="1" applyFont="1" applyFill="1" applyBorder="1"/>
    <xf numFmtId="0" fontId="3" fillId="0" borderId="0" xfId="0" applyNumberFormat="1" applyFont="1"/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/>
    <xf numFmtId="0" fontId="3" fillId="0" borderId="10" xfId="0" applyFont="1" applyFill="1" applyBorder="1"/>
    <xf numFmtId="4" fontId="3" fillId="0" borderId="10" xfId="0" applyNumberFormat="1" applyFont="1" applyFill="1" applyBorder="1"/>
    <xf numFmtId="4" fontId="3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center"/>
    </xf>
    <xf numFmtId="49" fontId="3" fillId="2" borderId="4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2" fillId="0" borderId="0" xfId="0" applyNumberFormat="1" applyFont="1" applyFill="1" applyBorder="1"/>
    <xf numFmtId="0" fontId="0" fillId="0" borderId="0" xfId="0" applyNumberFormat="1" applyFill="1" applyBorder="1"/>
    <xf numFmtId="49" fontId="3" fillId="0" borderId="0" xfId="0" applyNumberFormat="1" applyFont="1" applyFill="1" applyBorder="1"/>
    <xf numFmtId="0" fontId="2" fillId="0" borderId="0" xfId="0" applyFont="1" applyFill="1" applyBorder="1"/>
    <xf numFmtId="49" fontId="5" fillId="0" borderId="0" xfId="0" applyNumberFormat="1" applyFont="1" applyFill="1" applyBorder="1"/>
    <xf numFmtId="0" fontId="9" fillId="0" borderId="0" xfId="0" applyFont="1" applyFill="1" applyBorder="1"/>
    <xf numFmtId="4" fontId="2" fillId="0" borderId="0" xfId="0" applyNumberFormat="1" applyFont="1" applyFill="1" applyBorder="1"/>
    <xf numFmtId="4" fontId="3" fillId="2" borderId="8" xfId="0" applyNumberFormat="1" applyFont="1" applyFill="1" applyBorder="1"/>
    <xf numFmtId="4" fontId="3" fillId="2" borderId="6" xfId="0" applyNumberFormat="1" applyFont="1" applyFill="1" applyBorder="1"/>
    <xf numFmtId="4" fontId="3" fillId="2" borderId="6" xfId="0" applyNumberFormat="1" applyFont="1" applyFill="1" applyBorder="1" applyAlignment="1">
      <alignment vertical="center"/>
    </xf>
    <xf numFmtId="4" fontId="3" fillId="2" borderId="48" xfId="0" applyNumberFormat="1" applyFont="1" applyFill="1" applyBorder="1"/>
    <xf numFmtId="4" fontId="3" fillId="2" borderId="35" xfId="0" applyNumberFormat="1" applyFont="1" applyFill="1" applyBorder="1"/>
    <xf numFmtId="4" fontId="3" fillId="2" borderId="41" xfId="0" applyNumberFormat="1" applyFont="1" applyFill="1" applyBorder="1"/>
    <xf numFmtId="4" fontId="3" fillId="2" borderId="41" xfId="0" applyNumberFormat="1" applyFont="1" applyFill="1" applyBorder="1" applyAlignment="1">
      <alignment vertical="center"/>
    </xf>
    <xf numFmtId="4" fontId="3" fillId="2" borderId="49" xfId="0" applyNumberFormat="1" applyFont="1" applyFill="1" applyBorder="1"/>
    <xf numFmtId="4" fontId="3" fillId="2" borderId="36" xfId="0" applyNumberFormat="1" applyFont="1" applyFill="1" applyBorder="1"/>
    <xf numFmtId="4" fontId="2" fillId="2" borderId="24" xfId="0" applyNumberFormat="1" applyFont="1" applyFill="1" applyBorder="1"/>
    <xf numFmtId="49" fontId="3" fillId="2" borderId="29" xfId="0" applyNumberFormat="1" applyFont="1" applyFill="1" applyBorder="1"/>
    <xf numFmtId="49" fontId="3" fillId="2" borderId="32" xfId="0" applyNumberFormat="1" applyFont="1" applyFill="1" applyBorder="1"/>
    <xf numFmtId="4" fontId="3" fillId="2" borderId="34" xfId="0" applyNumberFormat="1" applyFont="1" applyFill="1" applyBorder="1"/>
    <xf numFmtId="2" fontId="3" fillId="0" borderId="0" xfId="0" applyNumberFormat="1" applyFont="1" applyFill="1" applyBorder="1"/>
    <xf numFmtId="49" fontId="2" fillId="0" borderId="9" xfId="0" applyNumberFormat="1" applyFont="1" applyFill="1" applyBorder="1"/>
    <xf numFmtId="0" fontId="2" fillId="0" borderId="10" xfId="0" applyFont="1" applyFill="1" applyBorder="1"/>
    <xf numFmtId="4" fontId="3" fillId="0" borderId="11" xfId="0" applyNumberFormat="1" applyFont="1" applyFill="1" applyBorder="1"/>
    <xf numFmtId="49" fontId="2" fillId="0" borderId="12" xfId="0" applyNumberFormat="1" applyFont="1" applyFill="1" applyBorder="1"/>
    <xf numFmtId="0" fontId="3" fillId="0" borderId="13" xfId="0" applyFont="1" applyFill="1" applyBorder="1"/>
    <xf numFmtId="0" fontId="3" fillId="0" borderId="12" xfId="0" applyFont="1" applyFill="1" applyBorder="1"/>
    <xf numFmtId="4" fontId="3" fillId="0" borderId="13" xfId="0" applyNumberFormat="1" applyFont="1" applyFill="1" applyBorder="1"/>
    <xf numFmtId="0" fontId="8" fillId="0" borderId="0" xfId="0" applyFont="1" applyFill="1" applyBorder="1"/>
    <xf numFmtId="4" fontId="7" fillId="0" borderId="0" xfId="0" applyNumberFormat="1" applyFont="1" applyFill="1" applyBorder="1"/>
    <xf numFmtId="0" fontId="7" fillId="0" borderId="0" xfId="0" applyFont="1" applyFill="1" applyBorder="1"/>
    <xf numFmtId="49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4" fontId="3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/>
    <xf numFmtId="49" fontId="2" fillId="0" borderId="0" xfId="0" applyNumberFormat="1" applyFont="1" applyFill="1" applyBorder="1" applyAlignment="1">
      <alignment horizontal="right"/>
    </xf>
    <xf numFmtId="4" fontId="10" fillId="0" borderId="0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4" fontId="3" fillId="2" borderId="50" xfId="0" applyNumberFormat="1" applyFont="1" applyFill="1" applyBorder="1"/>
    <xf numFmtId="4" fontId="3" fillId="2" borderId="40" xfId="0" applyNumberFormat="1" applyFont="1" applyFill="1" applyBorder="1"/>
    <xf numFmtId="4" fontId="2" fillId="0" borderId="16" xfId="0" applyNumberFormat="1" applyFont="1" applyFill="1" applyBorder="1"/>
    <xf numFmtId="4" fontId="7" fillId="0" borderId="12" xfId="0" applyNumberFormat="1" applyFont="1" applyFill="1" applyBorder="1"/>
    <xf numFmtId="4" fontId="2" fillId="0" borderId="13" xfId="0" applyNumberFormat="1" applyFont="1" applyFill="1" applyBorder="1"/>
    <xf numFmtId="49" fontId="3" fillId="0" borderId="13" xfId="0" applyNumberFormat="1" applyFont="1" applyFill="1" applyBorder="1" applyAlignment="1">
      <alignment horizontal="center"/>
    </xf>
    <xf numFmtId="0" fontId="3" fillId="0" borderId="21" xfId="0" applyFont="1" applyFill="1" applyBorder="1"/>
    <xf numFmtId="0" fontId="3" fillId="0" borderId="22" xfId="0" applyFont="1" applyFill="1" applyBorder="1"/>
    <xf numFmtId="4" fontId="3" fillId="0" borderId="22" xfId="0" applyNumberFormat="1" applyFont="1" applyFill="1" applyBorder="1"/>
    <xf numFmtId="4" fontId="11" fillId="0" borderId="22" xfId="0" applyNumberFormat="1" applyFont="1" applyFill="1" applyBorder="1"/>
    <xf numFmtId="0" fontId="11" fillId="0" borderId="22" xfId="0" applyFont="1" applyFill="1" applyBorder="1"/>
    <xf numFmtId="10" fontId="11" fillId="0" borderId="22" xfId="0" applyNumberFormat="1" applyFont="1" applyFill="1" applyBorder="1"/>
    <xf numFmtId="4" fontId="11" fillId="0" borderId="23" xfId="0" applyNumberFormat="1" applyFont="1" applyFill="1" applyBorder="1"/>
    <xf numFmtId="0" fontId="2" fillId="0" borderId="0" xfId="0" applyFont="1" applyFill="1" applyBorder="1" applyAlignment="1">
      <alignment vertical="center" wrapText="1"/>
    </xf>
    <xf numFmtId="4" fontId="2" fillId="4" borderId="27" xfId="0" applyNumberFormat="1" applyFont="1" applyFill="1" applyBorder="1"/>
    <xf numFmtId="0" fontId="4" fillId="0" borderId="0" xfId="0" applyFont="1"/>
    <xf numFmtId="49" fontId="2" fillId="3" borderId="19" xfId="0" applyNumberFormat="1" applyFont="1" applyFill="1" applyBorder="1" applyAlignment="1">
      <alignment horizontal="center" vertical="center"/>
    </xf>
    <xf numFmtId="49" fontId="2" fillId="3" borderId="19" xfId="0" applyNumberFormat="1" applyFont="1" applyFill="1" applyBorder="1" applyAlignment="1">
      <alignment horizontal="center" vertical="center" wrapText="1"/>
    </xf>
    <xf numFmtId="49" fontId="2" fillId="3" borderId="20" xfId="0" applyNumberFormat="1" applyFont="1" applyFill="1" applyBorder="1" applyAlignment="1">
      <alignment horizontal="center" vertical="center"/>
    </xf>
    <xf numFmtId="49" fontId="2" fillId="3" borderId="15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/>
    </xf>
    <xf numFmtId="49" fontId="3" fillId="0" borderId="10" xfId="0" applyNumberFormat="1" applyFont="1" applyFill="1" applyBorder="1"/>
    <xf numFmtId="0" fontId="3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right"/>
    </xf>
    <xf numFmtId="4" fontId="2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/>
    <xf numFmtId="0" fontId="14" fillId="0" borderId="0" xfId="0" applyFont="1"/>
    <xf numFmtId="0" fontId="15" fillId="0" borderId="0" xfId="0" applyNumberFormat="1" applyFont="1"/>
    <xf numFmtId="0" fontId="16" fillId="0" borderId="0" xfId="0" applyNumberFormat="1" applyFont="1"/>
    <xf numFmtId="49" fontId="14" fillId="3" borderId="51" xfId="0" applyNumberFormat="1" applyFont="1" applyFill="1" applyBorder="1" applyAlignment="1">
      <alignment horizontal="center" vertical="center"/>
    </xf>
    <xf numFmtId="49" fontId="14" fillId="3" borderId="52" xfId="0" applyNumberFormat="1" applyFont="1" applyFill="1" applyBorder="1" applyAlignment="1">
      <alignment horizontal="center" vertical="center"/>
    </xf>
    <xf numFmtId="49" fontId="14" fillId="3" borderId="52" xfId="0" applyNumberFormat="1" applyFont="1" applyFill="1" applyBorder="1" applyAlignment="1">
      <alignment horizontal="center" vertical="center" wrapText="1"/>
    </xf>
    <xf numFmtId="49" fontId="14" fillId="3" borderId="53" xfId="0" applyNumberFormat="1" applyFont="1" applyFill="1" applyBorder="1" applyAlignment="1">
      <alignment horizontal="center" vertical="center" wrapText="1"/>
    </xf>
    <xf numFmtId="49" fontId="14" fillId="3" borderId="28" xfId="0" applyNumberFormat="1" applyFont="1" applyFill="1" applyBorder="1" applyAlignment="1">
      <alignment horizontal="center" vertical="center" wrapText="1"/>
    </xf>
    <xf numFmtId="49" fontId="14" fillId="3" borderId="10" xfId="0" applyNumberFormat="1" applyFont="1" applyFill="1" applyBorder="1" applyAlignment="1">
      <alignment horizontal="center" vertical="center" wrapText="1"/>
    </xf>
    <xf numFmtId="49" fontId="16" fillId="2" borderId="33" xfId="0" applyNumberFormat="1" applyFont="1" applyFill="1" applyBorder="1" applyAlignment="1">
      <alignment horizontal="left"/>
    </xf>
    <xf numFmtId="4" fontId="16" fillId="2" borderId="38" xfId="0" applyNumberFormat="1" applyFont="1" applyFill="1" applyBorder="1" applyAlignment="1">
      <alignment horizontal="right"/>
    </xf>
    <xf numFmtId="164" fontId="14" fillId="3" borderId="16" xfId="0" applyNumberFormat="1" applyFont="1" applyFill="1" applyBorder="1"/>
    <xf numFmtId="164" fontId="14" fillId="3" borderId="17" xfId="0" applyNumberFormat="1" applyFont="1" applyFill="1" applyBorder="1"/>
    <xf numFmtId="4" fontId="14" fillId="3" borderId="15" xfId="0" applyNumberFormat="1" applyFont="1" applyFill="1" applyBorder="1" applyAlignment="1">
      <alignment horizontal="right"/>
    </xf>
    <xf numFmtId="4" fontId="14" fillId="3" borderId="39" xfId="0" applyNumberFormat="1" applyFont="1" applyFill="1" applyBorder="1" applyAlignment="1">
      <alignment horizontal="right"/>
    </xf>
    <xf numFmtId="49" fontId="16" fillId="2" borderId="32" xfId="0" applyNumberFormat="1" applyFont="1" applyFill="1" applyBorder="1" applyAlignment="1">
      <alignment horizontal="center"/>
    </xf>
    <xf numFmtId="49" fontId="16" fillId="2" borderId="33" xfId="0" applyNumberFormat="1" applyFont="1" applyFill="1" applyBorder="1" applyAlignment="1">
      <alignment horizontal="center"/>
    </xf>
    <xf numFmtId="164" fontId="16" fillId="2" borderId="33" xfId="0" applyNumberFormat="1" applyFont="1" applyFill="1" applyBorder="1" applyAlignment="1">
      <alignment horizontal="center"/>
    </xf>
    <xf numFmtId="164" fontId="16" fillId="2" borderId="37" xfId="0" applyNumberFormat="1" applyFont="1" applyFill="1" applyBorder="1" applyAlignment="1">
      <alignment horizontal="center"/>
    </xf>
    <xf numFmtId="164" fontId="16" fillId="2" borderId="42" xfId="0" applyNumberFormat="1" applyFont="1" applyFill="1" applyBorder="1" applyAlignment="1">
      <alignment horizontal="center"/>
    </xf>
    <xf numFmtId="164" fontId="14" fillId="3" borderId="17" xfId="0" applyNumberFormat="1" applyFont="1" applyFill="1" applyBorder="1" applyAlignment="1">
      <alignment horizontal="center"/>
    </xf>
    <xf numFmtId="164" fontId="14" fillId="3" borderId="39" xfId="0" applyNumberFormat="1" applyFont="1" applyFill="1" applyBorder="1" applyAlignment="1">
      <alignment horizontal="center"/>
    </xf>
    <xf numFmtId="0" fontId="3" fillId="0" borderId="0" xfId="0" applyNumberFormat="1" applyFont="1" applyBorder="1"/>
    <xf numFmtId="0" fontId="0" fillId="0" borderId="0" xfId="0" applyNumberFormat="1" applyBorder="1"/>
    <xf numFmtId="49" fontId="2" fillId="3" borderId="16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8" xfId="0" applyNumberFormat="1" applyFont="1" applyFill="1" applyBorder="1" applyAlignment="1">
      <alignment horizontal="center" vertical="center"/>
    </xf>
    <xf numFmtId="49" fontId="3" fillId="2" borderId="4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49" fontId="3" fillId="2" borderId="45" xfId="0" applyNumberFormat="1" applyFont="1" applyFill="1" applyBorder="1" applyAlignment="1">
      <alignment horizontal="left"/>
    </xf>
    <xf numFmtId="49" fontId="3" fillId="2" borderId="46" xfId="0" applyNumberFormat="1" applyFont="1" applyFill="1" applyBorder="1" applyAlignment="1">
      <alignment horizontal="left"/>
    </xf>
    <xf numFmtId="49" fontId="3" fillId="2" borderId="47" xfId="0" applyNumberFormat="1" applyFont="1" applyFill="1" applyBorder="1" applyAlignment="1">
      <alignment horizontal="left"/>
    </xf>
    <xf numFmtId="49" fontId="3" fillId="2" borderId="14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3" fillId="2" borderId="43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9" fontId="3" fillId="2" borderId="44" xfId="0" applyNumberFormat="1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49" fontId="3" fillId="2" borderId="33" xfId="0" applyNumberFormat="1" applyFont="1" applyFill="1" applyBorder="1" applyAlignment="1">
      <alignment vertical="center"/>
    </xf>
    <xf numFmtId="49" fontId="3" fillId="2" borderId="54" xfId="0" applyNumberFormat="1" applyFont="1" applyFill="1" applyBorder="1" applyAlignment="1">
      <alignment horizontal="left" wrapText="1"/>
    </xf>
    <xf numFmtId="49" fontId="3" fillId="2" borderId="55" xfId="0" applyNumberFormat="1" applyFont="1" applyFill="1" applyBorder="1" applyAlignment="1">
      <alignment horizontal="left" wrapText="1"/>
    </xf>
    <xf numFmtId="49" fontId="3" fillId="2" borderId="56" xfId="0" applyNumberFormat="1" applyFont="1" applyFill="1" applyBorder="1" applyAlignment="1">
      <alignment horizontal="left" wrapText="1"/>
    </xf>
    <xf numFmtId="49" fontId="3" fillId="2" borderId="57" xfId="0" applyNumberFormat="1" applyFont="1" applyFill="1" applyBorder="1" applyAlignment="1">
      <alignment horizontal="left" wrapText="1"/>
    </xf>
    <xf numFmtId="49" fontId="3" fillId="2" borderId="58" xfId="0" applyNumberFormat="1" applyFont="1" applyFill="1" applyBorder="1" applyAlignment="1">
      <alignment horizontal="left" wrapText="1"/>
    </xf>
    <xf numFmtId="49" fontId="3" fillId="2" borderId="59" xfId="0" applyNumberFormat="1" applyFont="1" applyFill="1" applyBorder="1" applyAlignment="1">
      <alignment horizontal="left" wrapText="1"/>
    </xf>
  </cellXfs>
  <cellStyles count="2">
    <cellStyle name="Normálna" xfId="0" builtinId="0"/>
    <cellStyle name="Normálna 2" xfId="1" xr:uid="{00000000-0005-0000-0000-000000000000}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006411"/>
      <rgbColor rgb="FFFFFF99"/>
      <rgbColor rgb="FFFFFF00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calcChain" Target="calcChain.xml"></Relationship><Relationship Id="rId5" Type="http://schemas.openxmlformats.org/officeDocument/2006/relationships/sharedStrings" Target="sharedStrings.xml"></Relationship><Relationship Id="rId4" Type="http://schemas.openxmlformats.org/officeDocument/2006/relationships/styles" Target="styles.xml"></Relationship><Relationship Id="rId7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T64"/>
  <sheetViews>
    <sheetView tabSelected="1" topLeftCell="A6" zoomScale="90" zoomScaleNormal="90" workbookViewId="0">
      <selection activeCell="G17" sqref="G17"/>
    </sheetView>
  </sheetViews>
  <sheetFormatPr defaultColWidth="8.7109375" defaultRowHeight="14.45" customHeight="1"/>
  <cols>
    <col min="1" max="1" width="20" style="1" customWidth="1"/>
    <col min="2" max="2" width="10.7109375" style="1" customWidth="1"/>
    <col min="3" max="3" width="24.140625" style="1" customWidth="1"/>
    <col min="4" max="5" width="10.7109375" style="1" customWidth="1"/>
    <col min="6" max="6" width="12" style="1" customWidth="1"/>
    <col min="7" max="7" width="12.42578125" style="1" customWidth="1"/>
    <col min="8" max="8" width="12.5703125" style="1" customWidth="1"/>
    <col min="9" max="9" width="10.7109375" style="1" customWidth="1"/>
    <col min="10" max="10" width="13.42578125" style="1" customWidth="1"/>
    <col min="11" max="11" width="16.140625" style="1" customWidth="1"/>
    <col min="12" max="254" width="8.85546875" style="1" customWidth="1"/>
  </cols>
  <sheetData>
    <row r="1" spans="1:12" ht="15" customHeight="1">
      <c r="A1" s="28" t="s">
        <v>59</v>
      </c>
      <c r="B1" s="20"/>
      <c r="C1" s="20"/>
      <c r="D1" s="20"/>
      <c r="E1" s="20"/>
      <c r="F1" s="20"/>
      <c r="G1" s="20"/>
      <c r="H1" s="20"/>
      <c r="I1" s="20"/>
      <c r="J1" s="20"/>
      <c r="K1" s="23"/>
      <c r="L1" s="20"/>
    </row>
    <row r="2" spans="1:12" ht="1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3"/>
      <c r="L2" s="20"/>
    </row>
    <row r="3" spans="1:12" ht="15" customHeight="1">
      <c r="A3" s="3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3"/>
      <c r="L3" s="20"/>
    </row>
    <row r="4" spans="1:12" ht="15" customHeight="1">
      <c r="A4" s="20"/>
      <c r="B4" s="88" t="s">
        <v>60</v>
      </c>
      <c r="C4" s="31"/>
      <c r="D4" s="20"/>
      <c r="E4" s="20"/>
      <c r="F4" s="20"/>
      <c r="G4" s="20"/>
      <c r="H4" s="20"/>
      <c r="I4" s="20"/>
      <c r="J4" s="20"/>
      <c r="K4" s="23"/>
      <c r="L4" s="20"/>
    </row>
    <row r="5" spans="1:12" ht="15" customHeight="1">
      <c r="A5" s="32" t="s">
        <v>1</v>
      </c>
      <c r="B5" s="20"/>
      <c r="C5" s="20"/>
      <c r="D5" s="20"/>
      <c r="E5" s="20"/>
      <c r="F5" s="20"/>
      <c r="G5" s="20"/>
      <c r="H5" s="20"/>
      <c r="I5" s="20"/>
      <c r="J5" s="20"/>
      <c r="K5" s="23"/>
      <c r="L5" s="20"/>
    </row>
    <row r="6" spans="1:12" ht="15" customHeight="1">
      <c r="A6" s="20"/>
      <c r="B6" s="20"/>
      <c r="C6" s="20"/>
      <c r="D6" s="20"/>
      <c r="E6" s="20"/>
      <c r="F6" s="20"/>
      <c r="G6" s="20"/>
      <c r="H6" s="20"/>
      <c r="I6" s="20"/>
      <c r="J6" s="20"/>
      <c r="K6" s="23"/>
      <c r="L6" s="20"/>
    </row>
    <row r="7" spans="1:12" ht="15" customHeight="1">
      <c r="A7" s="30" t="s">
        <v>39</v>
      </c>
      <c r="B7" s="20" t="s">
        <v>41</v>
      </c>
      <c r="C7" s="20"/>
      <c r="D7" s="20"/>
      <c r="E7" s="20"/>
      <c r="F7" s="20"/>
      <c r="G7" s="20"/>
      <c r="H7" s="20"/>
      <c r="I7" s="20"/>
      <c r="J7" s="20"/>
      <c r="K7" s="23"/>
      <c r="L7" s="20"/>
    </row>
    <row r="8" spans="1:12" ht="15" customHeight="1">
      <c r="A8" s="30" t="s">
        <v>40</v>
      </c>
      <c r="B8" s="20"/>
      <c r="C8" s="20"/>
      <c r="D8" s="20"/>
      <c r="E8" s="20"/>
      <c r="F8" s="20"/>
      <c r="G8" s="20"/>
      <c r="H8" s="20"/>
      <c r="I8" s="20"/>
      <c r="J8" s="20"/>
      <c r="K8" s="23"/>
      <c r="L8" s="20"/>
    </row>
    <row r="9" spans="1:12" ht="15" customHeight="1">
      <c r="A9" s="20"/>
      <c r="B9" s="20"/>
      <c r="C9" s="20"/>
      <c r="D9" s="20"/>
      <c r="E9" s="20"/>
      <c r="F9" s="20"/>
      <c r="G9" s="20"/>
      <c r="H9" s="20"/>
      <c r="I9" s="20"/>
      <c r="J9" s="20"/>
      <c r="K9" s="23"/>
      <c r="L9" s="20"/>
    </row>
    <row r="10" spans="1:12" ht="15" customHeight="1">
      <c r="A10" s="30" t="s">
        <v>2</v>
      </c>
      <c r="B10" s="20"/>
      <c r="C10" s="20"/>
      <c r="D10" s="20"/>
      <c r="E10" s="20"/>
      <c r="F10" s="20"/>
      <c r="G10" s="20"/>
      <c r="H10" s="20"/>
      <c r="I10" s="20"/>
      <c r="J10" s="20"/>
      <c r="K10" s="23"/>
      <c r="L10" s="20"/>
    </row>
    <row r="11" spans="1:12" ht="15" customHeight="1">
      <c r="A11" s="28" t="s">
        <v>42</v>
      </c>
      <c r="B11" s="20"/>
      <c r="C11" s="33"/>
      <c r="D11" s="20"/>
      <c r="E11" s="31"/>
      <c r="F11" s="20"/>
      <c r="G11" s="20"/>
      <c r="H11" s="20"/>
      <c r="I11" s="20"/>
      <c r="J11" s="20"/>
      <c r="K11" s="23"/>
      <c r="L11" s="20"/>
    </row>
    <row r="12" spans="1:12" ht="16.149999999999999" customHeight="1" thickBot="1">
      <c r="A12" s="31"/>
      <c r="B12" s="31"/>
      <c r="C12" s="31"/>
      <c r="D12" s="31"/>
      <c r="E12" s="31"/>
      <c r="F12" s="34"/>
      <c r="G12" s="31"/>
      <c r="H12" s="34"/>
      <c r="I12" s="31"/>
      <c r="J12" s="34"/>
      <c r="K12" s="34"/>
      <c r="L12" s="20"/>
    </row>
    <row r="13" spans="1:12" ht="15.4" customHeight="1">
      <c r="A13" s="49" t="s">
        <v>3</v>
      </c>
      <c r="B13" s="50"/>
      <c r="C13" s="21"/>
      <c r="D13" s="94" t="s">
        <v>43</v>
      </c>
      <c r="E13" s="21"/>
      <c r="F13" s="22"/>
      <c r="G13" s="21"/>
      <c r="H13" s="22"/>
      <c r="I13" s="21"/>
      <c r="J13" s="22"/>
      <c r="K13" s="51"/>
      <c r="L13" s="20"/>
    </row>
    <row r="14" spans="1:12" ht="15" customHeight="1">
      <c r="A14" s="52" t="s">
        <v>45</v>
      </c>
      <c r="B14" s="20"/>
      <c r="C14" s="20"/>
      <c r="D14" s="30"/>
      <c r="E14" s="20"/>
      <c r="F14" s="23"/>
      <c r="G14" s="20"/>
      <c r="H14" s="20"/>
      <c r="I14" s="20"/>
      <c r="J14" s="20"/>
      <c r="K14" s="53"/>
      <c r="L14" s="20"/>
    </row>
    <row r="15" spans="1:12" ht="15" customHeight="1" thickBot="1">
      <c r="A15" s="54" t="s">
        <v>44</v>
      </c>
      <c r="B15" s="20"/>
      <c r="C15" s="20"/>
      <c r="D15" s="30"/>
      <c r="E15" s="20"/>
      <c r="F15" s="23"/>
      <c r="G15" s="20"/>
      <c r="H15" s="23"/>
      <c r="I15" s="20"/>
      <c r="J15" s="23"/>
      <c r="K15" s="55"/>
      <c r="L15" s="20"/>
    </row>
    <row r="16" spans="1:12" ht="15.4" customHeight="1">
      <c r="A16" s="45" t="s">
        <v>4</v>
      </c>
      <c r="B16" s="17">
        <v>4082</v>
      </c>
      <c r="C16" s="30" t="s">
        <v>5</v>
      </c>
      <c r="D16" s="20"/>
      <c r="E16" s="20"/>
      <c r="F16" s="23"/>
      <c r="G16" s="20"/>
      <c r="H16" s="23"/>
      <c r="I16" s="20"/>
      <c r="J16" s="23"/>
      <c r="K16" s="55"/>
      <c r="L16" s="20"/>
    </row>
    <row r="17" spans="1:12" ht="15" customHeight="1">
      <c r="A17" s="3" t="s">
        <v>6</v>
      </c>
      <c r="B17" s="7">
        <v>6.1</v>
      </c>
      <c r="C17" s="30" t="s">
        <v>5</v>
      </c>
      <c r="D17" s="20"/>
      <c r="E17" s="20"/>
      <c r="F17" s="23"/>
      <c r="G17" s="20"/>
      <c r="H17" s="23"/>
      <c r="I17" s="20"/>
      <c r="J17" s="24"/>
      <c r="K17" s="55"/>
      <c r="L17" s="20"/>
    </row>
    <row r="18" spans="1:12" ht="15" customHeight="1">
      <c r="A18" s="3" t="s">
        <v>7</v>
      </c>
      <c r="B18" s="7">
        <f>B16*B17</f>
        <v>24900.199999999997</v>
      </c>
      <c r="C18" s="30" t="s">
        <v>61</v>
      </c>
      <c r="D18" s="20"/>
      <c r="E18" s="20"/>
      <c r="F18" s="23"/>
      <c r="G18" s="20"/>
      <c r="H18" s="23"/>
      <c r="I18" s="20"/>
      <c r="J18" s="24"/>
      <c r="K18" s="55"/>
      <c r="L18" s="20"/>
    </row>
    <row r="19" spans="1:12" ht="15" customHeight="1" thickBot="1">
      <c r="A19" s="46" t="s">
        <v>8</v>
      </c>
      <c r="B19" s="47">
        <v>205</v>
      </c>
      <c r="C19" s="30" t="s">
        <v>64</v>
      </c>
      <c r="D19" s="20"/>
      <c r="E19" s="20"/>
      <c r="F19" s="23"/>
      <c r="G19" s="20"/>
      <c r="H19" s="23"/>
      <c r="I19" s="20"/>
      <c r="J19" s="24"/>
      <c r="K19" s="55"/>
      <c r="L19" s="20"/>
    </row>
    <row r="20" spans="1:12" ht="15" customHeight="1">
      <c r="A20" s="54"/>
      <c r="B20" s="48"/>
      <c r="C20" s="20"/>
      <c r="D20" s="20"/>
      <c r="E20" s="20"/>
      <c r="F20" s="23"/>
      <c r="G20" s="20"/>
      <c r="H20" s="23"/>
      <c r="I20" s="20"/>
      <c r="J20" s="24"/>
      <c r="K20" s="55"/>
      <c r="L20" s="20"/>
    </row>
    <row r="21" spans="1:12" ht="15" customHeight="1" thickBot="1">
      <c r="A21" s="54"/>
      <c r="B21" s="48"/>
      <c r="C21" s="20"/>
      <c r="D21" s="20"/>
      <c r="E21" s="20"/>
      <c r="F21" s="67"/>
      <c r="G21" s="20"/>
      <c r="H21" s="30"/>
      <c r="I21" s="20"/>
      <c r="J21" s="23"/>
      <c r="K21" s="55"/>
      <c r="L21" s="20"/>
    </row>
    <row r="22" spans="1:12" ht="28.5" customHeight="1" thickBot="1">
      <c r="A22" s="123" t="s">
        <v>29</v>
      </c>
      <c r="B22" s="124"/>
      <c r="C22" s="125"/>
      <c r="D22" s="89" t="s">
        <v>9</v>
      </c>
      <c r="E22" s="89" t="s">
        <v>10</v>
      </c>
      <c r="F22" s="90" t="s">
        <v>38</v>
      </c>
      <c r="G22" s="91" t="s">
        <v>12</v>
      </c>
      <c r="H22" s="92" t="s">
        <v>30</v>
      </c>
      <c r="I22" s="20"/>
      <c r="J22" s="71"/>
      <c r="K22" s="55"/>
      <c r="L22" s="20"/>
    </row>
    <row r="23" spans="1:12" ht="15.75" customHeight="1">
      <c r="A23" s="131" t="s">
        <v>13</v>
      </c>
      <c r="B23" s="132"/>
      <c r="C23" s="133"/>
      <c r="D23" s="15" t="s">
        <v>5</v>
      </c>
      <c r="E23" s="15" t="s">
        <v>14</v>
      </c>
      <c r="F23" s="16">
        <v>0</v>
      </c>
      <c r="G23" s="73">
        <v>100</v>
      </c>
      <c r="H23" s="74">
        <f>F23*G23</f>
        <v>0</v>
      </c>
      <c r="I23" s="20"/>
      <c r="J23" s="23"/>
      <c r="K23" s="55"/>
      <c r="L23" s="20"/>
    </row>
    <row r="24" spans="1:12" ht="15.75" customHeight="1">
      <c r="A24" s="134" t="s">
        <v>15</v>
      </c>
      <c r="B24" s="135"/>
      <c r="C24" s="135"/>
      <c r="D24" s="4" t="s">
        <v>27</v>
      </c>
      <c r="E24" s="5"/>
      <c r="F24" s="6">
        <v>0</v>
      </c>
      <c r="G24" s="35">
        <f>B18+B19</f>
        <v>25105.199999999997</v>
      </c>
      <c r="H24" s="40">
        <f>F24*G24</f>
        <v>0</v>
      </c>
      <c r="I24" s="20"/>
      <c r="J24" s="23"/>
      <c r="K24" s="55"/>
      <c r="L24" s="20"/>
    </row>
    <row r="25" spans="1:12" ht="28.5" customHeight="1">
      <c r="A25" s="146" t="s">
        <v>65</v>
      </c>
      <c r="B25" s="147"/>
      <c r="C25" s="148"/>
      <c r="D25" s="4" t="s">
        <v>27</v>
      </c>
      <c r="E25" s="4" t="s">
        <v>14</v>
      </c>
      <c r="F25" s="6">
        <v>0</v>
      </c>
      <c r="G25" s="36">
        <v>3745.4</v>
      </c>
      <c r="H25" s="40">
        <f>F25*G25</f>
        <v>0</v>
      </c>
      <c r="I25" s="20" t="s">
        <v>58</v>
      </c>
      <c r="J25" s="23"/>
      <c r="K25" s="55"/>
      <c r="L25" s="20"/>
    </row>
    <row r="26" spans="1:12" ht="15.75" customHeight="1">
      <c r="A26" s="136" t="s">
        <v>63</v>
      </c>
      <c r="B26" s="137"/>
      <c r="C26" s="138"/>
      <c r="D26" s="8" t="s">
        <v>27</v>
      </c>
      <c r="E26" s="8" t="s">
        <v>46</v>
      </c>
      <c r="F26" s="9">
        <v>0</v>
      </c>
      <c r="G26" s="37">
        <f>B18+B19</f>
        <v>25105.199999999997</v>
      </c>
      <c r="H26" s="41">
        <f>G26*F26</f>
        <v>0</v>
      </c>
      <c r="I26" s="20"/>
      <c r="J26" s="72"/>
      <c r="K26" s="55"/>
      <c r="L26" s="20"/>
    </row>
    <row r="27" spans="1:12" ht="15.75" customHeight="1">
      <c r="A27" s="25" t="s">
        <v>53</v>
      </c>
      <c r="B27" s="26"/>
      <c r="C27" s="27"/>
      <c r="D27" s="2" t="s">
        <v>28</v>
      </c>
      <c r="E27" s="4" t="s">
        <v>14</v>
      </c>
      <c r="F27" s="6">
        <v>0</v>
      </c>
      <c r="G27" s="36">
        <f>B18+B19</f>
        <v>25105.199999999997</v>
      </c>
      <c r="H27" s="40">
        <f>F27*G27</f>
        <v>0</v>
      </c>
      <c r="I27" s="20"/>
      <c r="J27" s="23"/>
      <c r="K27" s="55"/>
      <c r="L27" s="20"/>
    </row>
    <row r="28" spans="1:12" ht="15.75" customHeight="1">
      <c r="A28" s="139" t="s">
        <v>54</v>
      </c>
      <c r="B28" s="140"/>
      <c r="C28" s="141"/>
      <c r="D28" s="4" t="s">
        <v>61</v>
      </c>
      <c r="E28" s="8" t="s">
        <v>52</v>
      </c>
      <c r="F28" s="6">
        <v>0</v>
      </c>
      <c r="G28" s="36">
        <v>500</v>
      </c>
      <c r="H28" s="40">
        <f>F28*G28</f>
        <v>0</v>
      </c>
      <c r="I28" s="20" t="s">
        <v>51</v>
      </c>
      <c r="J28" s="23"/>
      <c r="K28" s="55"/>
      <c r="L28" s="20"/>
    </row>
    <row r="29" spans="1:12" ht="15.75" customHeight="1">
      <c r="A29" s="126" t="s">
        <v>16</v>
      </c>
      <c r="B29" s="127"/>
      <c r="C29" s="128"/>
      <c r="D29" s="10" t="s">
        <v>5</v>
      </c>
      <c r="E29" s="11"/>
      <c r="F29" s="12">
        <v>0</v>
      </c>
      <c r="G29" s="38">
        <f>B16+2*B17</f>
        <v>4094.2</v>
      </c>
      <c r="H29" s="42">
        <f>F29*G29</f>
        <v>0</v>
      </c>
      <c r="I29" s="20"/>
      <c r="J29" s="23"/>
      <c r="K29" s="55"/>
      <c r="L29" s="20"/>
    </row>
    <row r="30" spans="1:12" ht="30" customHeight="1" thickBot="1">
      <c r="A30" s="143" t="s">
        <v>62</v>
      </c>
      <c r="B30" s="144"/>
      <c r="C30" s="145"/>
      <c r="D30" s="142" t="s">
        <v>5</v>
      </c>
      <c r="E30" s="13" t="s">
        <v>26</v>
      </c>
      <c r="F30" s="14">
        <v>0</v>
      </c>
      <c r="G30" s="39">
        <f>B16</f>
        <v>4082</v>
      </c>
      <c r="H30" s="43">
        <f>F30*G30</f>
        <v>0</v>
      </c>
      <c r="I30" s="20"/>
      <c r="J30" s="23"/>
      <c r="K30" s="55"/>
      <c r="L30" s="20"/>
    </row>
    <row r="31" spans="1:12" ht="15" customHeight="1" thickBot="1">
      <c r="A31" s="76"/>
      <c r="B31" s="57"/>
      <c r="C31" s="57"/>
      <c r="D31" s="57"/>
      <c r="E31" s="34"/>
      <c r="F31" s="34"/>
      <c r="G31" s="28" t="s">
        <v>17</v>
      </c>
      <c r="H31" s="44">
        <f>SUM(H23:H30)</f>
        <v>0</v>
      </c>
      <c r="I31" s="34"/>
      <c r="J31" s="24"/>
      <c r="K31" s="77"/>
      <c r="L31" s="20"/>
    </row>
    <row r="32" spans="1:12" ht="16.899999999999999" customHeight="1" thickBot="1">
      <c r="A32" s="76"/>
      <c r="B32" s="57"/>
      <c r="C32" s="57"/>
      <c r="D32" s="57"/>
      <c r="E32" s="69"/>
      <c r="F32" s="34"/>
      <c r="G32" s="34"/>
      <c r="H32" s="34"/>
      <c r="I32" s="34"/>
      <c r="J32" s="67" t="s">
        <v>18</v>
      </c>
      <c r="K32" s="78" t="s">
        <v>19</v>
      </c>
      <c r="L32" s="20"/>
    </row>
    <row r="33" spans="1:12" ht="15" customHeight="1" thickBot="1">
      <c r="A33" s="76"/>
      <c r="B33" s="57"/>
      <c r="C33" s="57"/>
      <c r="D33" s="57"/>
      <c r="E33" s="34"/>
      <c r="F33" s="34"/>
      <c r="G33" s="34"/>
      <c r="H33" s="28" t="s">
        <v>20</v>
      </c>
      <c r="I33" s="70" t="s">
        <v>11</v>
      </c>
      <c r="J33" s="75">
        <f>H31*0.2</f>
        <v>0</v>
      </c>
      <c r="K33" s="87">
        <f>H31*1.2</f>
        <v>0</v>
      </c>
      <c r="L33" s="20"/>
    </row>
    <row r="34" spans="1:12" ht="15" customHeight="1" thickBot="1">
      <c r="A34" s="79"/>
      <c r="B34" s="80"/>
      <c r="C34" s="80"/>
      <c r="D34" s="80"/>
      <c r="E34" s="80"/>
      <c r="F34" s="81"/>
      <c r="G34" s="82"/>
      <c r="H34" s="82"/>
      <c r="I34" s="83"/>
      <c r="J34" s="84"/>
      <c r="K34" s="85"/>
      <c r="L34" s="20"/>
    </row>
    <row r="35" spans="1:12" ht="15" customHeight="1">
      <c r="A35" s="56"/>
      <c r="B35" s="20"/>
      <c r="C35" s="20"/>
      <c r="D35" s="20"/>
      <c r="E35" s="20"/>
      <c r="F35" s="23"/>
      <c r="G35" s="31"/>
      <c r="H35" s="57"/>
      <c r="I35" s="58"/>
      <c r="J35" s="57"/>
      <c r="K35" s="23"/>
      <c r="L35" s="20"/>
    </row>
    <row r="36" spans="1:12" ht="15.4" customHeight="1">
      <c r="A36" s="59" t="s">
        <v>21</v>
      </c>
      <c r="B36" s="60"/>
      <c r="C36" s="60"/>
      <c r="D36" s="60"/>
      <c r="E36" s="60"/>
      <c r="F36" s="60"/>
      <c r="G36" s="61"/>
      <c r="H36" s="61"/>
      <c r="I36" s="60"/>
      <c r="J36" s="61"/>
      <c r="K36" s="61"/>
      <c r="L36" s="20"/>
    </row>
    <row r="37" spans="1:12" ht="15" customHeight="1">
      <c r="A37" s="59" t="s">
        <v>22</v>
      </c>
      <c r="B37" s="60"/>
      <c r="C37" s="60"/>
      <c r="D37" s="60"/>
      <c r="E37" s="60"/>
      <c r="F37" s="60"/>
      <c r="G37" s="62"/>
      <c r="H37" s="62"/>
      <c r="I37" s="63"/>
      <c r="J37" s="63"/>
      <c r="K37" s="64"/>
      <c r="L37" s="20"/>
    </row>
    <row r="38" spans="1:12" ht="13.7" customHeight="1">
      <c r="A38" s="59" t="s">
        <v>23</v>
      </c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86"/>
    </row>
    <row r="39" spans="1:12" ht="13.7" customHeight="1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</row>
    <row r="40" spans="1:12" ht="15" customHeight="1">
      <c r="A40" s="20"/>
      <c r="B40" s="20"/>
      <c r="C40" s="20"/>
      <c r="D40" s="20"/>
      <c r="E40" s="20"/>
      <c r="F40" s="23"/>
      <c r="G40" s="20"/>
      <c r="H40" s="23"/>
      <c r="I40" s="20"/>
      <c r="J40" s="23"/>
      <c r="K40" s="23"/>
      <c r="L40" s="20"/>
    </row>
    <row r="41" spans="1:12" ht="15" customHeight="1">
      <c r="A41" s="95" t="s">
        <v>47</v>
      </c>
      <c r="B41" s="66"/>
      <c r="C41" s="20"/>
      <c r="D41" s="20"/>
      <c r="E41" s="20"/>
      <c r="F41" s="20"/>
      <c r="G41" s="67" t="s">
        <v>24</v>
      </c>
      <c r="H41" s="68"/>
      <c r="I41" s="68"/>
      <c r="J41" s="23"/>
      <c r="K41" s="23"/>
      <c r="L41" s="20"/>
    </row>
    <row r="42" spans="1:12" ht="15" customHeight="1">
      <c r="A42" s="129"/>
      <c r="B42" s="130"/>
      <c r="C42" s="130"/>
      <c r="D42" s="31"/>
      <c r="E42" s="31"/>
      <c r="F42" s="20"/>
      <c r="G42" s="67"/>
      <c r="H42" s="68"/>
      <c r="I42" s="68"/>
      <c r="J42" s="23"/>
      <c r="K42" s="23"/>
      <c r="L42" s="20"/>
    </row>
    <row r="43" spans="1:12" ht="14.4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12" ht="14.4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ht="14.4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</row>
    <row r="64" spans="7:7" ht="14.45" customHeight="1">
      <c r="G64" s="1">
        <v>7</v>
      </c>
    </row>
  </sheetData>
  <mergeCells count="9">
    <mergeCell ref="A22:C22"/>
    <mergeCell ref="A29:C29"/>
    <mergeCell ref="A42:C42"/>
    <mergeCell ref="A23:C23"/>
    <mergeCell ref="A24:C24"/>
    <mergeCell ref="A26:C26"/>
    <mergeCell ref="A28:C28"/>
    <mergeCell ref="A30:C30"/>
    <mergeCell ref="A25:C25"/>
  </mergeCells>
  <phoneticPr fontId="13" type="noConversion"/>
  <conditionalFormatting sqref="J26">
    <cfRule type="cellIs" dxfId="0" priority="1" stopIfTrue="1" operator="lessThan">
      <formula>0</formula>
    </cfRule>
  </conditionalFormatting>
  <pageMargins left="0.7" right="0.7" top="0.75" bottom="0.75" header="0.3" footer="0.3"/>
  <pageSetup scale="79" orientation="landscape" r:id="rId1"/>
  <headerFooter>
    <oddFooter>&amp;C&amp;"Helvetica Neue,Regular"&amp;11&amp;K000000&amp;P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T19"/>
  <sheetViews>
    <sheetView zoomScale="85" zoomScaleNormal="85" workbookViewId="0">
      <selection activeCell="F29" sqref="F29"/>
    </sheetView>
  </sheetViews>
  <sheetFormatPr defaultColWidth="8.7109375" defaultRowHeight="14.45" customHeight="1"/>
  <cols>
    <col min="1" max="1" width="3.7109375" style="1" customWidth="1"/>
    <col min="2" max="2" width="4.28515625" style="1" customWidth="1"/>
    <col min="3" max="3" width="11.28515625" style="1" customWidth="1"/>
    <col min="4" max="4" width="7.7109375" style="1" customWidth="1"/>
    <col min="5" max="5" width="43.42578125" style="1" customWidth="1"/>
    <col min="6" max="7" width="11.28515625" style="1" customWidth="1"/>
    <col min="8" max="8" width="21" style="1" customWidth="1"/>
    <col min="9" max="9" width="14.140625" style="1" customWidth="1"/>
    <col min="10" max="10" width="13.42578125" style="1" customWidth="1"/>
    <col min="11" max="11" width="3.85546875" style="1" customWidth="1"/>
    <col min="12" max="254" width="8.85546875" style="1" customWidth="1"/>
  </cols>
  <sheetData>
    <row r="1" spans="1:11" ht="14.45" customHeigh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4.45" customHeight="1">
      <c r="A2" s="18"/>
      <c r="B2" s="99" t="s">
        <v>60</v>
      </c>
      <c r="C2" s="100"/>
      <c r="D2" s="101"/>
      <c r="E2" s="101"/>
      <c r="F2" s="101"/>
      <c r="G2" s="101"/>
      <c r="H2" s="101"/>
      <c r="I2" s="101"/>
      <c r="J2" s="101"/>
      <c r="K2" s="18"/>
    </row>
    <row r="3" spans="1:11" ht="14.45" customHeight="1" thickBot="1">
      <c r="A3" s="18"/>
      <c r="B3" s="101"/>
      <c r="C3" s="101"/>
      <c r="D3" s="101"/>
      <c r="E3" s="101"/>
      <c r="F3" s="101"/>
      <c r="G3" s="101"/>
      <c r="H3" s="101"/>
      <c r="I3" s="101"/>
      <c r="J3" s="101"/>
      <c r="K3" s="18"/>
    </row>
    <row r="4" spans="1:11" ht="31.5" customHeight="1">
      <c r="A4" s="18"/>
      <c r="B4" s="102" t="s">
        <v>33</v>
      </c>
      <c r="C4" s="103" t="s">
        <v>34</v>
      </c>
      <c r="D4" s="103" t="s">
        <v>35</v>
      </c>
      <c r="E4" s="103" t="s">
        <v>25</v>
      </c>
      <c r="F4" s="104" t="s">
        <v>37</v>
      </c>
      <c r="G4" s="105" t="s">
        <v>36</v>
      </c>
      <c r="H4" s="106" t="s">
        <v>57</v>
      </c>
      <c r="I4" s="107" t="s">
        <v>31</v>
      </c>
      <c r="J4" s="106" t="s">
        <v>32</v>
      </c>
      <c r="K4" s="18"/>
    </row>
    <row r="5" spans="1:11" ht="16.5" customHeight="1" thickBot="1">
      <c r="A5" s="18"/>
      <c r="B5" s="114" t="s">
        <v>55</v>
      </c>
      <c r="C5" s="115" t="s">
        <v>48</v>
      </c>
      <c r="D5" s="115" t="s">
        <v>49</v>
      </c>
      <c r="E5" s="108" t="s">
        <v>50</v>
      </c>
      <c r="F5" s="116">
        <v>4.718</v>
      </c>
      <c r="G5" s="117">
        <v>8.8000000000000007</v>
      </c>
      <c r="H5" s="118">
        <f>G5-F5</f>
        <v>4.0820000000000007</v>
      </c>
      <c r="I5" s="109">
        <f>'III-2724'!H31</f>
        <v>0</v>
      </c>
      <c r="J5" s="109">
        <f>I5*1.2</f>
        <v>0</v>
      </c>
      <c r="K5" s="18"/>
    </row>
    <row r="6" spans="1:11" ht="16.5" customHeight="1" thickBot="1">
      <c r="A6" s="18"/>
      <c r="B6" s="110"/>
      <c r="C6" s="111"/>
      <c r="D6" s="111"/>
      <c r="E6" s="111" t="s">
        <v>56</v>
      </c>
      <c r="F6" s="119"/>
      <c r="G6" s="120"/>
      <c r="H6" s="119">
        <f>SUM(H5:H5)</f>
        <v>4.0820000000000007</v>
      </c>
      <c r="I6" s="112">
        <f>SUM(I5:I5)</f>
        <v>0</v>
      </c>
      <c r="J6" s="113">
        <f>SUM(J5:J5)</f>
        <v>0</v>
      </c>
      <c r="K6" s="18"/>
    </row>
    <row r="7" spans="1:11" ht="16.5" customHeight="1">
      <c r="A7" s="18"/>
      <c r="B7" s="19"/>
      <c r="C7" s="19"/>
      <c r="D7" s="19"/>
      <c r="E7" s="19"/>
      <c r="F7" s="93"/>
      <c r="G7" s="96"/>
      <c r="H7" s="96"/>
      <c r="I7" s="97"/>
      <c r="J7" s="97"/>
      <c r="K7" s="18"/>
    </row>
    <row r="8" spans="1:11" ht="16.5" customHeight="1">
      <c r="A8" s="18"/>
      <c r="B8" s="19"/>
      <c r="C8" s="19"/>
      <c r="D8" s="19"/>
      <c r="E8" s="19"/>
      <c r="F8" s="93"/>
      <c r="G8" s="96"/>
      <c r="H8" s="96"/>
      <c r="I8" s="97"/>
      <c r="J8" s="97"/>
      <c r="K8" s="18"/>
    </row>
    <row r="9" spans="1:11" ht="14.45" customHeight="1">
      <c r="A9" s="18"/>
      <c r="B9" s="18"/>
      <c r="C9" s="18"/>
      <c r="D9" s="18"/>
      <c r="E9" s="18"/>
      <c r="F9" s="18"/>
      <c r="G9" s="98"/>
      <c r="H9" s="98"/>
      <c r="I9" s="98"/>
      <c r="J9" s="98"/>
      <c r="K9" s="18"/>
    </row>
    <row r="10" spans="1:11" ht="14.4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ht="14.45" customHeight="1">
      <c r="A11" s="18"/>
      <c r="B11" s="18"/>
      <c r="C11" s="18"/>
      <c r="D11" s="18"/>
      <c r="E11" s="18"/>
      <c r="F11" s="18"/>
      <c r="G11" s="18"/>
      <c r="H11" s="18"/>
      <c r="J11" s="18"/>
      <c r="K11" s="18"/>
    </row>
    <row r="12" spans="1:11" ht="14.45" customHeight="1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ht="14.45" customHeight="1">
      <c r="A13" s="18"/>
      <c r="B13" s="18"/>
      <c r="C13" s="18"/>
      <c r="D13" s="18"/>
      <c r="E13" s="18"/>
      <c r="F13" s="18"/>
      <c r="G13" s="121"/>
      <c r="H13" s="121"/>
      <c r="I13" s="121"/>
      <c r="J13" s="121"/>
      <c r="K13" s="18"/>
    </row>
    <row r="14" spans="1:11" ht="14.45" customHeight="1">
      <c r="A14" s="18"/>
      <c r="B14" s="18"/>
      <c r="C14" s="18"/>
      <c r="D14" s="18"/>
      <c r="E14" s="18"/>
      <c r="F14" s="18"/>
      <c r="G14" s="121"/>
      <c r="H14" s="121"/>
      <c r="I14" s="121"/>
      <c r="J14" s="121"/>
      <c r="K14" s="18"/>
    </row>
    <row r="15" spans="1:11" ht="14.45" customHeight="1">
      <c r="G15" s="122"/>
      <c r="H15" s="122"/>
      <c r="I15" s="122"/>
      <c r="J15" s="122"/>
    </row>
    <row r="16" spans="1:11" ht="14.45" customHeight="1">
      <c r="G16" s="122"/>
      <c r="H16" s="122"/>
      <c r="I16" s="122"/>
      <c r="J16" s="122"/>
    </row>
    <row r="17" spans="7:10" ht="14.45" customHeight="1">
      <c r="G17" s="122"/>
      <c r="H17" s="122"/>
      <c r="I17" s="122"/>
      <c r="J17" s="122"/>
    </row>
    <row r="18" spans="7:10" ht="14.45" customHeight="1">
      <c r="G18" s="122"/>
      <c r="H18" s="122"/>
      <c r="I18" s="122"/>
      <c r="J18" s="122"/>
    </row>
    <row r="19" spans="7:10" ht="14.45" customHeight="1">
      <c r="G19" s="122"/>
      <c r="H19" s="122"/>
      <c r="I19" s="122"/>
      <c r="J19" s="122"/>
    </row>
  </sheetData>
  <pageMargins left="0.7" right="0.7" top="0.75" bottom="0.75" header="0.3" footer="0.3"/>
  <pageSetup orientation="landscape" r:id="rId1"/>
  <headerFooter>
    <oddFooter>&amp;C&amp;"Helvetica Neue,Regular"&amp;11&amp;K000000&amp;P</oddFooter>
  </headerFooter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>
  <f:record>
    <f:field ref="objname" par="" text="Priloha c. 2 SP - Vykaz vymer" edit="true"/>
    <f:field ref="objsubject" par="" text="" edit="true"/>
    <f:field ref="objcreatedby" par="" text="Polubňáková, Daniela, Ing."/>
    <f:field ref="objcreatedat" par="" date="2023-05-16T12:17:22" text="16. 5. 2023 12:17:22"/>
    <f:field ref="objchangedby" par="" text="Polubňáková, Daniela, Ing."/>
    <f:field ref="objmodifiedat" par="" date="2023-05-16T12:17:23" text="16. 5. 2023 12:17:23"/>
    <f:field ref="doc_FSCFOLIO_1_1001_FieldDocumentNumber" par="" text=""/>
    <f:field ref="doc_FSCFOLIO_1_1001_FieldSubject" par="" text=""/>
    <f:field ref="FSCFOLIO_1_1001_FieldCurrentUser" par="" text="Mgr. Marta Juríčková"/>
    <f:field ref="CCAPRECONFIG_15_1001_Objektname" par="" text="Priloha c. 2 SP - Vykaz vymer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III-2724</vt:lpstr>
      <vt:lpstr>PT</vt:lpstr>
      <vt:lpstr>'III-2724'!Oblasť_tlače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Václavíková</dc:creator>
  <cp:lastModifiedBy>Polubňáková Daniela</cp:lastModifiedBy>
  <cp:lastPrinted>2022-12-07T12:15:17Z</cp:lastPrinted>
  <dcterms:created xsi:type="dcterms:W3CDTF">2019-06-11T11:49:22Z</dcterms:created>
  <dcterms:modified xsi:type="dcterms:W3CDTF">2023-04-17T06:02:42Z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KBBSK@103.510:viz_AttrStrFileSubject" pid="2" fmtid="{D5CDD505-2E9C-101B-9397-08002B2CF9AE}">
    <vt:lpwstr/>
  </property>
  <property name="FSC#SKBBSK@103.510:viz_AttrStrCisloZmluvy" pid="3" fmtid="{D5CDD505-2E9C-101B-9397-08002B2CF9AE}">
    <vt:lpwstr/>
  </property>
  <property name="FSC#SKBBSK@103.510:viz_AttrStrCisloDodatku" pid="4" fmtid="{D5CDD505-2E9C-101B-9397-08002B2CF9AE}">
    <vt:lpwstr/>
  </property>
  <property name="FSC#SKBBSK@103.510:viz_AttrStrCisloZmlVDodatku" pid="5" fmtid="{D5CDD505-2E9C-101B-9397-08002B2CF9AE}">
    <vt:lpwstr/>
  </property>
  <property name="FSC#SKEDITIONREG@103.510:a_acceptor" pid="6" fmtid="{D5CDD505-2E9C-101B-9397-08002B2CF9AE}">
    <vt:lpwstr/>
  </property>
  <property name="FSC#SKEDITIONREG@103.510:a_clearedat" pid="7" fmtid="{D5CDD505-2E9C-101B-9397-08002B2CF9AE}">
    <vt:lpwstr/>
  </property>
  <property name="FSC#SKEDITIONREG@103.510:a_clearedby" pid="8" fmtid="{D5CDD505-2E9C-101B-9397-08002B2CF9AE}">
    <vt:lpwstr/>
  </property>
  <property name="FSC#SKEDITIONREG@103.510:a_comm" pid="9" fmtid="{D5CDD505-2E9C-101B-9397-08002B2CF9AE}">
    <vt:lpwstr/>
  </property>
  <property name="FSC#SKEDITIONREG@103.510:a_decisionattachments" pid="10" fmtid="{D5CDD505-2E9C-101B-9397-08002B2CF9AE}">
    <vt:lpwstr/>
  </property>
  <property name="FSC#SKEDITIONREG@103.510:a_deliveredat" pid="11" fmtid="{D5CDD505-2E9C-101B-9397-08002B2CF9AE}">
    <vt:lpwstr/>
  </property>
  <property name="FSC#SKEDITIONREG@103.510:a_delivery" pid="12" fmtid="{D5CDD505-2E9C-101B-9397-08002B2CF9AE}">
    <vt:lpwstr/>
  </property>
  <property name="FSC#SKEDITIONREG@103.510:a_extension" pid="13" fmtid="{D5CDD505-2E9C-101B-9397-08002B2CF9AE}">
    <vt:lpwstr/>
  </property>
  <property name="FSC#SKEDITIONREG@103.510:a_filenumber" pid="14" fmtid="{D5CDD505-2E9C-101B-9397-08002B2CF9AE}">
    <vt:lpwstr/>
  </property>
  <property name="FSC#SKEDITIONREG@103.510:a_fileresponsible" pid="15" fmtid="{D5CDD505-2E9C-101B-9397-08002B2CF9AE}">
    <vt:lpwstr/>
  </property>
  <property name="FSC#SKEDITIONREG@103.510:a_fileresporg" pid="16" fmtid="{D5CDD505-2E9C-101B-9397-08002B2CF9AE}">
    <vt:lpwstr/>
  </property>
  <property name="FSC#SKEDITIONREG@103.510:a_fileresporg_email_OU" pid="17" fmtid="{D5CDD505-2E9C-101B-9397-08002B2CF9AE}">
    <vt:lpwstr/>
  </property>
  <property name="FSC#SKEDITIONREG@103.510:a_fileresporg_emailaddress" pid="18" fmtid="{D5CDD505-2E9C-101B-9397-08002B2CF9AE}">
    <vt:lpwstr/>
  </property>
  <property name="FSC#SKEDITIONREG@103.510:a_fileresporg_fax" pid="19" fmtid="{D5CDD505-2E9C-101B-9397-08002B2CF9AE}">
    <vt:lpwstr/>
  </property>
  <property name="FSC#SKEDITIONREG@103.510:a_fileresporg_fax_OU" pid="20" fmtid="{D5CDD505-2E9C-101B-9397-08002B2CF9AE}">
    <vt:lpwstr/>
  </property>
  <property name="FSC#SKEDITIONREG@103.510:a_fileresporg_function" pid="21" fmtid="{D5CDD505-2E9C-101B-9397-08002B2CF9AE}">
    <vt:lpwstr/>
  </property>
  <property name="FSC#SKEDITIONREG@103.510:a_fileresporg_function_OU" pid="22" fmtid="{D5CDD505-2E9C-101B-9397-08002B2CF9AE}">
    <vt:lpwstr/>
  </property>
  <property name="FSC#SKEDITIONREG@103.510:a_fileresporg_head" pid="23" fmtid="{D5CDD505-2E9C-101B-9397-08002B2CF9AE}">
    <vt:lpwstr/>
  </property>
  <property name="FSC#SKEDITIONREG@103.510:a_fileresporg_head_OU" pid="24" fmtid="{D5CDD505-2E9C-101B-9397-08002B2CF9AE}">
    <vt:lpwstr/>
  </property>
  <property name="FSC#SKEDITIONREG@103.510:a_fileresporg_OU" pid="25" fmtid="{D5CDD505-2E9C-101B-9397-08002B2CF9AE}">
    <vt:lpwstr/>
  </property>
  <property name="FSC#SKEDITIONREG@103.510:a_fileresporg_phone" pid="26" fmtid="{D5CDD505-2E9C-101B-9397-08002B2CF9AE}">
    <vt:lpwstr/>
  </property>
  <property name="FSC#SKEDITIONREG@103.510:a_fileresporg_phone_OU" pid="27" fmtid="{D5CDD505-2E9C-101B-9397-08002B2CF9AE}">
    <vt:lpwstr/>
  </property>
  <property name="FSC#SKEDITIONREG@103.510:a_incattachments" pid="28" fmtid="{D5CDD505-2E9C-101B-9397-08002B2CF9AE}">
    <vt:lpwstr/>
  </property>
  <property name="FSC#SKEDITIONREG@103.510:a_incnr" pid="29" fmtid="{D5CDD505-2E9C-101B-9397-08002B2CF9AE}">
    <vt:lpwstr/>
  </property>
  <property name="FSC#SKEDITIONREG@103.510:a_objcreatedstr" pid="30" fmtid="{D5CDD505-2E9C-101B-9397-08002B2CF9AE}">
    <vt:lpwstr/>
  </property>
  <property name="FSC#SKEDITIONREG@103.510:a_ordernumber" pid="31" fmtid="{D5CDD505-2E9C-101B-9397-08002B2CF9AE}">
    <vt:lpwstr/>
  </property>
  <property name="FSC#SKEDITIONREG@103.510:a_oursign" pid="32" fmtid="{D5CDD505-2E9C-101B-9397-08002B2CF9AE}">
    <vt:lpwstr/>
  </property>
  <property name="FSC#SKEDITIONREG@103.510:a_sendersign" pid="33" fmtid="{D5CDD505-2E9C-101B-9397-08002B2CF9AE}">
    <vt:lpwstr/>
  </property>
  <property name="FSC#SKEDITIONREG@103.510:a_shortou" pid="34" fmtid="{D5CDD505-2E9C-101B-9397-08002B2CF9AE}">
    <vt:lpwstr/>
  </property>
  <property name="FSC#SKEDITIONREG@103.510:a_testsalutation" pid="35" fmtid="{D5CDD505-2E9C-101B-9397-08002B2CF9AE}">
    <vt:lpwstr/>
  </property>
  <property name="FSC#SKEDITIONREG@103.510:a_validfrom" pid="36" fmtid="{D5CDD505-2E9C-101B-9397-08002B2CF9AE}">
    <vt:lpwstr/>
  </property>
  <property name="FSC#SKEDITIONREG@103.510:as_activity" pid="37" fmtid="{D5CDD505-2E9C-101B-9397-08002B2CF9AE}">
    <vt:lpwstr/>
  </property>
  <property name="FSC#SKEDITIONREG@103.510:as_docdate" pid="38" fmtid="{D5CDD505-2E9C-101B-9397-08002B2CF9AE}">
    <vt:lpwstr/>
  </property>
  <property name="FSC#SKEDITIONREG@103.510:as_establishdate" pid="39" fmtid="{D5CDD505-2E9C-101B-9397-08002B2CF9AE}">
    <vt:lpwstr/>
  </property>
  <property name="FSC#SKEDITIONREG@103.510:as_fileresphead" pid="40" fmtid="{D5CDD505-2E9C-101B-9397-08002B2CF9AE}">
    <vt:lpwstr/>
  </property>
  <property name="FSC#SKEDITIONREG@103.510:as_filerespheadfnct" pid="41" fmtid="{D5CDD505-2E9C-101B-9397-08002B2CF9AE}">
    <vt:lpwstr/>
  </property>
  <property name="FSC#SKEDITIONREG@103.510:as_fileresponsible" pid="42" fmtid="{D5CDD505-2E9C-101B-9397-08002B2CF9AE}">
    <vt:lpwstr/>
  </property>
  <property name="FSC#SKEDITIONREG@103.510:as_filesubj" pid="43" fmtid="{D5CDD505-2E9C-101B-9397-08002B2CF9AE}">
    <vt:lpwstr/>
  </property>
  <property name="FSC#SKEDITIONREG@103.510:as_objname" pid="44" fmtid="{D5CDD505-2E9C-101B-9397-08002B2CF9AE}">
    <vt:lpwstr/>
  </property>
  <property name="FSC#SKEDITIONREG@103.510:as_ou" pid="45" fmtid="{D5CDD505-2E9C-101B-9397-08002B2CF9AE}">
    <vt:lpwstr/>
  </property>
  <property name="FSC#SKEDITIONREG@103.510:as_owner" pid="46" fmtid="{D5CDD505-2E9C-101B-9397-08002B2CF9AE}">
    <vt:lpwstr>JUDr. Ivana Mesiariková</vt:lpwstr>
  </property>
  <property name="FSC#SKEDITIONREG@103.510:as_phonelink" pid="47" fmtid="{D5CDD505-2E9C-101B-9397-08002B2CF9AE}">
    <vt:lpwstr/>
  </property>
  <property name="FSC#SKEDITIONREG@103.510:oz_externAdr" pid="48" fmtid="{D5CDD505-2E9C-101B-9397-08002B2CF9AE}">
    <vt:lpwstr/>
  </property>
  <property name="FSC#SKEDITIONREG@103.510:a_depositperiod" pid="49" fmtid="{D5CDD505-2E9C-101B-9397-08002B2CF9AE}">
    <vt:lpwstr/>
  </property>
  <property name="FSC#SKEDITIONREG@103.510:a_disposestate" pid="50" fmtid="{D5CDD505-2E9C-101B-9397-08002B2CF9AE}">
    <vt:lpwstr/>
  </property>
  <property name="FSC#SKEDITIONREG@103.510:a_fileresponsiblefnct" pid="51" fmtid="{D5CDD505-2E9C-101B-9397-08002B2CF9AE}">
    <vt:lpwstr/>
  </property>
  <property name="FSC#SKEDITIONREG@103.510:a_fileresporg_position" pid="52" fmtid="{D5CDD505-2E9C-101B-9397-08002B2CF9AE}">
    <vt:lpwstr/>
  </property>
  <property name="FSC#SKEDITIONREG@103.510:a_fileresporg_position_OU" pid="53" fmtid="{D5CDD505-2E9C-101B-9397-08002B2CF9AE}">
    <vt:lpwstr/>
  </property>
  <property name="FSC#SKEDITIONREG@103.510:a_osobnecislosprac" pid="54" fmtid="{D5CDD505-2E9C-101B-9397-08002B2CF9AE}">
    <vt:lpwstr/>
  </property>
  <property name="FSC#SKEDITIONREG@103.510:a_registrysign" pid="55" fmtid="{D5CDD505-2E9C-101B-9397-08002B2CF9AE}">
    <vt:lpwstr/>
  </property>
  <property name="FSC#SKEDITIONREG@103.510:a_subfileatt" pid="56" fmtid="{D5CDD505-2E9C-101B-9397-08002B2CF9AE}">
    <vt:lpwstr/>
  </property>
  <property name="FSC#SKEDITIONREG@103.510:as_filesubjall" pid="57" fmtid="{D5CDD505-2E9C-101B-9397-08002B2CF9AE}">
    <vt:lpwstr/>
  </property>
  <property name="FSC#SKEDITIONREG@103.510:CreatedAt" pid="58" fmtid="{D5CDD505-2E9C-101B-9397-08002B2CF9AE}">
    <vt:lpwstr>16. 5. 2023, 12:17</vt:lpwstr>
  </property>
  <property name="FSC#SKEDITIONREG@103.510:curruserrolegroup" pid="59" fmtid="{D5CDD505-2E9C-101B-9397-08002B2CF9AE}">
    <vt:lpwstr>Oddelenie verejného obstarávania</vt:lpwstr>
  </property>
  <property name="FSC#SKEDITIONREG@103.510:currusersubst" pid="60" fmtid="{D5CDD505-2E9C-101B-9397-08002B2CF9AE}">
    <vt:lpwstr>Mgr. Marta Juríčková</vt:lpwstr>
  </property>
  <property name="FSC#SKEDITIONREG@103.510:emailsprac" pid="61" fmtid="{D5CDD505-2E9C-101B-9397-08002B2CF9AE}">
    <vt:lpwstr/>
  </property>
  <property name="FSC#SKEDITIONREG@103.510:ms_VyskladaniePoznamok" pid="62" fmtid="{D5CDD505-2E9C-101B-9397-08002B2CF9AE}">
    <vt:lpwstr/>
  </property>
  <property name="FSC#SKEDITIONREG@103.510:oumlname_fnct" pid="63" fmtid="{D5CDD505-2E9C-101B-9397-08002B2CF9AE}">
    <vt:lpwstr/>
  </property>
  <property name="FSC#SKEDITIONREG@103.510:sk_org_city" pid="64" fmtid="{D5CDD505-2E9C-101B-9397-08002B2CF9AE}">
    <vt:lpwstr>Banská Bystrica</vt:lpwstr>
  </property>
  <property name="FSC#SKEDITIONREG@103.510:sk_org_dic" pid="65" fmtid="{D5CDD505-2E9C-101B-9397-08002B2CF9AE}">
    <vt:lpwstr/>
  </property>
  <property name="FSC#SKEDITIONREG@103.510:sk_org_email" pid="66" fmtid="{D5CDD505-2E9C-101B-9397-08002B2CF9AE}">
    <vt:lpwstr>podatelna@bbsk.sk</vt:lpwstr>
  </property>
  <property name="FSC#SKEDITIONREG@103.510:sk_org_fax" pid="67" fmtid="{D5CDD505-2E9C-101B-9397-08002B2CF9AE}">
    <vt:lpwstr/>
  </property>
  <property name="FSC#SKEDITIONREG@103.510:sk_org_fullname" pid="68" fmtid="{D5CDD505-2E9C-101B-9397-08002B2CF9AE}">
    <vt:lpwstr>Banskobystrický samosprávny kraj</vt:lpwstr>
  </property>
  <property name="FSC#SKEDITIONREG@103.510:sk_org_ico" pid="69" fmtid="{D5CDD505-2E9C-101B-9397-08002B2CF9AE}">
    <vt:lpwstr>37828100</vt:lpwstr>
  </property>
  <property name="FSC#SKEDITIONREG@103.510:sk_org_phone" pid="70" fmtid="{D5CDD505-2E9C-101B-9397-08002B2CF9AE}">
    <vt:lpwstr>048/4325111</vt:lpwstr>
  </property>
  <property name="FSC#SKEDITIONREG@103.510:sk_org_shortname" pid="71" fmtid="{D5CDD505-2E9C-101B-9397-08002B2CF9AE}">
    <vt:lpwstr/>
  </property>
  <property name="FSC#SKEDITIONREG@103.510:sk_org_state" pid="72" fmtid="{D5CDD505-2E9C-101B-9397-08002B2CF9AE}">
    <vt:lpwstr/>
  </property>
  <property name="FSC#SKEDITIONREG@103.510:sk_org_street" pid="73" fmtid="{D5CDD505-2E9C-101B-9397-08002B2CF9AE}">
    <vt:lpwstr>Námestie SNP 23/23</vt:lpwstr>
  </property>
  <property name="FSC#SKEDITIONREG@103.510:sk_org_zip" pid="74" fmtid="{D5CDD505-2E9C-101B-9397-08002B2CF9AE}">
    <vt:lpwstr>974 01</vt:lpwstr>
  </property>
  <property name="FSC#SKEDITIONREG@103.510:viz_clearedat" pid="75" fmtid="{D5CDD505-2E9C-101B-9397-08002B2CF9AE}">
    <vt:lpwstr/>
  </property>
  <property name="FSC#SKEDITIONREG@103.510:viz_clearedby" pid="76" fmtid="{D5CDD505-2E9C-101B-9397-08002B2CF9AE}">
    <vt:lpwstr/>
  </property>
  <property name="FSC#SKEDITIONREG@103.510:viz_comm" pid="77" fmtid="{D5CDD505-2E9C-101B-9397-08002B2CF9AE}">
    <vt:lpwstr/>
  </property>
  <property name="FSC#SKEDITIONREG@103.510:viz_decisionattachments" pid="78" fmtid="{D5CDD505-2E9C-101B-9397-08002B2CF9AE}">
    <vt:lpwstr/>
  </property>
  <property name="FSC#SKEDITIONREG@103.510:viz_deliveredat" pid="79" fmtid="{D5CDD505-2E9C-101B-9397-08002B2CF9AE}">
    <vt:lpwstr/>
  </property>
  <property name="FSC#SKEDITIONREG@103.510:viz_delivery" pid="80" fmtid="{D5CDD505-2E9C-101B-9397-08002B2CF9AE}">
    <vt:lpwstr/>
  </property>
  <property name="FSC#SKEDITIONREG@103.510:viz_extension" pid="81" fmtid="{D5CDD505-2E9C-101B-9397-08002B2CF9AE}">
    <vt:lpwstr/>
  </property>
  <property name="FSC#SKEDITIONREG@103.510:viz_filenumber" pid="82" fmtid="{D5CDD505-2E9C-101B-9397-08002B2CF9AE}">
    <vt:lpwstr/>
  </property>
  <property name="FSC#SKEDITIONREG@103.510:viz_fileresponsible" pid="83" fmtid="{D5CDD505-2E9C-101B-9397-08002B2CF9AE}">
    <vt:lpwstr/>
  </property>
  <property name="FSC#SKEDITIONREG@103.510:viz_fileresporg" pid="84" fmtid="{D5CDD505-2E9C-101B-9397-08002B2CF9AE}">
    <vt:lpwstr/>
  </property>
  <property name="FSC#SKEDITIONREG@103.510:viz_fileresporg_email_OU" pid="85" fmtid="{D5CDD505-2E9C-101B-9397-08002B2CF9AE}">
    <vt:lpwstr/>
  </property>
  <property name="FSC#SKEDITIONREG@103.510:viz_fileresporg_emailaddress" pid="86" fmtid="{D5CDD505-2E9C-101B-9397-08002B2CF9AE}">
    <vt:lpwstr/>
  </property>
  <property name="FSC#SKEDITIONREG@103.510:viz_fileresporg_fax" pid="87" fmtid="{D5CDD505-2E9C-101B-9397-08002B2CF9AE}">
    <vt:lpwstr/>
  </property>
  <property name="FSC#SKEDITIONREG@103.510:viz_fileresporg_fax_OU" pid="88" fmtid="{D5CDD505-2E9C-101B-9397-08002B2CF9AE}">
    <vt:lpwstr/>
  </property>
  <property name="FSC#SKEDITIONREG@103.510:viz_fileresporg_function" pid="89" fmtid="{D5CDD505-2E9C-101B-9397-08002B2CF9AE}">
    <vt:lpwstr/>
  </property>
  <property name="FSC#SKEDITIONREG@103.510:viz_fileresporg_function_OU" pid="90" fmtid="{D5CDD505-2E9C-101B-9397-08002B2CF9AE}">
    <vt:lpwstr/>
  </property>
  <property name="FSC#SKEDITIONREG@103.510:viz_fileresporg_head" pid="91" fmtid="{D5CDD505-2E9C-101B-9397-08002B2CF9AE}">
    <vt:lpwstr/>
  </property>
  <property name="FSC#SKEDITIONREG@103.510:viz_fileresporg_head_OU" pid="92" fmtid="{D5CDD505-2E9C-101B-9397-08002B2CF9AE}">
    <vt:lpwstr/>
  </property>
  <property name="FSC#SKEDITIONREG@103.510:viz_fileresporg_longname" pid="93" fmtid="{D5CDD505-2E9C-101B-9397-08002B2CF9AE}">
    <vt:lpwstr/>
  </property>
  <property name="FSC#SKEDITIONREG@103.510:viz_fileresporg_mesto" pid="94" fmtid="{D5CDD505-2E9C-101B-9397-08002B2CF9AE}">
    <vt:lpwstr/>
  </property>
  <property name="FSC#SKEDITIONREG@103.510:viz_fileresporg_odbor" pid="95" fmtid="{D5CDD505-2E9C-101B-9397-08002B2CF9AE}">
    <vt:lpwstr/>
  </property>
  <property name="FSC#SKEDITIONREG@103.510:viz_fileresporg_odbor_function" pid="96" fmtid="{D5CDD505-2E9C-101B-9397-08002B2CF9AE}">
    <vt:lpwstr/>
  </property>
  <property name="FSC#SKEDITIONREG@103.510:viz_fileresporg_odbor_head" pid="97" fmtid="{D5CDD505-2E9C-101B-9397-08002B2CF9AE}">
    <vt:lpwstr/>
  </property>
  <property name="FSC#SKEDITIONREG@103.510:viz_fileresporg_OU" pid="98" fmtid="{D5CDD505-2E9C-101B-9397-08002B2CF9AE}">
    <vt:lpwstr/>
  </property>
  <property name="FSC#SKEDITIONREG@103.510:viz_fileresporg_phone" pid="99" fmtid="{D5CDD505-2E9C-101B-9397-08002B2CF9AE}">
    <vt:lpwstr/>
  </property>
  <property name="FSC#SKEDITIONREG@103.510:viz_fileresporg_phone_OU" pid="100" fmtid="{D5CDD505-2E9C-101B-9397-08002B2CF9AE}">
    <vt:lpwstr/>
  </property>
  <property name="FSC#SKEDITIONREG@103.510:viz_fileresporg_position" pid="101" fmtid="{D5CDD505-2E9C-101B-9397-08002B2CF9AE}">
    <vt:lpwstr/>
  </property>
  <property name="FSC#SKEDITIONREG@103.510:viz_fileresporg_position_OU" pid="102" fmtid="{D5CDD505-2E9C-101B-9397-08002B2CF9AE}">
    <vt:lpwstr/>
  </property>
  <property name="FSC#SKEDITIONREG@103.510:viz_fileresporg_psc" pid="103" fmtid="{D5CDD505-2E9C-101B-9397-08002B2CF9AE}">
    <vt:lpwstr/>
  </property>
  <property name="FSC#SKEDITIONREG@103.510:viz_fileresporg_sekcia" pid="104" fmtid="{D5CDD505-2E9C-101B-9397-08002B2CF9AE}">
    <vt:lpwstr/>
  </property>
  <property name="FSC#SKEDITIONREG@103.510:viz_fileresporg_sekcia_function" pid="105" fmtid="{D5CDD505-2E9C-101B-9397-08002B2CF9AE}">
    <vt:lpwstr/>
  </property>
  <property name="FSC#SKEDITIONREG@103.510:viz_fileresporg_sekcia_head" pid="106" fmtid="{D5CDD505-2E9C-101B-9397-08002B2CF9AE}">
    <vt:lpwstr/>
  </property>
  <property name="FSC#SKEDITIONREG@103.510:viz_fileresporg_stat" pid="107" fmtid="{D5CDD505-2E9C-101B-9397-08002B2CF9AE}">
    <vt:lpwstr/>
  </property>
  <property name="FSC#SKEDITIONREG@103.510:viz_fileresporg_ulica" pid="108" fmtid="{D5CDD505-2E9C-101B-9397-08002B2CF9AE}">
    <vt:lpwstr/>
  </property>
  <property name="FSC#SKEDITIONREG@103.510:viz_fileresporgknazov" pid="109" fmtid="{D5CDD505-2E9C-101B-9397-08002B2CF9AE}">
    <vt:lpwstr/>
  </property>
  <property name="FSC#SKEDITIONREG@103.510:viz_filesubj" pid="110" fmtid="{D5CDD505-2E9C-101B-9397-08002B2CF9AE}">
    <vt:lpwstr/>
  </property>
  <property name="FSC#SKEDITIONREG@103.510:viz_incattachments" pid="111" fmtid="{D5CDD505-2E9C-101B-9397-08002B2CF9AE}">
    <vt:lpwstr/>
  </property>
  <property name="FSC#SKEDITIONREG@103.510:viz_incnr" pid="112" fmtid="{D5CDD505-2E9C-101B-9397-08002B2CF9AE}">
    <vt:lpwstr/>
  </property>
  <property name="FSC#SKEDITIONREG@103.510:viz_intletterrecivers" pid="113" fmtid="{D5CDD505-2E9C-101B-9397-08002B2CF9AE}">
    <vt:lpwstr/>
  </property>
  <property name="FSC#SKEDITIONREG@103.510:viz_objcreatedstr" pid="114" fmtid="{D5CDD505-2E9C-101B-9397-08002B2CF9AE}">
    <vt:lpwstr/>
  </property>
  <property name="FSC#SKEDITIONREG@103.510:viz_ordernumber" pid="115" fmtid="{D5CDD505-2E9C-101B-9397-08002B2CF9AE}">
    <vt:lpwstr/>
  </property>
  <property name="FSC#SKEDITIONREG@103.510:viz_oursign" pid="116" fmtid="{D5CDD505-2E9C-101B-9397-08002B2CF9AE}">
    <vt:lpwstr/>
  </property>
  <property name="FSC#SKEDITIONREG@103.510:viz_responseto_createdby" pid="117" fmtid="{D5CDD505-2E9C-101B-9397-08002B2CF9AE}">
    <vt:lpwstr/>
  </property>
  <property name="FSC#SKEDITIONREG@103.510:viz_sendersign" pid="118" fmtid="{D5CDD505-2E9C-101B-9397-08002B2CF9AE}">
    <vt:lpwstr/>
  </property>
  <property name="FSC#SKEDITIONREG@103.510:viz_shortfileresporg" pid="119" fmtid="{D5CDD505-2E9C-101B-9397-08002B2CF9AE}">
    <vt:lpwstr/>
  </property>
  <property name="FSC#SKEDITIONREG@103.510:viz_tel_number" pid="120" fmtid="{D5CDD505-2E9C-101B-9397-08002B2CF9AE}">
    <vt:lpwstr/>
  </property>
  <property name="FSC#SKEDITIONREG@103.510:viz_tel_number2" pid="121" fmtid="{D5CDD505-2E9C-101B-9397-08002B2CF9AE}">
    <vt:lpwstr/>
  </property>
  <property name="FSC#SKEDITIONREG@103.510:viz_testsalutation" pid="122" fmtid="{D5CDD505-2E9C-101B-9397-08002B2CF9AE}">
    <vt:lpwstr/>
  </property>
  <property name="FSC#SKEDITIONREG@103.510:viz_validfrom" pid="123" fmtid="{D5CDD505-2E9C-101B-9397-08002B2CF9AE}">
    <vt:lpwstr/>
  </property>
  <property name="FSC#SKEDITIONREG@103.510:zaznam_jeden_adresat" pid="124" fmtid="{D5CDD505-2E9C-101B-9397-08002B2CF9AE}">
    <vt:lpwstr/>
  </property>
  <property name="FSC#SKEDITIONREG@103.510:zaznam_vnut_adresati_1" pid="125" fmtid="{D5CDD505-2E9C-101B-9397-08002B2CF9AE}">
    <vt:lpwstr/>
  </property>
  <property name="FSC#SKEDITIONREG@103.510:zaznam_vnut_adresati_2" pid="126" fmtid="{D5CDD505-2E9C-101B-9397-08002B2CF9AE}">
    <vt:lpwstr/>
  </property>
  <property name="FSC#SKEDITIONREG@103.510:zaznam_vnut_adresati_3" pid="127" fmtid="{D5CDD505-2E9C-101B-9397-08002B2CF9AE}">
    <vt:lpwstr/>
  </property>
  <property name="FSC#SKEDITIONREG@103.510:zaznam_vnut_adresati_4" pid="128" fmtid="{D5CDD505-2E9C-101B-9397-08002B2CF9AE}">
    <vt:lpwstr/>
  </property>
  <property name="FSC#SKEDITIONREG@103.510:zaznam_vnut_adresati_5" pid="129" fmtid="{D5CDD505-2E9C-101B-9397-08002B2CF9AE}">
    <vt:lpwstr/>
  </property>
  <property name="FSC#SKEDITIONREG@103.510:zaznam_vnut_adresati_6" pid="130" fmtid="{D5CDD505-2E9C-101B-9397-08002B2CF9AE}">
    <vt:lpwstr/>
  </property>
  <property name="FSC#SKEDITIONREG@103.510:zaznam_vnut_adresati_7" pid="131" fmtid="{D5CDD505-2E9C-101B-9397-08002B2CF9AE}">
    <vt:lpwstr/>
  </property>
  <property name="FSC#SKEDITIONREG@103.510:zaznam_vnut_adresati_8" pid="132" fmtid="{D5CDD505-2E9C-101B-9397-08002B2CF9AE}">
    <vt:lpwstr/>
  </property>
  <property name="FSC#SKEDITIONREG@103.510:zaznam_vnut_adresati_9" pid="133" fmtid="{D5CDD505-2E9C-101B-9397-08002B2CF9AE}">
    <vt:lpwstr/>
  </property>
  <property name="FSC#SKEDITIONREG@103.510:zaznam_vnut_adresati_10" pid="134" fmtid="{D5CDD505-2E9C-101B-9397-08002B2CF9AE}">
    <vt:lpwstr/>
  </property>
  <property name="FSC#SKEDITIONREG@103.510:zaznam_vnut_adresati_11" pid="135" fmtid="{D5CDD505-2E9C-101B-9397-08002B2CF9AE}">
    <vt:lpwstr/>
  </property>
  <property name="FSC#SKEDITIONREG@103.510:zaznam_vnut_adresati_12" pid="136" fmtid="{D5CDD505-2E9C-101B-9397-08002B2CF9AE}">
    <vt:lpwstr/>
  </property>
  <property name="FSC#SKEDITIONREG@103.510:zaznam_vnut_adresati_13" pid="137" fmtid="{D5CDD505-2E9C-101B-9397-08002B2CF9AE}">
    <vt:lpwstr/>
  </property>
  <property name="FSC#SKEDITIONREG@103.510:zaznam_vnut_adresati_14" pid="138" fmtid="{D5CDD505-2E9C-101B-9397-08002B2CF9AE}">
    <vt:lpwstr/>
  </property>
  <property name="FSC#SKEDITIONREG@103.510:zaznam_vnut_adresati_15" pid="139" fmtid="{D5CDD505-2E9C-101B-9397-08002B2CF9AE}">
    <vt:lpwstr/>
  </property>
  <property name="FSC#SKEDITIONREG@103.510:zaznam_vnut_adresati_16" pid="140" fmtid="{D5CDD505-2E9C-101B-9397-08002B2CF9AE}">
    <vt:lpwstr/>
  </property>
  <property name="FSC#SKEDITIONREG@103.510:zaznam_vnut_adresati_17" pid="141" fmtid="{D5CDD505-2E9C-101B-9397-08002B2CF9AE}">
    <vt:lpwstr/>
  </property>
  <property name="FSC#SKEDITIONREG@103.510:zaznam_vnut_adresati_18" pid="142" fmtid="{D5CDD505-2E9C-101B-9397-08002B2CF9AE}">
    <vt:lpwstr/>
  </property>
  <property name="FSC#SKEDITIONREG@103.510:zaznam_vnut_adresati_19" pid="143" fmtid="{D5CDD505-2E9C-101B-9397-08002B2CF9AE}">
    <vt:lpwstr/>
  </property>
  <property name="FSC#SKEDITIONREG@103.510:zaznam_vnut_adresati_20" pid="144" fmtid="{D5CDD505-2E9C-101B-9397-08002B2CF9AE}">
    <vt:lpwstr/>
  </property>
  <property name="FSC#SKEDITIONREG@103.510:zaznam_vnut_adresati_21" pid="145" fmtid="{D5CDD505-2E9C-101B-9397-08002B2CF9AE}">
    <vt:lpwstr/>
  </property>
  <property name="FSC#SKEDITIONREG@103.510:zaznam_vnut_adresati_22" pid="146" fmtid="{D5CDD505-2E9C-101B-9397-08002B2CF9AE}">
    <vt:lpwstr/>
  </property>
  <property name="FSC#SKEDITIONREG@103.510:zaznam_vnut_adresati_23" pid="147" fmtid="{D5CDD505-2E9C-101B-9397-08002B2CF9AE}">
    <vt:lpwstr/>
  </property>
  <property name="FSC#SKEDITIONREG@103.510:zaznam_vnut_adresati_24" pid="148" fmtid="{D5CDD505-2E9C-101B-9397-08002B2CF9AE}">
    <vt:lpwstr/>
  </property>
  <property name="FSC#SKEDITIONREG@103.510:zaznam_vnut_adresati_25" pid="149" fmtid="{D5CDD505-2E9C-101B-9397-08002B2CF9AE}">
    <vt:lpwstr/>
  </property>
  <property name="FSC#SKEDITIONREG@103.510:zaznam_vnut_adresati_26" pid="150" fmtid="{D5CDD505-2E9C-101B-9397-08002B2CF9AE}">
    <vt:lpwstr/>
  </property>
  <property name="FSC#SKEDITIONREG@103.510:zaznam_vnut_adresati_27" pid="151" fmtid="{D5CDD505-2E9C-101B-9397-08002B2CF9AE}">
    <vt:lpwstr/>
  </property>
  <property name="FSC#SKEDITIONREG@103.510:zaznam_vnut_adresati_28" pid="152" fmtid="{D5CDD505-2E9C-101B-9397-08002B2CF9AE}">
    <vt:lpwstr/>
  </property>
  <property name="FSC#SKEDITIONREG@103.510:zaznam_vnut_adresati_29" pid="153" fmtid="{D5CDD505-2E9C-101B-9397-08002B2CF9AE}">
    <vt:lpwstr/>
  </property>
  <property name="FSC#SKEDITIONREG@103.510:zaznam_vnut_adresati_30" pid="154" fmtid="{D5CDD505-2E9C-101B-9397-08002B2CF9AE}">
    <vt:lpwstr/>
  </property>
  <property name="FSC#SKEDITIONREG@103.510:zaznam_vnut_adresati_31" pid="155" fmtid="{D5CDD505-2E9C-101B-9397-08002B2CF9AE}">
    <vt:lpwstr/>
  </property>
  <property name="FSC#SKEDITIONREG@103.510:zaznam_vnut_adresati_32" pid="156" fmtid="{D5CDD505-2E9C-101B-9397-08002B2CF9AE}">
    <vt:lpwstr/>
  </property>
  <property name="FSC#SKEDITIONREG@103.510:zaznam_vnut_adresati_33" pid="157" fmtid="{D5CDD505-2E9C-101B-9397-08002B2CF9AE}">
    <vt:lpwstr/>
  </property>
  <property name="FSC#SKEDITIONREG@103.510:zaznam_vnut_adresati_34" pid="158" fmtid="{D5CDD505-2E9C-101B-9397-08002B2CF9AE}">
    <vt:lpwstr/>
  </property>
  <property name="FSC#SKEDITIONREG@103.510:zaznam_vnut_adresati_35" pid="159" fmtid="{D5CDD505-2E9C-101B-9397-08002B2CF9AE}">
    <vt:lpwstr/>
  </property>
  <property name="FSC#SKEDITIONREG@103.510:zaznam_vnut_adresati_36" pid="160" fmtid="{D5CDD505-2E9C-101B-9397-08002B2CF9AE}">
    <vt:lpwstr/>
  </property>
  <property name="FSC#SKEDITIONREG@103.510:zaznam_vnut_adresati_37" pid="161" fmtid="{D5CDD505-2E9C-101B-9397-08002B2CF9AE}">
    <vt:lpwstr/>
  </property>
  <property name="FSC#SKEDITIONREG@103.510:zaznam_vnut_adresati_38" pid="162" fmtid="{D5CDD505-2E9C-101B-9397-08002B2CF9AE}">
    <vt:lpwstr/>
  </property>
  <property name="FSC#SKEDITIONREG@103.510:zaznam_vnut_adresati_39" pid="163" fmtid="{D5CDD505-2E9C-101B-9397-08002B2CF9AE}">
    <vt:lpwstr/>
  </property>
  <property name="FSC#SKEDITIONREG@103.510:zaznam_vnut_adresati_40" pid="164" fmtid="{D5CDD505-2E9C-101B-9397-08002B2CF9AE}">
    <vt:lpwstr/>
  </property>
  <property name="FSC#SKEDITIONREG@103.510:zaznam_vnut_adresati_41" pid="165" fmtid="{D5CDD505-2E9C-101B-9397-08002B2CF9AE}">
    <vt:lpwstr/>
  </property>
  <property name="FSC#SKEDITIONREG@103.510:zaznam_vnut_adresati_42" pid="166" fmtid="{D5CDD505-2E9C-101B-9397-08002B2CF9AE}">
    <vt:lpwstr/>
  </property>
  <property name="FSC#SKEDITIONREG@103.510:zaznam_vnut_adresati_43" pid="167" fmtid="{D5CDD505-2E9C-101B-9397-08002B2CF9AE}">
    <vt:lpwstr/>
  </property>
  <property name="FSC#SKEDITIONREG@103.510:zaznam_vnut_adresati_44" pid="168" fmtid="{D5CDD505-2E9C-101B-9397-08002B2CF9AE}">
    <vt:lpwstr/>
  </property>
  <property name="FSC#SKEDITIONREG@103.510:zaznam_vnut_adresati_45" pid="169" fmtid="{D5CDD505-2E9C-101B-9397-08002B2CF9AE}">
    <vt:lpwstr/>
  </property>
  <property name="FSC#SKEDITIONREG@103.510:zaznam_vnut_adresati_46" pid="170" fmtid="{D5CDD505-2E9C-101B-9397-08002B2CF9AE}">
    <vt:lpwstr/>
  </property>
  <property name="FSC#SKEDITIONREG@103.510:zaznam_vnut_adresati_47" pid="171" fmtid="{D5CDD505-2E9C-101B-9397-08002B2CF9AE}">
    <vt:lpwstr/>
  </property>
  <property name="FSC#SKEDITIONREG@103.510:zaznam_vnut_adresati_48" pid="172" fmtid="{D5CDD505-2E9C-101B-9397-08002B2CF9AE}">
    <vt:lpwstr/>
  </property>
  <property name="FSC#SKEDITIONREG@103.510:zaznam_vnut_adresati_49" pid="173" fmtid="{D5CDD505-2E9C-101B-9397-08002B2CF9AE}">
    <vt:lpwstr/>
  </property>
  <property name="FSC#SKEDITIONREG@103.510:zaznam_vnut_adresati_50" pid="174" fmtid="{D5CDD505-2E9C-101B-9397-08002B2CF9AE}">
    <vt:lpwstr/>
  </property>
  <property name="FSC#SKEDITIONREG@103.510:zaznam_vnut_adresati_51" pid="175" fmtid="{D5CDD505-2E9C-101B-9397-08002B2CF9AE}">
    <vt:lpwstr/>
  </property>
  <property name="FSC#SKEDITIONREG@103.510:zaznam_vnut_adresati_52" pid="176" fmtid="{D5CDD505-2E9C-101B-9397-08002B2CF9AE}">
    <vt:lpwstr/>
  </property>
  <property name="FSC#SKEDITIONREG@103.510:zaznam_vnut_adresati_53" pid="177" fmtid="{D5CDD505-2E9C-101B-9397-08002B2CF9AE}">
    <vt:lpwstr/>
  </property>
  <property name="FSC#SKEDITIONREG@103.510:zaznam_vnut_adresati_54" pid="178" fmtid="{D5CDD505-2E9C-101B-9397-08002B2CF9AE}">
    <vt:lpwstr/>
  </property>
  <property name="FSC#SKEDITIONREG@103.510:zaznam_vnut_adresati_55" pid="179" fmtid="{D5CDD505-2E9C-101B-9397-08002B2CF9AE}">
    <vt:lpwstr/>
  </property>
  <property name="FSC#SKEDITIONREG@103.510:zaznam_vnut_adresati_56" pid="180" fmtid="{D5CDD505-2E9C-101B-9397-08002B2CF9AE}">
    <vt:lpwstr/>
  </property>
  <property name="FSC#SKEDITIONREG@103.510:zaznam_vnut_adresati_57" pid="181" fmtid="{D5CDD505-2E9C-101B-9397-08002B2CF9AE}">
    <vt:lpwstr/>
  </property>
  <property name="FSC#SKEDITIONREG@103.510:zaznam_vnut_adresati_58" pid="182" fmtid="{D5CDD505-2E9C-101B-9397-08002B2CF9AE}">
    <vt:lpwstr/>
  </property>
  <property name="FSC#SKEDITIONREG@103.510:zaznam_vnut_adresati_59" pid="183" fmtid="{D5CDD505-2E9C-101B-9397-08002B2CF9AE}">
    <vt:lpwstr/>
  </property>
  <property name="FSC#SKEDITIONREG@103.510:zaznam_vnut_adresati_60" pid="184" fmtid="{D5CDD505-2E9C-101B-9397-08002B2CF9AE}">
    <vt:lpwstr/>
  </property>
  <property name="FSC#SKEDITIONREG@103.510:zaznam_vnut_adresati_61" pid="185" fmtid="{D5CDD505-2E9C-101B-9397-08002B2CF9AE}">
    <vt:lpwstr/>
  </property>
  <property name="FSC#SKEDITIONREG@103.510:zaznam_vnut_adresati_62" pid="186" fmtid="{D5CDD505-2E9C-101B-9397-08002B2CF9AE}">
    <vt:lpwstr/>
  </property>
  <property name="FSC#SKEDITIONREG@103.510:zaznam_vnut_adresati_63" pid="187" fmtid="{D5CDD505-2E9C-101B-9397-08002B2CF9AE}">
    <vt:lpwstr/>
  </property>
  <property name="FSC#SKEDITIONREG@103.510:zaznam_vnut_adresati_64" pid="188" fmtid="{D5CDD505-2E9C-101B-9397-08002B2CF9AE}">
    <vt:lpwstr/>
  </property>
  <property name="FSC#SKEDITIONREG@103.510:zaznam_vnut_adresati_65" pid="189" fmtid="{D5CDD505-2E9C-101B-9397-08002B2CF9AE}">
    <vt:lpwstr/>
  </property>
  <property name="FSC#SKEDITIONREG@103.510:zaznam_vnut_adresati_66" pid="190" fmtid="{D5CDD505-2E9C-101B-9397-08002B2CF9AE}">
    <vt:lpwstr/>
  </property>
  <property name="FSC#SKEDITIONREG@103.510:zaznam_vnut_adresati_67" pid="191" fmtid="{D5CDD505-2E9C-101B-9397-08002B2CF9AE}">
    <vt:lpwstr/>
  </property>
  <property name="FSC#SKEDITIONREG@103.510:zaznam_vnut_adresati_68" pid="192" fmtid="{D5CDD505-2E9C-101B-9397-08002B2CF9AE}">
    <vt:lpwstr/>
  </property>
  <property name="FSC#SKEDITIONREG@103.510:zaznam_vnut_adresati_69" pid="193" fmtid="{D5CDD505-2E9C-101B-9397-08002B2CF9AE}">
    <vt:lpwstr/>
  </property>
  <property name="FSC#SKEDITIONREG@103.510:zaznam_vnut_adresati_70" pid="194" fmtid="{D5CDD505-2E9C-101B-9397-08002B2CF9AE}">
    <vt:lpwstr/>
  </property>
  <property name="FSC#SKEDITIONREG@103.510:zaznam_vonk_adresati_1" pid="195" fmtid="{D5CDD505-2E9C-101B-9397-08002B2CF9AE}">
    <vt:lpwstr/>
  </property>
  <property name="FSC#SKEDITIONREG@103.510:zaznam_vonk_adresati_2" pid="196" fmtid="{D5CDD505-2E9C-101B-9397-08002B2CF9AE}">
    <vt:lpwstr/>
  </property>
  <property name="FSC#SKEDITIONREG@103.510:zaznam_vonk_adresati_3" pid="197" fmtid="{D5CDD505-2E9C-101B-9397-08002B2CF9AE}">
    <vt:lpwstr/>
  </property>
  <property name="FSC#SKEDITIONREG@103.510:zaznam_vonk_adresati_4" pid="198" fmtid="{D5CDD505-2E9C-101B-9397-08002B2CF9AE}">
    <vt:lpwstr/>
  </property>
  <property name="FSC#SKEDITIONREG@103.510:zaznam_vonk_adresati_5" pid="199" fmtid="{D5CDD505-2E9C-101B-9397-08002B2CF9AE}">
    <vt:lpwstr/>
  </property>
  <property name="FSC#SKEDITIONREG@103.510:zaznam_vonk_adresati_6" pid="200" fmtid="{D5CDD505-2E9C-101B-9397-08002B2CF9AE}">
    <vt:lpwstr/>
  </property>
  <property name="FSC#SKEDITIONREG@103.510:zaznam_vonk_adresati_7" pid="201" fmtid="{D5CDD505-2E9C-101B-9397-08002B2CF9AE}">
    <vt:lpwstr/>
  </property>
  <property name="FSC#SKEDITIONREG@103.510:zaznam_vonk_adresati_8" pid="202" fmtid="{D5CDD505-2E9C-101B-9397-08002B2CF9AE}">
    <vt:lpwstr/>
  </property>
  <property name="FSC#SKEDITIONREG@103.510:zaznam_vonk_adresati_9" pid="203" fmtid="{D5CDD505-2E9C-101B-9397-08002B2CF9AE}">
    <vt:lpwstr/>
  </property>
  <property name="FSC#SKEDITIONREG@103.510:zaznam_vonk_adresati_10" pid="204" fmtid="{D5CDD505-2E9C-101B-9397-08002B2CF9AE}">
    <vt:lpwstr/>
  </property>
  <property name="FSC#SKEDITIONREG@103.510:zaznam_vonk_adresati_11" pid="205" fmtid="{D5CDD505-2E9C-101B-9397-08002B2CF9AE}">
    <vt:lpwstr/>
  </property>
  <property name="FSC#SKEDITIONREG@103.510:zaznam_vonk_adresati_12" pid="206" fmtid="{D5CDD505-2E9C-101B-9397-08002B2CF9AE}">
    <vt:lpwstr/>
  </property>
  <property name="FSC#SKEDITIONREG@103.510:zaznam_vonk_adresati_13" pid="207" fmtid="{D5CDD505-2E9C-101B-9397-08002B2CF9AE}">
    <vt:lpwstr/>
  </property>
  <property name="FSC#SKEDITIONREG@103.510:zaznam_vonk_adresati_14" pid="208" fmtid="{D5CDD505-2E9C-101B-9397-08002B2CF9AE}">
    <vt:lpwstr/>
  </property>
  <property name="FSC#SKEDITIONREG@103.510:zaznam_vonk_adresati_15" pid="209" fmtid="{D5CDD505-2E9C-101B-9397-08002B2CF9AE}">
    <vt:lpwstr/>
  </property>
  <property name="FSC#SKEDITIONREG@103.510:zaznam_vonk_adresati_16" pid="210" fmtid="{D5CDD505-2E9C-101B-9397-08002B2CF9AE}">
    <vt:lpwstr/>
  </property>
  <property name="FSC#SKEDITIONREG@103.510:zaznam_vonk_adresati_17" pid="211" fmtid="{D5CDD505-2E9C-101B-9397-08002B2CF9AE}">
    <vt:lpwstr/>
  </property>
  <property name="FSC#SKEDITIONREG@103.510:zaznam_vonk_adresati_18" pid="212" fmtid="{D5CDD505-2E9C-101B-9397-08002B2CF9AE}">
    <vt:lpwstr/>
  </property>
  <property name="FSC#SKEDITIONREG@103.510:zaznam_vonk_adresati_19" pid="213" fmtid="{D5CDD505-2E9C-101B-9397-08002B2CF9AE}">
    <vt:lpwstr/>
  </property>
  <property name="FSC#SKEDITIONREG@103.510:zaznam_vonk_adresati_20" pid="214" fmtid="{D5CDD505-2E9C-101B-9397-08002B2CF9AE}">
    <vt:lpwstr/>
  </property>
  <property name="FSC#SKEDITIONREG@103.510:zaznam_vonk_adresati_21" pid="215" fmtid="{D5CDD505-2E9C-101B-9397-08002B2CF9AE}">
    <vt:lpwstr/>
  </property>
  <property name="FSC#SKEDITIONREG@103.510:zaznam_vonk_adresati_22" pid="216" fmtid="{D5CDD505-2E9C-101B-9397-08002B2CF9AE}">
    <vt:lpwstr/>
  </property>
  <property name="FSC#SKEDITIONREG@103.510:zaznam_vonk_adresati_23" pid="217" fmtid="{D5CDD505-2E9C-101B-9397-08002B2CF9AE}">
    <vt:lpwstr/>
  </property>
  <property name="FSC#SKEDITIONREG@103.510:zaznam_vonk_adresati_24" pid="218" fmtid="{D5CDD505-2E9C-101B-9397-08002B2CF9AE}">
    <vt:lpwstr/>
  </property>
  <property name="FSC#SKEDITIONREG@103.510:zaznam_vonk_adresati_25" pid="219" fmtid="{D5CDD505-2E9C-101B-9397-08002B2CF9AE}">
    <vt:lpwstr/>
  </property>
  <property name="FSC#SKEDITIONREG@103.510:zaznam_vonk_adresati_26" pid="220" fmtid="{D5CDD505-2E9C-101B-9397-08002B2CF9AE}">
    <vt:lpwstr/>
  </property>
  <property name="FSC#SKEDITIONREG@103.510:zaznam_vonk_adresati_27" pid="221" fmtid="{D5CDD505-2E9C-101B-9397-08002B2CF9AE}">
    <vt:lpwstr/>
  </property>
  <property name="FSC#SKEDITIONREG@103.510:zaznam_vonk_adresati_28" pid="222" fmtid="{D5CDD505-2E9C-101B-9397-08002B2CF9AE}">
    <vt:lpwstr/>
  </property>
  <property name="FSC#SKEDITIONREG@103.510:zaznam_vonk_adresati_29" pid="223" fmtid="{D5CDD505-2E9C-101B-9397-08002B2CF9AE}">
    <vt:lpwstr/>
  </property>
  <property name="FSC#SKEDITIONREG@103.510:zaznam_vonk_adresati_30" pid="224" fmtid="{D5CDD505-2E9C-101B-9397-08002B2CF9AE}">
    <vt:lpwstr/>
  </property>
  <property name="FSC#SKEDITIONREG@103.510:zaznam_vonk_adresati_31" pid="225" fmtid="{D5CDD505-2E9C-101B-9397-08002B2CF9AE}">
    <vt:lpwstr/>
  </property>
  <property name="FSC#SKEDITIONREG@103.510:zaznam_vonk_adresati_32" pid="226" fmtid="{D5CDD505-2E9C-101B-9397-08002B2CF9AE}">
    <vt:lpwstr/>
  </property>
  <property name="FSC#SKEDITIONREG@103.510:zaznam_vonk_adresati_33" pid="227" fmtid="{D5CDD505-2E9C-101B-9397-08002B2CF9AE}">
    <vt:lpwstr/>
  </property>
  <property name="FSC#SKEDITIONREG@103.510:zaznam_vonk_adresati_34" pid="228" fmtid="{D5CDD505-2E9C-101B-9397-08002B2CF9AE}">
    <vt:lpwstr/>
  </property>
  <property name="FSC#SKEDITIONREG@103.510:zaznam_vonk_adresati_35" pid="229" fmtid="{D5CDD505-2E9C-101B-9397-08002B2CF9AE}">
    <vt:lpwstr/>
  </property>
  <property name="FSC#SKEDITIONREG@103.510:Stazovatel" pid="230" fmtid="{D5CDD505-2E9C-101B-9397-08002B2CF9AE}">
    <vt:lpwstr/>
  </property>
  <property name="FSC#SKEDITIONREG@103.510:ProtiKomu" pid="231" fmtid="{D5CDD505-2E9C-101B-9397-08002B2CF9AE}">
    <vt:lpwstr/>
  </property>
  <property name="FSC#SKEDITIONREG@103.510:EvCisloStaz" pid="232" fmtid="{D5CDD505-2E9C-101B-9397-08002B2CF9AE}">
    <vt:lpwstr/>
  </property>
  <property name="FSC#SKEDITIONREG@103.510:jod_AttrDateSkutocnyDatumVydania" pid="233" fmtid="{D5CDD505-2E9C-101B-9397-08002B2CF9AE}">
    <vt:lpwstr/>
  </property>
  <property name="FSC#SKEDITIONREG@103.510:jod_AttrNumCisloZmeny" pid="234" fmtid="{D5CDD505-2E9C-101B-9397-08002B2CF9AE}">
    <vt:lpwstr/>
  </property>
  <property name="FSC#SKEDITIONREG@103.510:jod_AttrStrRegCisloZaznamu" pid="235" fmtid="{D5CDD505-2E9C-101B-9397-08002B2CF9AE}">
    <vt:lpwstr/>
  </property>
  <property name="FSC#SKEDITIONREG@103.510:jod_cislodoc" pid="236" fmtid="{D5CDD505-2E9C-101B-9397-08002B2CF9AE}">
    <vt:lpwstr/>
  </property>
  <property name="FSC#SKEDITIONREG@103.510:jod_druh" pid="237" fmtid="{D5CDD505-2E9C-101B-9397-08002B2CF9AE}">
    <vt:lpwstr/>
  </property>
  <property name="FSC#SKEDITIONREG@103.510:jod_lu" pid="238" fmtid="{D5CDD505-2E9C-101B-9397-08002B2CF9AE}">
    <vt:lpwstr/>
  </property>
  <property name="FSC#SKEDITIONREG@103.510:jod_nazov" pid="239" fmtid="{D5CDD505-2E9C-101B-9397-08002B2CF9AE}">
    <vt:lpwstr/>
  </property>
  <property name="FSC#SKEDITIONREG@103.510:jod_typ" pid="240" fmtid="{D5CDD505-2E9C-101B-9397-08002B2CF9AE}">
    <vt:lpwstr/>
  </property>
  <property name="FSC#SKEDITIONREG@103.510:jod_zh" pid="241" fmtid="{D5CDD505-2E9C-101B-9397-08002B2CF9AE}">
    <vt:lpwstr/>
  </property>
  <property name="FSC#SKEDITIONREG@103.510:jod_sAttrDatePlatnostDo" pid="242" fmtid="{D5CDD505-2E9C-101B-9397-08002B2CF9AE}">
    <vt:lpwstr/>
  </property>
  <property name="FSC#SKEDITIONREG@103.510:jod_sAttrDatePlatnostOd" pid="243" fmtid="{D5CDD505-2E9C-101B-9397-08002B2CF9AE}">
    <vt:lpwstr/>
  </property>
  <property name="FSC#SKEDITIONREG@103.510:jod_sAttrDateUcinnostDoc" pid="244" fmtid="{D5CDD505-2E9C-101B-9397-08002B2CF9AE}">
    <vt:lpwstr/>
  </property>
  <property name="FSC#SKEDITIONREG@103.510:a_telephone" pid="245" fmtid="{D5CDD505-2E9C-101B-9397-08002B2CF9AE}">
    <vt:lpwstr/>
  </property>
  <property name="FSC#SKEDITIONREG@103.510:a_email" pid="246" fmtid="{D5CDD505-2E9C-101B-9397-08002B2CF9AE}">
    <vt:lpwstr/>
  </property>
  <property name="FSC#SKEDITIONREG@103.510:a_nazovOU" pid="247" fmtid="{D5CDD505-2E9C-101B-9397-08002B2CF9AE}">
    <vt:lpwstr/>
  </property>
  <property name="FSC#SKEDITIONREG@103.510:a_veduciOU" pid="248" fmtid="{D5CDD505-2E9C-101B-9397-08002B2CF9AE}">
    <vt:lpwstr/>
  </property>
  <property name="FSC#SKEDITIONREG@103.510:a_nadradeneOU" pid="249" fmtid="{D5CDD505-2E9C-101B-9397-08002B2CF9AE}">
    <vt:lpwstr/>
  </property>
  <property name="FSC#SKEDITIONREG@103.510:a_veduciOd" pid="250" fmtid="{D5CDD505-2E9C-101B-9397-08002B2CF9AE}">
    <vt:lpwstr/>
  </property>
  <property name="FSC#SKEDITIONREG@103.510:a_komu" pid="251" fmtid="{D5CDD505-2E9C-101B-9397-08002B2CF9AE}">
    <vt:lpwstr/>
  </property>
  <property name="FSC#SKEDITIONREG@103.510:a_nasecislo" pid="252" fmtid="{D5CDD505-2E9C-101B-9397-08002B2CF9AE}">
    <vt:lpwstr/>
  </property>
  <property name="FSC#SKEDITIONREG@103.510:a_riaditelOdboru" pid="253" fmtid="{D5CDD505-2E9C-101B-9397-08002B2CF9AE}">
    <vt:lpwstr/>
  </property>
  <property name="FSC#SKEDITIONREG@103.510:zaz_fileresporg_addrstreet" pid="254" fmtid="{D5CDD505-2E9C-101B-9397-08002B2CF9AE}">
    <vt:lpwstr/>
  </property>
  <property name="FSC#SKEDITIONREG@103.510:zaz_fileresporg_addrzipcode" pid="255" fmtid="{D5CDD505-2E9C-101B-9397-08002B2CF9AE}">
    <vt:lpwstr/>
  </property>
  <property name="FSC#SKEDITIONREG@103.510:zaz_fileresporg_addrcity" pid="256" fmtid="{D5CDD505-2E9C-101B-9397-08002B2CF9AE}">
    <vt:lpwstr/>
  </property>
  <property name="FSC#SKMODSYS@103.500:mdnazov" pid="257" fmtid="{D5CDD505-2E9C-101B-9397-08002B2CF9AE}">
    <vt:lpwstr/>
  </property>
  <property name="FSC#SKMODSYS@103.500:mdfileresp" pid="258" fmtid="{D5CDD505-2E9C-101B-9397-08002B2CF9AE}">
    <vt:lpwstr/>
  </property>
  <property name="FSC#SKMODSYS@103.500:mdfileresporg" pid="259" fmtid="{D5CDD505-2E9C-101B-9397-08002B2CF9AE}">
    <vt:lpwstr/>
  </property>
  <property name="FSC#SKMODSYS@103.500:mdcreateat" pid="260" fmtid="{D5CDD505-2E9C-101B-9397-08002B2CF9AE}">
    <vt:lpwstr>16. 5. 2023</vt:lpwstr>
  </property>
  <property name="FSC#SKCP@103.500:cp_AttrPtrOrgUtvar" pid="261" fmtid="{D5CDD505-2E9C-101B-9397-08002B2CF9AE}">
    <vt:lpwstr/>
  </property>
  <property name="FSC#SKCP@103.500:cp_AttrStrEvCisloCP" pid="262" fmtid="{D5CDD505-2E9C-101B-9397-08002B2CF9AE}">
    <vt:lpwstr/>
  </property>
  <property name="FSC#SKCP@103.500:cp_zamestnanec" pid="263" fmtid="{D5CDD505-2E9C-101B-9397-08002B2CF9AE}">
    <vt:lpwstr/>
  </property>
  <property name="FSC#SKCP@103.500:cpt_miestoRokovania" pid="264" fmtid="{D5CDD505-2E9C-101B-9397-08002B2CF9AE}">
    <vt:lpwstr/>
  </property>
  <property name="FSC#SKCP@103.500:cpt_datumCesty" pid="265" fmtid="{D5CDD505-2E9C-101B-9397-08002B2CF9AE}">
    <vt:lpwstr/>
  </property>
  <property name="FSC#SKCP@103.500:cpt_ucelCesty" pid="266" fmtid="{D5CDD505-2E9C-101B-9397-08002B2CF9AE}">
    <vt:lpwstr/>
  </property>
  <property name="FSC#SKCP@103.500:cpz_miestoRokovania" pid="267" fmtid="{D5CDD505-2E9C-101B-9397-08002B2CF9AE}">
    <vt:lpwstr/>
  </property>
  <property name="FSC#SKCP@103.500:cpz_datumCesty" pid="268" fmtid="{D5CDD505-2E9C-101B-9397-08002B2CF9AE}">
    <vt:lpwstr/>
  </property>
  <property name="FSC#SKCP@103.500:cpz_ucelCesty" pid="269" fmtid="{D5CDD505-2E9C-101B-9397-08002B2CF9AE}">
    <vt:lpwstr/>
  </property>
  <property name="FSC#SKCP@103.500:cpz_datumVypracovania" pid="270" fmtid="{D5CDD505-2E9C-101B-9397-08002B2CF9AE}">
    <vt:lpwstr/>
  </property>
  <property name="FSC#SKCP@103.500:cpz_datPodpSchv1" pid="271" fmtid="{D5CDD505-2E9C-101B-9397-08002B2CF9AE}">
    <vt:lpwstr/>
  </property>
  <property name="FSC#SKCP@103.500:cpz_datPodpSchv2" pid="272" fmtid="{D5CDD505-2E9C-101B-9397-08002B2CF9AE}">
    <vt:lpwstr/>
  </property>
  <property name="FSC#SKCP@103.500:cpz_datPodpSchv3" pid="273" fmtid="{D5CDD505-2E9C-101B-9397-08002B2CF9AE}">
    <vt:lpwstr/>
  </property>
  <property name="FSC#SKCP@103.500:cpz_PodpSchv1" pid="274" fmtid="{D5CDD505-2E9C-101B-9397-08002B2CF9AE}">
    <vt:lpwstr/>
  </property>
  <property name="FSC#SKCP@103.500:cpz_PodpSchv2" pid="275" fmtid="{D5CDD505-2E9C-101B-9397-08002B2CF9AE}">
    <vt:lpwstr/>
  </property>
  <property name="FSC#SKCP@103.500:cpz_PodpSchv3" pid="276" fmtid="{D5CDD505-2E9C-101B-9397-08002B2CF9AE}">
    <vt:lpwstr/>
  </property>
  <property name="FSC#SKCP@103.500:cpz_Funkcia" pid="277" fmtid="{D5CDD505-2E9C-101B-9397-08002B2CF9AE}">
    <vt:lpwstr/>
  </property>
  <property name="FSC#SKCP@103.500:cp_Spolucestujuci" pid="278" fmtid="{D5CDD505-2E9C-101B-9397-08002B2CF9AE}">
    <vt:lpwstr/>
  </property>
  <property name="FSC#SKNAD@103.500:nad_objname" pid="279" fmtid="{D5CDD505-2E9C-101B-9397-08002B2CF9AE}">
    <vt:lpwstr/>
  </property>
  <property name="FSC#SKNAD@103.500:nad_AttrStrNazov" pid="280" fmtid="{D5CDD505-2E9C-101B-9397-08002B2CF9AE}">
    <vt:lpwstr/>
  </property>
  <property name="FSC#SKNAD@103.500:nad_AttrPtrSpracovatel" pid="281" fmtid="{D5CDD505-2E9C-101B-9397-08002B2CF9AE}">
    <vt:lpwstr/>
  </property>
  <property name="FSC#SKNAD@103.500:nad_AttrPtrGestor1" pid="282" fmtid="{D5CDD505-2E9C-101B-9397-08002B2CF9AE}">
    <vt:lpwstr/>
  </property>
  <property name="FSC#SKNAD@103.500:nad_AttrPtrGestor1Funkcia" pid="283" fmtid="{D5CDD505-2E9C-101B-9397-08002B2CF9AE}">
    <vt:lpwstr/>
  </property>
  <property name="FSC#SKNAD@103.500:nad_AttrPtrGestor1OU" pid="284" fmtid="{D5CDD505-2E9C-101B-9397-08002B2CF9AE}">
    <vt:lpwstr/>
  </property>
  <property name="FSC#SKNAD@103.500:nad_AttrPtrGestor2" pid="285" fmtid="{D5CDD505-2E9C-101B-9397-08002B2CF9AE}">
    <vt:lpwstr/>
  </property>
  <property name="FSC#SKNAD@103.500:nad_AttrPtrGestor2Funkcia" pid="286" fmtid="{D5CDD505-2E9C-101B-9397-08002B2CF9AE}">
    <vt:lpwstr/>
  </property>
  <property name="FSC#SKNAD@103.500:nad_schvalil" pid="287" fmtid="{D5CDD505-2E9C-101B-9397-08002B2CF9AE}">
    <vt:lpwstr/>
  </property>
  <property name="FSC#SKNAD@103.500:nad_schvalilfunkcia" pid="288" fmtid="{D5CDD505-2E9C-101B-9397-08002B2CF9AE}">
    <vt:lpwstr/>
  </property>
  <property name="FSC#SKNAD@103.500:nad_vr" pid="289" fmtid="{D5CDD505-2E9C-101B-9397-08002B2CF9AE}">
    <vt:lpwstr/>
  </property>
  <property name="FSC#SKNAD@103.500:nad_AttrDateDatumPodpisania" pid="290" fmtid="{D5CDD505-2E9C-101B-9397-08002B2CF9AE}">
    <vt:lpwstr/>
  </property>
  <property name="FSC#SKNAD@103.500:nad_pripobjname" pid="291" fmtid="{D5CDD505-2E9C-101B-9397-08002B2CF9AE}">
    <vt:lpwstr/>
  </property>
  <property name="FSC#SKNAD@103.500:nad_pripVytvorilKto" pid="292" fmtid="{D5CDD505-2E9C-101B-9397-08002B2CF9AE}">
    <vt:lpwstr/>
  </property>
  <property name="FSC#SKNAD@103.500:nad_pripVytvorilKedy" pid="293" fmtid="{D5CDD505-2E9C-101B-9397-08002B2CF9AE}">
    <vt:lpwstr>16.5.2023, 12:17</vt:lpwstr>
  </property>
  <property name="FSC#SKNAD@103.500:nad_AttrStrCisloNA" pid="294" fmtid="{D5CDD505-2E9C-101B-9397-08002B2CF9AE}">
    <vt:lpwstr/>
  </property>
  <property name="FSC#SKNAD@103.500:nad_AttrDateUcinnaOd" pid="295" fmtid="{D5CDD505-2E9C-101B-9397-08002B2CF9AE}">
    <vt:lpwstr/>
  </property>
  <property name="FSC#SKNAD@103.500:nad_AttrDateUcinnaDo" pid="296" fmtid="{D5CDD505-2E9C-101B-9397-08002B2CF9AE}">
    <vt:lpwstr/>
  </property>
  <property name="FSC#SKNAD@103.500:nad_AttrPtrPredchadzajuceNA" pid="297" fmtid="{D5CDD505-2E9C-101B-9397-08002B2CF9AE}">
    <vt:lpwstr/>
  </property>
  <property name="FSC#SKNAD@103.500:nad_AttrPtrSpracovatelOU" pid="298" fmtid="{D5CDD505-2E9C-101B-9397-08002B2CF9AE}">
    <vt:lpwstr/>
  </property>
  <property name="FSC#SKNAD@103.500:nad_AttrPtrPatriKNA" pid="299" fmtid="{D5CDD505-2E9C-101B-9397-08002B2CF9AE}">
    <vt:lpwstr/>
  </property>
  <property name="FSC#SKNAD@103.500:nad_AttrIntCisloDodatku" pid="300" fmtid="{D5CDD505-2E9C-101B-9397-08002B2CF9AE}">
    <vt:lpwstr/>
  </property>
  <property name="FSC#SKNAD@103.500:nad_AttrPtrSpracVeduci" pid="301" fmtid="{D5CDD505-2E9C-101B-9397-08002B2CF9AE}">
    <vt:lpwstr/>
  </property>
  <property name="FSC#SKNAD@103.500:nad_AttrPtrSpracVeduciOU" pid="302" fmtid="{D5CDD505-2E9C-101B-9397-08002B2CF9AE}">
    <vt:lpwstr/>
  </property>
  <property name="FSC#SKNAD@103.500:nad_spis" pid="303" fmtid="{D5CDD505-2E9C-101B-9397-08002B2CF9AE}">
    <vt:lpwstr/>
  </property>
  <property name="FSC#SKPUPP@103.500:pupp_riaditelPorady" pid="304" fmtid="{D5CDD505-2E9C-101B-9397-08002B2CF9AE}">
    <vt:lpwstr/>
  </property>
  <property name="FSC#SKPUPP@103.500:pupp_cisloporady" pid="305" fmtid="{D5CDD505-2E9C-101B-9397-08002B2CF9AE}">
    <vt:lpwstr/>
  </property>
  <property name="FSC#SKPUPP@103.500:pupp_konanieOHodine" pid="306" fmtid="{D5CDD505-2E9C-101B-9397-08002B2CF9AE}">
    <vt:lpwstr/>
  </property>
  <property name="FSC#SKPUPP@103.500:pupp_datPorMesiacString" pid="307" fmtid="{D5CDD505-2E9C-101B-9397-08002B2CF9AE}">
    <vt:lpwstr/>
  </property>
  <property name="FSC#SKPUPP@103.500:pupp_datumporady" pid="308" fmtid="{D5CDD505-2E9C-101B-9397-08002B2CF9AE}">
    <vt:lpwstr/>
  </property>
  <property name="FSC#SKPUPP@103.500:pupp_konaniedo" pid="309" fmtid="{D5CDD505-2E9C-101B-9397-08002B2CF9AE}">
    <vt:lpwstr/>
  </property>
  <property name="FSC#SKPUPP@103.500:pupp_konanieod" pid="310" fmtid="{D5CDD505-2E9C-101B-9397-08002B2CF9AE}">
    <vt:lpwstr/>
  </property>
  <property name="FSC#SKPUPP@103.500:pupp_menopp" pid="311" fmtid="{D5CDD505-2E9C-101B-9397-08002B2CF9AE}">
    <vt:lpwstr/>
  </property>
  <property name="FSC#SKPUPP@103.500:pupp_miestokonania" pid="312" fmtid="{D5CDD505-2E9C-101B-9397-08002B2CF9AE}">
    <vt:lpwstr/>
  </property>
  <property name="FSC#SKPUPP@103.500:pupp_temaporady" pid="313" fmtid="{D5CDD505-2E9C-101B-9397-08002B2CF9AE}">
    <vt:lpwstr/>
  </property>
  <property name="FSC#SKPUPP@103.500:pupp_ucastnici" pid="314" fmtid="{D5CDD505-2E9C-101B-9397-08002B2CF9AE}">
    <vt:lpwstr/>
  </property>
  <property name="FSC#SKPUPP@103.500:pupp_ulohy" pid="315" fmtid="{D5CDD505-2E9C-101B-9397-08002B2CF9AE}">
    <vt:lpwstr>test</vt:lpwstr>
  </property>
  <property name="FSC#SKPUPP@103.500:pupp_ucastnici_funkcie" pid="316" fmtid="{D5CDD505-2E9C-101B-9397-08002B2CF9AE}">
    <vt:lpwstr/>
  </property>
  <property name="FSC#SKPUPP@103.500:pupp_nazov_ulohy" pid="317" fmtid="{D5CDD505-2E9C-101B-9397-08002B2CF9AE}">
    <vt:lpwstr/>
  </property>
  <property name="FSC#SKPUPP@103.500:pupp_cislo_ulohy" pid="318" fmtid="{D5CDD505-2E9C-101B-9397-08002B2CF9AE}">
    <vt:lpwstr/>
  </property>
  <property name="FSC#SKPUPP@103.500:pupp_riesitel_ulohy" pid="319" fmtid="{D5CDD505-2E9C-101B-9397-08002B2CF9AE}">
    <vt:lpwstr/>
  </property>
  <property name="FSC#SKPUPP@103.500:pupp_vybavit_ulohy" pid="320" fmtid="{D5CDD505-2E9C-101B-9397-08002B2CF9AE}">
    <vt:lpwstr/>
  </property>
  <property name="FSC#SKPUPP@103.500:pupp_orgutvar" pid="321" fmtid="{D5CDD505-2E9C-101B-9397-08002B2CF9AE}">
    <vt:lpwstr/>
  </property>
  <property name="FSC#SKCPINTEGREG@103.510:cpt_emailaddress" pid="322" fmtid="{D5CDD505-2E9C-101B-9397-08002B2CF9AE}">
    <vt:lpwstr/>
  </property>
  <property name="FSC#SKCPINTEGREG@103.510:cpt_najblizsiodbor" pid="323" fmtid="{D5CDD505-2E9C-101B-9397-08002B2CF9AE}">
    <vt:lpwstr/>
  </property>
  <property name="FSC#SKCPINTEGREG@103.510:cpt_extension" pid="324" fmtid="{D5CDD505-2E9C-101B-9397-08002B2CF9AE}">
    <vt:lpwstr/>
  </property>
  <property name="FSC#COOELAK@1.1001:Subject" pid="325" fmtid="{D5CDD505-2E9C-101B-9397-08002B2CF9AE}">
    <vt:lpwstr/>
  </property>
  <property name="FSC#COOELAK@1.1001:FileReference" pid="326" fmtid="{D5CDD505-2E9C-101B-9397-08002B2CF9AE}">
    <vt:lpwstr/>
  </property>
  <property name="FSC#COOELAK@1.1001:FileRefYear" pid="327" fmtid="{D5CDD505-2E9C-101B-9397-08002B2CF9AE}">
    <vt:lpwstr/>
  </property>
  <property name="FSC#COOELAK@1.1001:FileRefOrdinal" pid="328" fmtid="{D5CDD505-2E9C-101B-9397-08002B2CF9AE}">
    <vt:lpwstr/>
  </property>
  <property name="FSC#COOELAK@1.1001:FileRefOU" pid="329" fmtid="{D5CDD505-2E9C-101B-9397-08002B2CF9AE}">
    <vt:lpwstr/>
  </property>
  <property name="FSC#COOELAK@1.1001:Organization" pid="330" fmtid="{D5CDD505-2E9C-101B-9397-08002B2CF9AE}">
    <vt:lpwstr/>
  </property>
  <property name="FSC#COOELAK@1.1001:Owner" pid="331" fmtid="{D5CDD505-2E9C-101B-9397-08002B2CF9AE}">
    <vt:lpwstr>Mesiariková, Ivana, JUDr.</vt:lpwstr>
  </property>
  <property name="FSC#COOELAK@1.1001:OwnerExtension" pid="332" fmtid="{D5CDD505-2E9C-101B-9397-08002B2CF9AE}">
    <vt:lpwstr/>
  </property>
  <property name="FSC#COOELAK@1.1001:OwnerFaxExtension" pid="333" fmtid="{D5CDD505-2E9C-101B-9397-08002B2CF9AE}">
    <vt:lpwstr/>
  </property>
  <property name="FSC#COOELAK@1.1001:DispatchedBy" pid="334" fmtid="{D5CDD505-2E9C-101B-9397-08002B2CF9AE}">
    <vt:lpwstr/>
  </property>
  <property name="FSC#COOELAK@1.1001:DispatchedAt" pid="335" fmtid="{D5CDD505-2E9C-101B-9397-08002B2CF9AE}">
    <vt:lpwstr/>
  </property>
  <property name="FSC#COOELAK@1.1001:ApprovedBy" pid="336" fmtid="{D5CDD505-2E9C-101B-9397-08002B2CF9AE}">
    <vt:lpwstr/>
  </property>
  <property name="FSC#COOELAK@1.1001:ApprovedAt" pid="337" fmtid="{D5CDD505-2E9C-101B-9397-08002B2CF9AE}">
    <vt:lpwstr/>
  </property>
  <property name="FSC#COOELAK@1.1001:Department" pid="338" fmtid="{D5CDD505-2E9C-101B-9397-08002B2CF9AE}">
    <vt:lpwstr>ODDVO (Oddelenie verejného obstarávania)</vt:lpwstr>
  </property>
  <property name="FSC#COOELAK@1.1001:CreatedAt" pid="339" fmtid="{D5CDD505-2E9C-101B-9397-08002B2CF9AE}">
    <vt:lpwstr>16.05.2023</vt:lpwstr>
  </property>
  <property name="FSC#COOELAK@1.1001:OU" pid="340" fmtid="{D5CDD505-2E9C-101B-9397-08002B2CF9AE}">
    <vt:lpwstr>ODDVO (Oddelenie verejného obstarávania)</vt:lpwstr>
  </property>
  <property name="FSC#COOELAK@1.1001:Priority" pid="341" fmtid="{D5CDD505-2E9C-101B-9397-08002B2CF9AE}">
    <vt:lpwstr> ()</vt:lpwstr>
  </property>
  <property name="FSC#COOELAK@1.1001:ObjBarCode" pid="342" fmtid="{D5CDD505-2E9C-101B-9397-08002B2CF9AE}">
    <vt:lpwstr>*COO.2090.100.9.6208913*</vt:lpwstr>
  </property>
  <property name="FSC#COOELAK@1.1001:RefBarCode" pid="343" fmtid="{D5CDD505-2E9C-101B-9397-08002B2CF9AE}">
    <vt:lpwstr/>
  </property>
  <property name="FSC#COOELAK@1.1001:FileRefBarCode" pid="344" fmtid="{D5CDD505-2E9C-101B-9397-08002B2CF9AE}">
    <vt:lpwstr>**</vt:lpwstr>
  </property>
  <property name="FSC#COOELAK@1.1001:ExternalRef" pid="345" fmtid="{D5CDD505-2E9C-101B-9397-08002B2CF9AE}">
    <vt:lpwstr/>
  </property>
  <property name="FSC#COOELAK@1.1001:IncomingNumber" pid="346" fmtid="{D5CDD505-2E9C-101B-9397-08002B2CF9AE}">
    <vt:lpwstr/>
  </property>
  <property name="FSC#COOELAK@1.1001:IncomingSubject" pid="347" fmtid="{D5CDD505-2E9C-101B-9397-08002B2CF9AE}">
    <vt:lpwstr/>
  </property>
  <property name="FSC#COOELAK@1.1001:ProcessResponsible" pid="348" fmtid="{D5CDD505-2E9C-101B-9397-08002B2CF9AE}">
    <vt:lpwstr/>
  </property>
  <property name="FSC#COOELAK@1.1001:ProcessResponsiblePhone" pid="349" fmtid="{D5CDD505-2E9C-101B-9397-08002B2CF9AE}">
    <vt:lpwstr/>
  </property>
  <property name="FSC#COOELAK@1.1001:ProcessResponsibleMail" pid="350" fmtid="{D5CDD505-2E9C-101B-9397-08002B2CF9AE}">
    <vt:lpwstr/>
  </property>
  <property name="FSC#COOELAK@1.1001:ProcessResponsibleFax" pid="351" fmtid="{D5CDD505-2E9C-101B-9397-08002B2CF9AE}">
    <vt:lpwstr/>
  </property>
  <property name="FSC#COOELAK@1.1001:ApproverFirstName" pid="352" fmtid="{D5CDD505-2E9C-101B-9397-08002B2CF9AE}">
    <vt:lpwstr/>
  </property>
  <property name="FSC#COOELAK@1.1001:ApproverSurName" pid="353" fmtid="{D5CDD505-2E9C-101B-9397-08002B2CF9AE}">
    <vt:lpwstr/>
  </property>
  <property name="FSC#COOELAK@1.1001:ApproverTitle" pid="354" fmtid="{D5CDD505-2E9C-101B-9397-08002B2CF9AE}">
    <vt:lpwstr/>
  </property>
  <property name="FSC#COOELAK@1.1001:ExternalDate" pid="355" fmtid="{D5CDD505-2E9C-101B-9397-08002B2CF9AE}">
    <vt:lpwstr/>
  </property>
  <property name="FSC#COOELAK@1.1001:SettlementApprovedAt" pid="356" fmtid="{D5CDD505-2E9C-101B-9397-08002B2CF9AE}">
    <vt:lpwstr/>
  </property>
  <property name="FSC#COOELAK@1.1001:BaseNumber" pid="357" fmtid="{D5CDD505-2E9C-101B-9397-08002B2CF9AE}">
    <vt:lpwstr/>
  </property>
  <property name="FSC#COOELAK@1.1001:CurrentUserRolePos" pid="358" fmtid="{D5CDD505-2E9C-101B-9397-08002B2CF9AE}">
    <vt:lpwstr>Odborný referent X</vt:lpwstr>
  </property>
  <property name="FSC#COOELAK@1.1001:CurrentUserEmail" pid="359" fmtid="{D5CDD505-2E9C-101B-9397-08002B2CF9AE}">
    <vt:lpwstr>marta.jurickova@bbsk.sk</vt:lpwstr>
  </property>
  <property name="FSC#ELAKGOV@1.1001:PersonalSubjGender" pid="360" fmtid="{D5CDD505-2E9C-101B-9397-08002B2CF9AE}">
    <vt:lpwstr/>
  </property>
  <property name="FSC#ELAKGOV@1.1001:PersonalSubjFirstName" pid="361" fmtid="{D5CDD505-2E9C-101B-9397-08002B2CF9AE}">
    <vt:lpwstr/>
  </property>
  <property name="FSC#ELAKGOV@1.1001:PersonalSubjSurName" pid="362" fmtid="{D5CDD505-2E9C-101B-9397-08002B2CF9AE}">
    <vt:lpwstr/>
  </property>
  <property name="FSC#ELAKGOV@1.1001:PersonalSubjSalutation" pid="363" fmtid="{D5CDD505-2E9C-101B-9397-08002B2CF9AE}">
    <vt:lpwstr/>
  </property>
  <property name="FSC#ELAKGOV@1.1001:PersonalSubjAddress" pid="364" fmtid="{D5CDD505-2E9C-101B-9397-08002B2CF9AE}">
    <vt:lpwstr/>
  </property>
  <property name="FSC#ATSTATECFG@1.1001:Office" pid="365" fmtid="{D5CDD505-2E9C-101B-9397-08002B2CF9AE}">
    <vt:lpwstr/>
  </property>
  <property name="FSC#ATSTATECFG@1.1001:Agent" pid="366" fmtid="{D5CDD505-2E9C-101B-9397-08002B2CF9AE}">
    <vt:lpwstr/>
  </property>
  <property name="FSC#ATSTATECFG@1.1001:AgentPhone" pid="367" fmtid="{D5CDD505-2E9C-101B-9397-08002B2CF9AE}">
    <vt:lpwstr/>
  </property>
  <property name="FSC#ATSTATECFG@1.1001:DepartmentFax" pid="368" fmtid="{D5CDD505-2E9C-101B-9397-08002B2CF9AE}">
    <vt:lpwstr/>
  </property>
  <property name="FSC#ATSTATECFG@1.1001:DepartmentEmail" pid="369" fmtid="{D5CDD505-2E9C-101B-9397-08002B2CF9AE}">
    <vt:lpwstr/>
  </property>
  <property name="FSC#ATSTATECFG@1.1001:SubfileDate" pid="370" fmtid="{D5CDD505-2E9C-101B-9397-08002B2CF9AE}">
    <vt:lpwstr/>
  </property>
  <property name="FSC#ATSTATECFG@1.1001:SubfileSubject" pid="371" fmtid="{D5CDD505-2E9C-101B-9397-08002B2CF9AE}">
    <vt:lpwstr/>
  </property>
  <property name="FSC#ATSTATECFG@1.1001:DepartmentZipCode" pid="372" fmtid="{D5CDD505-2E9C-101B-9397-08002B2CF9AE}">
    <vt:lpwstr/>
  </property>
  <property name="FSC#ATSTATECFG@1.1001:DepartmentCountry" pid="373" fmtid="{D5CDD505-2E9C-101B-9397-08002B2CF9AE}">
    <vt:lpwstr/>
  </property>
  <property name="FSC#ATSTATECFG@1.1001:DepartmentCity" pid="374" fmtid="{D5CDD505-2E9C-101B-9397-08002B2CF9AE}">
    <vt:lpwstr/>
  </property>
  <property name="FSC#ATSTATECFG@1.1001:DepartmentStreet" pid="375" fmtid="{D5CDD505-2E9C-101B-9397-08002B2CF9AE}">
    <vt:lpwstr/>
  </property>
  <property name="FSC#ATSTATECFG@1.1001:DepartmentDVR" pid="376" fmtid="{D5CDD505-2E9C-101B-9397-08002B2CF9AE}">
    <vt:lpwstr/>
  </property>
  <property name="FSC#ATSTATECFG@1.1001:DepartmentUID" pid="377" fmtid="{D5CDD505-2E9C-101B-9397-08002B2CF9AE}">
    <vt:lpwstr/>
  </property>
  <property name="FSC#ATSTATECFG@1.1001:SubfileReference" pid="378" fmtid="{D5CDD505-2E9C-101B-9397-08002B2CF9AE}">
    <vt:lpwstr/>
  </property>
  <property name="FSC#ATSTATECFG@1.1001:Clause" pid="379" fmtid="{D5CDD505-2E9C-101B-9397-08002B2CF9AE}">
    <vt:lpwstr/>
  </property>
  <property name="FSC#ATSTATECFG@1.1001:ApprovedSignature" pid="380" fmtid="{D5CDD505-2E9C-101B-9397-08002B2CF9AE}">
    <vt:lpwstr/>
  </property>
  <property name="FSC#ATSTATECFG@1.1001:BankAccount" pid="381" fmtid="{D5CDD505-2E9C-101B-9397-08002B2CF9AE}">
    <vt:lpwstr/>
  </property>
  <property name="FSC#ATSTATECFG@1.1001:BankAccountOwner" pid="382" fmtid="{D5CDD505-2E9C-101B-9397-08002B2CF9AE}">
    <vt:lpwstr/>
  </property>
  <property name="FSC#ATSTATECFG@1.1001:BankInstitute" pid="383" fmtid="{D5CDD505-2E9C-101B-9397-08002B2CF9AE}">
    <vt:lpwstr/>
  </property>
  <property name="FSC#ATSTATECFG@1.1001:BankAccountID" pid="384" fmtid="{D5CDD505-2E9C-101B-9397-08002B2CF9AE}">
    <vt:lpwstr/>
  </property>
  <property name="FSC#ATSTATECFG@1.1001:BankAccountIBAN" pid="385" fmtid="{D5CDD505-2E9C-101B-9397-08002B2CF9AE}">
    <vt:lpwstr/>
  </property>
  <property name="FSC#ATSTATECFG@1.1001:BankAccountBIC" pid="386" fmtid="{D5CDD505-2E9C-101B-9397-08002B2CF9AE}">
    <vt:lpwstr/>
  </property>
  <property name="FSC#ATSTATECFG@1.1001:BankName" pid="387" fmtid="{D5CDD505-2E9C-101B-9397-08002B2CF9AE}">
    <vt:lpwstr/>
  </property>
  <property name="FSC#COOELAK@1.1001:ObjectAddressees" pid="388" fmtid="{D5CDD505-2E9C-101B-9397-08002B2CF9AE}">
    <vt:lpwstr/>
  </property>
  <property name="FSC#SKCONV@103.510:docname" pid="389" fmtid="{D5CDD505-2E9C-101B-9397-08002B2CF9AE}">
    <vt:lpwstr/>
  </property>
  <property name="FSC#COOSYSTEM@1.1:Container" pid="390" fmtid="{D5CDD505-2E9C-101B-9397-08002B2CF9AE}">
    <vt:lpwstr>COO.2090.100.9.6208913</vt:lpwstr>
  </property>
  <property name="FSC#FSCFOLIO@1.1001:docpropproject" pid="391" fmtid="{D5CDD505-2E9C-101B-9397-08002B2CF9AE}">
    <vt:lpwstr/>
  </property>
</Properties>
</file>