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Farma Kameničany\PRV 65\VO josephine\Stroj na čistenie\"/>
    </mc:Choice>
  </mc:AlternateContent>
  <xr:revisionPtr revIDLastSave="0" documentId="8_{54F8C90D-89B7-47D6-BA26-106AAC55E66B}" xr6:coauthVersionLast="47" xr6:coauthVersionMax="47" xr10:uidLastSave="{00000000-0000-0000-0000-000000000000}"/>
  <bookViews>
    <workbookView xWindow="30210" yWindow="1395" windowWidth="17250" windowHeight="9405" xr2:uid="{00000000-000D-0000-FFFF-FFFF00000000}"/>
  </bookViews>
  <sheets>
    <sheet name="cisterna" sheetId="2" r:id="rId1"/>
  </sheets>
  <definedNames>
    <definedName name="_xlnm.Print_Area" localSheetId="0">cisterna!$A$1:$E$44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4" i="2"/>
  <c r="D11" i="2" l="1"/>
  <c r="D12" i="2" s="1"/>
  <c r="D13" i="2" l="1"/>
</calcChain>
</file>

<file path=xl/sharedStrings.xml><?xml version="1.0" encoding="utf-8"?>
<sst xmlns="http://schemas.openxmlformats.org/spreadsheetml/2006/main" count="101" uniqueCount="75">
  <si>
    <t>v EUR</t>
  </si>
  <si>
    <t>Priloha č. 1</t>
  </si>
  <si>
    <t>max. 18</t>
  </si>
  <si>
    <t>min. 4</t>
  </si>
  <si>
    <t>min. 80</t>
  </si>
  <si>
    <t>HP</t>
  </si>
  <si>
    <t xml:space="preserve"> min. 18</t>
  </si>
  <si>
    <t>takty</t>
  </si>
  <si>
    <t>900x2270x2450</t>
  </si>
  <si>
    <t>mm</t>
  </si>
  <si>
    <t>425 - 600</t>
  </si>
  <si>
    <t>min. 13</t>
  </si>
  <si>
    <t>kW</t>
  </si>
  <si>
    <t>l/hod</t>
  </si>
  <si>
    <t>max. 70</t>
  </si>
  <si>
    <t>dB(A)</t>
  </si>
  <si>
    <t>l</t>
  </si>
  <si>
    <t>min. 20</t>
  </si>
  <si>
    <t>min. 150</t>
  </si>
  <si>
    <t>m</t>
  </si>
  <si>
    <t>max. 45</t>
  </si>
  <si>
    <t>bar</t>
  </si>
  <si>
    <t>min. do 30.09.2023</t>
  </si>
  <si>
    <t>min. 24</t>
  </si>
  <si>
    <r>
      <t xml:space="preserve">Stroj na vnútorné čistenie kultivačných žľabov a strechy skleníka </t>
    </r>
    <r>
      <rPr>
        <b/>
        <sz val="11"/>
        <color theme="8" tint="-0.499984740745262"/>
        <rFont val="Calibri"/>
        <family val="2"/>
        <charset val="238"/>
        <scheme val="minor"/>
      </rPr>
      <t>/Machine for internal cleaning of cultivation gutters and greenhouse roof</t>
    </r>
  </si>
  <si>
    <r>
      <t xml:space="preserve">Pomocné čerpadlo 230V - 50Hz </t>
    </r>
    <r>
      <rPr>
        <b/>
        <sz val="11"/>
        <color theme="8" tint="-0.499984740745262"/>
        <rFont val="Calibri"/>
        <family val="2"/>
        <charset val="238"/>
        <scheme val="minor"/>
      </rPr>
      <t>/Booster pump 230V – 50Hz</t>
    </r>
  </si>
  <si>
    <r>
      <t xml:space="preserve">Súprava náhradných dielov </t>
    </r>
    <r>
      <rPr>
        <b/>
        <sz val="11"/>
        <color theme="8" tint="-0.499984740745262"/>
        <rFont val="Calibri"/>
        <family val="2"/>
        <charset val="238"/>
        <scheme val="minor"/>
      </rPr>
      <t>/Spare parts kit</t>
    </r>
  </si>
  <si>
    <r>
      <t xml:space="preserve">Súprava údržby </t>
    </r>
    <r>
      <rPr>
        <b/>
        <sz val="11"/>
        <color theme="8" tint="-0.499984740745262"/>
        <rFont val="Calibri"/>
        <family val="2"/>
        <charset val="238"/>
        <scheme val="minor"/>
      </rPr>
      <t>/Maintenance Kit</t>
    </r>
  </si>
  <si>
    <r>
      <t xml:space="preserve">Injektor čistiaceho prostriedku </t>
    </r>
    <r>
      <rPr>
        <b/>
        <sz val="11"/>
        <color theme="8" tint="-0.499984740745262"/>
        <rFont val="Calibri"/>
        <family val="2"/>
        <charset val="238"/>
        <scheme val="minor"/>
      </rPr>
      <t>/Detergent injector</t>
    </r>
  </si>
  <si>
    <r>
      <t xml:space="preserve">Čistiaca jednotka kultivačných žľabov </t>
    </r>
    <r>
      <rPr>
        <b/>
        <sz val="11"/>
        <color theme="8" tint="-0.499984740745262"/>
        <rFont val="Calibri"/>
        <family val="2"/>
        <charset val="238"/>
        <scheme val="minor"/>
      </rPr>
      <t>/Cultivation trough cleaning unit</t>
    </r>
  </si>
  <si>
    <r>
      <t>Trysky na čistiacej jednotke na striekanie čistiacich prostriedkov na kultivačné žľaby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/Nozzles on the cleaning unit for spraying detergents on culture troughs</t>
    </r>
  </si>
  <si>
    <r>
      <t xml:space="preserve">Stroj na čistenie vnútorných sklenených plôch po obvode a strope </t>
    </r>
    <r>
      <rPr>
        <b/>
        <sz val="11"/>
        <color theme="8" tint="-0.499984740745262"/>
        <rFont val="Calibri"/>
        <family val="2"/>
        <charset val="238"/>
        <scheme val="minor"/>
      </rPr>
      <t>/Machine for internal cleaning of cultivation gutters and greenhouse roof</t>
    </r>
  </si>
  <si>
    <r>
      <t xml:space="preserve">Pohon hydraulický </t>
    </r>
    <r>
      <rPr>
        <b/>
        <sz val="11"/>
        <color theme="8" tint="-0.499984740745262"/>
        <rFont val="Calibri"/>
        <family val="2"/>
        <charset val="238"/>
        <scheme val="minor"/>
      </rPr>
      <t>/Hydraulic drive</t>
    </r>
  </si>
  <si>
    <r>
      <t xml:space="preserve">Počet taktov motora </t>
    </r>
    <r>
      <rPr>
        <b/>
        <sz val="11"/>
        <color theme="8" tint="-0.499984740745262"/>
        <rFont val="Calibri"/>
        <family val="2"/>
        <charset val="238"/>
        <scheme val="minor"/>
      </rPr>
      <t>/Number of engine cycles</t>
    </r>
  </si>
  <si>
    <r>
      <t xml:space="preserve">Rozmery /šxdxv/ ± 10% </t>
    </r>
    <r>
      <rPr>
        <b/>
        <sz val="11"/>
        <color theme="8" tint="-0.499984740745262"/>
        <rFont val="Calibri"/>
        <family val="2"/>
        <charset val="238"/>
        <scheme val="minor"/>
      </rPr>
      <t>/Dimensions /WxLxH/ ± 10%</t>
    </r>
  </si>
  <si>
    <r>
      <t xml:space="preserve">Rozchod ± 10% </t>
    </r>
    <r>
      <rPr>
        <b/>
        <sz val="11"/>
        <color theme="8" tint="-0.499984740745262"/>
        <rFont val="Calibri"/>
        <family val="2"/>
        <charset val="238"/>
        <scheme val="minor"/>
      </rPr>
      <t>/Gauge ± 10%</t>
    </r>
  </si>
  <si>
    <r>
      <t xml:space="preserve">Výkon </t>
    </r>
    <r>
      <rPr>
        <b/>
        <sz val="11"/>
        <color theme="8" tint="-0.499984740745262"/>
        <rFont val="Calibri"/>
        <family val="2"/>
        <charset val="238"/>
        <scheme val="minor"/>
      </rPr>
      <t>/Feat</t>
    </r>
  </si>
  <si>
    <r>
      <t>Spotreba paliva ± 10%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/Fuel consumption ± 10%</t>
    </r>
  </si>
  <si>
    <r>
      <t xml:space="preserve">Hlučnosť </t>
    </r>
    <r>
      <rPr>
        <b/>
        <sz val="11"/>
        <color theme="8" tint="-0.499984740745262"/>
        <rFont val="Calibri"/>
        <family val="2"/>
        <charset val="238"/>
        <scheme val="minor"/>
      </rPr>
      <t>/Noise</t>
    </r>
  </si>
  <si>
    <r>
      <t xml:space="preserve">Prietok vody </t>
    </r>
    <r>
      <rPr>
        <b/>
        <sz val="11"/>
        <color theme="8" tint="-0.499984740745262"/>
        <rFont val="Calibri"/>
        <family val="2"/>
        <charset val="238"/>
        <scheme val="minor"/>
      </rPr>
      <t>/Water flow</t>
    </r>
  </si>
  <si>
    <r>
      <t xml:space="preserve">Tlak vody </t>
    </r>
    <r>
      <rPr>
        <b/>
        <sz val="11"/>
        <color theme="8" tint="-0.499984740745262"/>
        <rFont val="Calibri"/>
        <family val="2"/>
        <charset val="238"/>
        <scheme val="minor"/>
      </rPr>
      <t>/Water pressure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</si>
  <si>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</si>
  <si>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</si>
  <si>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</si>
  <si>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</si>
  <si>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>Cena za počet MJ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/Amount (excl. VAT)</t>
    </r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</si>
  <si>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</si>
  <si>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</si>
  <si>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</si>
  <si>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</si>
  <si>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</si>
  <si>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</si>
  <si>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</si>
  <si>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</si>
  <si>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</si>
  <si>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</si>
  <si>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</si>
  <si>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</si>
  <si>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</si>
  <si>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</si>
  <si>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</si>
  <si>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</si>
  <si>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</si>
  <si>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</si>
  <si>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</si>
  <si>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</si>
  <si>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</si>
  <si>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</si>
  <si>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</si>
  <si>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 xml:space="preserve">Dodávka a záruka </t>
    </r>
    <r>
      <rPr>
        <b/>
        <sz val="11"/>
        <color theme="8" tint="-0.499984740745262"/>
        <rFont val="Calibri"/>
        <family val="2"/>
        <charset val="238"/>
        <scheme val="minor"/>
      </rPr>
      <t>/Delivery and warranty</t>
    </r>
  </si>
  <si>
    <r>
      <t xml:space="preserve">ks </t>
    </r>
    <r>
      <rPr>
        <b/>
        <sz val="11"/>
        <color theme="8" tint="-0.499984740745262"/>
        <rFont val="Calibri"/>
        <family val="2"/>
        <charset val="238"/>
        <scheme val="minor"/>
      </rPr>
      <t>(Pc)</t>
    </r>
  </si>
  <si>
    <r>
      <rPr>
        <b/>
        <sz val="11"/>
        <color theme="1"/>
        <rFont val="Calibri"/>
        <family val="2"/>
        <charset val="238"/>
        <scheme val="minor"/>
      </rPr>
      <t>Typ spaľovacieho motora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/Type of internal combustion engine</t>
    </r>
  </si>
  <si>
    <r>
      <rPr>
        <b/>
        <sz val="11"/>
        <color theme="1"/>
        <rFont val="Calibri"/>
        <family val="2"/>
        <charset val="238"/>
        <scheme val="minor"/>
      </rPr>
      <t>Objem nádrže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/Tank capacity </t>
    </r>
  </si>
  <si>
    <r>
      <t xml:space="preserve">Dĺžka hadice na bubne </t>
    </r>
    <r>
      <rPr>
        <b/>
        <sz val="11"/>
        <color theme="8" tint="-0.499984740745262"/>
        <rFont val="Calibri"/>
        <family val="2"/>
        <charset val="238"/>
        <scheme val="minor"/>
      </rPr>
      <t>/Hose length of the drum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</si>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</sst>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1"/>
    </font>
    <font>
      <b/>
      <sz val="11"/>
      <color theme="8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8" fillId="4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right" vertical="center"/>
    </xf>
    <xf numFmtId="9" fontId="9" fillId="5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Alignment="1" applyProtection="1">
      <alignment vertical="center" wrapText="1"/>
    </xf>
    <xf numFmtId="0" fontId="6" fillId="0" borderId="0" xfId="1" applyFont="1" applyAlignment="1" applyProtection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9" fillId="5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4" fontId="9" fillId="5" borderId="13" xfId="0" applyNumberFormat="1" applyFont="1" applyFill="1" applyBorder="1" applyAlignment="1">
      <alignment vertical="center"/>
    </xf>
    <xf numFmtId="4" fontId="9" fillId="5" borderId="1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4" fontId="9" fillId="5" borderId="15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4" fontId="9" fillId="5" borderId="4" xfId="0" applyNumberFormat="1" applyFont="1" applyFill="1" applyBorder="1" applyAlignment="1">
      <alignment vertical="center"/>
    </xf>
    <xf numFmtId="4" fontId="9" fillId="5" borderId="16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6" fillId="0" borderId="29" xfId="1" applyFont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16" fillId="3" borderId="22" xfId="0" applyFont="1" applyFill="1" applyBorder="1" applyAlignment="1">
      <alignment horizontal="center" vertical="center" wrapText="1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9" fillId="3" borderId="19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8" fillId="2" borderId="2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BreakPreview" topLeftCell="A15" zoomScale="90" zoomScaleNormal="70" zoomScaleSheetLayoutView="90" workbookViewId="0">
      <selection activeCell="D17" sqref="A17:E17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</cols>
  <sheetData>
    <row r="1" spans="1:5" s="1" customFormat="1" ht="45" customHeight="1" x14ac:dyDescent="0.3">
      <c r="A1" s="56" t="s">
        <v>1</v>
      </c>
      <c r="B1" s="56"/>
      <c r="C1" s="56"/>
      <c r="D1" s="56"/>
      <c r="E1" s="56"/>
    </row>
    <row r="2" spans="1:5" s="1" customFormat="1" ht="45" customHeight="1" thickBot="1" x14ac:dyDescent="0.35">
      <c r="A2" s="57" t="s">
        <v>46</v>
      </c>
      <c r="B2" s="57"/>
      <c r="C2" s="57"/>
      <c r="D2" s="57"/>
      <c r="E2" s="57"/>
    </row>
    <row r="3" spans="1:5" s="1" customFormat="1" ht="55.8" thickBot="1" x14ac:dyDescent="0.35">
      <c r="A3" s="43" t="s">
        <v>41</v>
      </c>
      <c r="B3" s="44" t="s">
        <v>42</v>
      </c>
      <c r="C3" s="44" t="s">
        <v>43</v>
      </c>
      <c r="D3" s="45" t="s">
        <v>44</v>
      </c>
      <c r="E3" s="45" t="s">
        <v>45</v>
      </c>
    </row>
    <row r="4" spans="1:5" s="1" customFormat="1" ht="43.2" x14ac:dyDescent="0.3">
      <c r="A4" s="30" t="s">
        <v>24</v>
      </c>
      <c r="B4" s="31" t="s">
        <v>70</v>
      </c>
      <c r="C4" s="32">
        <v>2</v>
      </c>
      <c r="D4" s="33"/>
      <c r="E4" s="34">
        <f>SUM(C4*D4)</f>
        <v>0</v>
      </c>
    </row>
    <row r="5" spans="1:5" s="1" customFormat="1" ht="28.8" x14ac:dyDescent="0.3">
      <c r="A5" s="35" t="s">
        <v>25</v>
      </c>
      <c r="B5" s="26" t="s">
        <v>70</v>
      </c>
      <c r="C5" s="41">
        <v>2</v>
      </c>
      <c r="D5" s="27"/>
      <c r="E5" s="36">
        <f t="shared" ref="E5:E10" si="0">SUM(C5*D5)</f>
        <v>0</v>
      </c>
    </row>
    <row r="6" spans="1:5" s="1" customFormat="1" x14ac:dyDescent="0.3">
      <c r="A6" s="35" t="s">
        <v>26</v>
      </c>
      <c r="B6" s="26" t="s">
        <v>70</v>
      </c>
      <c r="C6" s="41">
        <v>2</v>
      </c>
      <c r="D6" s="27"/>
      <c r="E6" s="36">
        <f t="shared" si="0"/>
        <v>0</v>
      </c>
    </row>
    <row r="7" spans="1:5" s="1" customFormat="1" x14ac:dyDescent="0.3">
      <c r="A7" s="35" t="s">
        <v>27</v>
      </c>
      <c r="B7" s="26" t="s">
        <v>70</v>
      </c>
      <c r="C7" s="41">
        <v>2</v>
      </c>
      <c r="D7" s="27"/>
      <c r="E7" s="36">
        <f t="shared" si="0"/>
        <v>0</v>
      </c>
    </row>
    <row r="8" spans="1:5" s="1" customFormat="1" x14ac:dyDescent="0.3">
      <c r="A8" s="35" t="s">
        <v>28</v>
      </c>
      <c r="B8" s="26" t="s">
        <v>70</v>
      </c>
      <c r="C8" s="41">
        <v>2</v>
      </c>
      <c r="D8" s="27"/>
      <c r="E8" s="36">
        <f t="shared" si="0"/>
        <v>0</v>
      </c>
    </row>
    <row r="9" spans="1:5" s="1" customFormat="1" ht="28.8" x14ac:dyDescent="0.3">
      <c r="A9" s="35" t="s">
        <v>29</v>
      </c>
      <c r="B9" s="26" t="s">
        <v>70</v>
      </c>
      <c r="C9" s="41">
        <v>2</v>
      </c>
      <c r="D9" s="27"/>
      <c r="E9" s="36">
        <f t="shared" si="0"/>
        <v>0</v>
      </c>
    </row>
    <row r="10" spans="1:5" s="1" customFormat="1" ht="43.8" thickBot="1" x14ac:dyDescent="0.35">
      <c r="A10" s="37" t="s">
        <v>30</v>
      </c>
      <c r="B10" s="38" t="s">
        <v>70</v>
      </c>
      <c r="C10" s="42">
        <v>2</v>
      </c>
      <c r="D10" s="39"/>
      <c r="E10" s="40">
        <f t="shared" si="0"/>
        <v>0</v>
      </c>
    </row>
    <row r="11" spans="1:5" s="1" customFormat="1" x14ac:dyDescent="0.3">
      <c r="A11" s="64" t="s">
        <v>47</v>
      </c>
      <c r="B11" s="65"/>
      <c r="C11" s="65"/>
      <c r="D11" s="58">
        <f>SUM(E4:E10)</f>
        <v>0</v>
      </c>
      <c r="E11" s="59"/>
    </row>
    <row r="12" spans="1:5" s="1" customFormat="1" ht="15" thickBot="1" x14ac:dyDescent="0.35">
      <c r="A12" s="8" t="s">
        <v>48</v>
      </c>
      <c r="B12" s="9">
        <v>0.2</v>
      </c>
      <c r="C12" s="10" t="s">
        <v>0</v>
      </c>
      <c r="D12" s="60">
        <f>SUM(D11*B12)</f>
        <v>0</v>
      </c>
      <c r="E12" s="61"/>
    </row>
    <row r="13" spans="1:5" s="1" customFormat="1" ht="15" thickBot="1" x14ac:dyDescent="0.35">
      <c r="A13" s="66" t="s">
        <v>49</v>
      </c>
      <c r="B13" s="67"/>
      <c r="C13" s="67"/>
      <c r="D13" s="62">
        <f>SUM(D11:D12)</f>
        <v>0</v>
      </c>
      <c r="E13" s="63"/>
    </row>
    <row r="14" spans="1:5" s="1" customFormat="1" ht="15" thickBot="1" x14ac:dyDescent="0.35">
      <c r="A14" s="2"/>
      <c r="B14" s="2"/>
      <c r="C14" s="2"/>
      <c r="D14" s="3"/>
      <c r="E14" s="3"/>
    </row>
    <row r="15" spans="1:5" s="1" customFormat="1" ht="43.8" thickBot="1" x14ac:dyDescent="0.35">
      <c r="A15" s="20" t="s">
        <v>24</v>
      </c>
      <c r="B15" s="21" t="s">
        <v>51</v>
      </c>
      <c r="C15" s="21" t="s">
        <v>52</v>
      </c>
      <c r="D15" s="73" t="s">
        <v>53</v>
      </c>
      <c r="E15" s="74"/>
    </row>
    <row r="16" spans="1:5" s="1" customFormat="1" ht="43.2" x14ac:dyDescent="0.3">
      <c r="A16" s="46" t="s">
        <v>31</v>
      </c>
      <c r="B16" s="68" t="s">
        <v>54</v>
      </c>
      <c r="C16" s="68"/>
      <c r="D16" s="75" t="s">
        <v>55</v>
      </c>
      <c r="E16" s="76"/>
    </row>
    <row r="17" spans="1:5" s="1" customFormat="1" x14ac:dyDescent="0.3">
      <c r="A17" s="23" t="s">
        <v>32</v>
      </c>
      <c r="B17" s="69" t="s">
        <v>54</v>
      </c>
      <c r="C17" s="69"/>
      <c r="D17" s="54" t="s">
        <v>55</v>
      </c>
      <c r="E17" s="55"/>
    </row>
    <row r="18" spans="1:5" s="1" customFormat="1" x14ac:dyDescent="0.3">
      <c r="A18" s="23" t="s">
        <v>71</v>
      </c>
      <c r="B18" s="24" t="s">
        <v>6</v>
      </c>
      <c r="C18" s="25" t="s">
        <v>5</v>
      </c>
      <c r="D18" s="77" t="s">
        <v>50</v>
      </c>
      <c r="E18" s="78"/>
    </row>
    <row r="19" spans="1:5" s="1" customFormat="1" x14ac:dyDescent="0.3">
      <c r="A19" s="23" t="s">
        <v>33</v>
      </c>
      <c r="B19" s="24" t="s">
        <v>3</v>
      </c>
      <c r="C19" s="25" t="s">
        <v>7</v>
      </c>
      <c r="D19" s="77" t="s">
        <v>50</v>
      </c>
      <c r="E19" s="78"/>
    </row>
    <row r="20" spans="1:5" s="1" customFormat="1" x14ac:dyDescent="0.3">
      <c r="A20" s="23" t="s">
        <v>34</v>
      </c>
      <c r="B20" s="24" t="s">
        <v>8</v>
      </c>
      <c r="C20" s="25" t="s">
        <v>9</v>
      </c>
      <c r="D20" s="77" t="s">
        <v>50</v>
      </c>
      <c r="E20" s="78"/>
    </row>
    <row r="21" spans="1:5" s="1" customFormat="1" x14ac:dyDescent="0.3">
      <c r="A21" s="18" t="s">
        <v>35</v>
      </c>
      <c r="B21" s="19" t="s">
        <v>10</v>
      </c>
      <c r="C21" s="17" t="s">
        <v>9</v>
      </c>
      <c r="D21" s="77" t="s">
        <v>50</v>
      </c>
      <c r="E21" s="78"/>
    </row>
    <row r="22" spans="1:5" s="1" customFormat="1" x14ac:dyDescent="0.3">
      <c r="A22" s="18" t="s">
        <v>36</v>
      </c>
      <c r="B22" s="19" t="s">
        <v>11</v>
      </c>
      <c r="C22" s="17" t="s">
        <v>12</v>
      </c>
      <c r="D22" s="77" t="s">
        <v>50</v>
      </c>
      <c r="E22" s="78"/>
    </row>
    <row r="23" spans="1:5" s="1" customFormat="1" x14ac:dyDescent="0.3">
      <c r="A23" s="18" t="s">
        <v>37</v>
      </c>
      <c r="B23" s="19">
        <v>5</v>
      </c>
      <c r="C23" s="17" t="s">
        <v>13</v>
      </c>
      <c r="D23" s="77" t="s">
        <v>50</v>
      </c>
      <c r="E23" s="78"/>
    </row>
    <row r="24" spans="1:5" s="1" customFormat="1" x14ac:dyDescent="0.3">
      <c r="A24" s="18" t="s">
        <v>38</v>
      </c>
      <c r="B24" s="19" t="s">
        <v>14</v>
      </c>
      <c r="C24" s="17" t="s">
        <v>15</v>
      </c>
      <c r="D24" s="77" t="s">
        <v>50</v>
      </c>
      <c r="E24" s="78"/>
    </row>
    <row r="25" spans="1:5" s="1" customFormat="1" x14ac:dyDescent="0.3">
      <c r="A25" s="47" t="s">
        <v>72</v>
      </c>
      <c r="B25" s="19" t="s">
        <v>17</v>
      </c>
      <c r="C25" s="17" t="s">
        <v>16</v>
      </c>
      <c r="D25" s="77" t="s">
        <v>50</v>
      </c>
      <c r="E25" s="78"/>
    </row>
    <row r="26" spans="1:5" s="1" customFormat="1" x14ac:dyDescent="0.3">
      <c r="A26" s="48" t="s">
        <v>73</v>
      </c>
      <c r="B26" s="19" t="s">
        <v>18</v>
      </c>
      <c r="C26" s="17" t="s">
        <v>19</v>
      </c>
      <c r="D26" s="77" t="s">
        <v>50</v>
      </c>
      <c r="E26" s="78"/>
    </row>
    <row r="27" spans="1:5" s="1" customFormat="1" x14ac:dyDescent="0.3">
      <c r="A27" s="18" t="s">
        <v>39</v>
      </c>
      <c r="B27" s="19" t="s">
        <v>4</v>
      </c>
      <c r="C27" s="17" t="s">
        <v>13</v>
      </c>
      <c r="D27" s="77" t="s">
        <v>50</v>
      </c>
      <c r="E27" s="78"/>
    </row>
    <row r="28" spans="1:5" s="1" customFormat="1" ht="15" thickBot="1" x14ac:dyDescent="0.35">
      <c r="A28" s="28" t="s">
        <v>40</v>
      </c>
      <c r="B28" s="29" t="s">
        <v>20</v>
      </c>
      <c r="C28" s="13" t="s">
        <v>21</v>
      </c>
      <c r="D28" s="77" t="s">
        <v>50</v>
      </c>
      <c r="E28" s="78"/>
    </row>
    <row r="29" spans="1:5" s="1" customFormat="1" ht="15" thickBot="1" x14ac:dyDescent="0.35">
      <c r="A29" s="70" t="s">
        <v>69</v>
      </c>
      <c r="B29" s="71"/>
      <c r="C29" s="71"/>
      <c r="D29" s="71"/>
      <c r="E29" s="72"/>
    </row>
    <row r="30" spans="1:5" s="1" customFormat="1" x14ac:dyDescent="0.3">
      <c r="A30" s="12" t="s">
        <v>66</v>
      </c>
      <c r="B30" s="49" t="s">
        <v>54</v>
      </c>
      <c r="C30" s="49"/>
      <c r="D30" s="54" t="s">
        <v>55</v>
      </c>
      <c r="E30" s="55"/>
    </row>
    <row r="31" spans="1:5" s="1" customFormat="1" ht="28.8" x14ac:dyDescent="0.3">
      <c r="A31" s="4" t="s">
        <v>67</v>
      </c>
      <c r="B31" s="17" t="s">
        <v>23</v>
      </c>
      <c r="C31" s="17" t="s">
        <v>65</v>
      </c>
      <c r="D31" s="77" t="s">
        <v>50</v>
      </c>
      <c r="E31" s="78"/>
    </row>
    <row r="32" spans="1:5" s="1" customFormat="1" ht="29.4" thickBot="1" x14ac:dyDescent="0.35">
      <c r="A32" s="11" t="s">
        <v>68</v>
      </c>
      <c r="B32" s="22" t="s">
        <v>2</v>
      </c>
      <c r="C32" s="13" t="s">
        <v>65</v>
      </c>
      <c r="D32" s="79" t="s">
        <v>50</v>
      </c>
      <c r="E32" s="80"/>
    </row>
    <row r="33" spans="1:5" s="6" customFormat="1" ht="13.8" x14ac:dyDescent="0.3">
      <c r="A33" s="5" t="s">
        <v>56</v>
      </c>
    </row>
    <row r="34" spans="1:5" s="6" customFormat="1" ht="13.8" x14ac:dyDescent="0.3">
      <c r="A34" s="5" t="s">
        <v>57</v>
      </c>
    </row>
    <row r="35" spans="1:5" s="6" customFormat="1" ht="13.8" x14ac:dyDescent="0.3">
      <c r="A35" s="5"/>
    </row>
    <row r="36" spans="1:5" s="6" customFormat="1" ht="13.8" x14ac:dyDescent="0.3">
      <c r="A36" s="7"/>
      <c r="B36" s="7"/>
      <c r="C36" s="7"/>
      <c r="D36" s="7"/>
      <c r="E36" s="7"/>
    </row>
    <row r="37" spans="1:5" s="1" customFormat="1" x14ac:dyDescent="0.3">
      <c r="A37" s="14" t="s">
        <v>58</v>
      </c>
      <c r="B37" s="52"/>
      <c r="C37" s="52"/>
      <c r="D37" s="52"/>
    </row>
    <row r="38" spans="1:5" s="1" customFormat="1" x14ac:dyDescent="0.3">
      <c r="A38" s="16" t="s">
        <v>59</v>
      </c>
      <c r="B38" s="50"/>
      <c r="C38" s="50"/>
      <c r="D38" s="50"/>
    </row>
    <row r="39" spans="1:5" s="1" customFormat="1" x14ac:dyDescent="0.3">
      <c r="A39" s="1" t="s">
        <v>60</v>
      </c>
      <c r="B39" s="50"/>
      <c r="C39" s="50"/>
      <c r="D39" s="50"/>
    </row>
    <row r="40" spans="1:5" s="1" customFormat="1" x14ac:dyDescent="0.3">
      <c r="A40" s="1" t="s">
        <v>74</v>
      </c>
      <c r="B40" s="50"/>
      <c r="C40" s="50"/>
      <c r="D40" s="50"/>
    </row>
    <row r="41" spans="1:5" s="1" customFormat="1" x14ac:dyDescent="0.3">
      <c r="A41" s="16" t="s">
        <v>61</v>
      </c>
      <c r="B41" s="50"/>
      <c r="C41" s="50"/>
      <c r="D41" s="50"/>
    </row>
    <row r="42" spans="1:5" s="1" customFormat="1" x14ac:dyDescent="0.3">
      <c r="A42" s="15" t="s">
        <v>62</v>
      </c>
      <c r="B42" s="50"/>
      <c r="C42" s="50"/>
      <c r="D42" s="50"/>
    </row>
    <row r="43" spans="1:5" s="1" customFormat="1" x14ac:dyDescent="0.3">
      <c r="A43" s="1" t="s">
        <v>63</v>
      </c>
      <c r="B43" s="53" t="s">
        <v>22</v>
      </c>
      <c r="C43" s="53"/>
      <c r="D43" s="53"/>
    </row>
    <row r="44" spans="1:5" s="1" customFormat="1" ht="28.8" x14ac:dyDescent="0.3">
      <c r="A44" s="15" t="s">
        <v>64</v>
      </c>
      <c r="B44" s="51"/>
      <c r="C44" s="51"/>
      <c r="D44" s="51"/>
    </row>
  </sheetData>
  <mergeCells count="36">
    <mergeCell ref="D25:E25"/>
    <mergeCell ref="D26:E26"/>
    <mergeCell ref="D27:E27"/>
    <mergeCell ref="B16:C16"/>
    <mergeCell ref="A29:E29"/>
    <mergeCell ref="D15:E15"/>
    <mergeCell ref="D16:E16"/>
    <mergeCell ref="B17:C17"/>
    <mergeCell ref="D22:E22"/>
    <mergeCell ref="D17:E17"/>
    <mergeCell ref="D18:E18"/>
    <mergeCell ref="D19:E19"/>
    <mergeCell ref="D20:E20"/>
    <mergeCell ref="D21:E21"/>
    <mergeCell ref="D28:E28"/>
    <mergeCell ref="D23:E23"/>
    <mergeCell ref="D24:E24"/>
    <mergeCell ref="A1:E1"/>
    <mergeCell ref="A2:E2"/>
    <mergeCell ref="D11:E11"/>
    <mergeCell ref="D12:E12"/>
    <mergeCell ref="D13:E13"/>
    <mergeCell ref="A11:C11"/>
    <mergeCell ref="A13:C13"/>
    <mergeCell ref="B30:C30"/>
    <mergeCell ref="B42:D42"/>
    <mergeCell ref="B44:D44"/>
    <mergeCell ref="B37:D37"/>
    <mergeCell ref="B43:D43"/>
    <mergeCell ref="B38:D38"/>
    <mergeCell ref="D30:E30"/>
    <mergeCell ref="B39:D39"/>
    <mergeCell ref="B40:D40"/>
    <mergeCell ref="B41:D41"/>
    <mergeCell ref="D31:E31"/>
    <mergeCell ref="D32:E32"/>
  </mergeCells>
  <phoneticPr fontId="7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cisterna</vt:lpstr>
      <vt:lpstr>cisterna!Oblasť_tlače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2023-06-06T10:56:32Z</dcterms:modified>
</cp:coreProperties>
</file>