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13dd0c11521d7b0/Dokumenty/VO Sutaze/VO SM 2023/"/>
    </mc:Choice>
  </mc:AlternateContent>
  <xr:revisionPtr revIDLastSave="81" documentId="8_{2C611DBA-B53C-9C4A-BB0F-BDE7329FAA8C}" xr6:coauthVersionLast="47" xr6:coauthVersionMax="47" xr10:uidLastSave="{9FC5C11A-F47C-4825-831C-DE09DB8AC0A0}"/>
  <bookViews>
    <workbookView xWindow="-120" yWindow="-120" windowWidth="24240" windowHeight="13140" activeTab="3" xr2:uid="{00000000-000D-0000-FFFF-FFFF00000000}"/>
  </bookViews>
  <sheets>
    <sheet name="Opis PZ_cast2" sheetId="11" r:id="rId1"/>
    <sheet name="snežný skúter_2_špecifikácia" sheetId="2" r:id="rId2"/>
    <sheet name="Doplnkové príslušenstvo" sheetId="9" r:id="rId3"/>
    <sheet name="štruktúrovaný rozpočet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7" l="1"/>
  <c r="H4" i="7"/>
  <c r="H5" i="7"/>
  <c r="H6" i="7"/>
  <c r="H7" i="7"/>
  <c r="H8" i="7"/>
  <c r="H9" i="7"/>
  <c r="H10" i="7"/>
  <c r="H11" i="7"/>
  <c r="H12" i="7"/>
  <c r="H13" i="7"/>
  <c r="H14" i="7"/>
  <c r="H15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2" i="7" l="1"/>
  <c r="H2" i="7" l="1"/>
  <c r="H16" i="7" s="1"/>
</calcChain>
</file>

<file path=xl/sharedStrings.xml><?xml version="1.0" encoding="utf-8"?>
<sst xmlns="http://schemas.openxmlformats.org/spreadsheetml/2006/main" count="173" uniqueCount="132">
  <si>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</si>
  <si>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</si>
  <si>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</si>
  <si>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</si>
  <si>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p.č.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</si>
  <si>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</si>
  <si>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</si>
  <si>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</si>
  <si>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t>Obstarávaný počet kusov</t>
  </si>
  <si>
    <t>Motor</t>
  </si>
  <si>
    <t xml:space="preserve">Celková dĺžka </t>
  </si>
  <si>
    <t xml:space="preserve">Celková šírka </t>
  </si>
  <si>
    <t xml:space="preserve">Celková výška </t>
  </si>
  <si>
    <t>Doplnkové príslušenstvo:</t>
  </si>
  <si>
    <t>Typ produktu</t>
  </si>
  <si>
    <t>odkaz na verejne dostupnú webovú stránku obsahujúcu obrázky a špecifikáciu položky</t>
  </si>
  <si>
    <t xml:space="preserve">Merná jednotka </t>
  </si>
  <si>
    <t>Počet v RD</t>
  </si>
  <si>
    <t>ks</t>
  </si>
  <si>
    <t>Motorové vozidlo</t>
  </si>
  <si>
    <t>kategória</t>
  </si>
  <si>
    <t>Zdvihový objem (cm3)</t>
  </si>
  <si>
    <t>min. 590 cm3</t>
  </si>
  <si>
    <t>Maximálny výkon motora</t>
  </si>
  <si>
    <t xml:space="preserve">Objem palivej nádrže </t>
  </si>
  <si>
    <t>Typ paliva</t>
  </si>
  <si>
    <t>bezolovnatý benzín 95</t>
  </si>
  <si>
    <t>Štartér</t>
  </si>
  <si>
    <t>elektrický</t>
  </si>
  <si>
    <t>max. 1500 mm</t>
  </si>
  <si>
    <t>Rozchod lyží</t>
  </si>
  <si>
    <t>Menovitá dĺžka pásu</t>
  </si>
  <si>
    <t>min. 3900 mm</t>
  </si>
  <si>
    <t>Výška profilu pásu</t>
  </si>
  <si>
    <t>Menovitá šírka pásu</t>
  </si>
  <si>
    <t>Približná prevádzková hmotnosť</t>
  </si>
  <si>
    <t>max. 320 kg</t>
  </si>
  <si>
    <t>digitálny displej min. 4,5"</t>
  </si>
  <si>
    <t>vyhrievané rukoväte</t>
  </si>
  <si>
    <t>vyhrievaná páčka plynu</t>
  </si>
  <si>
    <t>odkladací kufor min. 20l</t>
  </si>
  <si>
    <t>možnosť uchytenia náradia (lopaty)</t>
  </si>
  <si>
    <t>navijak s nosnosťou min. 1100kg s možnosťou montáže vpredu aj vzadu</t>
  </si>
  <si>
    <t>ochrana podvozku z odolného plastu</t>
  </si>
  <si>
    <t>ochranný rám proti nárazom v zadnej časti</t>
  </si>
  <si>
    <t>ochranný rám proti nárazom v prednej časti</t>
  </si>
  <si>
    <t>držiak na 2 páry lyží alebo snowboardu</t>
  </si>
  <si>
    <t>Zvukovo výstražné zariadenie - siréna</t>
  </si>
  <si>
    <t>svetelná rampa s pracovným osvetlením a stroboskopickým zábleskovým majákom modrej farby</t>
  </si>
  <si>
    <t>predné zábleskové majáky modrej farby 2ks</t>
  </si>
  <si>
    <t>vidiové hroty osadené v trakčnom hnacom páse - špeciálne osadené v hnacích lopatkách</t>
  </si>
  <si>
    <t>min. 4 - taktný, chladený kvapalinou</t>
  </si>
  <si>
    <t>min. 35 l</t>
  </si>
  <si>
    <t>Prevodovka</t>
  </si>
  <si>
    <t>požaduje sa jednomiestny</t>
  </si>
  <si>
    <t>Počet miest</t>
  </si>
  <si>
    <t>min. 400 mm a max. 500 mm</t>
  </si>
  <si>
    <t>min. 1000 mm a max. 1100 mm</t>
  </si>
  <si>
    <t>min. 1200 mm a max. 1300 mm</t>
  </si>
  <si>
    <t>vyhrievané sedadlo</t>
  </si>
  <si>
    <t>ťažné zariadenie alebo hák na ťahanie</t>
  </si>
  <si>
    <t>predný svetlomet</t>
  </si>
  <si>
    <t>Opis predmetu zákazky - voliteľné doplnkové príslušenstvo</t>
  </si>
  <si>
    <r>
      <t xml:space="preserve">Uchádzač uvedie skutočnú špecifikáciu dodávaného tovaru vrátane výrobcu, továrenskej značky a typu a </t>
    </r>
    <r>
      <rPr>
        <b/>
        <sz val="10"/>
        <color rgb="FFFF0000"/>
        <rFont val="Arial Narrow"/>
        <family val="2"/>
      </rPr>
      <t>produktového čísla</t>
    </r>
  </si>
  <si>
    <t>12 V alebo USB nabíjacia zásuvka</t>
  </si>
  <si>
    <t>Farba</t>
  </si>
  <si>
    <t>Bezstupňová plynulá prevodovka (CVT) vrátane spiatočky</t>
  </si>
  <si>
    <t>min. 35 mm</t>
  </si>
  <si>
    <t>min. 68 kW</t>
  </si>
  <si>
    <t>čelný štít s bočnými deflektormi výška min. 350 mm</t>
  </si>
  <si>
    <t>Výbava</t>
  </si>
  <si>
    <t>Brzdový systém</t>
  </si>
  <si>
    <t>hydraulický</t>
  </si>
  <si>
    <t>kanister na rezervné palivo min. 14 l max. 16 l</t>
  </si>
  <si>
    <t>nie je exaktne stanovená, ale preferuje sa tmavá farba, napr. čierna, šedá, tmavozelená. Všetky kusy v rovnakej farbe</t>
  </si>
  <si>
    <t>Záručná doba</t>
  </si>
  <si>
    <t>Stav</t>
  </si>
  <si>
    <t>Požaduje sa záruka na skúter a príslušentstvo minimálne 24 mesiacov (od dátumu predaja uvedeného na preberacom – odovzdávacom protokole).</t>
  </si>
  <si>
    <t>skúter a všetko príslušenstvo musí byť nové a nepoužívané</t>
  </si>
  <si>
    <t>prídavné osvetlenie vpredu LED rampa od 20 cm do 30 cm/ min. 60W</t>
  </si>
  <si>
    <t>ochranná exteriérová plachta na prevoz a uskladnenie</t>
  </si>
  <si>
    <t>náhradný remeň variátora</t>
  </si>
  <si>
    <t>Snežný skúter_2</t>
  </si>
  <si>
    <t>Predmetom zákazky je aj nasledovné doplnkové príslušenstvo kompatibilné s ponúkaný snežným skútrom_2</t>
  </si>
  <si>
    <t>Doplnkové príslušenstvo kompatibilné s ponúkaný snežným skútrom_2</t>
  </si>
  <si>
    <t>Celková cena za časť 2 predmetu zákazky v eur s DPH</t>
  </si>
  <si>
    <t>Predmetom zákazky je nákup motorových vozidiel – spolu 8 ks snežných skútrov a voliteľného doplnkového príslušenstva s montážou pre potreby Úradu hraničnej a cudzineckej polície a iných útvarov. Podrobná technická špecifikácia je v ďalších hárkoch tohto dokumentu. Výsledkom bude uzavretie rámcovej dohody na uvedený počet vozidiel. Objednanie početu vozidiel a voliteľného doplnkového príslušenstva závisí od možností verejného obstarávateľa.</t>
  </si>
  <si>
    <t>min. 3200 mm a max. 3400 mm</t>
  </si>
  <si>
    <t>Ano</t>
  </si>
  <si>
    <t>Ano - stupne 2F / N / R</t>
  </si>
  <si>
    <t>Čierny rám s oranžovými doplnkami a reflexnými prvkami</t>
  </si>
  <si>
    <t>LYNX 59 RANGER  Alpine 900ACE</t>
  </si>
  <si>
    <t>Ano, 1 miestny</t>
  </si>
  <si>
    <t>Ano - 899cm3</t>
  </si>
  <si>
    <t>Ano - 71kW</t>
  </si>
  <si>
    <t>Ano - 42L</t>
  </si>
  <si>
    <t>Ano - 3240mm</t>
  </si>
  <si>
    <t>Ano - 1280mm</t>
  </si>
  <si>
    <t>Ano - 1470mm</t>
  </si>
  <si>
    <t>Ano - 1080mm</t>
  </si>
  <si>
    <t>Ano - 3923mm</t>
  </si>
  <si>
    <t>Ano - 38mm</t>
  </si>
  <si>
    <t>Ano - 500mm</t>
  </si>
  <si>
    <t>Ano - 291kg</t>
  </si>
  <si>
    <t>Ano - 7,2" digitálny displej</t>
  </si>
  <si>
    <t>Ano - 12V + USB</t>
  </si>
  <si>
    <t>Ano - kvapalinou chladený 4takt DOHC, 3 valec, EFI</t>
  </si>
  <si>
    <t>Kanister s LINQ systémom 14L- 860202312</t>
  </si>
  <si>
    <t>https://www.brppac.com/lynx/accessories/fuel-caddies.html</t>
  </si>
  <si>
    <t>Držiak náradia  + lopatka s pílou- 860202287</t>
  </si>
  <si>
    <t>https://www.brppac.com/lynx/accessories/shovels-with-saw-avalanche-probe.html</t>
  </si>
  <si>
    <t>Multimount naviják 2000LB. - 860202097</t>
  </si>
  <si>
    <t>https://www.brppac.com/brp-860200992.html</t>
  </si>
  <si>
    <t>https://www.brppac.com/lynx/accessories/protection-reinforcement.html</t>
  </si>
  <si>
    <t>Ochrana HD plastová čierna - 500mm - 860202314</t>
  </si>
  <si>
    <t>https://www.brppac.com/brp-280000660.html</t>
  </si>
  <si>
    <t>Ochranná krycia plachta - 860201996</t>
  </si>
  <si>
    <t>LED Rampa predná 25cm - 715002933</t>
  </si>
  <si>
    <t>https://www.brppac.com/brp-715002933.html</t>
  </si>
  <si>
    <t>https://www.brp-world.com/sk/sk/nakupne-nastroje/katalogy.html</t>
  </si>
  <si>
    <t>Belt remeň variátora - 417300551</t>
  </si>
  <si>
    <t>Ski držiak pre 2 páry lyží alebo snowboard - 860202082</t>
  </si>
  <si>
    <t>Výstražná piezo siréna - 860202312</t>
  </si>
  <si>
    <t>https://www.brppac.com/brp-860202312.html</t>
  </si>
  <si>
    <t>https://www.brppac.com/brp-860202395.html</t>
  </si>
  <si>
    <t>Rám pre svetelnú rampu + pracovné svetlá   + modrý maják     860202395 + 860202084 + 860202496</t>
  </si>
  <si>
    <t>https://www.brppac.com/brp-860202496.html</t>
  </si>
  <si>
    <t>LED výstražné svetlá modré predné 2ks - 860202496</t>
  </si>
  <si>
    <t>38mm hroty osadené v trakčnom páse</t>
  </si>
  <si>
    <t>https://www.brp-world.com/content/dam/global/en/lynx/my24/photos/documents/spec-sheets/en/LYNX-MY24-59-Ranger-Alpine-SPEC-ENEMEA.pdf</t>
  </si>
  <si>
    <t>LINQ Cargobox 40L - 860202442</t>
  </si>
  <si>
    <t>https://www.brppac.com/lynx/accessories/storage-racks.html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</si>
</sst>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8"/>
      <name val="Calibri"/>
      <family val="2"/>
      <charset val="238"/>
      <scheme val="minor"/>
    </font>
    <font>
      <b/>
      <sz val="10"/>
      <color rgb="FFFF0000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u/>
      <sz val="11"/>
      <color theme="1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i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/>
    <xf numFmtId="1" fontId="9" fillId="0" borderId="0" xfId="0" applyNumberFormat="1" applyFont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0" fontId="10" fillId="3" borderId="1" xfId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4" borderId="1" xfId="0" applyFont="1" applyFill="1" applyBorder="1"/>
    <xf numFmtId="0" fontId="6" fillId="0" borderId="1" xfId="0" applyFont="1" applyBorder="1"/>
    <xf numFmtId="0" fontId="11" fillId="0" borderId="1" xfId="0" applyFont="1" applyBorder="1" applyAlignment="1">
      <alignment horizontal="left"/>
    </xf>
    <xf numFmtId="0" fontId="7" fillId="0" borderId="4" xfId="0" applyFont="1" applyBorder="1" applyAlignment="1">
      <alignment wrapText="1"/>
    </xf>
    <xf numFmtId="0" fontId="7" fillId="3" borderId="1" xfId="0" applyFont="1" applyFill="1" applyBorder="1" applyAlignment="1">
      <alignment vertical="center"/>
    </xf>
    <xf numFmtId="0" fontId="10" fillId="3" borderId="1" xfId="1" applyFill="1" applyBorder="1"/>
    <xf numFmtId="0" fontId="7" fillId="3" borderId="1" xfId="0" applyFont="1" applyFill="1" applyBorder="1"/>
    <xf numFmtId="0" fontId="12" fillId="3" borderId="1" xfId="0" applyFont="1" applyFill="1" applyBorder="1" applyAlignment="1">
      <alignment wrapText="1"/>
    </xf>
    <xf numFmtId="0" fontId="8" fillId="0" borderId="1" xfId="0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wrapText="1"/>
    </xf>
    <xf numFmtId="0" fontId="8" fillId="0" borderId="6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rp-world.com/content/dam/global/en/lynx/my24/photos/documents/spec-sheets/en/LYNX-MY24-59-Ranger-Alpine-SPEC-ENEMEA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"/>
  <sheetViews>
    <sheetView zoomScale="110" zoomScaleNormal="110" workbookViewId="0">
      <selection activeCell="A22" sqref="A22"/>
    </sheetView>
  </sheetViews>
  <sheetFormatPr defaultColWidth="11.42578125" defaultRowHeight="15" x14ac:dyDescent="0.25"/>
  <cols>
    <col min="1" max="1" width="90.140625" customWidth="1"/>
    <col min="2" max="2" width="35.28515625" customWidth="1"/>
  </cols>
  <sheetData>
    <row r="1" spans="1:1" ht="82.5" x14ac:dyDescent="0.25">
      <c r="A1" s="5" t="s">
        <v>86</v>
      </c>
    </row>
    <row r="2" spans="1:1" ht="16.5" x14ac:dyDescent="0.3">
      <c r="A2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3"/>
  <sheetViews>
    <sheetView topLeftCell="A19" zoomScale="113" zoomScaleNormal="90" workbookViewId="0">
      <selection activeCell="D19" sqref="D19"/>
    </sheetView>
  </sheetViews>
  <sheetFormatPr defaultColWidth="8.85546875" defaultRowHeight="12.75" x14ac:dyDescent="0.2"/>
  <cols>
    <col min="1" max="1" width="5.140625" style="3" customWidth="1"/>
    <col min="2" max="2" width="39.7109375" style="2" customWidth="1"/>
    <col min="3" max="3" width="47.140625" style="2" customWidth="1"/>
    <col min="4" max="4" width="59" style="2" customWidth="1"/>
    <col min="5" max="5" width="17.28515625" style="2" customWidth="1"/>
    <col min="6" max="16384" width="8.85546875" style="1"/>
  </cols>
  <sheetData>
    <row r="1" spans="1:4" ht="12.95" customHeight="1" x14ac:dyDescent="0.2">
      <c r="A1" s="38" t="s">
        <v>82</v>
      </c>
      <c r="B1" s="38"/>
      <c r="C1" s="38"/>
      <c r="D1" s="38"/>
    </row>
    <row r="2" spans="1:4" ht="25.5" x14ac:dyDescent="0.2">
      <c r="A2" s="16" t="s">
        <v>4</v>
      </c>
      <c r="B2" s="16" t="s">
        <v>0</v>
      </c>
      <c r="C2" s="16" t="s">
        <v>1</v>
      </c>
      <c r="D2" s="16" t="s">
        <v>2</v>
      </c>
    </row>
    <row r="3" spans="1:4" ht="16.5" x14ac:dyDescent="0.3">
      <c r="A3" s="25">
        <v>1</v>
      </c>
      <c r="B3" s="24" t="s">
        <v>8</v>
      </c>
      <c r="C3" s="13">
        <v>8</v>
      </c>
      <c r="D3" s="33" t="s">
        <v>91</v>
      </c>
    </row>
    <row r="4" spans="1:4" ht="16.5" x14ac:dyDescent="0.3">
      <c r="A4" s="25">
        <v>2</v>
      </c>
      <c r="B4" s="26" t="s">
        <v>9</v>
      </c>
      <c r="C4" s="22" t="s">
        <v>51</v>
      </c>
      <c r="D4" s="33" t="s">
        <v>106</v>
      </c>
    </row>
    <row r="5" spans="1:4" ht="16.5" x14ac:dyDescent="0.3">
      <c r="A5" s="25">
        <v>3</v>
      </c>
      <c r="B5" s="27" t="s">
        <v>21</v>
      </c>
      <c r="C5" s="14" t="s">
        <v>22</v>
      </c>
      <c r="D5" s="33" t="s">
        <v>93</v>
      </c>
    </row>
    <row r="6" spans="1:4" ht="16.5" x14ac:dyDescent="0.3">
      <c r="A6" s="25">
        <v>4</v>
      </c>
      <c r="B6" s="27" t="s">
        <v>23</v>
      </c>
      <c r="C6" s="14" t="s">
        <v>68</v>
      </c>
      <c r="D6" s="33" t="s">
        <v>94</v>
      </c>
    </row>
    <row r="7" spans="1:4" ht="16.5" x14ac:dyDescent="0.3">
      <c r="A7" s="25">
        <v>5</v>
      </c>
      <c r="B7" s="27" t="s">
        <v>24</v>
      </c>
      <c r="C7" s="14" t="s">
        <v>52</v>
      </c>
      <c r="D7" s="33" t="s">
        <v>95</v>
      </c>
    </row>
    <row r="8" spans="1:4" ht="16.5" x14ac:dyDescent="0.3">
      <c r="A8" s="25">
        <v>6</v>
      </c>
      <c r="B8" s="27" t="s">
        <v>25</v>
      </c>
      <c r="C8" s="14" t="s">
        <v>26</v>
      </c>
      <c r="D8" s="33" t="s">
        <v>88</v>
      </c>
    </row>
    <row r="9" spans="1:4" ht="16.5" x14ac:dyDescent="0.3">
      <c r="A9" s="25">
        <v>7</v>
      </c>
      <c r="B9" s="27" t="s">
        <v>53</v>
      </c>
      <c r="C9" s="14" t="s">
        <v>66</v>
      </c>
      <c r="D9" s="33" t="s">
        <v>89</v>
      </c>
    </row>
    <row r="10" spans="1:4" ht="16.5" x14ac:dyDescent="0.3">
      <c r="A10" s="25">
        <v>8</v>
      </c>
      <c r="B10" s="27" t="s">
        <v>27</v>
      </c>
      <c r="C10" s="14" t="s">
        <v>28</v>
      </c>
      <c r="D10" s="33" t="s">
        <v>88</v>
      </c>
    </row>
    <row r="11" spans="1:4" ht="16.5" x14ac:dyDescent="0.3">
      <c r="A11" s="25">
        <v>9</v>
      </c>
      <c r="B11" s="28" t="s">
        <v>55</v>
      </c>
      <c r="C11" s="14" t="s">
        <v>54</v>
      </c>
      <c r="D11" s="21" t="s">
        <v>92</v>
      </c>
    </row>
    <row r="12" spans="1:4" ht="49.5" x14ac:dyDescent="0.3">
      <c r="A12" s="25">
        <v>10</v>
      </c>
      <c r="B12" s="28" t="s">
        <v>65</v>
      </c>
      <c r="C12" s="14" t="s">
        <v>74</v>
      </c>
      <c r="D12" s="33" t="s">
        <v>90</v>
      </c>
    </row>
    <row r="13" spans="1:4" ht="16.5" x14ac:dyDescent="0.3">
      <c r="A13" s="25">
        <v>11</v>
      </c>
      <c r="B13" s="27" t="s">
        <v>10</v>
      </c>
      <c r="C13" s="14" t="s">
        <v>87</v>
      </c>
      <c r="D13" s="33" t="s">
        <v>96</v>
      </c>
    </row>
    <row r="14" spans="1:4" ht="16.5" x14ac:dyDescent="0.3">
      <c r="A14" s="25">
        <v>12</v>
      </c>
      <c r="B14" s="27" t="s">
        <v>11</v>
      </c>
      <c r="C14" s="14" t="s">
        <v>58</v>
      </c>
      <c r="D14" s="33" t="s">
        <v>97</v>
      </c>
    </row>
    <row r="15" spans="1:4" ht="16.5" x14ac:dyDescent="0.3">
      <c r="A15" s="25">
        <v>13</v>
      </c>
      <c r="B15" s="27" t="s">
        <v>12</v>
      </c>
      <c r="C15" s="14" t="s">
        <v>29</v>
      </c>
      <c r="D15" s="33" t="s">
        <v>98</v>
      </c>
    </row>
    <row r="16" spans="1:4" ht="16.5" x14ac:dyDescent="0.3">
      <c r="A16" s="25">
        <v>14</v>
      </c>
      <c r="B16" s="27" t="s">
        <v>30</v>
      </c>
      <c r="C16" s="14" t="s">
        <v>57</v>
      </c>
      <c r="D16" s="33" t="s">
        <v>99</v>
      </c>
    </row>
    <row r="17" spans="1:4" ht="16.5" x14ac:dyDescent="0.3">
      <c r="A17" s="25">
        <v>15</v>
      </c>
      <c r="B17" s="27" t="s">
        <v>31</v>
      </c>
      <c r="C17" s="14" t="s">
        <v>32</v>
      </c>
      <c r="D17" s="33" t="s">
        <v>100</v>
      </c>
    </row>
    <row r="18" spans="1:4" ht="16.5" x14ac:dyDescent="0.3">
      <c r="A18" s="25">
        <v>16</v>
      </c>
      <c r="B18" s="27" t="s">
        <v>33</v>
      </c>
      <c r="C18" s="14" t="s">
        <v>67</v>
      </c>
      <c r="D18" s="33" t="s">
        <v>101</v>
      </c>
    </row>
    <row r="19" spans="1:4" ht="16.5" x14ac:dyDescent="0.3">
      <c r="A19" s="25">
        <v>17</v>
      </c>
      <c r="B19" s="27" t="s">
        <v>34</v>
      </c>
      <c r="C19" s="14" t="s">
        <v>56</v>
      </c>
      <c r="D19" s="33" t="s">
        <v>102</v>
      </c>
    </row>
    <row r="20" spans="1:4" ht="16.5" x14ac:dyDescent="0.3">
      <c r="A20" s="25">
        <v>18</v>
      </c>
      <c r="B20" s="27" t="s">
        <v>35</v>
      </c>
      <c r="C20" s="14" t="s">
        <v>36</v>
      </c>
      <c r="D20" s="33" t="s">
        <v>103</v>
      </c>
    </row>
    <row r="21" spans="1:4" ht="16.5" x14ac:dyDescent="0.3">
      <c r="A21" s="25">
        <v>19</v>
      </c>
      <c r="B21" s="27" t="s">
        <v>71</v>
      </c>
      <c r="C21" s="14" t="s">
        <v>72</v>
      </c>
      <c r="D21" s="33" t="s">
        <v>88</v>
      </c>
    </row>
    <row r="22" spans="1:4" ht="16.5" x14ac:dyDescent="0.3">
      <c r="A22" s="25">
        <v>20</v>
      </c>
      <c r="B22" s="39" t="s">
        <v>70</v>
      </c>
      <c r="C22" s="29" t="s">
        <v>37</v>
      </c>
      <c r="D22" s="33" t="s">
        <v>104</v>
      </c>
    </row>
    <row r="23" spans="1:4" ht="16.5" x14ac:dyDescent="0.3">
      <c r="A23" s="25">
        <v>21</v>
      </c>
      <c r="B23" s="40"/>
      <c r="C23" s="14" t="s">
        <v>69</v>
      </c>
      <c r="D23" s="33" t="s">
        <v>88</v>
      </c>
    </row>
    <row r="24" spans="1:4" ht="16.5" x14ac:dyDescent="0.3">
      <c r="A24" s="25">
        <v>22</v>
      </c>
      <c r="B24" s="40"/>
      <c r="C24" s="14" t="s">
        <v>45</v>
      </c>
      <c r="D24" s="21" t="s">
        <v>88</v>
      </c>
    </row>
    <row r="25" spans="1:4" ht="16.5" x14ac:dyDescent="0.3">
      <c r="A25" s="25">
        <v>23</v>
      </c>
      <c r="B25" s="40"/>
      <c r="C25" s="14" t="s">
        <v>44</v>
      </c>
      <c r="D25" s="21" t="s">
        <v>88</v>
      </c>
    </row>
    <row r="26" spans="1:4" ht="16.5" x14ac:dyDescent="0.3">
      <c r="A26" s="25">
        <v>24</v>
      </c>
      <c r="B26" s="40"/>
      <c r="C26" s="14" t="s">
        <v>61</v>
      </c>
      <c r="D26" s="21" t="s">
        <v>88</v>
      </c>
    </row>
    <row r="27" spans="1:4" ht="16.5" x14ac:dyDescent="0.3">
      <c r="A27" s="25">
        <v>25</v>
      </c>
      <c r="B27" s="40"/>
      <c r="C27" s="14" t="s">
        <v>64</v>
      </c>
      <c r="D27" s="21" t="s">
        <v>105</v>
      </c>
    </row>
    <row r="28" spans="1:4" ht="16.5" x14ac:dyDescent="0.3">
      <c r="A28" s="25">
        <v>26</v>
      </c>
      <c r="B28" s="40"/>
      <c r="C28" s="14" t="s">
        <v>59</v>
      </c>
      <c r="D28" s="33" t="s">
        <v>88</v>
      </c>
    </row>
    <row r="29" spans="1:4" ht="16.5" x14ac:dyDescent="0.3">
      <c r="A29" s="25">
        <v>27</v>
      </c>
      <c r="B29" s="40"/>
      <c r="C29" s="14" t="s">
        <v>38</v>
      </c>
      <c r="D29" s="21" t="s">
        <v>88</v>
      </c>
    </row>
    <row r="30" spans="1:4" ht="16.5" x14ac:dyDescent="0.3">
      <c r="A30" s="25">
        <v>28</v>
      </c>
      <c r="B30" s="40"/>
      <c r="C30" s="14" t="s">
        <v>39</v>
      </c>
      <c r="D30" s="21" t="s">
        <v>88</v>
      </c>
    </row>
    <row r="31" spans="1:4" ht="16.5" x14ac:dyDescent="0.3">
      <c r="A31" s="25">
        <v>29</v>
      </c>
      <c r="B31" s="41"/>
      <c r="C31" s="14" t="s">
        <v>60</v>
      </c>
      <c r="D31" s="21" t="s">
        <v>88</v>
      </c>
    </row>
    <row r="32" spans="1:4" ht="49.5" x14ac:dyDescent="0.3">
      <c r="A32" s="25">
        <v>30</v>
      </c>
      <c r="B32" s="24" t="s">
        <v>75</v>
      </c>
      <c r="C32" s="12" t="s">
        <v>77</v>
      </c>
      <c r="D32" s="21" t="s">
        <v>88</v>
      </c>
    </row>
    <row r="33" spans="1:4" ht="33" x14ac:dyDescent="0.3">
      <c r="A33" s="25">
        <v>31</v>
      </c>
      <c r="B33" s="34" t="s">
        <v>76</v>
      </c>
      <c r="C33" s="12" t="s">
        <v>78</v>
      </c>
      <c r="D33" s="21" t="s">
        <v>88</v>
      </c>
    </row>
  </sheetData>
  <mergeCells count="2">
    <mergeCell ref="A1:D1"/>
    <mergeCell ref="B22:B31"/>
  </mergeCells>
  <phoneticPr fontId="4" type="noConversion"/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workbookViewId="0">
      <selection activeCell="C15" sqref="C15"/>
    </sheetView>
  </sheetViews>
  <sheetFormatPr defaultColWidth="11.42578125" defaultRowHeight="15" x14ac:dyDescent="0.25"/>
  <cols>
    <col min="1" max="1" width="27" customWidth="1"/>
    <col min="2" max="2" width="41.140625" style="23" customWidth="1"/>
    <col min="3" max="3" width="46.42578125" style="23" customWidth="1"/>
    <col min="4" max="4" width="83.42578125" style="23" customWidth="1"/>
  </cols>
  <sheetData>
    <row r="1" spans="1:4" ht="16.5" x14ac:dyDescent="0.3">
      <c r="A1" s="42" t="s">
        <v>62</v>
      </c>
      <c r="B1" s="42"/>
      <c r="C1" s="42"/>
      <c r="D1" s="42"/>
    </row>
    <row r="2" spans="1:4" ht="38.25" x14ac:dyDescent="0.25">
      <c r="A2" s="16" t="s">
        <v>13</v>
      </c>
      <c r="B2" s="16" t="s">
        <v>14</v>
      </c>
      <c r="C2" s="16" t="s">
        <v>63</v>
      </c>
      <c r="D2" s="16" t="s">
        <v>15</v>
      </c>
    </row>
    <row r="3" spans="1:4" ht="16.5" x14ac:dyDescent="0.3">
      <c r="A3" s="43" t="s">
        <v>83</v>
      </c>
      <c r="B3" s="14" t="s">
        <v>40</v>
      </c>
      <c r="C3" s="30" t="s">
        <v>130</v>
      </c>
      <c r="D3" s="31" t="s">
        <v>131</v>
      </c>
    </row>
    <row r="4" spans="1:4" ht="16.5" x14ac:dyDescent="0.3">
      <c r="A4" s="44"/>
      <c r="B4" s="14" t="s">
        <v>73</v>
      </c>
      <c r="C4" s="30" t="s">
        <v>107</v>
      </c>
      <c r="D4" s="15" t="s">
        <v>108</v>
      </c>
    </row>
    <row r="5" spans="1:4" ht="16.5" x14ac:dyDescent="0.3">
      <c r="A5" s="44"/>
      <c r="B5" s="14" t="s">
        <v>41</v>
      </c>
      <c r="C5" s="30" t="s">
        <v>109</v>
      </c>
      <c r="D5" s="31" t="s">
        <v>110</v>
      </c>
    </row>
    <row r="6" spans="1:4" ht="33" x14ac:dyDescent="0.3">
      <c r="A6" s="44"/>
      <c r="B6" s="14" t="s">
        <v>42</v>
      </c>
      <c r="C6" s="30" t="s">
        <v>111</v>
      </c>
      <c r="D6" s="31" t="s">
        <v>112</v>
      </c>
    </row>
    <row r="7" spans="1:4" ht="16.5" x14ac:dyDescent="0.3">
      <c r="A7" s="44"/>
      <c r="B7" s="14" t="s">
        <v>43</v>
      </c>
      <c r="C7" s="30" t="s">
        <v>114</v>
      </c>
      <c r="D7" s="31" t="s">
        <v>113</v>
      </c>
    </row>
    <row r="8" spans="1:4" ht="33" x14ac:dyDescent="0.3">
      <c r="A8" s="44"/>
      <c r="B8" s="14" t="s">
        <v>80</v>
      </c>
      <c r="C8" s="32" t="s">
        <v>116</v>
      </c>
      <c r="D8" s="31" t="s">
        <v>115</v>
      </c>
    </row>
    <row r="9" spans="1:4" ht="33" x14ac:dyDescent="0.3">
      <c r="A9" s="44"/>
      <c r="B9" s="14" t="s">
        <v>79</v>
      </c>
      <c r="C9" s="32" t="s">
        <v>117</v>
      </c>
      <c r="D9" s="31" t="s">
        <v>118</v>
      </c>
    </row>
    <row r="10" spans="1:4" ht="16.5" x14ac:dyDescent="0.3">
      <c r="A10" s="44"/>
      <c r="B10" s="14" t="s">
        <v>81</v>
      </c>
      <c r="C10" s="32" t="s">
        <v>120</v>
      </c>
      <c r="D10" s="31" t="s">
        <v>119</v>
      </c>
    </row>
    <row r="11" spans="1:4" ht="16.5" x14ac:dyDescent="0.3">
      <c r="A11" s="44"/>
      <c r="B11" s="14" t="s">
        <v>46</v>
      </c>
      <c r="C11" s="32" t="s">
        <v>121</v>
      </c>
      <c r="D11" s="31" t="s">
        <v>119</v>
      </c>
    </row>
    <row r="12" spans="1:4" ht="16.5" x14ac:dyDescent="0.3">
      <c r="A12" s="44"/>
      <c r="B12" s="14" t="s">
        <v>47</v>
      </c>
      <c r="C12" s="32" t="s">
        <v>122</v>
      </c>
      <c r="D12" s="15" t="s">
        <v>123</v>
      </c>
    </row>
    <row r="13" spans="1:4" ht="49.5" x14ac:dyDescent="0.3">
      <c r="A13" s="44"/>
      <c r="B13" s="14" t="s">
        <v>48</v>
      </c>
      <c r="C13" s="21" t="s">
        <v>125</v>
      </c>
      <c r="D13" s="31" t="s">
        <v>124</v>
      </c>
    </row>
    <row r="14" spans="1:4" ht="16.5" x14ac:dyDescent="0.3">
      <c r="A14" s="44"/>
      <c r="B14" s="14" t="s">
        <v>49</v>
      </c>
      <c r="C14" s="32" t="s">
        <v>127</v>
      </c>
      <c r="D14" s="31" t="s">
        <v>126</v>
      </c>
    </row>
    <row r="15" spans="1:4" ht="44.25" customHeight="1" x14ac:dyDescent="0.3">
      <c r="A15" s="45"/>
      <c r="B15" s="14" t="s">
        <v>50</v>
      </c>
      <c r="C15" s="32" t="s">
        <v>128</v>
      </c>
      <c r="D15" s="15" t="s">
        <v>129</v>
      </c>
    </row>
  </sheetData>
  <mergeCells count="2">
    <mergeCell ref="A1:D1"/>
    <mergeCell ref="A3:A15"/>
  </mergeCells>
  <hyperlinks>
    <hyperlink ref="D15" r:id="rId1" xr:uid="{5424DBCA-8E2D-496A-A2FC-D6FCF13CDE9C}"/>
  </hyperlinks>
  <pageMargins left="0.7" right="0.7" top="0.75" bottom="0.75" header="0.3" footer="0.3"/>
  <pageSetup paperSize="8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6"/>
  <sheetViews>
    <sheetView tabSelected="1" zoomScale="113" zoomScaleNormal="90" workbookViewId="0">
      <selection activeCell="G4" sqref="G4"/>
    </sheetView>
  </sheetViews>
  <sheetFormatPr defaultColWidth="11.42578125" defaultRowHeight="16.5" x14ac:dyDescent="0.3"/>
  <cols>
    <col min="1" max="1" width="17" style="7" customWidth="1"/>
    <col min="2" max="2" width="4.140625" style="7" customWidth="1"/>
    <col min="3" max="3" width="50.28515625" style="7" customWidth="1"/>
    <col min="4" max="4" width="9.28515625" style="7" customWidth="1"/>
    <col min="5" max="5" width="11.28515625" style="9" customWidth="1"/>
    <col min="6" max="6" width="16" style="11" customWidth="1"/>
    <col min="7" max="7" width="13.28515625" style="11" customWidth="1"/>
    <col min="8" max="8" width="14.28515625" style="11" customWidth="1"/>
    <col min="9" max="16384" width="11.42578125" style="8"/>
  </cols>
  <sheetData>
    <row r="1" spans="1:8" ht="38.25" x14ac:dyDescent="0.3">
      <c r="A1" s="16" t="s">
        <v>20</v>
      </c>
      <c r="B1" s="16" t="s">
        <v>4</v>
      </c>
      <c r="C1" s="16" t="s">
        <v>3</v>
      </c>
      <c r="D1" s="16" t="s">
        <v>16</v>
      </c>
      <c r="E1" s="17" t="s">
        <v>17</v>
      </c>
      <c r="F1" s="18" t="s">
        <v>5</v>
      </c>
      <c r="G1" s="18" t="s">
        <v>7</v>
      </c>
      <c r="H1" s="18" t="s">
        <v>6</v>
      </c>
    </row>
    <row r="2" spans="1:8" x14ac:dyDescent="0.3">
      <c r="A2" s="25" t="s">
        <v>19</v>
      </c>
      <c r="B2" s="25">
        <v>1</v>
      </c>
      <c r="C2" s="19" t="s">
        <v>82</v>
      </c>
      <c r="D2" s="25" t="s">
        <v>18</v>
      </c>
      <c r="E2" s="4">
        <v>8</v>
      </c>
      <c r="F2" s="10">
        <f>G2/1.2</f>
        <v>15621.666666666668</v>
      </c>
      <c r="G2" s="20">
        <v>18746</v>
      </c>
      <c r="H2" s="10">
        <f>G2*E2</f>
        <v>149968</v>
      </c>
    </row>
    <row r="3" spans="1:8" x14ac:dyDescent="0.3">
      <c r="A3" s="48" t="s">
        <v>84</v>
      </c>
      <c r="B3" s="25">
        <v>2</v>
      </c>
      <c r="C3" s="14" t="s">
        <v>40</v>
      </c>
      <c r="D3" s="25" t="s">
        <v>18</v>
      </c>
      <c r="E3" s="35">
        <v>8</v>
      </c>
      <c r="F3" s="10">
        <f t="shared" ref="F3:F15" si="0">G3/1.2</f>
        <v>305.83333333333337</v>
      </c>
      <c r="G3" s="36">
        <v>367</v>
      </c>
      <c r="H3" s="10">
        <f t="shared" ref="H3:H15" si="1">G3*E3</f>
        <v>2936</v>
      </c>
    </row>
    <row r="4" spans="1:8" x14ac:dyDescent="0.3">
      <c r="A4" s="48"/>
      <c r="B4" s="25">
        <v>3</v>
      </c>
      <c r="C4" s="14" t="s">
        <v>73</v>
      </c>
      <c r="D4" s="25" t="s">
        <v>18</v>
      </c>
      <c r="E4" s="35">
        <v>8</v>
      </c>
      <c r="F4" s="10">
        <f t="shared" si="0"/>
        <v>226.66666666666669</v>
      </c>
      <c r="G4" s="36">
        <v>272</v>
      </c>
      <c r="H4" s="10">
        <f t="shared" si="1"/>
        <v>2176</v>
      </c>
    </row>
    <row r="5" spans="1:8" x14ac:dyDescent="0.3">
      <c r="A5" s="48"/>
      <c r="B5" s="25">
        <v>4</v>
      </c>
      <c r="C5" s="14" t="s">
        <v>41</v>
      </c>
      <c r="D5" s="25" t="s">
        <v>18</v>
      </c>
      <c r="E5" s="35">
        <v>8</v>
      </c>
      <c r="F5" s="10">
        <f t="shared" si="0"/>
        <v>152.5</v>
      </c>
      <c r="G5" s="36">
        <v>183</v>
      </c>
      <c r="H5" s="10">
        <f t="shared" si="1"/>
        <v>1464</v>
      </c>
    </row>
    <row r="6" spans="1:8" ht="33" x14ac:dyDescent="0.3">
      <c r="A6" s="48"/>
      <c r="B6" s="25">
        <v>5</v>
      </c>
      <c r="C6" s="14" t="s">
        <v>42</v>
      </c>
      <c r="D6" s="25" t="s">
        <v>18</v>
      </c>
      <c r="E6" s="35">
        <v>8</v>
      </c>
      <c r="F6" s="10">
        <f t="shared" si="0"/>
        <v>560</v>
      </c>
      <c r="G6" s="36">
        <v>672</v>
      </c>
      <c r="H6" s="10">
        <f t="shared" si="1"/>
        <v>5376</v>
      </c>
    </row>
    <row r="7" spans="1:8" x14ac:dyDescent="0.3">
      <c r="A7" s="48"/>
      <c r="B7" s="25">
        <v>6</v>
      </c>
      <c r="C7" s="14" t="s">
        <v>43</v>
      </c>
      <c r="D7" s="25" t="s">
        <v>18</v>
      </c>
      <c r="E7" s="35">
        <v>8</v>
      </c>
      <c r="F7" s="10">
        <f t="shared" si="0"/>
        <v>165.83333333333334</v>
      </c>
      <c r="G7" s="36">
        <v>199</v>
      </c>
      <c r="H7" s="10">
        <f t="shared" si="1"/>
        <v>1592</v>
      </c>
    </row>
    <row r="8" spans="1:8" x14ac:dyDescent="0.3">
      <c r="A8" s="48"/>
      <c r="B8" s="25">
        <v>7</v>
      </c>
      <c r="C8" s="14" t="s">
        <v>80</v>
      </c>
      <c r="D8" s="25" t="s">
        <v>18</v>
      </c>
      <c r="E8" s="35">
        <v>8</v>
      </c>
      <c r="F8" s="10">
        <f t="shared" si="0"/>
        <v>302.5</v>
      </c>
      <c r="G8" s="36">
        <v>363</v>
      </c>
      <c r="H8" s="10">
        <f t="shared" si="1"/>
        <v>2904</v>
      </c>
    </row>
    <row r="9" spans="1:8" ht="33" x14ac:dyDescent="0.3">
      <c r="A9" s="48"/>
      <c r="B9" s="25">
        <v>8</v>
      </c>
      <c r="C9" s="14" t="s">
        <v>79</v>
      </c>
      <c r="D9" s="25" t="s">
        <v>18</v>
      </c>
      <c r="E9" s="35">
        <v>8</v>
      </c>
      <c r="F9" s="10">
        <f t="shared" si="0"/>
        <v>431.66666666666669</v>
      </c>
      <c r="G9" s="36">
        <v>518</v>
      </c>
      <c r="H9" s="10">
        <f t="shared" si="1"/>
        <v>4144</v>
      </c>
    </row>
    <row r="10" spans="1:8" x14ac:dyDescent="0.3">
      <c r="A10" s="48"/>
      <c r="B10" s="25">
        <v>9</v>
      </c>
      <c r="C10" s="14" t="s">
        <v>81</v>
      </c>
      <c r="D10" s="25" t="s">
        <v>18</v>
      </c>
      <c r="E10" s="35">
        <v>16</v>
      </c>
      <c r="F10" s="10">
        <f t="shared" si="0"/>
        <v>146.66666666666669</v>
      </c>
      <c r="G10" s="36">
        <v>176</v>
      </c>
      <c r="H10" s="10">
        <f t="shared" si="1"/>
        <v>2816</v>
      </c>
    </row>
    <row r="11" spans="1:8" x14ac:dyDescent="0.3">
      <c r="A11" s="48"/>
      <c r="B11" s="25">
        <v>10</v>
      </c>
      <c r="C11" s="14" t="s">
        <v>46</v>
      </c>
      <c r="D11" s="25" t="s">
        <v>18</v>
      </c>
      <c r="E11" s="35">
        <v>8</v>
      </c>
      <c r="F11" s="10">
        <f t="shared" si="0"/>
        <v>295</v>
      </c>
      <c r="G11" s="36">
        <v>354</v>
      </c>
      <c r="H11" s="10">
        <f t="shared" si="1"/>
        <v>2832</v>
      </c>
    </row>
    <row r="12" spans="1:8" x14ac:dyDescent="0.3">
      <c r="A12" s="48"/>
      <c r="B12" s="25">
        <v>11</v>
      </c>
      <c r="C12" s="14" t="s">
        <v>47</v>
      </c>
      <c r="D12" s="25" t="s">
        <v>18</v>
      </c>
      <c r="E12" s="35">
        <v>8</v>
      </c>
      <c r="F12" s="10">
        <f t="shared" si="0"/>
        <v>125.83333333333334</v>
      </c>
      <c r="G12" s="36">
        <v>151</v>
      </c>
      <c r="H12" s="10">
        <f t="shared" si="1"/>
        <v>1208</v>
      </c>
    </row>
    <row r="13" spans="1:8" ht="33" x14ac:dyDescent="0.3">
      <c r="A13" s="48"/>
      <c r="B13" s="25">
        <v>12</v>
      </c>
      <c r="C13" s="14" t="s">
        <v>48</v>
      </c>
      <c r="D13" s="25" t="s">
        <v>18</v>
      </c>
      <c r="E13" s="35">
        <v>8</v>
      </c>
      <c r="F13" s="10">
        <f t="shared" si="0"/>
        <v>999.16666666666674</v>
      </c>
      <c r="G13" s="36">
        <v>1199</v>
      </c>
      <c r="H13" s="10">
        <f t="shared" si="1"/>
        <v>9592</v>
      </c>
    </row>
    <row r="14" spans="1:8" x14ac:dyDescent="0.3">
      <c r="A14" s="48"/>
      <c r="B14" s="25">
        <v>13</v>
      </c>
      <c r="C14" s="14" t="s">
        <v>49</v>
      </c>
      <c r="D14" s="25" t="s">
        <v>18</v>
      </c>
      <c r="E14" s="35">
        <v>8</v>
      </c>
      <c r="F14" s="10">
        <f t="shared" si="0"/>
        <v>300.83333333333337</v>
      </c>
      <c r="G14" s="36">
        <v>361</v>
      </c>
      <c r="H14" s="10">
        <f t="shared" si="1"/>
        <v>2888</v>
      </c>
    </row>
    <row r="15" spans="1:8" ht="33.75" thickBot="1" x14ac:dyDescent="0.35">
      <c r="A15" s="48"/>
      <c r="B15" s="25">
        <v>14</v>
      </c>
      <c r="C15" s="14" t="s">
        <v>50</v>
      </c>
      <c r="D15" s="25" t="s">
        <v>18</v>
      </c>
      <c r="E15" s="35">
        <v>8</v>
      </c>
      <c r="F15" s="10">
        <f t="shared" si="0"/>
        <v>0</v>
      </c>
      <c r="G15" s="36">
        <v>0</v>
      </c>
      <c r="H15" s="10">
        <f t="shared" si="1"/>
        <v>0</v>
      </c>
    </row>
    <row r="16" spans="1:8" ht="17.25" thickBot="1" x14ac:dyDescent="0.35">
      <c r="A16" s="46" t="s">
        <v>85</v>
      </c>
      <c r="B16" s="47"/>
      <c r="C16" s="47"/>
      <c r="D16" s="47"/>
      <c r="E16" s="47"/>
      <c r="F16" s="47"/>
      <c r="G16" s="47"/>
      <c r="H16" s="37">
        <f>SUM(H2:H15)</f>
        <v>189896</v>
      </c>
    </row>
  </sheetData>
  <mergeCells count="2">
    <mergeCell ref="A16:G16"/>
    <mergeCell ref="A3:A15"/>
  </mergeCells>
  <pageMargins left="0.7" right="0.7" top="0.75" bottom="0.75" header="0.3" footer="0.3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opis predmetu zákazky" edit="true"/>
    <f:field ref="objsubject" par="" text="" edit="true"/>
    <f:field ref="objcreatedby" par="" text="Janušová Barbora, Ing."/>
    <f:field ref="objcreatedat" par="" date="2021-10-13T08:20:07" text="13.10.2021 8:20:07"/>
    <f:field ref="objchangedby" par="" text="Grňová Drahomíra"/>
    <f:field ref="objmodifiedat" par="" date="2021-10-18T13:13:55" text="18.10.2021 13:13:55"/>
    <f:field ref="doc_FSCFOLIO_1_1001_FieldDocumentNumber" par="" text=""/>
    <f:field ref="doc_FSCFOLIO_1_1001_FieldSubject" par="" text=""/>
    <f:field ref="FSCFOLIO_1_1001_FieldCurrentUser" par="" text="Mgr. Matej Sliška"/>
    <f:field ref="CCAPRECONFIG_15_1001_Objektname" par="" text="opis predmetu zákazky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Opis PZ_cast2</vt:lpstr>
      <vt:lpstr>snežný skúter_2_špecifikácia</vt:lpstr>
      <vt:lpstr>Doplnkové príslušenstvo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Eugen Krajcovic</cp:lastModifiedBy>
  <cp:lastPrinted>2023-07-27T13:17:15Z</cp:lastPrinted>
  <dcterms:created xsi:type="dcterms:W3CDTF">2019-12-27T20:01:54Z</dcterms:created>
  <dcterms:modified xsi:type="dcterms:W3CDTF">2023-07-27T13:18:47Z</dcterms:modified>
</cp:coreProperties>
</file>