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IVETA\_Iveta VO\0_TAB 2023\tabuky\"/>
    </mc:Choice>
  </mc:AlternateContent>
  <xr:revisionPtr revIDLastSave="0" documentId="13_ncr:1_{B2FCDD21-0403-4B7F-9D0B-369A74C82D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ČASŤ 2" sheetId="2" r:id="rId1"/>
  </sheets>
  <definedNames>
    <definedName name="_xlnm.Print_Titles" localSheetId="0">'ČASŤ 2'!$5:$6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2" l="1"/>
  <c r="G71" i="2"/>
  <c r="H71" i="2" s="1"/>
  <c r="I71" i="2" s="1"/>
  <c r="H70" i="2"/>
  <c r="I70" i="2" s="1"/>
  <c r="G70" i="2"/>
  <c r="G69" i="2"/>
  <c r="G68" i="2"/>
  <c r="G67" i="2"/>
  <c r="H67" i="2" s="1"/>
  <c r="I67" i="2" s="1"/>
  <c r="H66" i="2"/>
  <c r="I66" i="2" s="1"/>
  <c r="G66" i="2"/>
  <c r="G65" i="2"/>
  <c r="G64" i="2"/>
  <c r="G63" i="2"/>
  <c r="H63" i="2" s="1"/>
  <c r="I63" i="2" s="1"/>
  <c r="H62" i="2"/>
  <c r="I62" i="2" s="1"/>
  <c r="G62" i="2"/>
  <c r="G61" i="2"/>
  <c r="G60" i="2"/>
  <c r="I65" i="2" l="1"/>
  <c r="I72" i="2"/>
  <c r="H61" i="2"/>
  <c r="I61" i="2" s="1"/>
  <c r="H65" i="2"/>
  <c r="H69" i="2"/>
  <c r="I69" i="2" s="1"/>
  <c r="H60" i="2"/>
  <c r="I60" i="2" s="1"/>
  <c r="H64" i="2"/>
  <c r="I64" i="2" s="1"/>
  <c r="H68" i="2"/>
  <c r="I68" i="2" s="1"/>
  <c r="H72" i="2"/>
  <c r="G58" i="2" l="1"/>
  <c r="H58" i="2" s="1"/>
  <c r="I58" i="2" s="1"/>
  <c r="G59" i="2" l="1"/>
  <c r="H59" i="2" s="1"/>
  <c r="G57" i="2"/>
  <c r="H57" i="2" s="1"/>
  <c r="I57" i="2" s="1"/>
  <c r="G56" i="2"/>
  <c r="H56" i="2" s="1"/>
  <c r="I56" i="2" s="1"/>
  <c r="G55" i="2"/>
  <c r="H55" i="2" s="1"/>
  <c r="I55" i="2" s="1"/>
  <c r="G54" i="2"/>
  <c r="H54" i="2" s="1"/>
  <c r="I54" i="2" s="1"/>
  <c r="G53" i="2"/>
  <c r="H53" i="2" s="1"/>
  <c r="I53" i="2" s="1"/>
  <c r="G52" i="2"/>
  <c r="H51" i="2"/>
  <c r="I51" i="2" s="1"/>
  <c r="G51" i="2"/>
  <c r="G50" i="2"/>
  <c r="H50" i="2" s="1"/>
  <c r="I50" i="2" s="1"/>
  <c r="H49" i="2"/>
  <c r="I49" i="2" s="1"/>
  <c r="G49" i="2"/>
  <c r="G48" i="2"/>
  <c r="G47" i="2"/>
  <c r="H47" i="2" s="1"/>
  <c r="I47" i="2" s="1"/>
  <c r="G46" i="2"/>
  <c r="H46" i="2" s="1"/>
  <c r="I46" i="2" s="1"/>
  <c r="G45" i="2"/>
  <c r="H45" i="2" s="1"/>
  <c r="I45" i="2" s="1"/>
  <c r="H44" i="2"/>
  <c r="I44" i="2" s="1"/>
  <c r="G44" i="2"/>
  <c r="G43" i="2"/>
  <c r="H43" i="2" s="1"/>
  <c r="I43" i="2" s="1"/>
  <c r="H42" i="2"/>
  <c r="I42" i="2" s="1"/>
  <c r="G42" i="2"/>
  <c r="G41" i="2"/>
  <c r="H41" i="2" s="1"/>
  <c r="I41" i="2" s="1"/>
  <c r="G40" i="2"/>
  <c r="H40" i="2" s="1"/>
  <c r="I40" i="2" s="1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H34" i="2" s="1"/>
  <c r="I34" i="2" s="1"/>
  <c r="G33" i="2"/>
  <c r="H33" i="2" s="1"/>
  <c r="I33" i="2" s="1"/>
  <c r="G32" i="2"/>
  <c r="H32" i="2" s="1"/>
  <c r="I32" i="2" s="1"/>
  <c r="G31" i="2"/>
  <c r="H31" i="2" s="1"/>
  <c r="I31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G24" i="2"/>
  <c r="H23" i="2"/>
  <c r="I23" i="2" s="1"/>
  <c r="G23" i="2"/>
  <c r="G22" i="2"/>
  <c r="H22" i="2" s="1"/>
  <c r="I22" i="2" s="1"/>
  <c r="G21" i="2"/>
  <c r="H21" i="2" s="1"/>
  <c r="I21" i="2" s="1"/>
  <c r="G20" i="2"/>
  <c r="H20" i="2" s="1"/>
  <c r="I20" i="2" s="1"/>
  <c r="G19" i="2"/>
  <c r="H19" i="2" s="1"/>
  <c r="I19" i="2" s="1"/>
  <c r="G18" i="2"/>
  <c r="H18" i="2" s="1"/>
  <c r="I18" i="2" s="1"/>
  <c r="G17" i="2"/>
  <c r="H16" i="2"/>
  <c r="I16" i="2" s="1"/>
  <c r="G16" i="2"/>
  <c r="G15" i="2"/>
  <c r="H15" i="2" s="1"/>
  <c r="I15" i="2" s="1"/>
  <c r="I52" i="2" l="1"/>
  <c r="H48" i="2"/>
  <c r="I48" i="2" s="1"/>
  <c r="H24" i="2"/>
  <c r="I24" i="2" s="1"/>
  <c r="H30" i="2"/>
  <c r="I30" i="2" s="1"/>
  <c r="H52" i="2"/>
  <c r="H17" i="2"/>
  <c r="I17" i="2" s="1"/>
  <c r="I59" i="2"/>
  <c r="H14" i="2"/>
  <c r="I14" i="2" s="1"/>
  <c r="G14" i="2"/>
  <c r="G13" i="2"/>
  <c r="H13" i="2" s="1"/>
  <c r="I13" i="2" s="1"/>
  <c r="H12" i="2"/>
  <c r="I12" i="2" s="1"/>
  <c r="G12" i="2"/>
  <c r="G11" i="2"/>
  <c r="H11" i="2" l="1"/>
  <c r="I11" i="2" s="1"/>
  <c r="G7" i="2"/>
  <c r="G8" i="2"/>
  <c r="H8" i="2" s="1"/>
  <c r="G9" i="2"/>
  <c r="G10" i="2"/>
  <c r="H10" i="2"/>
  <c r="H9" i="2"/>
  <c r="I9" i="2" l="1"/>
  <c r="I8" i="2"/>
  <c r="I10" i="2"/>
  <c r="G73" i="2"/>
  <c r="H7" i="2"/>
  <c r="H73" i="2" l="1"/>
  <c r="I7" i="2"/>
  <c r="I73" i="2" s="1"/>
</calcChain>
</file>

<file path=xl/sharedStrings.xml><?xml version="1.0" encoding="utf-8"?>
<sst xmlns="http://schemas.openxmlformats.org/spreadsheetml/2006/main" count="155" uniqueCount="92">
  <si>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</si>
  <si>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</si>
  <si>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</si>
  <si>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</si>
  <si>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</si>
  <si>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</si>
  <si>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</si>
  <si>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</si>
  <si>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</si>
  <si>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</si>
  <si>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</si>
  <si>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</si>
  <si>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 xml:space="preserve"> Nákup potravín VIA LUX Barca 2023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</si>
  <si>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</si>
  <si>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</si>
  <si>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</si>
  <si>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</si>
  <si>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</si>
  <si>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</si>
  <si>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</si>
  <si>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</si>
  <si>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</si>
  <si>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</si>
  <si>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Mlieko 7-dňové polotučné obsah tuku 1,5% tetrapak 1l</t>
  </si>
  <si>
    <t>ks</t>
  </si>
  <si>
    <t>Mlieko trvanlivé polotučné obsah tuku 1,5% tetrapak 1l</t>
  </si>
  <si>
    <t>Mlieko trvanlivé plnotučné obsah tuku 3,5% tetrapak 1l</t>
  </si>
  <si>
    <t>Smotana šľahačková s obsahom tuku 33% trvanlivá min.250ml</t>
  </si>
  <si>
    <t>Smotana sladká na varenie 10% trvanlivá 500ml</t>
  </si>
  <si>
    <t>Smotana čerstvá pochúťková kyslá 16% min.200ml</t>
  </si>
  <si>
    <t>Smotana čerstvá pochúťková kyslá 16% 1l</t>
  </si>
  <si>
    <t>Maslo obyčajné čerstvé 125g min.obsah mliečného tuku 82%</t>
  </si>
  <si>
    <t>Maslo obyčajné čerstvé 250g min.obsah mliečného tuku 82%</t>
  </si>
  <si>
    <t>Flóra 20g</t>
  </si>
  <si>
    <t>bal.</t>
  </si>
  <si>
    <t>Mini čerstvé maslo 10g min.obsah mliečného tuku 82%</t>
  </si>
  <si>
    <t>Syr tvrdý zrejúci plnotučný, neúdený vakuovo balený, 45% tuku v sušine (nie s rastlinným tukom)</t>
  </si>
  <si>
    <t>KG</t>
  </si>
  <si>
    <t>Syr tvrdý zrejúci plnotučný, údený, vakuovo balený, 45% tuku v  sušine (nie s rastlinným tukom)</t>
  </si>
  <si>
    <t>Syr tvrdý zrejúci plnotučný neúdený, vakuovo balený, 30% tuku v  sušine (nie s rastlinným tukom)</t>
  </si>
  <si>
    <t xml:space="preserve">Syr polotvrdý zrejúci plnotučný ementálskeho typu, 45% tuku v sušine, vákuovo balený (nie s rastlinným tukom) </t>
  </si>
  <si>
    <t>Syr tavený 150g, tuk v sušine 48% (štvorec), rôzné druhy /3ks v balení/</t>
  </si>
  <si>
    <t>Syr tavený 140g, tuk v sušine 48% (trojuholník), rôzné druhy /8ks v balení/</t>
  </si>
  <si>
    <t>Syr tavený roztierateľný v črievku 100g, tuk v sušine 48%</t>
  </si>
  <si>
    <t>Syr tavený roztierateľný v črievku 1kg, tuk v sušine 48%</t>
  </si>
  <si>
    <t>Čerstvý, prírodný, nezrejúci, biely syr v tvare oválnej loptičky v uzavretých vreckách, v náleve min.100g (taliansky typ) množstvo tuku v sušine 44%</t>
  </si>
  <si>
    <t>Čerstvý, prírodný, nezrejúci, biely syr v tvare tehly (taliansky typ)</t>
  </si>
  <si>
    <t>Parenica 109g</t>
  </si>
  <si>
    <t>Údená parenica 105g</t>
  </si>
  <si>
    <t>Syr pološtiepok 180g</t>
  </si>
  <si>
    <t>Syr pološtiepok údený 185g</t>
  </si>
  <si>
    <t>Smotanová nátierka termizovaná 200g - tuk hmot.najmenej 31%, zloženie: pasterizovaná smotana 90%, suš.mlieko, jedlá soľ 0,5%, modifokovaný škrob</t>
  </si>
  <si>
    <t>Jogurt biely smotanový 150ml - min.obsah tuku 9%</t>
  </si>
  <si>
    <t>Jogurt biely 150ml - min.obsah tuku 4%</t>
  </si>
  <si>
    <t>Jogurt ovocný smotanový min. 150ml - min.obsah tuku 4% (rôzne ovocné príchute)</t>
  </si>
  <si>
    <t>Jogurt čokoládový smotanový min. 150ml - min.obsah tuku 4%</t>
  </si>
  <si>
    <t>Jogurt s pridanou kutúrou bifidus actiregularis 120g (rôzne príchute)</t>
  </si>
  <si>
    <t>Jogurt smotanové kúzlo 130g - min.obsah tuku 4% (rôzne príchute)</t>
  </si>
  <si>
    <t>Termix tvarohový 90g (rôzne druhy), tuk min. 12%</t>
  </si>
  <si>
    <t>Pribináčik min.80g</t>
  </si>
  <si>
    <t>Puding so šľahačkou min.200g</t>
  </si>
  <si>
    <t>Tvaroh mäkký vakuovo balený, sušina min.23% hmot.,tuk menej ako 10% hmot. 250g</t>
  </si>
  <si>
    <t>Tvaroh hrudkovitý vakuovo balený, sušina min.23% hmot.,tuk menej ako 10% hmot. 250g</t>
  </si>
  <si>
    <t>Tvaroh hrudkovitý vakuovo balený, sušina min.23% hmot.,tuk menej ako 10%</t>
  </si>
  <si>
    <t>Bryndza 48% tuku, sušina 44%, soľ najviac 2,5% - 125g</t>
  </si>
  <si>
    <t xml:space="preserve">Bryndza 48% tuku, sušina 44%, soľ najviac 2,5% - 1kg </t>
  </si>
  <si>
    <t>Jogurtové mlieko min.230g obsah tuku min.2,5g (rôzne príchute)</t>
  </si>
  <si>
    <t>Jogurtový probiotický nápoj 270g - 280g, obsah tuku min.2,5g s pridanou probiotickou kultúrou (rôzne príchute)</t>
  </si>
  <si>
    <t>Ochutené mlieko min.250ml /tetrapak/ (rôzne príchute)</t>
  </si>
  <si>
    <t>Acidofilné mlieko min.230ml - viac ako 1% tuku</t>
  </si>
  <si>
    <t>Acidofilné mlieko ochutené min.230ml - viac ako 1% tuku</t>
  </si>
  <si>
    <t>Syr biely sójový výrobok, zloženie: pitná voda, sójové bôby 25%</t>
  </si>
  <si>
    <t>Syr údený sójový výrobok, zloženie: pitná voda, sójové bôby 25%</t>
  </si>
  <si>
    <t>Rastlinný tuk 70% Hera alebo ekv. 250g - zloženie: palmový tuk, rastlinné oleje (repkový, slnečnicový, v rôznych pomeroch), pitná voda, emulgátory, jedlá soľ (0,2%), prírodná aróma, kyselina mliečna, vitamíny A, D</t>
  </si>
  <si>
    <t>Rastlinný tuk 75% Palmarin alebo ekv. 250g - zloženie: rastlinné oleje (repkový, palmový), čiastočne hydrogenovaný rastlinný tuk (palmový), voda, emulgátory, jedlá soľ (0,25%), kyselina sorbová, maslová aróma, kyselina citrónová a kyselina mliečna, farbivo: beta-karotén</t>
  </si>
  <si>
    <t>Rastlinná tuková nátierka s nízkym obsahom tuku 20% Veto alebo ekv. 450-500g so zníženým obsahom tuku - zloženie: voda, rastlinné oleje a tuky (repkový, palmový, kokosový), emulgátory, jedľá soľ (0,7%), kyselina sorbová, maslová aróma, kyselina citrónová, vitamíny A, D, E, farbivá (annatto, kurkumín), Antioxidant (calcium disodium EDTA)</t>
  </si>
  <si>
    <t>Rastlinná tuková nátierka 75% Rama alebo ekv. 400g - zloženie: palmový tuk, 30% repkový olej, pitná voda, cmar (mlieko), jedlá soľ (0,3 %), emulgátor (lecitín (lnečnicový), prírodná aróma, kyselina mliečna, vitamíny A, D</t>
  </si>
  <si>
    <t>Rama Cremefine 31% - 1L</t>
  </si>
  <si>
    <t>Tatarská omáčka 30g</t>
  </si>
  <si>
    <t>Tatárska omáčka Hellmanns alebo ekv. 405ml</t>
  </si>
  <si>
    <t>Majonéza Hellmanns alebo ekv. 405ml</t>
  </si>
  <si>
    <t>Čerstvé pekárenské droždie 42g</t>
  </si>
  <si>
    <t xml:space="preserve">Syr tvrdý zrejúci vhodný na vyprážanie, vákuovo balený, 30% tuku v sušine (NIE s rastlinným tukom, NIE údený) </t>
  </si>
  <si>
    <t>Syr parmezán, zrejúci 24 mesiacov, strúhaný min.100g vákuovo balený alebo ekvivalent</t>
  </si>
  <si>
    <t>Polomäkký zrejúci plnotučný syr s modrozelenou plesňou vo vnútri Niva alebo ekv., množstvo sušiny min.48% hmot., množstvo tuku v sušine 50% hmot., min.120g</t>
  </si>
  <si>
    <t>Mäkký zrejúci syr s bielou plesňou na povrchu, množstvo tuku v sušine min.45% hmot., min.110g</t>
  </si>
  <si>
    <t>Čerstvé slepačie vajíčka voľné (nebalené vo fólií) veľkosť "L", akostná trieda A (od 55-60g/1ks)</t>
  </si>
  <si>
    <t>Bezlaktózové trvanlivé mlieko polotučné 1l</t>
  </si>
  <si>
    <t>Bezlaktózové maslo 82% 125g</t>
  </si>
  <si>
    <t>Bezlaktózový syr tavený 120g (trojuholník), rôzné druhy /8ks v balení/</t>
  </si>
  <si>
    <t>Bezlaktózový jogurt biely 150g</t>
  </si>
  <si>
    <t>Bezlaktózový jogurt ochutený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</si>
</sst>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Border="1" applyAlignment="1" applyProtection="1">
      <alignment horizontal="right" vertical="center"/>
      <protection hidden="1"/>
    </xf>
    <xf numFmtId="4" fontId="3" fillId="2" borderId="3" xfId="0" applyNumberFormat="1" applyFont="1" applyFill="1" applyBorder="1" applyAlignment="1" applyProtection="1">
      <alignment horizontal="right" vertical="center"/>
      <protection hidden="1"/>
    </xf>
    <xf numFmtId="10" fontId="8" fillId="0" borderId="3" xfId="0" applyNumberFormat="1" applyFont="1" applyBorder="1" applyAlignment="1" applyProtection="1">
      <alignment horizontal="center" vertical="center" wrapText="1"/>
      <protection hidden="1"/>
    </xf>
    <xf numFmtId="4" fontId="6" fillId="5" borderId="3" xfId="0" applyNumberFormat="1" applyFont="1" applyFill="1" applyBorder="1" applyAlignment="1" applyProtection="1">
      <alignment horizontal="right" vertical="center"/>
      <protection hidden="1"/>
    </xf>
    <xf numFmtId="49" fontId="4" fillId="2" borderId="0" xfId="0" applyNumberFormat="1" applyFont="1" applyFill="1" applyProtection="1">
      <protection hidden="1"/>
    </xf>
    <xf numFmtId="49" fontId="10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2" fillId="2" borderId="7" xfId="0" applyFont="1" applyFill="1" applyBorder="1" applyAlignment="1" applyProtection="1">
      <alignment horizontal="center"/>
      <protection hidden="1"/>
    </xf>
    <xf numFmtId="4" fontId="3" fillId="6" borderId="1" xfId="0" applyNumberFormat="1" applyFont="1" applyFill="1" applyBorder="1" applyAlignment="1" applyProtection="1">
      <alignment horizontal="right" vertical="center"/>
      <protection locked="0" hidden="1"/>
    </xf>
    <xf numFmtId="9" fontId="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3" fontId="2" fillId="0" borderId="1" xfId="0" applyNumberFormat="1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11" fillId="0" borderId="2" xfId="0" applyFont="1" applyBorder="1" applyAlignment="1" applyProtection="1">
      <alignment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49" fontId="3" fillId="2" borderId="15" xfId="0" applyNumberFormat="1" applyFont="1" applyFill="1" applyBorder="1" applyAlignment="1" applyProtection="1">
      <alignment horizontal="right" vertical="center"/>
      <protection hidden="1"/>
    </xf>
    <xf numFmtId="49" fontId="3" fillId="2" borderId="14" xfId="0" applyNumberFormat="1" applyFont="1" applyFill="1" applyBorder="1" applyAlignment="1" applyProtection="1">
      <alignment horizontal="right" vertical="center"/>
      <protection hidden="1"/>
    </xf>
    <xf numFmtId="49" fontId="3" fillId="2" borderId="3" xfId="0" applyNumberFormat="1" applyFont="1" applyFill="1" applyBorder="1" applyAlignment="1" applyProtection="1">
      <alignment horizontal="right" vertical="center"/>
      <protection hidden="1"/>
    </xf>
    <xf numFmtId="49" fontId="3" fillId="2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 applyProtection="1">
      <alignment horizontal="left" vertical="center"/>
      <protection hidden="1"/>
    </xf>
    <xf numFmtId="49" fontId="3" fillId="6" borderId="12" xfId="0" applyNumberFormat="1" applyFont="1" applyFill="1" applyBorder="1" applyAlignment="1" applyProtection="1">
      <alignment vertical="center"/>
      <protection locked="0" hidden="1"/>
    </xf>
    <xf numFmtId="49" fontId="3" fillId="6" borderId="13" xfId="0" applyNumberFormat="1" applyFont="1" applyFill="1" applyBorder="1" applyAlignment="1" applyProtection="1">
      <alignment vertical="center"/>
      <protection locked="0" hidden="1"/>
    </xf>
    <xf numFmtId="49" fontId="3" fillId="6" borderId="2" xfId="0" applyNumberFormat="1" applyFont="1" applyFill="1" applyBorder="1" applyAlignment="1" applyProtection="1">
      <alignment vertical="center"/>
      <protection locked="0"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center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13" fillId="2" borderId="12" xfId="0" applyFont="1" applyFill="1" applyBorder="1" applyAlignment="1" applyProtection="1">
      <alignment horizontal="center"/>
      <protection hidden="1"/>
    </xf>
    <xf numFmtId="0" fontId="13" fillId="2" borderId="13" xfId="0" applyFont="1" applyFill="1" applyBorder="1" applyAlignment="1" applyProtection="1">
      <alignment horizontal="center"/>
      <protection hidden="1"/>
    </xf>
    <xf numFmtId="0" fontId="13" fillId="2" borderId="2" xfId="0" applyFont="1" applyFill="1" applyBorder="1" applyAlignment="1" applyProtection="1">
      <alignment horizont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5" xfId="0" applyFont="1" applyFill="1" applyBorder="1" applyAlignment="1" applyProtection="1">
      <alignment horizontal="center" vertical="center"/>
      <protection hidden="1"/>
    </xf>
    <xf numFmtId="0" fontId="13" fillId="2" borderId="6" xfId="0" applyFont="1" applyFill="1" applyBorder="1" applyAlignment="1" applyProtection="1">
      <alignment horizontal="center" vertical="center"/>
      <protection hidden="1"/>
    </xf>
    <xf numFmtId="0" fontId="13" fillId="2" borderId="7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/>
      <protection hidden="1"/>
    </xf>
    <xf numFmtId="0" fontId="13" fillId="2" borderId="10" xfId="0" applyFont="1" applyFill="1" applyBorder="1" applyAlignment="1" applyProtection="1">
      <alignment horizontal="center" vertical="center"/>
      <protection hidden="1"/>
    </xf>
    <xf numFmtId="0" fontId="13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showGridLines="0" tabSelected="1" showRuler="0" zoomScaleNormal="100" workbookViewId="0">
      <selection activeCell="E7" sqref="E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40" t="s">
        <v>17</v>
      </c>
      <c r="B1" s="41"/>
      <c r="C1" s="16"/>
      <c r="D1" s="48" t="s">
        <v>13</v>
      </c>
      <c r="E1" s="49"/>
      <c r="F1" s="49"/>
      <c r="G1" s="49"/>
      <c r="H1" s="49"/>
      <c r="I1" s="50"/>
    </row>
    <row r="2" spans="1:9" ht="15" customHeight="1" x14ac:dyDescent="0.2">
      <c r="A2" s="42" t="s">
        <v>11</v>
      </c>
      <c r="B2" s="43"/>
      <c r="C2" s="1"/>
      <c r="D2" s="30" t="s">
        <v>22</v>
      </c>
      <c r="E2" s="37"/>
      <c r="F2" s="38"/>
      <c r="G2" s="38"/>
      <c r="H2" s="38"/>
      <c r="I2" s="39"/>
    </row>
    <row r="3" spans="1:9" ht="15" customHeight="1" x14ac:dyDescent="0.2">
      <c r="A3" s="44" t="s">
        <v>10</v>
      </c>
      <c r="B3" s="45"/>
      <c r="C3" s="1"/>
      <c r="D3" s="31" t="s">
        <v>14</v>
      </c>
      <c r="E3" s="37"/>
      <c r="F3" s="38"/>
      <c r="G3" s="38"/>
      <c r="H3" s="38"/>
      <c r="I3" s="39"/>
    </row>
    <row r="4" spans="1:9" ht="15" customHeight="1" x14ac:dyDescent="0.2">
      <c r="A4" s="46" t="s">
        <v>12</v>
      </c>
      <c r="B4" s="47"/>
      <c r="C4" s="1"/>
      <c r="D4" s="32" t="s">
        <v>15</v>
      </c>
      <c r="E4" s="37"/>
      <c r="F4" s="39"/>
      <c r="G4" s="33" t="s">
        <v>16</v>
      </c>
      <c r="H4" s="37"/>
      <c r="I4" s="39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9" t="s">
        <v>18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5" x14ac:dyDescent="0.2">
      <c r="A7" s="6">
        <v>1</v>
      </c>
      <c r="B7" s="20" t="s">
        <v>23</v>
      </c>
      <c r="C7" s="21" t="s">
        <v>24</v>
      </c>
      <c r="D7" s="22">
        <v>7000</v>
      </c>
      <c r="E7" s="17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5" x14ac:dyDescent="0.2">
      <c r="A8" s="6">
        <v>2</v>
      </c>
      <c r="B8" s="23" t="s">
        <v>25</v>
      </c>
      <c r="C8" s="21" t="s">
        <v>24</v>
      </c>
      <c r="D8" s="22">
        <v>4000</v>
      </c>
      <c r="E8" s="17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5" x14ac:dyDescent="0.2">
      <c r="A9" s="6">
        <v>3</v>
      </c>
      <c r="B9" s="23" t="s">
        <v>26</v>
      </c>
      <c r="C9" s="21" t="s">
        <v>24</v>
      </c>
      <c r="D9" s="22">
        <v>3000</v>
      </c>
      <c r="E9" s="17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5" x14ac:dyDescent="0.2">
      <c r="A10" s="6">
        <v>4</v>
      </c>
      <c r="B10" s="23" t="s">
        <v>27</v>
      </c>
      <c r="C10" s="21" t="s">
        <v>24</v>
      </c>
      <c r="D10" s="22">
        <v>50</v>
      </c>
      <c r="E10" s="17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15" x14ac:dyDescent="0.2">
      <c r="A11" s="6">
        <v>5</v>
      </c>
      <c r="B11" s="23" t="s">
        <v>28</v>
      </c>
      <c r="C11" s="21" t="s">
        <v>24</v>
      </c>
      <c r="D11" s="22">
        <v>600</v>
      </c>
      <c r="E11" s="17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15" x14ac:dyDescent="0.2">
      <c r="A12" s="6">
        <v>6</v>
      </c>
      <c r="B12" s="24" t="s">
        <v>29</v>
      </c>
      <c r="C12" s="21" t="s">
        <v>24</v>
      </c>
      <c r="D12" s="22">
        <v>200</v>
      </c>
      <c r="E12" s="17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5" x14ac:dyDescent="0.2">
      <c r="A13" s="6">
        <v>7</v>
      </c>
      <c r="B13" s="24" t="s">
        <v>30</v>
      </c>
      <c r="C13" s="21" t="s">
        <v>24</v>
      </c>
      <c r="D13" s="22">
        <v>100</v>
      </c>
      <c r="E13" s="17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5" x14ac:dyDescent="0.2">
      <c r="A14" s="6">
        <v>8</v>
      </c>
      <c r="B14" s="24" t="s">
        <v>31</v>
      </c>
      <c r="C14" s="21" t="s">
        <v>24</v>
      </c>
      <c r="D14" s="22">
        <v>2000</v>
      </c>
      <c r="E14" s="17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5" x14ac:dyDescent="0.2">
      <c r="A15" s="6">
        <v>9</v>
      </c>
      <c r="B15" s="23" t="s">
        <v>32</v>
      </c>
      <c r="C15" s="21" t="s">
        <v>24</v>
      </c>
      <c r="D15" s="22">
        <v>9000</v>
      </c>
      <c r="E15" s="17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15" x14ac:dyDescent="0.2">
      <c r="A16" s="6">
        <v>10</v>
      </c>
      <c r="B16" s="23" t="s">
        <v>33</v>
      </c>
      <c r="C16" s="21" t="s">
        <v>34</v>
      </c>
      <c r="D16" s="22">
        <v>500</v>
      </c>
      <c r="E16" s="17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5" x14ac:dyDescent="0.2">
      <c r="A17" s="6">
        <v>11</v>
      </c>
      <c r="B17" s="23" t="s">
        <v>35</v>
      </c>
      <c r="C17" s="21" t="s">
        <v>24</v>
      </c>
      <c r="D17" s="22">
        <v>500</v>
      </c>
      <c r="E17" s="17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30" x14ac:dyDescent="0.2">
      <c r="A18" s="6">
        <v>12</v>
      </c>
      <c r="B18" s="23" t="s">
        <v>36</v>
      </c>
      <c r="C18" s="21" t="s">
        <v>37</v>
      </c>
      <c r="D18" s="22">
        <v>500</v>
      </c>
      <c r="E18" s="17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30" x14ac:dyDescent="0.2">
      <c r="A19" s="6">
        <v>13</v>
      </c>
      <c r="B19" s="24" t="s">
        <v>38</v>
      </c>
      <c r="C19" s="25" t="s">
        <v>37</v>
      </c>
      <c r="D19" s="22">
        <v>30</v>
      </c>
      <c r="E19" s="17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30" x14ac:dyDescent="0.2">
      <c r="A20" s="6">
        <v>14</v>
      </c>
      <c r="B20" s="24" t="s">
        <v>39</v>
      </c>
      <c r="C20" s="21" t="s">
        <v>37</v>
      </c>
      <c r="D20" s="22">
        <v>200</v>
      </c>
      <c r="E20" s="17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30" x14ac:dyDescent="0.2">
      <c r="A21" s="6">
        <v>15</v>
      </c>
      <c r="B21" s="24" t="s">
        <v>40</v>
      </c>
      <c r="C21" s="26" t="s">
        <v>37</v>
      </c>
      <c r="D21" s="27">
        <v>200</v>
      </c>
      <c r="E21" s="17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30" x14ac:dyDescent="0.2">
      <c r="A22" s="6">
        <v>16</v>
      </c>
      <c r="B22" s="28" t="s">
        <v>41</v>
      </c>
      <c r="C22" s="26" t="s">
        <v>34</v>
      </c>
      <c r="D22" s="27">
        <v>3000</v>
      </c>
      <c r="E22" s="17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30" x14ac:dyDescent="0.2">
      <c r="A23" s="6">
        <v>17</v>
      </c>
      <c r="B23" s="28" t="s">
        <v>42</v>
      </c>
      <c r="C23" s="29" t="s">
        <v>34</v>
      </c>
      <c r="D23" s="27">
        <v>900</v>
      </c>
      <c r="E23" s="17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5" x14ac:dyDescent="0.2">
      <c r="A24" s="6">
        <v>18</v>
      </c>
      <c r="B24" s="28" t="s">
        <v>43</v>
      </c>
      <c r="C24" s="29" t="s">
        <v>24</v>
      </c>
      <c r="D24" s="27">
        <v>300</v>
      </c>
      <c r="E24" s="17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5" x14ac:dyDescent="0.2">
      <c r="A25" s="6">
        <v>19</v>
      </c>
      <c r="B25" s="24" t="s">
        <v>44</v>
      </c>
      <c r="C25" s="26" t="s">
        <v>24</v>
      </c>
      <c r="D25" s="27">
        <v>100</v>
      </c>
      <c r="E25" s="17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45" x14ac:dyDescent="0.2">
      <c r="A26" s="6">
        <v>20</v>
      </c>
      <c r="B26" s="24" t="s">
        <v>45</v>
      </c>
      <c r="C26" s="26" t="s">
        <v>24</v>
      </c>
      <c r="D26" s="27">
        <v>1300</v>
      </c>
      <c r="E26" s="17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5" x14ac:dyDescent="0.2">
      <c r="A27" s="6">
        <v>21</v>
      </c>
      <c r="B27" s="24" t="s">
        <v>46</v>
      </c>
      <c r="C27" s="29" t="s">
        <v>37</v>
      </c>
      <c r="D27" s="27">
        <v>50</v>
      </c>
      <c r="E27" s="17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5" x14ac:dyDescent="0.2">
      <c r="A28" s="6">
        <v>22</v>
      </c>
      <c r="B28" s="24" t="s">
        <v>47</v>
      </c>
      <c r="C28" s="29" t="s">
        <v>37</v>
      </c>
      <c r="D28" s="27">
        <v>100</v>
      </c>
      <c r="E28" s="17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5" x14ac:dyDescent="0.2">
      <c r="A29" s="6">
        <v>23</v>
      </c>
      <c r="B29" s="24" t="s">
        <v>48</v>
      </c>
      <c r="C29" s="26" t="s">
        <v>37</v>
      </c>
      <c r="D29" s="27">
        <v>50</v>
      </c>
      <c r="E29" s="17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5" x14ac:dyDescent="0.2">
      <c r="A30" s="6">
        <v>24</v>
      </c>
      <c r="B30" s="24" t="s">
        <v>49</v>
      </c>
      <c r="C30" s="29" t="s">
        <v>37</v>
      </c>
      <c r="D30" s="27">
        <v>100</v>
      </c>
      <c r="E30" s="17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5" x14ac:dyDescent="0.2">
      <c r="A31" s="6">
        <v>25</v>
      </c>
      <c r="B31" s="24" t="s">
        <v>50</v>
      </c>
      <c r="C31" s="26" t="s">
        <v>37</v>
      </c>
      <c r="D31" s="27">
        <v>30</v>
      </c>
      <c r="E31" s="17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45" x14ac:dyDescent="0.2">
      <c r="A32" s="6">
        <v>26</v>
      </c>
      <c r="B32" s="24" t="s">
        <v>51</v>
      </c>
      <c r="C32" s="29" t="s">
        <v>24</v>
      </c>
      <c r="D32" s="27">
        <v>1200</v>
      </c>
      <c r="E32" s="17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5" x14ac:dyDescent="0.2">
      <c r="A33" s="6">
        <v>27</v>
      </c>
      <c r="B33" s="24" t="s">
        <v>52</v>
      </c>
      <c r="C33" s="26" t="s">
        <v>24</v>
      </c>
      <c r="D33" s="27">
        <v>1000</v>
      </c>
      <c r="E33" s="17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5" x14ac:dyDescent="0.2">
      <c r="A34" s="6">
        <v>28</v>
      </c>
      <c r="B34" s="24" t="s">
        <v>53</v>
      </c>
      <c r="C34" s="26" t="s">
        <v>24</v>
      </c>
      <c r="D34" s="27">
        <v>1000</v>
      </c>
      <c r="E34" s="17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30" x14ac:dyDescent="0.2">
      <c r="A35" s="6">
        <v>29</v>
      </c>
      <c r="B35" s="24" t="s">
        <v>54</v>
      </c>
      <c r="C35" s="29" t="s">
        <v>24</v>
      </c>
      <c r="D35" s="27">
        <v>3500</v>
      </c>
      <c r="E35" s="17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5" x14ac:dyDescent="0.2">
      <c r="A36" s="6">
        <v>30</v>
      </c>
      <c r="B36" s="24" t="s">
        <v>55</v>
      </c>
      <c r="C36" s="26" t="s">
        <v>24</v>
      </c>
      <c r="D36" s="27">
        <v>700</v>
      </c>
      <c r="E36" s="17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5" x14ac:dyDescent="0.2">
      <c r="A37" s="6">
        <v>31</v>
      </c>
      <c r="B37" s="24" t="s">
        <v>56</v>
      </c>
      <c r="C37" s="29" t="s">
        <v>24</v>
      </c>
      <c r="D37" s="27">
        <v>1000</v>
      </c>
      <c r="E37" s="17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5" x14ac:dyDescent="0.2">
      <c r="A38" s="6">
        <v>32</v>
      </c>
      <c r="B38" s="24" t="s">
        <v>57</v>
      </c>
      <c r="C38" s="26" t="s">
        <v>24</v>
      </c>
      <c r="D38" s="27">
        <v>1000</v>
      </c>
      <c r="E38" s="17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5" x14ac:dyDescent="0.2">
      <c r="A39" s="6">
        <v>33</v>
      </c>
      <c r="B39" s="28" t="s">
        <v>58</v>
      </c>
      <c r="C39" s="26" t="s">
        <v>24</v>
      </c>
      <c r="D39" s="27">
        <v>4000</v>
      </c>
      <c r="E39" s="17"/>
      <c r="F39" s="18"/>
      <c r="G39" s="7" t="str">
        <f t="shared" ref="G39:G59" si="3">IF(E39="","",ROUND(D39*E39,2))</f>
        <v/>
      </c>
      <c r="H39" s="7" t="str">
        <f t="shared" ref="H39:H59" si="4">IF(F39="","",ROUND(G39*F39,2))</f>
        <v/>
      </c>
      <c r="I39" s="7" t="str">
        <f t="shared" ref="I39:I59" si="5">IF(F39="","",G39+H39)</f>
        <v/>
      </c>
    </row>
    <row r="40" spans="1:9" ht="15" x14ac:dyDescent="0.2">
      <c r="A40" s="6">
        <v>34</v>
      </c>
      <c r="B40" s="28" t="s">
        <v>59</v>
      </c>
      <c r="C40" s="26" t="s">
        <v>24</v>
      </c>
      <c r="D40" s="27">
        <v>1000</v>
      </c>
      <c r="E40" s="17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5" x14ac:dyDescent="0.2">
      <c r="A41" s="6">
        <v>35</v>
      </c>
      <c r="B41" s="28" t="s">
        <v>60</v>
      </c>
      <c r="C41" s="26" t="s">
        <v>24</v>
      </c>
      <c r="D41" s="27">
        <v>1000</v>
      </c>
      <c r="E41" s="17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30" x14ac:dyDescent="0.2">
      <c r="A42" s="6">
        <v>36</v>
      </c>
      <c r="B42" s="28" t="s">
        <v>61</v>
      </c>
      <c r="C42" s="26" t="s">
        <v>24</v>
      </c>
      <c r="D42" s="27">
        <v>300</v>
      </c>
      <c r="E42" s="17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30" x14ac:dyDescent="0.2">
      <c r="A43" s="6">
        <v>37</v>
      </c>
      <c r="B43" s="28" t="s">
        <v>62</v>
      </c>
      <c r="C43" s="26" t="s">
        <v>24</v>
      </c>
      <c r="D43" s="27">
        <v>300</v>
      </c>
      <c r="E43" s="17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30" x14ac:dyDescent="0.2">
      <c r="A44" s="6">
        <v>38</v>
      </c>
      <c r="B44" s="28" t="s">
        <v>63</v>
      </c>
      <c r="C44" s="26" t="s">
        <v>37</v>
      </c>
      <c r="D44" s="27">
        <v>1000</v>
      </c>
      <c r="E44" s="17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5" x14ac:dyDescent="0.2">
      <c r="A45" s="6">
        <v>39</v>
      </c>
      <c r="B45" s="28" t="s">
        <v>64</v>
      </c>
      <c r="C45" s="26" t="s">
        <v>24</v>
      </c>
      <c r="D45" s="27">
        <v>400</v>
      </c>
      <c r="E45" s="17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5" x14ac:dyDescent="0.2">
      <c r="A46" s="6">
        <v>40</v>
      </c>
      <c r="B46" s="24" t="s">
        <v>65</v>
      </c>
      <c r="C46" s="26" t="s">
        <v>24</v>
      </c>
      <c r="D46" s="27">
        <v>60</v>
      </c>
      <c r="E46" s="17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5" x14ac:dyDescent="0.2">
      <c r="A47" s="6">
        <v>41</v>
      </c>
      <c r="B47" s="24" t="s">
        <v>66</v>
      </c>
      <c r="C47" s="26" t="s">
        <v>24</v>
      </c>
      <c r="D47" s="27">
        <v>800</v>
      </c>
      <c r="E47" s="17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30" x14ac:dyDescent="0.2">
      <c r="A48" s="6">
        <v>42</v>
      </c>
      <c r="B48" s="24" t="s">
        <v>67</v>
      </c>
      <c r="C48" s="29" t="s">
        <v>24</v>
      </c>
      <c r="D48" s="27">
        <v>1000</v>
      </c>
      <c r="E48" s="17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5" x14ac:dyDescent="0.2">
      <c r="A49" s="6">
        <v>43</v>
      </c>
      <c r="B49" s="24" t="s">
        <v>68</v>
      </c>
      <c r="C49" s="26" t="s">
        <v>24</v>
      </c>
      <c r="D49" s="22">
        <v>400</v>
      </c>
      <c r="E49" s="17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5" x14ac:dyDescent="0.2">
      <c r="A50" s="6">
        <v>44</v>
      </c>
      <c r="B50" s="24" t="s">
        <v>69</v>
      </c>
      <c r="C50" s="26" t="s">
        <v>24</v>
      </c>
      <c r="D50" s="22">
        <v>5000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5" x14ac:dyDescent="0.2">
      <c r="A51" s="6">
        <v>45</v>
      </c>
      <c r="B51" s="24" t="s">
        <v>70</v>
      </c>
      <c r="C51" s="26" t="s">
        <v>24</v>
      </c>
      <c r="D51" s="22">
        <v>400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5" x14ac:dyDescent="0.2">
      <c r="A52" s="6">
        <v>46</v>
      </c>
      <c r="B52" s="24" t="s">
        <v>71</v>
      </c>
      <c r="C52" s="26" t="s">
        <v>37</v>
      </c>
      <c r="D52" s="22">
        <v>150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5" x14ac:dyDescent="0.2">
      <c r="A53" s="6">
        <v>47</v>
      </c>
      <c r="B53" s="24" t="s">
        <v>72</v>
      </c>
      <c r="C53" s="26" t="s">
        <v>37</v>
      </c>
      <c r="D53" s="22">
        <v>50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60" x14ac:dyDescent="0.2">
      <c r="A54" s="6">
        <v>48</v>
      </c>
      <c r="B54" s="24" t="s">
        <v>73</v>
      </c>
      <c r="C54" s="26" t="s">
        <v>24</v>
      </c>
      <c r="D54" s="22">
        <v>600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75" x14ac:dyDescent="0.2">
      <c r="A55" s="6">
        <v>49</v>
      </c>
      <c r="B55" s="24" t="s">
        <v>74</v>
      </c>
      <c r="C55" s="26" t="s">
        <v>24</v>
      </c>
      <c r="D55" s="22">
        <v>600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90" x14ac:dyDescent="0.2">
      <c r="A56" s="6">
        <v>50</v>
      </c>
      <c r="B56" s="24" t="s">
        <v>75</v>
      </c>
      <c r="C56" s="26" t="s">
        <v>24</v>
      </c>
      <c r="D56" s="22">
        <v>50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60" x14ac:dyDescent="0.2">
      <c r="A57" s="6">
        <v>51</v>
      </c>
      <c r="B57" s="24" t="s">
        <v>76</v>
      </c>
      <c r="C57" s="26" t="s">
        <v>24</v>
      </c>
      <c r="D57" s="22">
        <v>100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5" x14ac:dyDescent="0.2">
      <c r="A58" s="6">
        <v>52</v>
      </c>
      <c r="B58" s="24" t="s">
        <v>77</v>
      </c>
      <c r="C58" s="26" t="s">
        <v>24</v>
      </c>
      <c r="D58" s="22">
        <v>50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5" x14ac:dyDescent="0.2">
      <c r="A59" s="6">
        <v>53</v>
      </c>
      <c r="B59" s="24" t="s">
        <v>78</v>
      </c>
      <c r="C59" s="26" t="s">
        <v>24</v>
      </c>
      <c r="D59" s="22">
        <v>1000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5" x14ac:dyDescent="0.2">
      <c r="A60" s="6">
        <v>54</v>
      </c>
      <c r="B60" s="28" t="s">
        <v>79</v>
      </c>
      <c r="C60" s="26" t="s">
        <v>24</v>
      </c>
      <c r="D60" s="27">
        <v>20</v>
      </c>
      <c r="E60" s="17"/>
      <c r="F60" s="18"/>
      <c r="G60" s="7" t="str">
        <f t="shared" ref="G60:G72" si="6">IF(E60="","",ROUND(D60*E60,2))</f>
        <v/>
      </c>
      <c r="H60" s="7" t="str">
        <f t="shared" ref="H60:H72" si="7">IF(F60="","",ROUND(G60*F60,2))</f>
        <v/>
      </c>
      <c r="I60" s="7" t="str">
        <f t="shared" ref="I60:I72" si="8">IF(F60="","",G60+H60)</f>
        <v/>
      </c>
    </row>
    <row r="61" spans="1:9" ht="15" x14ac:dyDescent="0.2">
      <c r="A61" s="6">
        <v>55</v>
      </c>
      <c r="B61" s="28" t="s">
        <v>80</v>
      </c>
      <c r="C61" s="26" t="s">
        <v>24</v>
      </c>
      <c r="D61" s="27">
        <v>20</v>
      </c>
      <c r="E61" s="17"/>
      <c r="F61" s="18"/>
      <c r="G61" s="7" t="str">
        <f t="shared" si="6"/>
        <v/>
      </c>
      <c r="H61" s="7" t="str">
        <f t="shared" si="7"/>
        <v/>
      </c>
      <c r="I61" s="7" t="str">
        <f t="shared" si="8"/>
        <v/>
      </c>
    </row>
    <row r="62" spans="1:9" ht="15" x14ac:dyDescent="0.2">
      <c r="A62" s="6">
        <v>56</v>
      </c>
      <c r="B62" s="28" t="s">
        <v>81</v>
      </c>
      <c r="C62" s="26" t="s">
        <v>24</v>
      </c>
      <c r="D62" s="27">
        <v>700</v>
      </c>
      <c r="E62" s="17"/>
      <c r="F62" s="18"/>
      <c r="G62" s="7" t="str">
        <f t="shared" si="6"/>
        <v/>
      </c>
      <c r="H62" s="7" t="str">
        <f t="shared" si="7"/>
        <v/>
      </c>
      <c r="I62" s="7" t="str">
        <f t="shared" si="8"/>
        <v/>
      </c>
    </row>
    <row r="63" spans="1:9" ht="30" x14ac:dyDescent="0.2">
      <c r="A63" s="6">
        <v>57</v>
      </c>
      <c r="B63" s="28" t="s">
        <v>82</v>
      </c>
      <c r="C63" s="26" t="s">
        <v>37</v>
      </c>
      <c r="D63" s="27">
        <v>50</v>
      </c>
      <c r="E63" s="17"/>
      <c r="F63" s="18"/>
      <c r="G63" s="7" t="str">
        <f t="shared" si="6"/>
        <v/>
      </c>
      <c r="H63" s="7" t="str">
        <f t="shared" si="7"/>
        <v/>
      </c>
      <c r="I63" s="7" t="str">
        <f t="shared" si="8"/>
        <v/>
      </c>
    </row>
    <row r="64" spans="1:9" ht="30" x14ac:dyDescent="0.2">
      <c r="A64" s="6">
        <v>58</v>
      </c>
      <c r="B64" s="24" t="s">
        <v>83</v>
      </c>
      <c r="C64" s="26" t="s">
        <v>24</v>
      </c>
      <c r="D64" s="27">
        <v>30</v>
      </c>
      <c r="E64" s="17"/>
      <c r="F64" s="18"/>
      <c r="G64" s="7" t="str">
        <f t="shared" si="6"/>
        <v/>
      </c>
      <c r="H64" s="7" t="str">
        <f t="shared" si="7"/>
        <v/>
      </c>
      <c r="I64" s="7" t="str">
        <f t="shared" si="8"/>
        <v/>
      </c>
    </row>
    <row r="65" spans="1:9" ht="45" x14ac:dyDescent="0.2">
      <c r="A65" s="6">
        <v>59</v>
      </c>
      <c r="B65" s="24" t="s">
        <v>84</v>
      </c>
      <c r="C65" s="26" t="s">
        <v>24</v>
      </c>
      <c r="D65" s="27">
        <v>50</v>
      </c>
      <c r="E65" s="17"/>
      <c r="F65" s="18"/>
      <c r="G65" s="7" t="str">
        <f t="shared" si="6"/>
        <v/>
      </c>
      <c r="H65" s="7" t="str">
        <f t="shared" si="7"/>
        <v/>
      </c>
      <c r="I65" s="7" t="str">
        <f t="shared" si="8"/>
        <v/>
      </c>
    </row>
    <row r="66" spans="1:9" ht="30" x14ac:dyDescent="0.2">
      <c r="A66" s="6">
        <v>60</v>
      </c>
      <c r="B66" s="24" t="s">
        <v>85</v>
      </c>
      <c r="C66" s="29" t="s">
        <v>24</v>
      </c>
      <c r="D66" s="27">
        <v>400</v>
      </c>
      <c r="E66" s="17"/>
      <c r="F66" s="18"/>
      <c r="G66" s="7" t="str">
        <f t="shared" si="6"/>
        <v/>
      </c>
      <c r="H66" s="7" t="str">
        <f t="shared" si="7"/>
        <v/>
      </c>
      <c r="I66" s="7" t="str">
        <f t="shared" si="8"/>
        <v/>
      </c>
    </row>
    <row r="67" spans="1:9" ht="30" x14ac:dyDescent="0.2">
      <c r="A67" s="6">
        <v>61</v>
      </c>
      <c r="B67" s="24" t="s">
        <v>86</v>
      </c>
      <c r="C67" s="26" t="s">
        <v>24</v>
      </c>
      <c r="D67" s="22">
        <v>40000</v>
      </c>
      <c r="E67" s="17"/>
      <c r="F67" s="18"/>
      <c r="G67" s="7" t="str">
        <f t="shared" si="6"/>
        <v/>
      </c>
      <c r="H67" s="7" t="str">
        <f t="shared" si="7"/>
        <v/>
      </c>
      <c r="I67" s="7" t="str">
        <f t="shared" si="8"/>
        <v/>
      </c>
    </row>
    <row r="68" spans="1:9" ht="15" x14ac:dyDescent="0.2">
      <c r="A68" s="6">
        <v>62</v>
      </c>
      <c r="B68" s="24" t="s">
        <v>87</v>
      </c>
      <c r="C68" s="26" t="s">
        <v>24</v>
      </c>
      <c r="D68" s="22">
        <v>200</v>
      </c>
      <c r="E68" s="17"/>
      <c r="F68" s="18"/>
      <c r="G68" s="7" t="str">
        <f t="shared" si="6"/>
        <v/>
      </c>
      <c r="H68" s="7" t="str">
        <f t="shared" si="7"/>
        <v/>
      </c>
      <c r="I68" s="7" t="str">
        <f t="shared" si="8"/>
        <v/>
      </c>
    </row>
    <row r="69" spans="1:9" ht="15" x14ac:dyDescent="0.2">
      <c r="A69" s="6">
        <v>63</v>
      </c>
      <c r="B69" s="24" t="s">
        <v>88</v>
      </c>
      <c r="C69" s="26" t="s">
        <v>24</v>
      </c>
      <c r="D69" s="22">
        <v>200</v>
      </c>
      <c r="E69" s="17"/>
      <c r="F69" s="18"/>
      <c r="G69" s="7" t="str">
        <f t="shared" si="6"/>
        <v/>
      </c>
      <c r="H69" s="7" t="str">
        <f t="shared" si="7"/>
        <v/>
      </c>
      <c r="I69" s="7" t="str">
        <f t="shared" si="8"/>
        <v/>
      </c>
    </row>
    <row r="70" spans="1:9" ht="15" x14ac:dyDescent="0.2">
      <c r="A70" s="6">
        <v>64</v>
      </c>
      <c r="B70" s="24" t="s">
        <v>89</v>
      </c>
      <c r="C70" s="26" t="s">
        <v>34</v>
      </c>
      <c r="D70" s="22">
        <v>100</v>
      </c>
      <c r="E70" s="17"/>
      <c r="F70" s="18"/>
      <c r="G70" s="7" t="str">
        <f t="shared" si="6"/>
        <v/>
      </c>
      <c r="H70" s="7" t="str">
        <f t="shared" si="7"/>
        <v/>
      </c>
      <c r="I70" s="7" t="str">
        <f t="shared" si="8"/>
        <v/>
      </c>
    </row>
    <row r="71" spans="1:9" ht="15" x14ac:dyDescent="0.2">
      <c r="A71" s="6">
        <v>65</v>
      </c>
      <c r="B71" s="24" t="s">
        <v>90</v>
      </c>
      <c r="C71" s="26" t="s">
        <v>24</v>
      </c>
      <c r="D71" s="22">
        <v>100</v>
      </c>
      <c r="E71" s="17"/>
      <c r="F71" s="18"/>
      <c r="G71" s="7" t="str">
        <f t="shared" si="6"/>
        <v/>
      </c>
      <c r="H71" s="7" t="str">
        <f t="shared" si="7"/>
        <v/>
      </c>
      <c r="I71" s="7" t="str">
        <f t="shared" si="8"/>
        <v/>
      </c>
    </row>
    <row r="72" spans="1:9" ht="15" x14ac:dyDescent="0.2">
      <c r="A72" s="6">
        <v>66</v>
      </c>
      <c r="B72" s="24" t="s">
        <v>91</v>
      </c>
      <c r="C72" s="26" t="s">
        <v>24</v>
      </c>
      <c r="D72" s="22">
        <v>200</v>
      </c>
      <c r="E72" s="17"/>
      <c r="F72" s="18"/>
      <c r="G72" s="7" t="str">
        <f t="shared" si="6"/>
        <v/>
      </c>
      <c r="H72" s="7" t="str">
        <f t="shared" si="7"/>
        <v/>
      </c>
      <c r="I72" s="7" t="str">
        <f t="shared" si="8"/>
        <v/>
      </c>
    </row>
    <row r="73" spans="1:9" ht="24" customHeight="1" x14ac:dyDescent="0.2">
      <c r="A73" s="34" t="s">
        <v>5</v>
      </c>
      <c r="B73" s="35"/>
      <c r="C73" s="35"/>
      <c r="D73" s="35"/>
      <c r="E73" s="36"/>
      <c r="F73" s="9" t="s">
        <v>6</v>
      </c>
      <c r="G73" s="8">
        <f>SUM(G7:G72)</f>
        <v>0</v>
      </c>
      <c r="H73" s="8">
        <f>SUM(H7:H72)</f>
        <v>0</v>
      </c>
      <c r="I73" s="10">
        <f>SUM(I7:I72)</f>
        <v>0</v>
      </c>
    </row>
    <row r="74" spans="1:9" ht="15" customHeight="1" x14ac:dyDescent="0.25">
      <c r="B74" s="12"/>
      <c r="C74" s="13"/>
      <c r="D74" s="13"/>
      <c r="E74" s="11"/>
      <c r="F74" s="11"/>
      <c r="G74" s="11"/>
    </row>
    <row r="75" spans="1:9" ht="15" customHeight="1" x14ac:dyDescent="0.2"/>
    <row r="76" spans="1:9" ht="15" customHeight="1" x14ac:dyDescent="0.2">
      <c r="C76" s="51" t="s">
        <v>19</v>
      </c>
      <c r="D76" s="52"/>
      <c r="E76" s="53"/>
      <c r="F76" s="63"/>
      <c r="G76" s="64"/>
      <c r="H76" s="64"/>
      <c r="I76" s="65"/>
    </row>
    <row r="77" spans="1:9" ht="15" customHeight="1" x14ac:dyDescent="0.2">
      <c r="C77" s="51" t="s">
        <v>20</v>
      </c>
      <c r="D77" s="52"/>
      <c r="E77" s="53"/>
      <c r="F77" s="66"/>
      <c r="G77" s="64"/>
      <c r="H77" s="64"/>
      <c r="I77" s="65"/>
    </row>
    <row r="78" spans="1:9" ht="15" customHeight="1" x14ac:dyDescent="0.2">
      <c r="C78" s="54" t="s">
        <v>21</v>
      </c>
      <c r="D78" s="55"/>
      <c r="E78" s="56"/>
      <c r="F78" s="67"/>
      <c r="G78" s="68"/>
      <c r="H78" s="68"/>
      <c r="I78" s="69"/>
    </row>
    <row r="79" spans="1:9" ht="15" customHeight="1" x14ac:dyDescent="0.2">
      <c r="C79" s="57"/>
      <c r="D79" s="58"/>
      <c r="E79" s="59"/>
      <c r="F79" s="70"/>
      <c r="G79" s="71"/>
      <c r="H79" s="71"/>
      <c r="I79" s="72"/>
    </row>
    <row r="80" spans="1:9" ht="15" customHeight="1" x14ac:dyDescent="0.2">
      <c r="C80" s="57"/>
      <c r="D80" s="58"/>
      <c r="E80" s="59"/>
      <c r="F80" s="70"/>
      <c r="G80" s="71"/>
      <c r="H80" s="71"/>
      <c r="I80" s="72"/>
    </row>
    <row r="81" spans="3:9" ht="15" customHeight="1" x14ac:dyDescent="0.2">
      <c r="C81" s="57"/>
      <c r="D81" s="58"/>
      <c r="E81" s="59"/>
      <c r="F81" s="70"/>
      <c r="G81" s="71"/>
      <c r="H81" s="71"/>
      <c r="I81" s="72"/>
    </row>
    <row r="82" spans="3:9" ht="15" customHeight="1" x14ac:dyDescent="0.2">
      <c r="C82" s="60"/>
      <c r="D82" s="61"/>
      <c r="E82" s="62"/>
      <c r="F82" s="73"/>
      <c r="G82" s="74"/>
      <c r="H82" s="74"/>
      <c r="I82" s="75"/>
    </row>
  </sheetData>
  <sheetProtection algorithmName="SHA-512" hashValue="pyuyPDX9x+4355cnHMAikS5I4LwqQFUvztMm/NKRuJoWfEKhaKufNFA60BKpPnOBZa7M0jVESbFf3xBBl8rdTw==" saltValue="Kfz/3HkPeAtox188M/nSnw==" spinCount="100000" sheet="1" formatCells="0"/>
  <mergeCells count="16">
    <mergeCell ref="C76:E76"/>
    <mergeCell ref="C77:E77"/>
    <mergeCell ref="C78:E82"/>
    <mergeCell ref="F76:I76"/>
    <mergeCell ref="F77:I77"/>
    <mergeCell ref="F78:I82"/>
    <mergeCell ref="A1:B1"/>
    <mergeCell ref="A2:B2"/>
    <mergeCell ref="A3:B3"/>
    <mergeCell ref="A4:B4"/>
    <mergeCell ref="D1:I1"/>
    <mergeCell ref="A73:E73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2 - Mlieko a mliečne výrobky&amp;"Arial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2</vt:lpstr>
      <vt:lpstr>'ČASŤ 2'!Názvy_tlače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2023-06-08T10:26:12Z</cp:lastPrinted>
  <dcterms:created xsi:type="dcterms:W3CDTF">2019-06-09T09:21:30Z</dcterms:created>
  <dcterms:modified xsi:type="dcterms:W3CDTF">2023-06-08T10:26:29Z</dcterms:modified>
</cp:coreProperties>
</file>