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IVETA\_Iveta VO\0_TAB 2023\tabuky\"/>
    </mc:Choice>
  </mc:AlternateContent>
  <xr:revisionPtr revIDLastSave="0" documentId="13_ncr:1_{069D7611-1431-4C3D-A69D-E53F1B132B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ASŤ 4" sheetId="2" r:id="rId1"/>
  </sheets>
  <definedNames>
    <definedName name="_xlnm.Print_Titles" localSheetId="0">'ČASŤ 4'!$5:$6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2" l="1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H35" i="2"/>
  <c r="I35" i="2" s="1"/>
  <c r="G35" i="2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H29" i="2"/>
  <c r="I29" i="2" s="1"/>
  <c r="G29" i="2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H23" i="2"/>
  <c r="I23" i="2" s="1"/>
  <c r="G23" i="2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H17" i="2"/>
  <c r="I17" i="2" s="1"/>
  <c r="G17" i="2"/>
  <c r="H16" i="2"/>
  <c r="I16" i="2" s="1"/>
  <c r="G16" i="2"/>
  <c r="H15" i="2"/>
  <c r="I15" i="2" s="1"/>
  <c r="G15" i="2"/>
  <c r="I34" i="2" l="1"/>
  <c r="H21" i="2"/>
  <c r="I21" i="2" s="1"/>
  <c r="H34" i="2"/>
  <c r="H40" i="2"/>
  <c r="I40" i="2" s="1"/>
  <c r="G14" i="2"/>
  <c r="H14" i="2" s="1"/>
  <c r="I14" i="2" s="1"/>
  <c r="H13" i="2"/>
  <c r="I13" i="2" s="1"/>
  <c r="G13" i="2"/>
  <c r="G12" i="2"/>
  <c r="H12" i="2" s="1"/>
  <c r="I12" i="2" s="1"/>
  <c r="I11" i="2"/>
  <c r="H11" i="2"/>
  <c r="G11" i="2"/>
  <c r="G7" i="2" l="1"/>
  <c r="G8" i="2"/>
  <c r="G9" i="2"/>
  <c r="H9" i="2" s="1"/>
  <c r="G10" i="2"/>
  <c r="H10" i="2" s="1"/>
  <c r="H8" i="2"/>
  <c r="I9" i="2" l="1"/>
  <c r="I8" i="2"/>
  <c r="I10" i="2"/>
  <c r="G41" i="2"/>
  <c r="H7" i="2"/>
  <c r="H41" i="2" l="1"/>
  <c r="I7" i="2"/>
  <c r="I41" i="2" s="1"/>
</calcChain>
</file>

<file path=xl/sharedStrings.xml><?xml version="1.0" encoding="utf-8"?>
<sst xmlns="http://schemas.openxmlformats.org/spreadsheetml/2006/main" count="91" uniqueCount="59">
  <si>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</si>
  <si>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</si>
  <si>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</si>
  <si>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</si>
  <si>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</si>
  <si>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</si>
  <si>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</si>
  <si>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</si>
  <si>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</si>
  <si>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</si>
  <si>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</si>
  <si>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 xml:space="preserve"> VIA LUX – Domov sociálnych služieb a zariadenie pre seniorov </t>
  </si>
  <si>
    <t xml:space="preserve"> Nákup potravín VIA LUX Barca 2023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</si>
  <si>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</si>
  <si>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</si>
  <si>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</si>
  <si>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</si>
  <si>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</si>
  <si>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</si>
  <si>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</si>
  <si>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</si>
  <si>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</si>
  <si>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</si>
  <si>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Rožok grahamový min.50g - pšeničná múka graham, voda, droždie, rastlinný tuk</t>
  </si>
  <si>
    <t>ks</t>
  </si>
  <si>
    <t>Rožok min.45g - pšeničná múka, voda, droždie, rastlinný tuk</t>
  </si>
  <si>
    <t>Žemlička viaczrnná min.50g - pšeničná múka, voda, droždie, rastlinný tuk, posyp</t>
  </si>
  <si>
    <t>Žemľa vodová min.50g - pšeničná múka, droždie, rastlinný tuk</t>
  </si>
  <si>
    <t>Kocka celozrnná (zrno) min.50g - pšeničná múka graham, voda, droždie, rastlinný tuk</t>
  </si>
  <si>
    <t>Kaiserka min.60g - pšeničná múka, voda, droždie, bravčová masť</t>
  </si>
  <si>
    <t>Kaiserka cereálna s posypom min.50g - pšeničná múka, voda, droždie, rastlinný tuk, posyp</t>
  </si>
  <si>
    <t>Makovka min.70g - jemné pečivo s makovým posypom - pšeničná múka, voda, cukor, droždie, rastlinný tuk</t>
  </si>
  <si>
    <t>Lúpačka bez posypu min.70g - jemné pečivo bez makového posypu - pšeničná múka, voda, cukor, droždie, rastlinný tuk</t>
  </si>
  <si>
    <t>Rožok s pizzovou náplňou min.60g - so syrovým posypom</t>
  </si>
  <si>
    <t>Slimák s pizzovou náplňou min.80g - so syrovým posypom</t>
  </si>
  <si>
    <t>Pagáč škvarkový min.60g - pšeničná múka, rastlinný tuk, bravčové oškvarky</t>
  </si>
  <si>
    <t>Pagáč škvarkový min.80g náplň slivková - pšeničná múka, rastlinný tuk, bravčové oškvarky</t>
  </si>
  <si>
    <t>Osie hniezdo min.80g - kysnuté cesto sladké, náplň: škorica, kakao</t>
  </si>
  <si>
    <t>Croissant celozrnný min.50g (vhodný pre diabetikov)</t>
  </si>
  <si>
    <t xml:space="preserve">Croissant min.50g - kysnuté cesto sladké, možná aj náplň </t>
  </si>
  <si>
    <t>Pečivo plnené min.80g (vhodné pre diabetikov)</t>
  </si>
  <si>
    <t>Pľundra min.50g - pľundrové cesto sladké, náplň nugátová</t>
  </si>
  <si>
    <t>Pľundra min.80g - pľundrové cesto sladké, náplň: marmeláda, puding</t>
  </si>
  <si>
    <t>Šatôčka min.70g balená - kysnuté cesto, náplň: tvaroh, marmeláda</t>
  </si>
  <si>
    <t>Šiska min.50g - kysnuté cesto sladké, náplň: marhuľová, kakaovo-oriešková</t>
  </si>
  <si>
    <t>Sendvič min.350g</t>
  </si>
  <si>
    <t>Závin z kysnutého cesta min.240g balený - kysnuté cesto, náplň: mak, kakao</t>
  </si>
  <si>
    <t>KG</t>
  </si>
  <si>
    <t>Závin z kysnutého cesta min.240g balený - kysnuté cesto, náplň: orech, tvaroh</t>
  </si>
  <si>
    <t>Vianočka s hrozienkami, tuková min.380g balená - pšeničná múka, voda, cukor, rastlinný tuk, hrozienka</t>
  </si>
  <si>
    <t>Vianočka dvojfarebná min.380g balená - pšeničná múka, voda, cukor, rastlinný tuk, droždie, kakaový prášok so zníženým množstvom tuku 2%</t>
  </si>
  <si>
    <t>Zemplínsky koláč alebo min.400g balený - pšeničná múka, voda, cukor, rastlinný tuk</t>
  </si>
  <si>
    <t>Mazanec veľkonočný, tukový min.380g balený - pšeničná múka, voda, cukor, rastlinný tuk</t>
  </si>
  <si>
    <t>Opekance min.200g balené</t>
  </si>
  <si>
    <t>Knedľa parená min.400g balená</t>
  </si>
  <si>
    <t>Chlieb pšenično-ražný tmavý krájaný min.900g balený - pšeničná múka 50%, voda, ražná múka 12%, jedlá soľ, zemiakové vločky, droždie, pražený jačmenný slad, regulátor kyslosti octan vápenatý, rasca</t>
  </si>
  <si>
    <t>Chlieb kyjevský alebo ekv. krájaný min.450g balený - pšeničná múka 41%, voda, ražná múka, pšeničná grahamová múka, jedlá soľ, regulátor kyslosti octan vápenatý, droždie, pražený jačmenný slad, pšeničná pražená sladová múka</t>
  </si>
  <si>
    <t>Chlieb tekvicový alebo ekv. krájaný min.450g balený - pšeničná múka 31%, voda, pekárenská zmes - celozrnná pšeničná múka, ražná múka, slnečnicové semená, tekvicové semená 11,5%, pražená jačmenná sladová múka, ražná múka, posyp tekvicové semená 4,5%, droždie, jedlá soľ</t>
  </si>
  <si>
    <t>Chlieb drevorubačský alebo ekv. krájaný min.450g balený - pšeničná múka 23%, voda, ľanové, slnečnicové semienka, ražná múka, pšen.škrob, pšen.lepok, sladová jačm.múka, sója, jedlá soľ, droždie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</si>
</sst>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9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4" fontId="3" fillId="0" borderId="1" xfId="0" applyNumberFormat="1" applyFont="1" applyBorder="1" applyAlignment="1" applyProtection="1">
      <alignment horizontal="right" vertical="center"/>
      <protection hidden="1"/>
    </xf>
    <xf numFmtId="4" fontId="3" fillId="2" borderId="3" xfId="0" applyNumberFormat="1" applyFont="1" applyFill="1" applyBorder="1" applyAlignment="1" applyProtection="1">
      <alignment horizontal="right" vertical="center"/>
      <protection hidden="1"/>
    </xf>
    <xf numFmtId="10" fontId="8" fillId="0" borderId="3" xfId="0" applyNumberFormat="1" applyFont="1" applyBorder="1" applyAlignment="1" applyProtection="1">
      <alignment horizontal="center" vertical="center" wrapText="1"/>
      <protection hidden="1"/>
    </xf>
    <xf numFmtId="4" fontId="6" fillId="5" borderId="3" xfId="0" applyNumberFormat="1" applyFont="1" applyFill="1" applyBorder="1" applyAlignment="1" applyProtection="1">
      <alignment horizontal="right" vertical="center"/>
      <protection hidden="1"/>
    </xf>
    <xf numFmtId="49" fontId="4" fillId="2" borderId="0" xfId="0" applyNumberFormat="1" applyFont="1" applyFill="1" applyProtection="1">
      <protection hidden="1"/>
    </xf>
    <xf numFmtId="49" fontId="10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2" fillId="2" borderId="7" xfId="0" applyFont="1" applyFill="1" applyBorder="1" applyAlignment="1" applyProtection="1">
      <alignment horizontal="center"/>
      <protection hidden="1"/>
    </xf>
    <xf numFmtId="4" fontId="3" fillId="6" borderId="1" xfId="0" applyNumberFormat="1" applyFont="1" applyFill="1" applyBorder="1" applyAlignment="1" applyProtection="1">
      <alignment horizontal="right" vertical="center"/>
      <protection locked="0" hidden="1"/>
    </xf>
    <xf numFmtId="9" fontId="3" fillId="6" borderId="1" xfId="0" applyNumberFormat="1" applyFont="1" applyFill="1" applyBorder="1" applyAlignment="1" applyProtection="1">
      <alignment horizontal="center" vertical="center"/>
      <protection locked="0"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3" fontId="2" fillId="0" borderId="1" xfId="0" applyNumberFormat="1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49" fontId="3" fillId="2" borderId="15" xfId="0" applyNumberFormat="1" applyFont="1" applyFill="1" applyBorder="1" applyAlignment="1" applyProtection="1">
      <alignment horizontal="right" vertical="center"/>
      <protection hidden="1"/>
    </xf>
    <xf numFmtId="49" fontId="3" fillId="2" borderId="14" xfId="0" applyNumberFormat="1" applyFont="1" applyFill="1" applyBorder="1" applyAlignment="1" applyProtection="1">
      <alignment horizontal="right" vertical="center"/>
      <protection hidden="1"/>
    </xf>
    <xf numFmtId="49" fontId="3" fillId="2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1" xfId="0" applyNumberFormat="1" applyFont="1" applyFill="1" applyBorder="1" applyAlignment="1" applyProtection="1">
      <alignment horizontal="center" vertical="center"/>
      <protection hidden="1"/>
    </xf>
    <xf numFmtId="0" fontId="13" fillId="2" borderId="12" xfId="0" applyFont="1" applyFill="1" applyBorder="1" applyAlignment="1" applyProtection="1">
      <alignment horizontal="center"/>
      <protection hidden="1"/>
    </xf>
    <xf numFmtId="0" fontId="13" fillId="2" borderId="13" xfId="0" applyFont="1" applyFill="1" applyBorder="1" applyAlignment="1" applyProtection="1">
      <alignment horizontal="center"/>
      <protection hidden="1"/>
    </xf>
    <xf numFmtId="0" fontId="13" fillId="2" borderId="2" xfId="0" applyFont="1" applyFill="1" applyBorder="1" applyAlignment="1" applyProtection="1">
      <alignment horizont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13" fillId="2" borderId="5" xfId="0" applyFont="1" applyFill="1" applyBorder="1" applyAlignment="1" applyProtection="1">
      <alignment horizontal="center" vertical="center"/>
      <protection hidden="1"/>
    </xf>
    <xf numFmtId="0" fontId="13" fillId="2" borderId="6" xfId="0" applyFont="1" applyFill="1" applyBorder="1" applyAlignment="1" applyProtection="1">
      <alignment horizontal="center" vertical="center"/>
      <protection hidden="1"/>
    </xf>
    <xf numFmtId="0" fontId="13" fillId="2" borderId="7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3" fillId="2" borderId="8" xfId="0" applyFont="1" applyFill="1" applyBorder="1" applyAlignment="1" applyProtection="1">
      <alignment horizontal="center" vertical="center"/>
      <protection hidden="1"/>
    </xf>
    <xf numFmtId="0" fontId="13" fillId="2" borderId="9" xfId="0" applyFont="1" applyFill="1" applyBorder="1" applyAlignment="1" applyProtection="1">
      <alignment horizontal="center" vertical="center"/>
      <protection hidden="1"/>
    </xf>
    <xf numFmtId="0" fontId="13" fillId="2" borderId="10" xfId="0" applyFont="1" applyFill="1" applyBorder="1" applyAlignment="1" applyProtection="1">
      <alignment horizontal="center" vertical="center"/>
      <protection hidden="1"/>
    </xf>
    <xf numFmtId="0" fontId="13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3" borderId="9" xfId="0" applyFont="1" applyFill="1" applyBorder="1" applyAlignment="1" applyProtection="1">
      <alignment horizontal="left" vertical="center"/>
      <protection hidden="1"/>
    </xf>
    <xf numFmtId="0" fontId="5" fillId="3" borderId="10" xfId="0" applyFont="1" applyFill="1" applyBorder="1" applyAlignment="1" applyProtection="1">
      <alignment horizontal="left" vertical="center"/>
      <protection hidden="1"/>
    </xf>
    <xf numFmtId="0" fontId="5" fillId="3" borderId="2" xfId="0" applyFont="1" applyFill="1" applyBorder="1" applyAlignment="1" applyProtection="1">
      <alignment horizontal="left" vertical="center"/>
      <protection hidden="1"/>
    </xf>
    <xf numFmtId="49" fontId="3" fillId="6" borderId="12" xfId="0" applyNumberFormat="1" applyFont="1" applyFill="1" applyBorder="1" applyAlignment="1" applyProtection="1">
      <alignment vertical="center"/>
      <protection locked="0" hidden="1"/>
    </xf>
    <xf numFmtId="49" fontId="3" fillId="6" borderId="13" xfId="0" applyNumberFormat="1" applyFont="1" applyFill="1" applyBorder="1" applyAlignment="1" applyProtection="1">
      <alignment vertical="center"/>
      <protection locked="0" hidden="1"/>
    </xf>
    <xf numFmtId="49" fontId="3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showGridLines="0" tabSelected="1" showRuler="0" zoomScaleNormal="100" workbookViewId="0">
      <selection activeCell="E7" sqref="E7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58" t="s">
        <v>17</v>
      </c>
      <c r="B1" s="59"/>
      <c r="C1" s="16"/>
      <c r="D1" s="66" t="s">
        <v>13</v>
      </c>
      <c r="E1" s="67"/>
      <c r="F1" s="67"/>
      <c r="G1" s="67"/>
      <c r="H1" s="67"/>
      <c r="I1" s="68"/>
    </row>
    <row r="2" spans="1:9" ht="15" customHeight="1" x14ac:dyDescent="0.2">
      <c r="A2" s="60" t="s">
        <v>11</v>
      </c>
      <c r="B2" s="61"/>
      <c r="C2" s="1"/>
      <c r="D2" s="29" t="s">
        <v>22</v>
      </c>
      <c r="E2" s="72"/>
      <c r="F2" s="73"/>
      <c r="G2" s="73"/>
      <c r="H2" s="73"/>
      <c r="I2" s="74"/>
    </row>
    <row r="3" spans="1:9" ht="15" customHeight="1" x14ac:dyDescent="0.2">
      <c r="A3" s="62" t="s">
        <v>10</v>
      </c>
      <c r="B3" s="63"/>
      <c r="C3" s="1"/>
      <c r="D3" s="30" t="s">
        <v>14</v>
      </c>
      <c r="E3" s="72"/>
      <c r="F3" s="73"/>
      <c r="G3" s="73"/>
      <c r="H3" s="73"/>
      <c r="I3" s="74"/>
    </row>
    <row r="4" spans="1:9" ht="15" customHeight="1" x14ac:dyDescent="0.2">
      <c r="A4" s="64" t="s">
        <v>12</v>
      </c>
      <c r="B4" s="65"/>
      <c r="C4" s="1"/>
      <c r="D4" s="31" t="s">
        <v>15</v>
      </c>
      <c r="E4" s="72"/>
      <c r="F4" s="74"/>
      <c r="G4" s="32" t="s">
        <v>16</v>
      </c>
      <c r="H4" s="72"/>
      <c r="I4" s="74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9" t="s">
        <v>18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30" x14ac:dyDescent="0.2">
      <c r="A7" s="6">
        <v>1</v>
      </c>
      <c r="B7" s="20" t="s">
        <v>23</v>
      </c>
      <c r="C7" s="21" t="s">
        <v>24</v>
      </c>
      <c r="D7" s="22">
        <v>7000</v>
      </c>
      <c r="E7" s="17"/>
      <c r="F7" s="18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15" x14ac:dyDescent="0.2">
      <c r="A8" s="6">
        <v>2</v>
      </c>
      <c r="B8" s="23" t="s">
        <v>25</v>
      </c>
      <c r="C8" s="21" t="s">
        <v>24</v>
      </c>
      <c r="D8" s="22">
        <v>18000</v>
      </c>
      <c r="E8" s="17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30" x14ac:dyDescent="0.2">
      <c r="A9" s="6">
        <v>3</v>
      </c>
      <c r="B9" s="23" t="s">
        <v>26</v>
      </c>
      <c r="C9" s="21" t="s">
        <v>24</v>
      </c>
      <c r="D9" s="22">
        <v>3000</v>
      </c>
      <c r="E9" s="17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5" x14ac:dyDescent="0.2">
      <c r="A10" s="6">
        <v>4</v>
      </c>
      <c r="B10" s="23" t="s">
        <v>27</v>
      </c>
      <c r="C10" s="21" t="s">
        <v>24</v>
      </c>
      <c r="D10" s="22">
        <v>12000</v>
      </c>
      <c r="E10" s="17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30" x14ac:dyDescent="0.2">
      <c r="A11" s="6">
        <v>5</v>
      </c>
      <c r="B11" s="23" t="s">
        <v>28</v>
      </c>
      <c r="C11" s="21" t="s">
        <v>24</v>
      </c>
      <c r="D11" s="22">
        <v>7000</v>
      </c>
      <c r="E11" s="17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5" x14ac:dyDescent="0.2">
      <c r="A12" s="6">
        <v>6</v>
      </c>
      <c r="B12" s="24" t="s">
        <v>29</v>
      </c>
      <c r="C12" s="21" t="s">
        <v>24</v>
      </c>
      <c r="D12" s="22">
        <v>7000</v>
      </c>
      <c r="E12" s="17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30" x14ac:dyDescent="0.2">
      <c r="A13" s="6">
        <v>7</v>
      </c>
      <c r="B13" s="24" t="s">
        <v>30</v>
      </c>
      <c r="C13" s="21" t="s">
        <v>24</v>
      </c>
      <c r="D13" s="22">
        <v>2000</v>
      </c>
      <c r="E13" s="17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30" x14ac:dyDescent="0.2">
      <c r="A14" s="6">
        <v>8</v>
      </c>
      <c r="B14" s="24" t="s">
        <v>31</v>
      </c>
      <c r="C14" s="21" t="s">
        <v>24</v>
      </c>
      <c r="D14" s="22">
        <v>2000</v>
      </c>
      <c r="E14" s="17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30" x14ac:dyDescent="0.2">
      <c r="A15" s="6">
        <v>9</v>
      </c>
      <c r="B15" s="23" t="s">
        <v>32</v>
      </c>
      <c r="C15" s="21" t="s">
        <v>24</v>
      </c>
      <c r="D15" s="22">
        <v>400</v>
      </c>
      <c r="E15" s="17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5" x14ac:dyDescent="0.2">
      <c r="A16" s="6">
        <v>10</v>
      </c>
      <c r="B16" s="23" t="s">
        <v>33</v>
      </c>
      <c r="C16" s="21" t="s">
        <v>24</v>
      </c>
      <c r="D16" s="22">
        <v>800</v>
      </c>
      <c r="E16" s="17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5" x14ac:dyDescent="0.2">
      <c r="A17" s="6">
        <v>11</v>
      </c>
      <c r="B17" s="23" t="s">
        <v>34</v>
      </c>
      <c r="C17" s="21" t="s">
        <v>24</v>
      </c>
      <c r="D17" s="22">
        <v>600</v>
      </c>
      <c r="E17" s="17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30" x14ac:dyDescent="0.2">
      <c r="A18" s="6">
        <v>12</v>
      </c>
      <c r="B18" s="23" t="s">
        <v>35</v>
      </c>
      <c r="C18" s="21" t="s">
        <v>24</v>
      </c>
      <c r="D18" s="22">
        <v>1500</v>
      </c>
      <c r="E18" s="17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30" x14ac:dyDescent="0.2">
      <c r="A19" s="6">
        <v>13</v>
      </c>
      <c r="B19" s="24" t="s">
        <v>36</v>
      </c>
      <c r="C19" s="25" t="s">
        <v>24</v>
      </c>
      <c r="D19" s="22">
        <v>200</v>
      </c>
      <c r="E19" s="17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5" x14ac:dyDescent="0.2">
      <c r="A20" s="6">
        <v>14</v>
      </c>
      <c r="B20" s="24" t="s">
        <v>37</v>
      </c>
      <c r="C20" s="21" t="s">
        <v>24</v>
      </c>
      <c r="D20" s="22">
        <v>1500</v>
      </c>
      <c r="E20" s="17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5" x14ac:dyDescent="0.2">
      <c r="A21" s="6">
        <v>15</v>
      </c>
      <c r="B21" s="24" t="s">
        <v>38</v>
      </c>
      <c r="C21" s="26" t="s">
        <v>24</v>
      </c>
      <c r="D21" s="22">
        <v>1000</v>
      </c>
      <c r="E21" s="17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5" x14ac:dyDescent="0.2">
      <c r="A22" s="6">
        <v>16</v>
      </c>
      <c r="B22" s="27" t="s">
        <v>39</v>
      </c>
      <c r="C22" s="26" t="s">
        <v>24</v>
      </c>
      <c r="D22" s="22">
        <v>1000</v>
      </c>
      <c r="E22" s="17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5" x14ac:dyDescent="0.2">
      <c r="A23" s="6">
        <v>17</v>
      </c>
      <c r="B23" s="27" t="s">
        <v>40</v>
      </c>
      <c r="C23" s="28" t="s">
        <v>24</v>
      </c>
      <c r="D23" s="22">
        <v>800</v>
      </c>
      <c r="E23" s="17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5" x14ac:dyDescent="0.2">
      <c r="A24" s="6">
        <v>18</v>
      </c>
      <c r="B24" s="27" t="s">
        <v>41</v>
      </c>
      <c r="C24" s="28" t="s">
        <v>24</v>
      </c>
      <c r="D24" s="22">
        <v>1000</v>
      </c>
      <c r="E24" s="17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5" x14ac:dyDescent="0.2">
      <c r="A25" s="6">
        <v>19</v>
      </c>
      <c r="B25" s="24" t="s">
        <v>42</v>
      </c>
      <c r="C25" s="26" t="s">
        <v>24</v>
      </c>
      <c r="D25" s="22">
        <v>1000</v>
      </c>
      <c r="E25" s="17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5" x14ac:dyDescent="0.2">
      <c r="A26" s="6">
        <v>20</v>
      </c>
      <c r="B26" s="24" t="s">
        <v>43</v>
      </c>
      <c r="C26" s="26" t="s">
        <v>24</v>
      </c>
      <c r="D26" s="22">
        <v>2000</v>
      </c>
      <c r="E26" s="17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30" x14ac:dyDescent="0.2">
      <c r="A27" s="6">
        <v>21</v>
      </c>
      <c r="B27" s="24" t="s">
        <v>44</v>
      </c>
      <c r="C27" s="28" t="s">
        <v>24</v>
      </c>
      <c r="D27" s="22">
        <v>500</v>
      </c>
      <c r="E27" s="17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5" x14ac:dyDescent="0.2">
      <c r="A28" s="6">
        <v>22</v>
      </c>
      <c r="B28" s="24" t="s">
        <v>45</v>
      </c>
      <c r="C28" s="28" t="s">
        <v>24</v>
      </c>
      <c r="D28" s="22">
        <v>100</v>
      </c>
      <c r="E28" s="17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30" x14ac:dyDescent="0.2">
      <c r="A29" s="6">
        <v>23</v>
      </c>
      <c r="B29" s="24" t="s">
        <v>46</v>
      </c>
      <c r="C29" s="26" t="s">
        <v>47</v>
      </c>
      <c r="D29" s="22">
        <v>500</v>
      </c>
      <c r="E29" s="17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30" x14ac:dyDescent="0.2">
      <c r="A30" s="6">
        <v>24</v>
      </c>
      <c r="B30" s="24" t="s">
        <v>48</v>
      </c>
      <c r="C30" s="28" t="s">
        <v>47</v>
      </c>
      <c r="D30" s="22">
        <v>500</v>
      </c>
      <c r="E30" s="17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30" x14ac:dyDescent="0.2">
      <c r="A31" s="6">
        <v>25</v>
      </c>
      <c r="B31" s="24" t="s">
        <v>49</v>
      </c>
      <c r="C31" s="26" t="s">
        <v>47</v>
      </c>
      <c r="D31" s="22">
        <v>400</v>
      </c>
      <c r="E31" s="17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45" x14ac:dyDescent="0.2">
      <c r="A32" s="6">
        <v>26</v>
      </c>
      <c r="B32" s="24" t="s">
        <v>50</v>
      </c>
      <c r="C32" s="28" t="s">
        <v>47</v>
      </c>
      <c r="D32" s="22">
        <v>400</v>
      </c>
      <c r="E32" s="17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30" x14ac:dyDescent="0.2">
      <c r="A33" s="6">
        <v>27</v>
      </c>
      <c r="B33" s="24" t="s">
        <v>51</v>
      </c>
      <c r="C33" s="26" t="s">
        <v>47</v>
      </c>
      <c r="D33" s="22">
        <v>1000</v>
      </c>
      <c r="E33" s="17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30" x14ac:dyDescent="0.2">
      <c r="A34" s="6">
        <v>28</v>
      </c>
      <c r="B34" s="24" t="s">
        <v>52</v>
      </c>
      <c r="C34" s="26" t="s">
        <v>47</v>
      </c>
      <c r="D34" s="22">
        <v>100</v>
      </c>
      <c r="E34" s="17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5" x14ac:dyDescent="0.2">
      <c r="A35" s="6">
        <v>29</v>
      </c>
      <c r="B35" s="24" t="s">
        <v>53</v>
      </c>
      <c r="C35" s="28" t="s">
        <v>47</v>
      </c>
      <c r="D35" s="22">
        <v>60</v>
      </c>
      <c r="E35" s="17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5" x14ac:dyDescent="0.2">
      <c r="A36" s="6">
        <v>30</v>
      </c>
      <c r="B36" s="24" t="s">
        <v>54</v>
      </c>
      <c r="C36" s="26" t="s">
        <v>47</v>
      </c>
      <c r="D36" s="22">
        <v>100</v>
      </c>
      <c r="E36" s="17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60" x14ac:dyDescent="0.2">
      <c r="A37" s="6">
        <v>31</v>
      </c>
      <c r="B37" s="24" t="s">
        <v>55</v>
      </c>
      <c r="C37" s="28" t="s">
        <v>47</v>
      </c>
      <c r="D37" s="22">
        <v>12000</v>
      </c>
      <c r="E37" s="17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60" x14ac:dyDescent="0.2">
      <c r="A38" s="6">
        <v>32</v>
      </c>
      <c r="B38" s="24" t="s">
        <v>56</v>
      </c>
      <c r="C38" s="26" t="s">
        <v>47</v>
      </c>
      <c r="D38" s="22">
        <v>300</v>
      </c>
      <c r="E38" s="17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75" x14ac:dyDescent="0.2">
      <c r="A39" s="6">
        <v>33</v>
      </c>
      <c r="B39" s="27" t="s">
        <v>57</v>
      </c>
      <c r="C39" s="26" t="s">
        <v>47</v>
      </c>
      <c r="D39" s="22">
        <v>300</v>
      </c>
      <c r="E39" s="17"/>
      <c r="F39" s="18"/>
      <c r="G39" s="7" t="str">
        <f t="shared" ref="G39:G40" si="3">IF(E39="","",ROUND(D39*E39,2))</f>
        <v/>
      </c>
      <c r="H39" s="7" t="str">
        <f t="shared" ref="H39:H40" si="4">IF(F39="","",ROUND(G39*F39,2))</f>
        <v/>
      </c>
      <c r="I39" s="7" t="str">
        <f t="shared" ref="I39:I40" si="5">IF(F39="","",G39+H39)</f>
        <v/>
      </c>
    </row>
    <row r="40" spans="1:9" ht="45" x14ac:dyDescent="0.2">
      <c r="A40" s="6">
        <v>34</v>
      </c>
      <c r="B40" s="27" t="s">
        <v>58</v>
      </c>
      <c r="C40" s="26" t="s">
        <v>47</v>
      </c>
      <c r="D40" s="22">
        <v>300</v>
      </c>
      <c r="E40" s="17"/>
      <c r="F40" s="18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24" customHeight="1" x14ac:dyDescent="0.2">
      <c r="A41" s="69" t="s">
        <v>5</v>
      </c>
      <c r="B41" s="70"/>
      <c r="C41" s="70"/>
      <c r="D41" s="70"/>
      <c r="E41" s="71"/>
      <c r="F41" s="9" t="s">
        <v>6</v>
      </c>
      <c r="G41" s="8">
        <f>SUM(G7:G40)</f>
        <v>0</v>
      </c>
      <c r="H41" s="8">
        <f>SUM(H7:H40)</f>
        <v>0</v>
      </c>
      <c r="I41" s="10">
        <f>SUM(I7:I40)</f>
        <v>0</v>
      </c>
    </row>
    <row r="42" spans="1:9" ht="15" customHeight="1" x14ac:dyDescent="0.25">
      <c r="B42" s="12"/>
      <c r="C42" s="13"/>
      <c r="D42" s="13"/>
      <c r="E42" s="11"/>
      <c r="F42" s="11"/>
      <c r="G42" s="11"/>
    </row>
    <row r="43" spans="1:9" ht="15" customHeight="1" x14ac:dyDescent="0.2"/>
    <row r="44" spans="1:9" ht="15" customHeight="1" x14ac:dyDescent="0.2">
      <c r="C44" s="33" t="s">
        <v>19</v>
      </c>
      <c r="D44" s="34"/>
      <c r="E44" s="35"/>
      <c r="F44" s="45"/>
      <c r="G44" s="46"/>
      <c r="H44" s="46"/>
      <c r="I44" s="47"/>
    </row>
    <row r="45" spans="1:9" ht="15" customHeight="1" x14ac:dyDescent="0.2">
      <c r="C45" s="33" t="s">
        <v>20</v>
      </c>
      <c r="D45" s="34"/>
      <c r="E45" s="35"/>
      <c r="F45" s="48"/>
      <c r="G45" s="46"/>
      <c r="H45" s="46"/>
      <c r="I45" s="47"/>
    </row>
    <row r="46" spans="1:9" ht="15" customHeight="1" x14ac:dyDescent="0.2">
      <c r="C46" s="36" t="s">
        <v>21</v>
      </c>
      <c r="D46" s="37"/>
      <c r="E46" s="38"/>
      <c r="F46" s="49"/>
      <c r="G46" s="50"/>
      <c r="H46" s="50"/>
      <c r="I46" s="51"/>
    </row>
    <row r="47" spans="1:9" ht="15" customHeight="1" x14ac:dyDescent="0.2">
      <c r="C47" s="39"/>
      <c r="D47" s="40"/>
      <c r="E47" s="41"/>
      <c r="F47" s="52"/>
      <c r="G47" s="53"/>
      <c r="H47" s="53"/>
      <c r="I47" s="54"/>
    </row>
    <row r="48" spans="1:9" ht="15" customHeight="1" x14ac:dyDescent="0.2">
      <c r="C48" s="39"/>
      <c r="D48" s="40"/>
      <c r="E48" s="41"/>
      <c r="F48" s="52"/>
      <c r="G48" s="53"/>
      <c r="H48" s="53"/>
      <c r="I48" s="54"/>
    </row>
    <row r="49" spans="3:9" ht="15" customHeight="1" x14ac:dyDescent="0.2">
      <c r="C49" s="39"/>
      <c r="D49" s="40"/>
      <c r="E49" s="41"/>
      <c r="F49" s="52"/>
      <c r="G49" s="53"/>
      <c r="H49" s="53"/>
      <c r="I49" s="54"/>
    </row>
    <row r="50" spans="3:9" ht="15" customHeight="1" x14ac:dyDescent="0.2">
      <c r="C50" s="42"/>
      <c r="D50" s="43"/>
      <c r="E50" s="44"/>
      <c r="F50" s="55"/>
      <c r="G50" s="56"/>
      <c r="H50" s="56"/>
      <c r="I50" s="57"/>
    </row>
  </sheetData>
  <sheetProtection algorithmName="SHA-512" hashValue="K13K9LMMEK44c59/iHD20oZPk+MExREZ8wEAl2AeadxJ1GED0Ls1VT9rp4mjhEBe2ZJDen+1TepvaqQAJOl1kw==" saltValue="i/kRdb/ryTcoYwE8T2v+CA==" spinCount="100000" sheet="1" formatCells="0"/>
  <mergeCells count="16">
    <mergeCell ref="A41:E41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44:E44"/>
    <mergeCell ref="C45:E45"/>
    <mergeCell ref="C46:E50"/>
    <mergeCell ref="F44:I44"/>
    <mergeCell ref="F45:I45"/>
    <mergeCell ref="F46:I50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4 - Pekárenské výrobky&amp;"Arial CE,Normálne"&amp;10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4</vt:lpstr>
      <vt:lpstr>'ČASŤ 4'!Názvy_tlače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2023-06-08T10:24:25Z</cp:lastPrinted>
  <dcterms:created xsi:type="dcterms:W3CDTF">2019-06-09T09:21:30Z</dcterms:created>
  <dcterms:modified xsi:type="dcterms:W3CDTF">2023-06-08T10:24:44Z</dcterms:modified>
</cp:coreProperties>
</file>