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0_TAB 2023\tabuky\"/>
    </mc:Choice>
  </mc:AlternateContent>
  <xr:revisionPtr revIDLastSave="0" documentId="13_ncr:1_{9659CFF0-A528-4E11-8F24-B868DCBFBC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5" sheetId="2" r:id="rId1"/>
  </sheets>
  <definedNames>
    <definedName name="_xlnm.Print_Titles" localSheetId="0">'ČASŤ 5'!$5:$6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2" l="1"/>
  <c r="I86" i="2" s="1"/>
  <c r="G86" i="2"/>
  <c r="G85" i="2"/>
  <c r="G84" i="2"/>
  <c r="I83" i="2"/>
  <c r="G83" i="2"/>
  <c r="H83" i="2" s="1"/>
  <c r="H82" i="2"/>
  <c r="I82" i="2" s="1"/>
  <c r="G82" i="2"/>
  <c r="G81" i="2"/>
  <c r="G80" i="2"/>
  <c r="I79" i="2"/>
  <c r="G79" i="2"/>
  <c r="H79" i="2" s="1"/>
  <c r="H78" i="2"/>
  <c r="I78" i="2" s="1"/>
  <c r="G78" i="2"/>
  <c r="G77" i="2"/>
  <c r="G76" i="2"/>
  <c r="I75" i="2"/>
  <c r="G75" i="2"/>
  <c r="H75" i="2" s="1"/>
  <c r="H74" i="2"/>
  <c r="I74" i="2" s="1"/>
  <c r="G74" i="2"/>
  <c r="G73" i="2"/>
  <c r="G72" i="2"/>
  <c r="I71" i="2"/>
  <c r="G71" i="2"/>
  <c r="H71" i="2" s="1"/>
  <c r="H70" i="2"/>
  <c r="I70" i="2" s="1"/>
  <c r="G70" i="2"/>
  <c r="G69" i="2"/>
  <c r="G68" i="2"/>
  <c r="I67" i="2"/>
  <c r="G67" i="2"/>
  <c r="H67" i="2" s="1"/>
  <c r="H66" i="2"/>
  <c r="I66" i="2" s="1"/>
  <c r="G66" i="2"/>
  <c r="G65" i="2"/>
  <c r="G64" i="2"/>
  <c r="I63" i="2"/>
  <c r="G63" i="2"/>
  <c r="H63" i="2" s="1"/>
  <c r="H62" i="2"/>
  <c r="I62" i="2" s="1"/>
  <c r="G62" i="2"/>
  <c r="G61" i="2"/>
  <c r="G60" i="2"/>
  <c r="H58" i="2"/>
  <c r="I58" i="2" s="1"/>
  <c r="G58" i="2"/>
  <c r="H65" i="2" l="1"/>
  <c r="I65" i="2" s="1"/>
  <c r="H73" i="2"/>
  <c r="I73" i="2" s="1"/>
  <c r="H81" i="2"/>
  <c r="I81" i="2" s="1"/>
  <c r="I61" i="2"/>
  <c r="H61" i="2"/>
  <c r="I69" i="2"/>
  <c r="H69" i="2"/>
  <c r="I77" i="2"/>
  <c r="H77" i="2"/>
  <c r="H85" i="2"/>
  <c r="I85" i="2" s="1"/>
  <c r="I60" i="2"/>
  <c r="H60" i="2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H52" i="2"/>
  <c r="G52" i="2"/>
  <c r="I52" i="2" s="1"/>
  <c r="H51" i="2"/>
  <c r="I51" i="2" s="1"/>
  <c r="G51" i="2"/>
  <c r="H50" i="2"/>
  <c r="I50" i="2" s="1"/>
  <c r="G50" i="2"/>
  <c r="H49" i="2"/>
  <c r="I49" i="2" s="1"/>
  <c r="G49" i="2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H44" i="2"/>
  <c r="G44" i="2"/>
  <c r="I44" i="2" s="1"/>
  <c r="H43" i="2"/>
  <c r="I43" i="2" s="1"/>
  <c r="G43" i="2"/>
  <c r="H42" i="2"/>
  <c r="I42" i="2" s="1"/>
  <c r="G42" i="2"/>
  <c r="H41" i="2"/>
  <c r="I41" i="2" s="1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87" i="2"/>
  <c r="H7" i="2"/>
  <c r="H87" i="2" l="1"/>
  <c r="I7" i="2"/>
  <c r="I87" i="2" s="1"/>
</calcChain>
</file>

<file path=xl/sharedStrings.xml><?xml version="1.0" encoding="utf-8"?>
<sst xmlns="http://schemas.openxmlformats.org/spreadsheetml/2006/main" count="183" uniqueCount="106">
  <si>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</si>
  <si>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</si>
  <si>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</si>
  <si>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</si>
  <si>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</si>
  <si>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</si>
  <si>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</si>
  <si>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</si>
  <si>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</si>
  <si>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</si>
  <si>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</si>
  <si>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</si>
  <si>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 xml:space="preserve"> Nákup potravín VIA LUX Barca 2023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</si>
  <si>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</si>
  <si>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</si>
  <si>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</si>
  <si>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</si>
  <si>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</si>
  <si>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</si>
  <si>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</si>
  <si>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</si>
  <si>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</si>
  <si>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</si>
  <si>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Jablká</t>
  </si>
  <si>
    <t>kg</t>
  </si>
  <si>
    <t>Hrušky</t>
  </si>
  <si>
    <t>Marhule</t>
  </si>
  <si>
    <t>Broskyne</t>
  </si>
  <si>
    <t>Nektárinky</t>
  </si>
  <si>
    <t>Slivky</t>
  </si>
  <si>
    <t>Hrozno biele stolové (Letná sezóna 1.6. - 30.11.)</t>
  </si>
  <si>
    <t>Hrozno biele stolové (Zimná sezóna 1.12. - 31.05.)</t>
  </si>
  <si>
    <t>Hrozno červené stolové (Letná sezóna 1.6. - 30.11.)</t>
  </si>
  <si>
    <t>Hrozno červené stolové (Zimná sezóna 1.12. - 31.05.)</t>
  </si>
  <si>
    <t>Melón vodový</t>
  </si>
  <si>
    <t>Melón žltý</t>
  </si>
  <si>
    <t>Banány zrelé</t>
  </si>
  <si>
    <t>Citróny</t>
  </si>
  <si>
    <t>Grapefruit červený</t>
  </si>
  <si>
    <t>Grapefruit žltý</t>
  </si>
  <si>
    <t>Kiwi voľné</t>
  </si>
  <si>
    <t>Mandarínky</t>
  </si>
  <si>
    <t>Pomaranče</t>
  </si>
  <si>
    <t>Orechy vlašské</t>
  </si>
  <si>
    <t>Jahody (500g balenie)</t>
  </si>
  <si>
    <t>KS</t>
  </si>
  <si>
    <t>Čerešne</t>
  </si>
  <si>
    <t>Brokolica</t>
  </si>
  <si>
    <t>Cesnak</t>
  </si>
  <si>
    <t>Cibuľa suchá</t>
  </si>
  <si>
    <t>Cibuľka</t>
  </si>
  <si>
    <t>zv</t>
  </si>
  <si>
    <t>Cuketa (Letná sezóna 1.6. - 30.11.)</t>
  </si>
  <si>
    <t>Cuketa (Zimná sezóna 1.12. - 31.05.)</t>
  </si>
  <si>
    <t>Chren</t>
  </si>
  <si>
    <t>Repa červená</t>
  </si>
  <si>
    <t>Kaleráb s vňaťou</t>
  </si>
  <si>
    <t>Kaleráb</t>
  </si>
  <si>
    <t>Kapusta skorá</t>
  </si>
  <si>
    <t>Kapusta biela</t>
  </si>
  <si>
    <t>Kapusta červená</t>
  </si>
  <si>
    <t>Kapusta čínska</t>
  </si>
  <si>
    <t>Kapusta kyslá (1kg balenie)</t>
  </si>
  <si>
    <t>Kapusta kyslá (5kg balenie)</t>
  </si>
  <si>
    <t>Karfiol (Letná sezóna 1.6. - 30.11.)</t>
  </si>
  <si>
    <t>Karfiol (Zimná sezóna 1.12. - 31.05.)</t>
  </si>
  <si>
    <t>Kel</t>
  </si>
  <si>
    <t>Kôpor čerstvý</t>
  </si>
  <si>
    <t>Mrkva</t>
  </si>
  <si>
    <t>Mrkva praná</t>
  </si>
  <si>
    <t>Paprika svetlá (Letná sezóna 1.6. - 30.11.)</t>
  </si>
  <si>
    <t>Paprika svetlá (Zimná sezóna 1.12. - 31.05.)</t>
  </si>
  <si>
    <t>Paprika tmavá</t>
  </si>
  <si>
    <t>Paprika červená</t>
  </si>
  <si>
    <t>Paprika žltá</t>
  </si>
  <si>
    <t>Paradajky (Letná sezóna 1.6. - 30.11.)</t>
  </si>
  <si>
    <t>Paradajky (Zimná sezóna 1.12. - 31.05.)</t>
  </si>
  <si>
    <t>Petržlen</t>
  </si>
  <si>
    <t>Petržlen praný</t>
  </si>
  <si>
    <t>Petržlenová vňať</t>
  </si>
  <si>
    <t>Pór</t>
  </si>
  <si>
    <t>Reďkovka biela</t>
  </si>
  <si>
    <t>Reďkovka červená</t>
  </si>
  <si>
    <t>Šalát hlávkový</t>
  </si>
  <si>
    <t>Šalát ľadový</t>
  </si>
  <si>
    <t>Šampiňóny</t>
  </si>
  <si>
    <t>Tekvica</t>
  </si>
  <si>
    <t>Uhorky (Letná sezóna 1.6. - 30.11.)</t>
  </si>
  <si>
    <t>Uhorky (Zimná sezóna 1.12. - 31.05.)</t>
  </si>
  <si>
    <t>Zeler</t>
  </si>
  <si>
    <t>Zeler praný</t>
  </si>
  <si>
    <t>Hliva ustricová</t>
  </si>
  <si>
    <t>Baklažan</t>
  </si>
  <si>
    <t>Cherry paradajky (500g bal.) (Letná sezóna 1.6. - 30.11.)</t>
  </si>
  <si>
    <t>Cherry paradajky (500g bal.) (Zimná sezóna 1.12. - 31.05.)</t>
  </si>
  <si>
    <t>Konzumné zemiaky 1.triedy Neskoré, varný typ B, obal do hmotnosti 15kg</t>
  </si>
  <si>
    <t>Konzumné zemiaky 1.triedy Skoré, varný typ B, obal do hmotnosti 15kg</t>
  </si>
  <si>
    <t>Tekvica Hokaido</t>
  </si>
  <si>
    <t>Šalát listový kučeravý Lollo Bionda</t>
  </si>
  <si>
    <t>Šalát listový</t>
  </si>
  <si>
    <t>Šalát rímsky</t>
  </si>
  <si>
    <t>Rukola (100g balenie)</t>
  </si>
  <si>
    <t>Špenátové listy (100g balenie)</t>
  </si>
  <si>
    <t xml:space="preserve">Zázvor čerstvý </t>
  </si>
  <si>
    <t>Fenikel</t>
  </si>
  <si>
    <t>Mäta (100g balenie)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</si>
</sst>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2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13" fillId="2" borderId="12" xfId="0" applyFont="1" applyFill="1" applyBorder="1" applyAlignment="1" applyProtection="1">
      <alignment horizontal="center"/>
      <protection hidden="1"/>
    </xf>
    <xf numFmtId="0" fontId="13" fillId="2" borderId="1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8" t="s">
        <v>17</v>
      </c>
      <c r="B1" s="59"/>
      <c r="C1" s="16"/>
      <c r="D1" s="66" t="s">
        <v>13</v>
      </c>
      <c r="E1" s="67"/>
      <c r="F1" s="67"/>
      <c r="G1" s="67"/>
      <c r="H1" s="67"/>
      <c r="I1" s="68"/>
    </row>
    <row r="2" spans="1:9" ht="15" customHeight="1" x14ac:dyDescent="0.2">
      <c r="A2" s="60" t="s">
        <v>11</v>
      </c>
      <c r="B2" s="61"/>
      <c r="C2" s="1"/>
      <c r="D2" s="29" t="s">
        <v>22</v>
      </c>
      <c r="E2" s="72"/>
      <c r="F2" s="73"/>
      <c r="G2" s="73"/>
      <c r="H2" s="73"/>
      <c r="I2" s="74"/>
    </row>
    <row r="3" spans="1:9" ht="15" customHeight="1" x14ac:dyDescent="0.2">
      <c r="A3" s="62" t="s">
        <v>10</v>
      </c>
      <c r="B3" s="63"/>
      <c r="C3" s="1"/>
      <c r="D3" s="30" t="s">
        <v>14</v>
      </c>
      <c r="E3" s="72"/>
      <c r="F3" s="73"/>
      <c r="G3" s="73"/>
      <c r="H3" s="73"/>
      <c r="I3" s="74"/>
    </row>
    <row r="4" spans="1:9" ht="15" customHeight="1" x14ac:dyDescent="0.2">
      <c r="A4" s="64" t="s">
        <v>12</v>
      </c>
      <c r="B4" s="65"/>
      <c r="C4" s="1"/>
      <c r="D4" s="31" t="s">
        <v>15</v>
      </c>
      <c r="E4" s="72"/>
      <c r="F4" s="74"/>
      <c r="G4" s="32" t="s">
        <v>16</v>
      </c>
      <c r="H4" s="72"/>
      <c r="I4" s="74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18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5" x14ac:dyDescent="0.2">
      <c r="A7" s="6">
        <v>1</v>
      </c>
      <c r="B7" s="20" t="s">
        <v>23</v>
      </c>
      <c r="C7" s="21" t="s">
        <v>24</v>
      </c>
      <c r="D7" s="22">
        <v>4000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5" x14ac:dyDescent="0.2">
      <c r="A8" s="6">
        <v>2</v>
      </c>
      <c r="B8" s="23" t="s">
        <v>25</v>
      </c>
      <c r="C8" s="21" t="s">
        <v>24</v>
      </c>
      <c r="D8" s="22">
        <v>300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5" x14ac:dyDescent="0.2">
      <c r="A9" s="6">
        <v>3</v>
      </c>
      <c r="B9" s="23" t="s">
        <v>26</v>
      </c>
      <c r="C9" s="21" t="s">
        <v>24</v>
      </c>
      <c r="D9" s="22">
        <v>100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5" x14ac:dyDescent="0.2">
      <c r="A10" s="6">
        <v>4</v>
      </c>
      <c r="B10" s="23" t="s">
        <v>27</v>
      </c>
      <c r="C10" s="21" t="s">
        <v>24</v>
      </c>
      <c r="D10" s="22">
        <v>300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5</v>
      </c>
      <c r="B11" s="23" t="s">
        <v>28</v>
      </c>
      <c r="C11" s="21" t="s">
        <v>24</v>
      </c>
      <c r="D11" s="22">
        <v>300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5" x14ac:dyDescent="0.2">
      <c r="A12" s="6">
        <v>6</v>
      </c>
      <c r="B12" s="24" t="s">
        <v>29</v>
      </c>
      <c r="C12" s="21" t="s">
        <v>24</v>
      </c>
      <c r="D12" s="22">
        <v>300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5" x14ac:dyDescent="0.2">
      <c r="A13" s="6">
        <v>7</v>
      </c>
      <c r="B13" s="24" t="s">
        <v>30</v>
      </c>
      <c r="C13" s="21" t="s">
        <v>24</v>
      </c>
      <c r="D13" s="22">
        <v>300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5" x14ac:dyDescent="0.2">
      <c r="A14" s="6">
        <v>8</v>
      </c>
      <c r="B14" s="24" t="s">
        <v>31</v>
      </c>
      <c r="C14" s="21" t="s">
        <v>24</v>
      </c>
      <c r="D14" s="22">
        <v>300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5" x14ac:dyDescent="0.2">
      <c r="A15" s="6">
        <v>9</v>
      </c>
      <c r="B15" s="23" t="s">
        <v>32</v>
      </c>
      <c r="C15" s="21" t="s">
        <v>24</v>
      </c>
      <c r="D15" s="22">
        <v>100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5" x14ac:dyDescent="0.2">
      <c r="A16" s="6">
        <v>10</v>
      </c>
      <c r="B16" s="23" t="s">
        <v>33</v>
      </c>
      <c r="C16" s="21" t="s">
        <v>24</v>
      </c>
      <c r="D16" s="22">
        <v>100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5" x14ac:dyDescent="0.2">
      <c r="A17" s="6">
        <v>11</v>
      </c>
      <c r="B17" s="23" t="s">
        <v>34</v>
      </c>
      <c r="C17" s="21" t="s">
        <v>24</v>
      </c>
      <c r="D17" s="22">
        <v>1000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5" x14ac:dyDescent="0.2">
      <c r="A18" s="6">
        <v>12</v>
      </c>
      <c r="B18" s="23" t="s">
        <v>35</v>
      </c>
      <c r="C18" s="21" t="s">
        <v>24</v>
      </c>
      <c r="D18" s="22">
        <v>300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5" x14ac:dyDescent="0.2">
      <c r="A19" s="6">
        <v>13</v>
      </c>
      <c r="B19" s="24" t="s">
        <v>36</v>
      </c>
      <c r="C19" s="25" t="s">
        <v>24</v>
      </c>
      <c r="D19" s="22">
        <v>4000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">
      <c r="A20" s="6">
        <v>14</v>
      </c>
      <c r="B20" s="24" t="s">
        <v>37</v>
      </c>
      <c r="C20" s="21" t="s">
        <v>24</v>
      </c>
      <c r="D20" s="22">
        <v>500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5" x14ac:dyDescent="0.2">
      <c r="A21" s="6">
        <v>15</v>
      </c>
      <c r="B21" s="24" t="s">
        <v>38</v>
      </c>
      <c r="C21" s="26" t="s">
        <v>24</v>
      </c>
      <c r="D21" s="22">
        <v>400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5" x14ac:dyDescent="0.2">
      <c r="A22" s="6">
        <v>16</v>
      </c>
      <c r="B22" s="27" t="s">
        <v>39</v>
      </c>
      <c r="C22" s="26" t="s">
        <v>24</v>
      </c>
      <c r="D22" s="22">
        <v>200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5" x14ac:dyDescent="0.2">
      <c r="A23" s="6">
        <v>17</v>
      </c>
      <c r="B23" s="27" t="s">
        <v>40</v>
      </c>
      <c r="C23" s="28" t="s">
        <v>24</v>
      </c>
      <c r="D23" s="22">
        <v>200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5" x14ac:dyDescent="0.2">
      <c r="A24" s="6">
        <v>18</v>
      </c>
      <c r="B24" s="27" t="s">
        <v>41</v>
      </c>
      <c r="C24" s="28" t="s">
        <v>24</v>
      </c>
      <c r="D24" s="22">
        <v>1000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">
      <c r="A25" s="6">
        <v>19</v>
      </c>
      <c r="B25" s="24" t="s">
        <v>42</v>
      </c>
      <c r="C25" s="26" t="s">
        <v>24</v>
      </c>
      <c r="D25" s="22">
        <v>1500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5" x14ac:dyDescent="0.2">
      <c r="A26" s="6">
        <v>20</v>
      </c>
      <c r="B26" s="24" t="s">
        <v>43</v>
      </c>
      <c r="C26" s="26" t="s">
        <v>24</v>
      </c>
      <c r="D26" s="22">
        <v>15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5" x14ac:dyDescent="0.2">
      <c r="A27" s="6">
        <v>21</v>
      </c>
      <c r="B27" s="24" t="s">
        <v>44</v>
      </c>
      <c r="C27" s="28" t="s">
        <v>45</v>
      </c>
      <c r="D27" s="22">
        <v>100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">
      <c r="A28" s="6">
        <v>22</v>
      </c>
      <c r="B28" s="24" t="s">
        <v>46</v>
      </c>
      <c r="C28" s="28" t="s">
        <v>24</v>
      </c>
      <c r="D28" s="22">
        <v>50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5" x14ac:dyDescent="0.2">
      <c r="A29" s="6">
        <v>23</v>
      </c>
      <c r="B29" s="24" t="s">
        <v>47</v>
      </c>
      <c r="C29" s="26" t="s">
        <v>45</v>
      </c>
      <c r="D29" s="22">
        <v>700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5" x14ac:dyDescent="0.2">
      <c r="A30" s="6">
        <v>24</v>
      </c>
      <c r="B30" s="24" t="s">
        <v>48</v>
      </c>
      <c r="C30" s="28" t="s">
        <v>24</v>
      </c>
      <c r="D30" s="22">
        <v>150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5" x14ac:dyDescent="0.2">
      <c r="A31" s="6">
        <v>25</v>
      </c>
      <c r="B31" s="24" t="s">
        <v>49</v>
      </c>
      <c r="C31" s="26" t="s">
        <v>24</v>
      </c>
      <c r="D31" s="22">
        <v>2000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5" x14ac:dyDescent="0.2">
      <c r="A32" s="6">
        <v>26</v>
      </c>
      <c r="B32" s="24" t="s">
        <v>50</v>
      </c>
      <c r="C32" s="28" t="s">
        <v>51</v>
      </c>
      <c r="D32" s="22">
        <v>500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5" x14ac:dyDescent="0.2">
      <c r="A33" s="6">
        <v>27</v>
      </c>
      <c r="B33" s="24" t="s">
        <v>52</v>
      </c>
      <c r="C33" s="26" t="s">
        <v>24</v>
      </c>
      <c r="D33" s="22">
        <v>300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5" x14ac:dyDescent="0.2">
      <c r="A34" s="6">
        <v>28</v>
      </c>
      <c r="B34" s="24" t="s">
        <v>53</v>
      </c>
      <c r="C34" s="26" t="s">
        <v>24</v>
      </c>
      <c r="D34" s="22">
        <v>200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5" x14ac:dyDescent="0.2">
      <c r="A35" s="6">
        <v>29</v>
      </c>
      <c r="B35" s="24" t="s">
        <v>54</v>
      </c>
      <c r="C35" s="28" t="s">
        <v>24</v>
      </c>
      <c r="D35" s="22">
        <v>2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5" x14ac:dyDescent="0.2">
      <c r="A36" s="6">
        <v>30</v>
      </c>
      <c r="B36" s="24" t="s">
        <v>55</v>
      </c>
      <c r="C36" s="26" t="s">
        <v>24</v>
      </c>
      <c r="D36" s="22">
        <v>20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5" x14ac:dyDescent="0.2">
      <c r="A37" s="6">
        <v>31</v>
      </c>
      <c r="B37" s="24" t="s">
        <v>56</v>
      </c>
      <c r="C37" s="28" t="s">
        <v>45</v>
      </c>
      <c r="D37" s="22">
        <v>800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5" x14ac:dyDescent="0.2">
      <c r="A38" s="6">
        <v>32</v>
      </c>
      <c r="B38" s="24" t="s">
        <v>57</v>
      </c>
      <c r="C38" s="26" t="s">
        <v>24</v>
      </c>
      <c r="D38" s="22">
        <v>800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5" x14ac:dyDescent="0.2">
      <c r="A39" s="6">
        <v>33</v>
      </c>
      <c r="B39" s="27" t="s">
        <v>58</v>
      </c>
      <c r="C39" s="26" t="s">
        <v>24</v>
      </c>
      <c r="D39" s="22">
        <v>300</v>
      </c>
      <c r="E39" s="17"/>
      <c r="F39" s="18"/>
      <c r="G39" s="7" t="str">
        <f t="shared" ref="G39:G86" si="3">IF(E39="","",ROUND(D39*E39,2))</f>
        <v/>
      </c>
      <c r="H39" s="7" t="str">
        <f t="shared" ref="H39:H86" si="4">IF(F39="","",ROUND(G39*F39,2))</f>
        <v/>
      </c>
      <c r="I39" s="7" t="str">
        <f t="shared" ref="I39:I86" si="5">IF(F39="","",G39+H39)</f>
        <v/>
      </c>
    </row>
    <row r="40" spans="1:9" ht="15" x14ac:dyDescent="0.2">
      <c r="A40" s="6">
        <v>34</v>
      </c>
      <c r="B40" s="27" t="s">
        <v>59</v>
      </c>
      <c r="C40" s="26" t="s">
        <v>24</v>
      </c>
      <c r="D40" s="22">
        <v>500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5" x14ac:dyDescent="0.2">
      <c r="A41" s="6">
        <v>35</v>
      </c>
      <c r="B41" s="27" t="s">
        <v>60</v>
      </c>
      <c r="C41" s="26" t="s">
        <v>24</v>
      </c>
      <c r="D41" s="22">
        <v>300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5" x14ac:dyDescent="0.2">
      <c r="A42" s="6">
        <v>36</v>
      </c>
      <c r="B42" s="27" t="s">
        <v>61</v>
      </c>
      <c r="C42" s="26" t="s">
        <v>24</v>
      </c>
      <c r="D42" s="22">
        <v>300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5" x14ac:dyDescent="0.2">
      <c r="A43" s="6">
        <v>37</v>
      </c>
      <c r="B43" s="27" t="s">
        <v>62</v>
      </c>
      <c r="C43" s="26" t="s">
        <v>45</v>
      </c>
      <c r="D43" s="22">
        <v>60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5" x14ac:dyDescent="0.2">
      <c r="A44" s="6">
        <v>38</v>
      </c>
      <c r="B44" s="27" t="s">
        <v>63</v>
      </c>
      <c r="C44" s="26" t="s">
        <v>45</v>
      </c>
      <c r="D44" s="22">
        <v>200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5" x14ac:dyDescent="0.2">
      <c r="A45" s="6">
        <v>39</v>
      </c>
      <c r="B45" s="27" t="s">
        <v>64</v>
      </c>
      <c r="C45" s="26" t="s">
        <v>45</v>
      </c>
      <c r="D45" s="22">
        <v>650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5" x14ac:dyDescent="0.2">
      <c r="A46" s="6">
        <v>40</v>
      </c>
      <c r="B46" s="24" t="s">
        <v>65</v>
      </c>
      <c r="C46" s="26" t="s">
        <v>45</v>
      </c>
      <c r="D46" s="22">
        <v>350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5" x14ac:dyDescent="0.2">
      <c r="A47" s="6">
        <v>41</v>
      </c>
      <c r="B47" s="24" t="s">
        <v>66</v>
      </c>
      <c r="C47" s="26" t="s">
        <v>24</v>
      </c>
      <c r="D47" s="22">
        <v>400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5" x14ac:dyDescent="0.2">
      <c r="A48" s="6">
        <v>42</v>
      </c>
      <c r="B48" s="24" t="s">
        <v>67</v>
      </c>
      <c r="C48" s="28" t="s">
        <v>24</v>
      </c>
      <c r="D48" s="22">
        <v>5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5" x14ac:dyDescent="0.2">
      <c r="A49" s="6">
        <v>43</v>
      </c>
      <c r="B49" s="24" t="s">
        <v>68</v>
      </c>
      <c r="C49" s="26" t="s">
        <v>24</v>
      </c>
      <c r="D49" s="22">
        <v>700</v>
      </c>
      <c r="E49" s="17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5" x14ac:dyDescent="0.2">
      <c r="A50" s="6">
        <v>44</v>
      </c>
      <c r="B50" s="24" t="s">
        <v>69</v>
      </c>
      <c r="C50" s="26" t="s">
        <v>24</v>
      </c>
      <c r="D50" s="22">
        <v>1200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5" x14ac:dyDescent="0.2">
      <c r="A51" s="6">
        <v>45</v>
      </c>
      <c r="B51" s="24" t="s">
        <v>70</v>
      </c>
      <c r="C51" s="26" t="s">
        <v>24</v>
      </c>
      <c r="D51" s="22">
        <v>500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5" x14ac:dyDescent="0.2">
      <c r="A52" s="6">
        <v>46</v>
      </c>
      <c r="B52" s="24" t="s">
        <v>71</v>
      </c>
      <c r="C52" s="26" t="s">
        <v>24</v>
      </c>
      <c r="D52" s="22">
        <v>300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5" x14ac:dyDescent="0.2">
      <c r="A53" s="6">
        <v>47</v>
      </c>
      <c r="B53" s="24" t="s">
        <v>72</v>
      </c>
      <c r="C53" s="26" t="s">
        <v>24</v>
      </c>
      <c r="D53" s="22">
        <v>50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5" x14ac:dyDescent="0.2">
      <c r="A54" s="6">
        <v>48</v>
      </c>
      <c r="B54" s="24" t="s">
        <v>73</v>
      </c>
      <c r="C54" s="26" t="s">
        <v>24</v>
      </c>
      <c r="D54" s="22">
        <v>50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5" x14ac:dyDescent="0.2">
      <c r="A55" s="6">
        <v>49</v>
      </c>
      <c r="B55" s="24" t="s">
        <v>74</v>
      </c>
      <c r="C55" s="26" t="s">
        <v>24</v>
      </c>
      <c r="D55" s="22">
        <v>50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5" x14ac:dyDescent="0.2">
      <c r="A56" s="6">
        <v>50</v>
      </c>
      <c r="B56" s="24" t="s">
        <v>75</v>
      </c>
      <c r="C56" s="26" t="s">
        <v>24</v>
      </c>
      <c r="D56" s="22">
        <v>1400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5" x14ac:dyDescent="0.2">
      <c r="A57" s="6">
        <v>51</v>
      </c>
      <c r="B57" s="24" t="s">
        <v>76</v>
      </c>
      <c r="C57" s="26" t="s">
        <v>24</v>
      </c>
      <c r="D57" s="22">
        <v>300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5" x14ac:dyDescent="0.2">
      <c r="A58" s="6">
        <v>52</v>
      </c>
      <c r="B58" s="24" t="s">
        <v>77</v>
      </c>
      <c r="C58" s="26" t="s">
        <v>24</v>
      </c>
      <c r="D58" s="22">
        <v>200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5" x14ac:dyDescent="0.2">
      <c r="A59" s="6">
        <v>53</v>
      </c>
      <c r="B59" s="24" t="s">
        <v>78</v>
      </c>
      <c r="C59" s="26" t="s">
        <v>24</v>
      </c>
      <c r="D59" s="22">
        <v>700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5" x14ac:dyDescent="0.2">
      <c r="A60" s="6">
        <v>54</v>
      </c>
      <c r="B60" s="20" t="s">
        <v>79</v>
      </c>
      <c r="C60" s="21" t="s">
        <v>24</v>
      </c>
      <c r="D60" s="22">
        <v>10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5" x14ac:dyDescent="0.2">
      <c r="A61" s="6">
        <v>55</v>
      </c>
      <c r="B61" s="23" t="s">
        <v>80</v>
      </c>
      <c r="C61" s="21" t="s">
        <v>24</v>
      </c>
      <c r="D61" s="22">
        <v>200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5" x14ac:dyDescent="0.2">
      <c r="A62" s="6">
        <v>56</v>
      </c>
      <c r="B62" s="23" t="s">
        <v>81</v>
      </c>
      <c r="C62" s="21" t="s">
        <v>24</v>
      </c>
      <c r="D62" s="22">
        <v>100</v>
      </c>
      <c r="E62" s="17"/>
      <c r="F62" s="18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5" x14ac:dyDescent="0.2">
      <c r="A63" s="6">
        <v>57</v>
      </c>
      <c r="B63" s="23" t="s">
        <v>82</v>
      </c>
      <c r="C63" s="21" t="s">
        <v>51</v>
      </c>
      <c r="D63" s="22">
        <v>300</v>
      </c>
      <c r="E63" s="17"/>
      <c r="F63" s="18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5" x14ac:dyDescent="0.2">
      <c r="A64" s="6">
        <v>58</v>
      </c>
      <c r="B64" s="23" t="s">
        <v>83</v>
      </c>
      <c r="C64" s="21" t="s">
        <v>45</v>
      </c>
      <c r="D64" s="22">
        <v>100</v>
      </c>
      <c r="E64" s="17"/>
      <c r="F64" s="18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15" x14ac:dyDescent="0.2">
      <c r="A65" s="6">
        <v>59</v>
      </c>
      <c r="B65" s="24" t="s">
        <v>84</v>
      </c>
      <c r="C65" s="21" t="s">
        <v>45</v>
      </c>
      <c r="D65" s="22">
        <v>250</v>
      </c>
      <c r="E65" s="17"/>
      <c r="F65" s="18"/>
      <c r="G65" s="7" t="str">
        <f t="shared" si="3"/>
        <v/>
      </c>
      <c r="H65" s="7" t="str">
        <f t="shared" si="4"/>
        <v/>
      </c>
      <c r="I65" s="7" t="str">
        <f t="shared" si="5"/>
        <v/>
      </c>
    </row>
    <row r="66" spans="1:9" ht="15" x14ac:dyDescent="0.2">
      <c r="A66" s="6">
        <v>60</v>
      </c>
      <c r="B66" s="24" t="s">
        <v>85</v>
      </c>
      <c r="C66" s="21" t="s">
        <v>24</v>
      </c>
      <c r="D66" s="22">
        <v>300</v>
      </c>
      <c r="E66" s="17"/>
      <c r="F66" s="18"/>
      <c r="G66" s="7" t="str">
        <f t="shared" si="3"/>
        <v/>
      </c>
      <c r="H66" s="7" t="str">
        <f t="shared" si="4"/>
        <v/>
      </c>
      <c r="I66" s="7" t="str">
        <f t="shared" si="5"/>
        <v/>
      </c>
    </row>
    <row r="67" spans="1:9" ht="15" x14ac:dyDescent="0.2">
      <c r="A67" s="6">
        <v>61</v>
      </c>
      <c r="B67" s="24" t="s">
        <v>86</v>
      </c>
      <c r="C67" s="21" t="s">
        <v>24</v>
      </c>
      <c r="D67" s="22">
        <v>350</v>
      </c>
      <c r="E67" s="17"/>
      <c r="F67" s="18"/>
      <c r="G67" s="7" t="str">
        <f t="shared" si="3"/>
        <v/>
      </c>
      <c r="H67" s="7" t="str">
        <f t="shared" si="4"/>
        <v/>
      </c>
      <c r="I67" s="7" t="str">
        <f t="shared" si="5"/>
        <v/>
      </c>
    </row>
    <row r="68" spans="1:9" ht="15" x14ac:dyDescent="0.2">
      <c r="A68" s="6">
        <v>62</v>
      </c>
      <c r="B68" s="23" t="s">
        <v>87</v>
      </c>
      <c r="C68" s="21" t="s">
        <v>24</v>
      </c>
      <c r="D68" s="22">
        <v>700</v>
      </c>
      <c r="E68" s="17"/>
      <c r="F68" s="18"/>
      <c r="G68" s="7" t="str">
        <f t="shared" si="3"/>
        <v/>
      </c>
      <c r="H68" s="7" t="str">
        <f t="shared" si="4"/>
        <v/>
      </c>
      <c r="I68" s="7" t="str">
        <f t="shared" si="5"/>
        <v/>
      </c>
    </row>
    <row r="69" spans="1:9" ht="15" x14ac:dyDescent="0.2">
      <c r="A69" s="6">
        <v>63</v>
      </c>
      <c r="B69" s="23" t="s">
        <v>88</v>
      </c>
      <c r="C69" s="21" t="s">
        <v>24</v>
      </c>
      <c r="D69" s="22">
        <v>300</v>
      </c>
      <c r="E69" s="17"/>
      <c r="F69" s="18"/>
      <c r="G69" s="7" t="str">
        <f t="shared" si="3"/>
        <v/>
      </c>
      <c r="H69" s="7" t="str">
        <f t="shared" si="4"/>
        <v/>
      </c>
      <c r="I69" s="7" t="str">
        <f t="shared" si="5"/>
        <v/>
      </c>
    </row>
    <row r="70" spans="1:9" ht="15" x14ac:dyDescent="0.2">
      <c r="A70" s="6">
        <v>64</v>
      </c>
      <c r="B70" s="23" t="s">
        <v>89</v>
      </c>
      <c r="C70" s="21" t="s">
        <v>24</v>
      </c>
      <c r="D70" s="22">
        <v>100</v>
      </c>
      <c r="E70" s="17"/>
      <c r="F70" s="18"/>
      <c r="G70" s="7" t="str">
        <f t="shared" si="3"/>
        <v/>
      </c>
      <c r="H70" s="7" t="str">
        <f t="shared" si="4"/>
        <v/>
      </c>
      <c r="I70" s="7" t="str">
        <f t="shared" si="5"/>
        <v/>
      </c>
    </row>
    <row r="71" spans="1:9" ht="15" x14ac:dyDescent="0.2">
      <c r="A71" s="6">
        <v>65</v>
      </c>
      <c r="B71" s="23" t="s">
        <v>90</v>
      </c>
      <c r="C71" s="21" t="s">
        <v>24</v>
      </c>
      <c r="D71" s="22">
        <v>900</v>
      </c>
      <c r="E71" s="17"/>
      <c r="F71" s="18"/>
      <c r="G71" s="7" t="str">
        <f t="shared" si="3"/>
        <v/>
      </c>
      <c r="H71" s="7" t="str">
        <f t="shared" si="4"/>
        <v/>
      </c>
      <c r="I71" s="7" t="str">
        <f t="shared" si="5"/>
        <v/>
      </c>
    </row>
    <row r="72" spans="1:9" ht="15" x14ac:dyDescent="0.2">
      <c r="A72" s="6">
        <v>66</v>
      </c>
      <c r="B72" s="24" t="s">
        <v>91</v>
      </c>
      <c r="C72" s="25" t="s">
        <v>24</v>
      </c>
      <c r="D72" s="22">
        <v>80</v>
      </c>
      <c r="E72" s="17"/>
      <c r="F72" s="18"/>
      <c r="G72" s="7" t="str">
        <f t="shared" si="3"/>
        <v/>
      </c>
      <c r="H72" s="7" t="str">
        <f t="shared" si="4"/>
        <v/>
      </c>
      <c r="I72" s="7" t="str">
        <f t="shared" si="5"/>
        <v/>
      </c>
    </row>
    <row r="73" spans="1:9" ht="15" x14ac:dyDescent="0.2">
      <c r="A73" s="6">
        <v>67</v>
      </c>
      <c r="B73" s="24" t="s">
        <v>92</v>
      </c>
      <c r="C73" s="21" t="s">
        <v>24</v>
      </c>
      <c r="D73" s="22">
        <v>50</v>
      </c>
      <c r="E73" s="17"/>
      <c r="F73" s="18"/>
      <c r="G73" s="7" t="str">
        <f t="shared" si="3"/>
        <v/>
      </c>
      <c r="H73" s="7" t="str">
        <f t="shared" si="4"/>
        <v/>
      </c>
      <c r="I73" s="7" t="str">
        <f t="shared" si="5"/>
        <v/>
      </c>
    </row>
    <row r="74" spans="1:9" ht="15" x14ac:dyDescent="0.2">
      <c r="A74" s="6">
        <v>68</v>
      </c>
      <c r="B74" s="24" t="s">
        <v>93</v>
      </c>
      <c r="C74" s="26" t="s">
        <v>45</v>
      </c>
      <c r="D74" s="22">
        <v>30</v>
      </c>
      <c r="E74" s="17"/>
      <c r="F74" s="18"/>
      <c r="G74" s="7" t="str">
        <f t="shared" si="3"/>
        <v/>
      </c>
      <c r="H74" s="7" t="str">
        <f t="shared" si="4"/>
        <v/>
      </c>
      <c r="I74" s="7" t="str">
        <f t="shared" si="5"/>
        <v/>
      </c>
    </row>
    <row r="75" spans="1:9" ht="15" x14ac:dyDescent="0.2">
      <c r="A75" s="6">
        <v>69</v>
      </c>
      <c r="B75" s="27" t="s">
        <v>94</v>
      </c>
      <c r="C75" s="26" t="s">
        <v>45</v>
      </c>
      <c r="D75" s="22">
        <v>30</v>
      </c>
      <c r="E75" s="17"/>
      <c r="F75" s="18"/>
      <c r="G75" s="7" t="str">
        <f t="shared" si="3"/>
        <v/>
      </c>
      <c r="H75" s="7" t="str">
        <f t="shared" si="4"/>
        <v/>
      </c>
      <c r="I75" s="7" t="str">
        <f t="shared" si="5"/>
        <v/>
      </c>
    </row>
    <row r="76" spans="1:9" ht="30" x14ac:dyDescent="0.2">
      <c r="A76" s="6">
        <v>70</v>
      </c>
      <c r="B76" s="27" t="s">
        <v>95</v>
      </c>
      <c r="C76" s="28" t="s">
        <v>24</v>
      </c>
      <c r="D76" s="22">
        <v>22000</v>
      </c>
      <c r="E76" s="17"/>
      <c r="F76" s="18"/>
      <c r="G76" s="7" t="str">
        <f t="shared" si="3"/>
        <v/>
      </c>
      <c r="H76" s="7" t="str">
        <f t="shared" si="4"/>
        <v/>
      </c>
      <c r="I76" s="7" t="str">
        <f t="shared" si="5"/>
        <v/>
      </c>
    </row>
    <row r="77" spans="1:9" ht="30" x14ac:dyDescent="0.2">
      <c r="A77" s="6">
        <v>71</v>
      </c>
      <c r="B77" s="27" t="s">
        <v>96</v>
      </c>
      <c r="C77" s="28" t="s">
        <v>24</v>
      </c>
      <c r="D77" s="22">
        <v>8000</v>
      </c>
      <c r="E77" s="17"/>
      <c r="F77" s="18"/>
      <c r="G77" s="7" t="str">
        <f t="shared" si="3"/>
        <v/>
      </c>
      <c r="H77" s="7" t="str">
        <f t="shared" si="4"/>
        <v/>
      </c>
      <c r="I77" s="7" t="str">
        <f t="shared" si="5"/>
        <v/>
      </c>
    </row>
    <row r="78" spans="1:9" ht="15" x14ac:dyDescent="0.2">
      <c r="A78" s="6">
        <v>72</v>
      </c>
      <c r="B78" s="24" t="s">
        <v>97</v>
      </c>
      <c r="C78" s="26" t="s">
        <v>24</v>
      </c>
      <c r="D78" s="22">
        <v>100</v>
      </c>
      <c r="E78" s="17"/>
      <c r="F78" s="18"/>
      <c r="G78" s="7" t="str">
        <f t="shared" si="3"/>
        <v/>
      </c>
      <c r="H78" s="7" t="str">
        <f t="shared" si="4"/>
        <v/>
      </c>
      <c r="I78" s="7" t="str">
        <f t="shared" si="5"/>
        <v/>
      </c>
    </row>
    <row r="79" spans="1:9" ht="15" x14ac:dyDescent="0.2">
      <c r="A79" s="6">
        <v>73</v>
      </c>
      <c r="B79" s="24" t="s">
        <v>98</v>
      </c>
      <c r="C79" s="26" t="s">
        <v>45</v>
      </c>
      <c r="D79" s="22">
        <v>30</v>
      </c>
      <c r="E79" s="17"/>
      <c r="F79" s="18"/>
      <c r="G79" s="7" t="str">
        <f t="shared" si="3"/>
        <v/>
      </c>
      <c r="H79" s="7" t="str">
        <f t="shared" si="4"/>
        <v/>
      </c>
      <c r="I79" s="7" t="str">
        <f t="shared" si="5"/>
        <v/>
      </c>
    </row>
    <row r="80" spans="1:9" ht="15" x14ac:dyDescent="0.2">
      <c r="A80" s="6">
        <v>74</v>
      </c>
      <c r="B80" s="24" t="s">
        <v>99</v>
      </c>
      <c r="C80" s="28" t="s">
        <v>45</v>
      </c>
      <c r="D80" s="22">
        <v>30</v>
      </c>
      <c r="E80" s="17"/>
      <c r="F80" s="18"/>
      <c r="G80" s="7" t="str">
        <f t="shared" si="3"/>
        <v/>
      </c>
      <c r="H80" s="7" t="str">
        <f t="shared" si="4"/>
        <v/>
      </c>
      <c r="I80" s="7" t="str">
        <f t="shared" si="5"/>
        <v/>
      </c>
    </row>
    <row r="81" spans="1:9" ht="15" x14ac:dyDescent="0.2">
      <c r="A81" s="6">
        <v>75</v>
      </c>
      <c r="B81" s="24" t="s">
        <v>100</v>
      </c>
      <c r="C81" s="28" t="s">
        <v>45</v>
      </c>
      <c r="D81" s="22">
        <v>30</v>
      </c>
      <c r="E81" s="17"/>
      <c r="F81" s="18"/>
      <c r="G81" s="7" t="str">
        <f t="shared" si="3"/>
        <v/>
      </c>
      <c r="H81" s="7" t="str">
        <f t="shared" si="4"/>
        <v/>
      </c>
      <c r="I81" s="7" t="str">
        <f t="shared" si="5"/>
        <v/>
      </c>
    </row>
    <row r="82" spans="1:9" ht="15" x14ac:dyDescent="0.2">
      <c r="A82" s="6">
        <v>76</v>
      </c>
      <c r="B82" s="24" t="s">
        <v>101</v>
      </c>
      <c r="C82" s="26" t="s">
        <v>45</v>
      </c>
      <c r="D82" s="22">
        <v>50</v>
      </c>
      <c r="E82" s="17"/>
      <c r="F82" s="18"/>
      <c r="G82" s="7" t="str">
        <f t="shared" si="3"/>
        <v/>
      </c>
      <c r="H82" s="7" t="str">
        <f t="shared" si="4"/>
        <v/>
      </c>
      <c r="I82" s="7" t="str">
        <f t="shared" si="5"/>
        <v/>
      </c>
    </row>
    <row r="83" spans="1:9" ht="15" x14ac:dyDescent="0.2">
      <c r="A83" s="6">
        <v>77</v>
      </c>
      <c r="B83" s="24" t="s">
        <v>102</v>
      </c>
      <c r="C83" s="28" t="s">
        <v>45</v>
      </c>
      <c r="D83" s="22">
        <v>50</v>
      </c>
      <c r="E83" s="17"/>
      <c r="F83" s="18"/>
      <c r="G83" s="7" t="str">
        <f t="shared" si="3"/>
        <v/>
      </c>
      <c r="H83" s="7" t="str">
        <f t="shared" si="4"/>
        <v/>
      </c>
      <c r="I83" s="7" t="str">
        <f t="shared" si="5"/>
        <v/>
      </c>
    </row>
    <row r="84" spans="1:9" ht="15" x14ac:dyDescent="0.2">
      <c r="A84" s="6">
        <v>78</v>
      </c>
      <c r="B84" s="24" t="s">
        <v>103</v>
      </c>
      <c r="C84" s="26" t="s">
        <v>24</v>
      </c>
      <c r="D84" s="22">
        <v>5</v>
      </c>
      <c r="E84" s="17"/>
      <c r="F84" s="18"/>
      <c r="G84" s="7" t="str">
        <f t="shared" si="3"/>
        <v/>
      </c>
      <c r="H84" s="7" t="str">
        <f t="shared" si="4"/>
        <v/>
      </c>
      <c r="I84" s="7" t="str">
        <f t="shared" si="5"/>
        <v/>
      </c>
    </row>
    <row r="85" spans="1:9" ht="15" x14ac:dyDescent="0.2">
      <c r="A85" s="6">
        <v>79</v>
      </c>
      <c r="B85" s="24" t="s">
        <v>104</v>
      </c>
      <c r="C85" s="28" t="s">
        <v>24</v>
      </c>
      <c r="D85" s="22">
        <v>5</v>
      </c>
      <c r="E85" s="17"/>
      <c r="F85" s="18"/>
      <c r="G85" s="7" t="str">
        <f t="shared" si="3"/>
        <v/>
      </c>
      <c r="H85" s="7" t="str">
        <f t="shared" si="4"/>
        <v/>
      </c>
      <c r="I85" s="7" t="str">
        <f t="shared" si="5"/>
        <v/>
      </c>
    </row>
    <row r="86" spans="1:9" ht="15" x14ac:dyDescent="0.2">
      <c r="A86" s="6">
        <v>80</v>
      </c>
      <c r="B86" s="24" t="s">
        <v>105</v>
      </c>
      <c r="C86" s="26" t="s">
        <v>45</v>
      </c>
      <c r="D86" s="22">
        <v>20</v>
      </c>
      <c r="E86" s="17"/>
      <c r="F86" s="18"/>
      <c r="G86" s="7" t="str">
        <f t="shared" si="3"/>
        <v/>
      </c>
      <c r="H86" s="7" t="str">
        <f t="shared" si="4"/>
        <v/>
      </c>
      <c r="I86" s="7" t="str">
        <f t="shared" si="5"/>
        <v/>
      </c>
    </row>
    <row r="87" spans="1:9" ht="24" customHeight="1" x14ac:dyDescent="0.2">
      <c r="A87" s="69" t="s">
        <v>5</v>
      </c>
      <c r="B87" s="70"/>
      <c r="C87" s="70"/>
      <c r="D87" s="70"/>
      <c r="E87" s="71"/>
      <c r="F87" s="9" t="s">
        <v>6</v>
      </c>
      <c r="G87" s="8">
        <f>SUM(G7:G86)</f>
        <v>0</v>
      </c>
      <c r="H87" s="8">
        <f>SUM(H7:H86)</f>
        <v>0</v>
      </c>
      <c r="I87" s="10">
        <f>SUM(I7:I86)</f>
        <v>0</v>
      </c>
    </row>
    <row r="88" spans="1:9" ht="15" customHeight="1" x14ac:dyDescent="0.25">
      <c r="B88" s="12"/>
      <c r="C88" s="13"/>
      <c r="D88" s="13"/>
      <c r="E88" s="11"/>
      <c r="F88" s="11"/>
      <c r="G88" s="11"/>
    </row>
    <row r="89" spans="1:9" ht="75.75" customHeight="1" x14ac:dyDescent="0.2"/>
    <row r="90" spans="1:9" ht="15" customHeight="1" x14ac:dyDescent="0.2">
      <c r="C90" s="33" t="s">
        <v>19</v>
      </c>
      <c r="D90" s="34"/>
      <c r="E90" s="35"/>
      <c r="F90" s="45"/>
      <c r="G90" s="46"/>
      <c r="H90" s="46"/>
      <c r="I90" s="47"/>
    </row>
    <row r="91" spans="1:9" ht="15" customHeight="1" x14ac:dyDescent="0.2">
      <c r="C91" s="33" t="s">
        <v>20</v>
      </c>
      <c r="D91" s="34"/>
      <c r="E91" s="35"/>
      <c r="F91" s="48"/>
      <c r="G91" s="46"/>
      <c r="H91" s="46"/>
      <c r="I91" s="47"/>
    </row>
    <row r="92" spans="1:9" ht="15" customHeight="1" x14ac:dyDescent="0.2">
      <c r="C92" s="36" t="s">
        <v>21</v>
      </c>
      <c r="D92" s="37"/>
      <c r="E92" s="38"/>
      <c r="F92" s="49"/>
      <c r="G92" s="50"/>
      <c r="H92" s="50"/>
      <c r="I92" s="51"/>
    </row>
    <row r="93" spans="1:9" ht="15" customHeight="1" x14ac:dyDescent="0.2">
      <c r="C93" s="39"/>
      <c r="D93" s="40"/>
      <c r="E93" s="41"/>
      <c r="F93" s="52"/>
      <c r="G93" s="53"/>
      <c r="H93" s="53"/>
      <c r="I93" s="54"/>
    </row>
    <row r="94" spans="1:9" ht="15" customHeight="1" x14ac:dyDescent="0.2">
      <c r="C94" s="39"/>
      <c r="D94" s="40"/>
      <c r="E94" s="41"/>
      <c r="F94" s="52"/>
      <c r="G94" s="53"/>
      <c r="H94" s="53"/>
      <c r="I94" s="54"/>
    </row>
    <row r="95" spans="1:9" ht="15" customHeight="1" x14ac:dyDescent="0.2">
      <c r="C95" s="39"/>
      <c r="D95" s="40"/>
      <c r="E95" s="41"/>
      <c r="F95" s="52"/>
      <c r="G95" s="53"/>
      <c r="H95" s="53"/>
      <c r="I95" s="54"/>
    </row>
    <row r="96" spans="1:9" ht="15" customHeight="1" x14ac:dyDescent="0.2">
      <c r="C96" s="42"/>
      <c r="D96" s="43"/>
      <c r="E96" s="44"/>
      <c r="F96" s="55"/>
      <c r="G96" s="56"/>
      <c r="H96" s="56"/>
      <c r="I96" s="57"/>
    </row>
  </sheetData>
  <sheetProtection algorithmName="SHA-512" hashValue="GdSaDjVyzekW9ZJp/fcPCDndB19NuueXsnH2jiG95+Pb0THrcLwlYHTKXNI2wnqug2tARDUc8/sPrf6tdzs7nQ==" saltValue="IFLb+xpDy6cC8WwOEblA1g==" spinCount="100000" sheet="1" formatCells="0"/>
  <mergeCells count="16">
    <mergeCell ref="A87:E87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90:E90"/>
    <mergeCell ref="C91:E91"/>
    <mergeCell ref="C92:E96"/>
    <mergeCell ref="F90:I90"/>
    <mergeCell ref="F91:I91"/>
    <mergeCell ref="F92:I96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5 - Ovocie a zelenina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5</vt:lpstr>
      <vt:lpstr>'ČASŤ 5'!Názvy_tlače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2023-06-08T10:23:25Z</cp:lastPrinted>
  <dcterms:created xsi:type="dcterms:W3CDTF">2019-06-09T09:21:30Z</dcterms:created>
  <dcterms:modified xsi:type="dcterms:W3CDTF">2023-06-08T10:24:06Z</dcterms:modified>
</cp:coreProperties>
</file>