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 4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 l="1"/>
  <c r="O14" i="1" l="1"/>
  <c r="O15" i="1"/>
  <c r="O16" i="1"/>
  <c r="O13" i="1"/>
  <c r="F12" i="1" l="1"/>
  <c r="L17" i="1" l="1"/>
  <c r="F17" i="1" l="1"/>
  <c r="O12" i="1" l="1"/>
  <c r="O17" i="1" l="1"/>
  <c r="O19" i="1" s="1"/>
  <c r="O18" i="1" s="1"/>
</calcChain>
</file>

<file path=xl/sharedStrings.xml><?xml version="1.0" encoding="utf-8"?>
<sst xmlns="http://schemas.openxmlformats.org/spreadsheetml/2006/main" count="61" uniqueCount="52">
  <si>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</si>
  <si>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</si>
  <si>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</si>
  <si>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</si>
  <si>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</si>
  <si>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</si>
  <si>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</si>
  <si>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</si>
  <si>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</si>
  <si>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</si>
  <si>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</si>
  <si>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</si>
  <si>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</si>
  <si>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</si>
  <si>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</si>
  <si>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</si>
  <si>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</si>
  <si>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</si>
  <si>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</si>
  <si>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</si>
  <si>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</si>
  <si>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</si>
  <si>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</si>
  <si>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</si>
  <si>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</si>
  <si>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</si>
  <si>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</si>
  <si>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</si>
  <si>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</si>
  <si>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</si>
  <si>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</si>
  <si>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</si>
  <si>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</si>
  <si>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</si>
  <si>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</si>
  <si>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</si>
  <si>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</si>
  <si>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</si>
  <si>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</si>
  <si>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</si>
  <si>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</si>
  <si>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1,2,4a,4d,6,7</t>
  </si>
  <si>
    <t>VU-50</t>
  </si>
  <si>
    <t>Lesnícke služby v ťažbovom procese na zlepšenie biotopov pre hlucháňa hôrneho pre OZ Horehronie, LS Hronec -LC Osrblie - výzva č.4 -14/02</t>
  </si>
  <si>
    <t>4 -14/02 DNS-H</t>
  </si>
  <si>
    <t>LO Dlhá</t>
  </si>
  <si>
    <t>EF119-8C0</t>
  </si>
  <si>
    <t>EF119-9 1</t>
  </si>
  <si>
    <t>45</t>
  </si>
  <si>
    <t>100 | 1100 | -</t>
  </si>
  <si>
    <t>40</t>
  </si>
  <si>
    <t>200 | 1100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</si>
</sst>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A21" sqref="A21:O2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38</v>
      </c>
      <c r="N1" s="71"/>
      <c r="O1" s="71"/>
    </row>
    <row r="2" spans="1:15" ht="20.25" customHeight="1" x14ac:dyDescent="0.25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36</v>
      </c>
      <c r="N2" s="71"/>
      <c r="O2" s="71"/>
    </row>
    <row r="3" spans="1:15" ht="20.25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43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39</v>
      </c>
      <c r="B8" s="43" t="s">
        <v>44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30</v>
      </c>
      <c r="O9" s="54" t="s">
        <v>31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45</v>
      </c>
      <c r="B12" s="6" t="s">
        <v>46</v>
      </c>
      <c r="C12" s="7" t="s">
        <v>41</v>
      </c>
      <c r="D12" s="8">
        <v>360</v>
      </c>
      <c r="E12" s="8">
        <v>35</v>
      </c>
      <c r="F12" s="8">
        <f>SUM(D12,E12)</f>
        <v>395</v>
      </c>
      <c r="G12" s="9" t="s">
        <v>42</v>
      </c>
      <c r="H12" s="10" t="s">
        <v>48</v>
      </c>
      <c r="I12" s="11">
        <v>0.19</v>
      </c>
      <c r="J12" s="11">
        <v>0.17</v>
      </c>
      <c r="K12" s="12" t="s">
        <v>49</v>
      </c>
      <c r="L12" s="13">
        <v>18177.831399999999</v>
      </c>
      <c r="M12" s="14" t="s">
        <v>14</v>
      </c>
      <c r="N12" s="39"/>
      <c r="O12" s="13">
        <f t="shared" ref="O12:O16" si="0">F12*N12</f>
        <v>0</v>
      </c>
    </row>
    <row r="13" spans="1:15" ht="24" customHeight="1" thickBot="1" x14ac:dyDescent="0.3">
      <c r="A13" s="5" t="s">
        <v>45</v>
      </c>
      <c r="B13" s="6" t="s">
        <v>47</v>
      </c>
      <c r="C13" s="7" t="s">
        <v>41</v>
      </c>
      <c r="D13" s="8">
        <v>400</v>
      </c>
      <c r="E13" s="8">
        <v>100</v>
      </c>
      <c r="F13" s="8">
        <f>SUM(D13,E13)</f>
        <v>500</v>
      </c>
      <c r="G13" s="9" t="s">
        <v>42</v>
      </c>
      <c r="H13" s="10" t="s">
        <v>50</v>
      </c>
      <c r="I13" s="11">
        <v>8.9999999999999983E-2</v>
      </c>
      <c r="J13" s="11">
        <v>0.08</v>
      </c>
      <c r="K13" s="12" t="s">
        <v>51</v>
      </c>
      <c r="L13" s="13">
        <v>33508.085800000001</v>
      </c>
      <c r="M13" s="14" t="s">
        <v>14</v>
      </c>
      <c r="N13" s="39"/>
      <c r="O13" s="13">
        <f t="shared" si="0"/>
        <v>0</v>
      </c>
    </row>
    <row r="14" spans="1:15" ht="19.5" hidden="1" customHeight="1" x14ac:dyDescent="0.25">
      <c r="A14" s="5"/>
      <c r="B14" s="6"/>
      <c r="C14" s="7"/>
      <c r="D14" s="8"/>
      <c r="E14" s="8"/>
      <c r="F14" s="8">
        <f t="shared" ref="F14:F16" si="1">SUM(D14,E14)</f>
        <v>0</v>
      </c>
      <c r="G14" s="9"/>
      <c r="H14" s="10"/>
      <c r="I14" s="11"/>
      <c r="J14" s="11"/>
      <c r="K14" s="12"/>
      <c r="L14" s="13"/>
      <c r="M14" s="14" t="s">
        <v>14</v>
      </c>
      <c r="N14" s="39"/>
      <c r="O14" s="13">
        <f t="shared" si="0"/>
        <v>0</v>
      </c>
    </row>
    <row r="15" spans="1:15" ht="19.5" hidden="1" customHeight="1" x14ac:dyDescent="0.25">
      <c r="A15" s="5"/>
      <c r="B15" s="6"/>
      <c r="C15" s="7"/>
      <c r="D15" s="8"/>
      <c r="E15" s="8"/>
      <c r="F15" s="8">
        <f t="shared" si="1"/>
        <v>0</v>
      </c>
      <c r="G15" s="9"/>
      <c r="H15" s="10"/>
      <c r="I15" s="11"/>
      <c r="J15" s="11"/>
      <c r="K15" s="12"/>
      <c r="L15" s="13"/>
      <c r="M15" s="14" t="s">
        <v>14</v>
      </c>
      <c r="N15" s="39"/>
      <c r="O15" s="13">
        <f t="shared" si="0"/>
        <v>0</v>
      </c>
    </row>
    <row r="16" spans="1:15" ht="19.5" hidden="1" customHeight="1" thickBot="1" x14ac:dyDescent="0.3">
      <c r="A16" s="5"/>
      <c r="B16" s="6"/>
      <c r="C16" s="7"/>
      <c r="D16" s="8"/>
      <c r="E16" s="8"/>
      <c r="F16" s="8">
        <f t="shared" si="1"/>
        <v>0</v>
      </c>
      <c r="G16" s="9"/>
      <c r="H16" s="10"/>
      <c r="I16" s="11"/>
      <c r="J16" s="11"/>
      <c r="K16" s="12"/>
      <c r="L16" s="13"/>
      <c r="M16" s="14" t="s">
        <v>14</v>
      </c>
      <c r="N16" s="39"/>
      <c r="O16" s="13">
        <f t="shared" si="0"/>
        <v>0</v>
      </c>
    </row>
    <row r="17" spans="1:15" ht="18.75" customHeight="1" thickBot="1" x14ac:dyDescent="0.3">
      <c r="A17" s="15"/>
      <c r="B17" s="16"/>
      <c r="C17" s="16"/>
      <c r="D17" s="16"/>
      <c r="E17" s="16"/>
      <c r="F17" s="38">
        <f>SUM(F12:F16)</f>
        <v>895</v>
      </c>
      <c r="G17" s="16"/>
      <c r="H17" s="16"/>
      <c r="I17" s="16"/>
      <c r="J17" s="59" t="s">
        <v>15</v>
      </c>
      <c r="K17" s="59"/>
      <c r="L17" s="17">
        <f>SUM(L12:L16)</f>
        <v>51685.917199999996</v>
      </c>
      <c r="M17" s="18"/>
      <c r="N17" s="19" t="s">
        <v>16</v>
      </c>
      <c r="O17" s="17">
        <f>SUM(O12:O16)</f>
        <v>0</v>
      </c>
    </row>
    <row r="18" spans="1:15" ht="20.25" customHeight="1" thickBot="1" x14ac:dyDescent="0.3">
      <c r="A18" s="60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17">
        <f>O19-O17</f>
        <v>0</v>
      </c>
    </row>
    <row r="19" spans="1:15" ht="21" customHeight="1" thickBot="1" x14ac:dyDescent="0.3">
      <c r="A19" s="60" t="s">
        <v>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17">
        <f>IF(C22="N",O17,(O17*1.2))</f>
        <v>0</v>
      </c>
    </row>
    <row r="20" spans="1:15" x14ac:dyDescent="0.25">
      <c r="A20" s="61" t="s">
        <v>19</v>
      </c>
      <c r="B20" s="61"/>
      <c r="C20" s="6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44" t="s">
        <v>34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25.5" customHeight="1" thickBot="1" x14ac:dyDescent="0.3">
      <c r="A22" s="21" t="s">
        <v>33</v>
      </c>
      <c r="B22" s="22"/>
      <c r="C22" s="37"/>
      <c r="D22" s="22"/>
      <c r="E22" s="22"/>
      <c r="F22" s="21"/>
      <c r="G22" s="22"/>
      <c r="H22" s="22"/>
      <c r="I22" s="22"/>
      <c r="J22" s="23"/>
      <c r="K22" s="23"/>
      <c r="L22" s="23"/>
      <c r="M22" s="23"/>
      <c r="N22" s="23"/>
      <c r="O22" s="23"/>
    </row>
    <row r="23" spans="1:15" ht="21.75" customHeight="1" x14ac:dyDescent="0.25">
      <c r="A23" s="47" t="s">
        <v>20</v>
      </c>
      <c r="B23" s="47"/>
      <c r="C23" s="47"/>
      <c r="D23" s="47"/>
      <c r="E23" s="48" t="s">
        <v>21</v>
      </c>
      <c r="F23" s="24" t="s">
        <v>22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.75" customHeight="1" thickBot="1" x14ac:dyDescent="0.3">
      <c r="A24" s="50"/>
      <c r="B24" s="50"/>
      <c r="C24" s="50"/>
      <c r="D24" s="50"/>
      <c r="E24" s="48"/>
      <c r="F24" s="24" t="s">
        <v>23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">
      <c r="A25" s="50"/>
      <c r="B25" s="50"/>
      <c r="C25" s="50"/>
      <c r="D25" s="50"/>
      <c r="E25" s="48"/>
      <c r="F25" s="24" t="s">
        <v>24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">
      <c r="A26" s="50"/>
      <c r="B26" s="50"/>
      <c r="C26" s="50"/>
      <c r="D26" s="50"/>
      <c r="E26" s="48"/>
      <c r="F26" s="24" t="s">
        <v>25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">
      <c r="A27" s="50"/>
      <c r="B27" s="50"/>
      <c r="C27" s="50"/>
      <c r="D27" s="50"/>
      <c r="E27" s="48"/>
      <c r="F27" s="51" t="s">
        <v>26</v>
      </c>
      <c r="G27" s="51"/>
      <c r="H27" s="52"/>
      <c r="I27" s="52"/>
      <c r="J27" s="52"/>
      <c r="K27" s="52"/>
      <c r="L27" s="52"/>
      <c r="M27" s="52"/>
      <c r="N27" s="52"/>
      <c r="O27" s="52"/>
    </row>
    <row r="28" spans="1:15" ht="12.75" customHeight="1" thickBot="1" x14ac:dyDescent="0.3">
      <c r="A28" s="50"/>
      <c r="B28" s="50"/>
      <c r="C28" s="50"/>
      <c r="D28" s="50"/>
    </row>
    <row r="29" spans="1:15" ht="12.75" customHeight="1" thickBot="1" x14ac:dyDescent="0.3">
      <c r="A29" s="50"/>
      <c r="B29" s="50"/>
      <c r="C29" s="50"/>
      <c r="D29" s="50"/>
      <c r="K29" s="53"/>
      <c r="L29" s="53"/>
      <c r="M29" s="53"/>
      <c r="N29" s="53"/>
      <c r="O29" s="53"/>
    </row>
    <row r="30" spans="1:15" ht="24" customHeight="1" thickBot="1" x14ac:dyDescent="0.3">
      <c r="A30" s="50"/>
      <c r="B30" s="50"/>
      <c r="C30" s="50"/>
      <c r="D30" s="50"/>
      <c r="E30" s="23"/>
      <c r="I30" s="1" t="s">
        <v>32</v>
      </c>
      <c r="K30" s="53"/>
      <c r="L30" s="53"/>
      <c r="M30" s="53"/>
      <c r="N30" s="53"/>
      <c r="O30" s="53"/>
    </row>
    <row r="31" spans="1:15" ht="12.75" customHeight="1" x14ac:dyDescent="0.25">
      <c r="E31" s="23"/>
    </row>
    <row r="32" spans="1:15" ht="12.75" customHeight="1" x14ac:dyDescent="0.25"/>
  </sheetData>
  <sheetProtection algorithmName="SHA-512" hashValue="B99NrBuCG3HPdX/ymuQrPT+wtIoph8B/eDVRs5QZyT3duIESRGHZQwl8GJPlisWsXiglp9v6lSIbJoHNIHBG+Q==" saltValue="0covS4FbHBMyck4OW6GdeA==" spinCount="100000" sheet="1" objects="1" scenarios="1"/>
  <protectedRanges>
    <protectedRange sqref="F23:O30" name="Rozsah3"/>
    <protectedRange sqref="C22" name="Rozsah2"/>
    <protectedRange sqref="N12:N16" name="Rozsah1"/>
  </protectedRanges>
  <mergeCells count="37">
    <mergeCell ref="J17:K17"/>
    <mergeCell ref="A18:N18"/>
    <mergeCell ref="A19:N19"/>
    <mergeCell ref="A20:C20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1:O21"/>
    <mergeCell ref="K9:K11"/>
    <mergeCell ref="L9:L11"/>
    <mergeCell ref="M9:M11"/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O9:O11"/>
    <mergeCell ref="C10:C11"/>
  </mergeCells>
  <dataValidations count="1">
    <dataValidation type="custom" allowBlank="1" showErrorMessage="1" errorTitle="Chyba!" error="Môžete zadať maximálne 2 desatinné miesta" sqref="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 WVV12:WVV16 WLZ12:WLZ16 WCD12:WCD16 VSH12:VSH16 VIL12:VIL16 UYP12:UYP16 UOT12:UOT16 UEX12:UEX16 TVB12:TVB16 TLF12:TLF16 TBJ12:TBJ16 SRN12:SRN16 SHR12:SHR16 RXV12:RXV16 RNZ12:RNZ16 RED12:RED16 QUH12:QUH16 QKL12:QKL16 QAP12:QAP16 PQT12:PQT16 PGX12:PGX16 OXB12:OXB16 ONF12:ONF16 ODJ12:ODJ16 NTN12:NTN16 NJR12:NJR16 MZV12:MZV16 MPZ12:MPZ16 MGD12:MGD16 LWH12:LWH16 LML12:LML16 LCP12:LCP16 KST12:KST16 KIX12:KIX16 JZB12:JZB16 JPF12:JPF16 JFJ12:JFJ16 IVN12:IVN16 ILR12:ILR16 IBV12:IBV16 HRZ12:HRZ16 HID12:HID16 GYH12:GYH16 GOL12:GOL16 GEP12:GEP16 FUT12:FUT16 FKX12:FKX16 FBB12:FBB16 ERF12:ERF16 EHJ12:EHJ16 DXN12:DXN16 DNR12:DNR16 DDV12:DDV16 CTZ12:CTZ16 CKD12:CKD16 CAH12:CAH16 BQL12:BQL16 BGP12:BGP16 AWT12:AWT16 AMX12:AMX16 ADB12:ADB16 TF12:TF16 JJ12:JJ16 N12:N16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2023-06-16T08:33:12Z</cp:lastPrinted>
  <dcterms:created xsi:type="dcterms:W3CDTF">2022-05-04T08:47:19Z</dcterms:created>
  <dcterms:modified xsi:type="dcterms:W3CDTF">2023-06-16T11:41:34Z</dcterms:modified>
</cp:coreProperties>
</file>