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89" documentId="8_{EC5CC71B-F5B7-4050-8736-DF4BE07ECDDC}" xr6:coauthVersionLast="47" xr6:coauthVersionMax="47" xr10:uidLastSave="{10C9F20B-B3B5-4E1C-840A-762D52BF2C2C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2" i="1" l="1"/>
  <c r="J81" i="1"/>
  <c r="J80" i="1"/>
  <c r="J79" i="1"/>
  <c r="J78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83" i="1" l="1"/>
  <c r="J38" i="1"/>
  <c r="J76" i="1"/>
  <c r="J57" i="1"/>
</calcChain>
</file>

<file path=xl/sharedStrings.xml><?xml version="1.0" encoding="utf-8"?>
<sst xmlns="http://schemas.openxmlformats.org/spreadsheetml/2006/main" count="392" uniqueCount="272">
  <si>
    <t>POR.</t>
  </si>
  <si>
    <t>ODEVY</t>
  </si>
  <si>
    <t>FARBA</t>
  </si>
  <si>
    <t>LINK</t>
  </si>
  <si>
    <t>MIN. POŽIADAVKY NA MATERIÁL</t>
  </si>
  <si>
    <t>MAX. POČET</t>
  </si>
  <si>
    <t>CENA v EUR  bez  DPH</t>
  </si>
  <si>
    <t>CENA*MAX KS v EUR bez DPH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</si>
  <si>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</si>
  <si>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</si>
  <si>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</si>
  <si>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</si>
  <si>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</si>
  <si>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</si>
  <si>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</si>
  <si>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</si>
  <si>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</si>
  <si>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</si>
  <si>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</si>
  <si>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</si>
  <si>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</si>
  <si>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</si>
  <si>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</si>
  <si>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</si>
  <si>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</si>
  <si>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</si>
  <si>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</si>
  <si>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</si>
  <si>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</si>
  <si>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</si>
  <si>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</si>
  <si>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</si>
  <si>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</si>
  <si>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</si>
  <si>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</si>
  <si>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</si>
  <si>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</si>
  <si>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</si>
  <si>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</si>
  <si>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</si>
  <si>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</si>
  <si>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</si>
  <si>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</si>
  <si>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</si>
  <si>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</si>
  <si>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</si>
  <si>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</si>
  <si>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</si>
  <si>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</si>
  <si>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</si>
  <si>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</si>
  <si>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</si>
  <si>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</si>
  <si>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</si>
  <si>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</si>
  <si>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</si>
  <si>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</si>
  <si>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</si>
  <si>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</si>
  <si>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</si>
  <si>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</si>
  <si>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</si>
  <si>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</si>
  <si>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</si>
  <si>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</si>
  <si>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</si>
  <si>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</si>
  <si>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</si>
  <si>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</si>
  <si>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</si>
  <si>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</si>
  <si>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</si>
  <si>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</si>
  <si>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</si>
  <si>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</si>
  <si>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</si>
  <si>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</si>
  <si>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</si>
  <si>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</si>
  <si>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</si>
  <si>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</si>
  <si>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</si>
  <si>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</si>
  <si>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</si>
  <si>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</si>
  <si>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</si>
  <si>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</si>
  <si>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</si>
  <si>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SPOLU ODEVY</t>
  </si>
  <si>
    <t>OBUV PRACOVNÁ</t>
  </si>
  <si>
    <t>CENA*MAX KS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</si>
  <si>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</si>
  <si>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</si>
  <si>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</si>
  <si>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</si>
  <si>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</si>
  <si>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</si>
  <si>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</si>
  <si>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</si>
  <si>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</si>
  <si>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</si>
  <si>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</si>
  <si>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</si>
  <si>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</si>
  <si>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</si>
  <si>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</si>
  <si>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</si>
  <si>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</si>
  <si>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</si>
  <si>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</si>
  <si>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</si>
  <si>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</si>
  <si>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</si>
  <si>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</si>
  <si>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</si>
  <si>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</si>
  <si>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</si>
  <si>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</si>
  <si>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</si>
  <si>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</si>
  <si>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</si>
  <si>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</si>
  <si>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</si>
  <si>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</si>
  <si>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</si>
  <si>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</si>
  <si>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</si>
  <si>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</si>
  <si>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</si>
  <si>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</si>
  <si>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</si>
  <si>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</si>
  <si>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</si>
  <si>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</si>
  <si>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</si>
  <si>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</si>
  <si>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</si>
  <si>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SPOLU OBUV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</si>
  <si>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</si>
  <si>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</si>
  <si>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</si>
  <si>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</si>
  <si>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</si>
  <si>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</si>
  <si>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</si>
  <si>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</si>
  <si>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</si>
  <si>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</si>
  <si>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</si>
  <si>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</si>
  <si>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</si>
  <si>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</si>
  <si>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</si>
  <si>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</si>
  <si>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</si>
  <si>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</si>
  <si>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</si>
  <si>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</si>
  <si>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</si>
  <si>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</si>
  <si>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</si>
  <si>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</si>
  <si>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</si>
  <si>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</si>
  <si>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</si>
  <si>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</si>
  <si>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</si>
  <si>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</si>
  <si>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</si>
  <si>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</si>
  <si>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</si>
  <si>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</si>
  <si>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</si>
  <si>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</si>
  <si>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</si>
  <si>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</si>
  <si>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</si>
  <si>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</si>
  <si>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</si>
  <si>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</si>
  <si>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</si>
  <si>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</si>
  <si>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</si>
  <si>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</si>
  <si>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</si>
  <si>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</si>
  <si>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</si>
  <si>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</si>
  <si>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</si>
  <si>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</si>
  <si>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</si>
  <si>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</si>
  <si>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</si>
  <si>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</si>
  <si>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</si>
  <si>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</si>
  <si>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</si>
  <si>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</si>
  <si>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</si>
  <si>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</si>
  <si>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</si>
  <si>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</si>
  <si>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</si>
  <si>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</si>
  <si>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</si>
  <si>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</si>
  <si>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</si>
  <si>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</si>
  <si>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SPOLU ZVÁRAČ</t>
  </si>
  <si>
    <t>Fixná čiastka ( 5000,- EUR bez DPH) na doplnkový sortiment v zmysle cenníka predávajúceho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</si>
  <si>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</si>
  <si>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</si>
  <si>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</si>
  <si>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</si>
  <si>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</si>
  <si>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</si>
  <si>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</si>
  <si>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</si>
  <si>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</si>
  <si>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</si>
  <si>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</si>
  <si>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</si>
  <si>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</si>
  <si>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</si>
  <si>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</si>
  <si>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</si>
  <si>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</si>
  <si>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</si>
  <si>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</si>
  <si>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</si>
  <si>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</si>
  <si>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</si>
  <si>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 Čiapka baseballového typu,  vybavená reguláciou veľkosti pomocou plastového zapínania, </t>
  </si>
  <si>
    <t>Zateplená nepremokavá čiapka so šiltom a flanelovou podšívkou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</si>
  <si>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</si>
  <si>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</si>
  <si>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</si>
  <si>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</si>
  <si>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</si>
  <si>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</si>
  <si>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</si>
  <si>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</si>
  <si>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</si>
  <si>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</si>
  <si>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</si>
  <si>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</si>
  <si>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</si>
  <si>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</si>
  <si>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</si>
  <si>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</si>
  <si>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</si>
  <si>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</si>
  <si>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</si>
  <si>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</si>
  <si>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SPOLU  Cena celkom / vrátane všetkých súvisiacich nákladov, dopravy a potlače/ - kritérium hodnotenia ( v EUR bez DPH)  //=J38+J57+J76+J83+J84//  alebo suma A+B+C+D+ pol.76</t>
  </si>
  <si>
    <t>aj nadmerné veľkosti viac ako 3XL ( 3XL,4XL, max.1x 5XL) / Počet nadrozmeru Max. 8  Ks/</t>
  </si>
  <si>
    <t>aj nadmerné veľkosti viac ako 3XL ( 3XL,4XL, max.1x 5XL) / Počet nadrozmeru Max. 5  Ks/</t>
  </si>
  <si>
    <t>aj nadmerné veľkosti viac ako 3XL ( 3XL,4XL, max.1x 5XL) / Počet nadrozmeru Max. 24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</si>
  <si>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</si>
  <si>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</si>
  <si>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</si>
  <si>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</si>
  <si>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</si>
  <si>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</si>
  <si>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</si>
  <si>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aj nadmerné veľkosti viac ako 3XL ( 3XL,4XL, max.1x 5XL) / Počet nadrozmeru Max. 12  Ks/</t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</si>
  <si>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</si>
  <si>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</si>
  <si>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t>Nadrozmer číslo 49-50  Max 2ks</t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</si>
  <si>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</si>
  <si>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stačí deklarovať, že uchádzač vie zabezpečiť dodanie aj mimo údajov uvedených v linku na výrobok/výrobcu)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</si>
  <si>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8  Ks/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</si>
</sst>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3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91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1" xfId="0" applyFon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1" fillId="3" borderId="8" xfId="0" applyNumberFormat="1" applyFont="1" applyFill="1" applyBorder="1" applyAlignment="1">
      <alignment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25" xfId="0" applyFont="1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6" xfId="0" applyFont="1" applyBorder="1"/>
    <xf numFmtId="164" fontId="5" fillId="7" borderId="27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0" borderId="0" xfId="0" applyFont="1"/>
    <xf numFmtId="0" fontId="2" fillId="0" borderId="0" xfId="2"/>
    <xf numFmtId="0" fontId="9" fillId="0" borderId="3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2" fillId="0" borderId="8" xfId="2" applyBorder="1" applyProtection="1"/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" fillId="0" borderId="8" xfId="2" applyBorder="1"/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3" xfId="2" applyBorder="1" applyAlignment="1" applyProtection="1">
      <alignment horizontal="center" vertical="center" wrapText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1"/>
  <sheetViews>
    <sheetView tabSelected="1" zoomScale="77" zoomScaleNormal="77" workbookViewId="0">
      <selection activeCell="F1" sqref="F1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15.88671875" style="4" customWidth="1"/>
    <col min="10" max="10" width="14.6640625" style="4" customWidth="1"/>
    <col min="11" max="11" width="32.33203125" customWidth="1"/>
    <col min="1025" max="1025" width="11.5546875" customWidth="1"/>
  </cols>
  <sheetData>
    <row r="1" spans="1:11 1025:1025" ht="97.2" customHeight="1" thickBot="1">
      <c r="A1" s="5" t="s">
        <v>0</v>
      </c>
      <c r="B1" s="6" t="s">
        <v>1</v>
      </c>
      <c r="C1" s="7" t="s">
        <v>2</v>
      </c>
      <c r="D1" s="79" t="s">
        <v>270</v>
      </c>
      <c r="E1" s="67" t="s">
        <v>221</v>
      </c>
      <c r="F1" s="8" t="s">
        <v>3</v>
      </c>
      <c r="G1" s="8" t="s">
        <v>4</v>
      </c>
      <c r="H1" s="7" t="s">
        <v>5</v>
      </c>
      <c r="I1" s="9" t="s">
        <v>6</v>
      </c>
      <c r="J1" s="10" t="s">
        <v>7</v>
      </c>
      <c r="K1" s="11" t="s">
        <v>8</v>
      </c>
    </row>
    <row r="2" spans="1:11 1025:1025" s="19" customFormat="1" ht="71.25" customHeight="1">
      <c r="A2" s="12">
        <v>1</v>
      </c>
      <c r="B2" s="13" t="s">
        <v>9</v>
      </c>
      <c r="C2" s="14" t="s">
        <v>10</v>
      </c>
      <c r="D2" s="80" t="s">
        <v>255</v>
      </c>
      <c r="E2" s="70" t="s">
        <v>222</v>
      </c>
      <c r="F2" s="15"/>
      <c r="G2" s="14" t="s">
        <v>11</v>
      </c>
      <c r="H2" s="13">
        <v>250</v>
      </c>
      <c r="I2" s="68"/>
      <c r="J2" s="17">
        <f t="shared" ref="J2:J37" si="0">I2*H2</f>
        <v>0</v>
      </c>
      <c r="K2" s="18" t="s">
        <v>12</v>
      </c>
      <c r="AMK2"/>
    </row>
    <row r="3" spans="1:11 1025:1025" s="19" customFormat="1" ht="74.25" customHeight="1">
      <c r="A3" s="20">
        <v>2</v>
      </c>
      <c r="B3" s="21" t="s">
        <v>13</v>
      </c>
      <c r="C3" s="22" t="s">
        <v>10</v>
      </c>
      <c r="D3" s="71" t="s">
        <v>255</v>
      </c>
      <c r="E3" s="75" t="s">
        <v>223</v>
      </c>
      <c r="F3" s="23"/>
      <c r="G3" s="22" t="s">
        <v>14</v>
      </c>
      <c r="H3" s="21">
        <v>250</v>
      </c>
      <c r="I3" s="68"/>
      <c r="J3" s="17">
        <f t="shared" si="0"/>
        <v>0</v>
      </c>
      <c r="K3" s="18" t="s">
        <v>15</v>
      </c>
      <c r="AMK3"/>
    </row>
    <row r="4" spans="1:11 1025:1025" s="19" customFormat="1" ht="51" customHeight="1">
      <c r="A4" s="20">
        <v>3</v>
      </c>
      <c r="B4" s="21" t="s">
        <v>16</v>
      </c>
      <c r="C4" s="22" t="s">
        <v>10</v>
      </c>
      <c r="D4" s="71" t="s">
        <v>255</v>
      </c>
      <c r="E4" s="72" t="s">
        <v>224</v>
      </c>
      <c r="F4" s="23"/>
      <c r="G4" s="22" t="s">
        <v>14</v>
      </c>
      <c r="H4" s="21">
        <v>250</v>
      </c>
      <c r="I4" s="68"/>
      <c r="J4" s="17">
        <f t="shared" si="0"/>
        <v>0</v>
      </c>
      <c r="K4" s="24" t="s">
        <v>17</v>
      </c>
      <c r="AMK4"/>
    </row>
    <row r="5" spans="1:11 1025:1025" s="19" customFormat="1" ht="102.75" customHeight="1">
      <c r="A5" s="20">
        <v>4</v>
      </c>
      <c r="B5" s="21" t="s">
        <v>18</v>
      </c>
      <c r="C5" s="22" t="s">
        <v>19</v>
      </c>
      <c r="D5" s="71" t="s">
        <v>256</v>
      </c>
      <c r="E5" s="72" t="s">
        <v>225</v>
      </c>
      <c r="F5" s="23"/>
      <c r="G5" s="22" t="s">
        <v>20</v>
      </c>
      <c r="H5" s="21">
        <v>100</v>
      </c>
      <c r="I5" s="68"/>
      <c r="J5" s="17">
        <f t="shared" si="0"/>
        <v>0</v>
      </c>
      <c r="K5" s="18" t="s">
        <v>12</v>
      </c>
      <c r="AMK5"/>
    </row>
    <row r="6" spans="1:11 1025:1025" s="19" customFormat="1" ht="80.25" customHeight="1">
      <c r="A6" s="20">
        <v>5</v>
      </c>
      <c r="B6" s="21" t="s">
        <v>21</v>
      </c>
      <c r="C6" s="22" t="s">
        <v>10</v>
      </c>
      <c r="D6" s="71" t="s">
        <v>256</v>
      </c>
      <c r="E6" s="77" t="s">
        <v>226</v>
      </c>
      <c r="F6" s="23"/>
      <c r="G6" s="22" t="s">
        <v>22</v>
      </c>
      <c r="H6" s="21">
        <v>100</v>
      </c>
      <c r="I6" s="68"/>
      <c r="J6" s="17">
        <f t="shared" si="0"/>
        <v>0</v>
      </c>
      <c r="K6" s="24" t="s">
        <v>17</v>
      </c>
      <c r="AMK6"/>
    </row>
    <row r="7" spans="1:11 1025:1025" s="19" customFormat="1" ht="52.5" customHeight="1">
      <c r="A7" s="20">
        <v>6</v>
      </c>
      <c r="B7" s="21" t="s">
        <v>23</v>
      </c>
      <c r="C7" s="22" t="s">
        <v>24</v>
      </c>
      <c r="D7" s="71" t="s">
        <v>256</v>
      </c>
      <c r="E7" s="72" t="s">
        <v>227</v>
      </c>
      <c r="F7" s="23"/>
      <c r="G7" s="22" t="s">
        <v>25</v>
      </c>
      <c r="H7" s="21">
        <v>125</v>
      </c>
      <c r="I7" s="68"/>
      <c r="J7" s="17">
        <f t="shared" si="0"/>
        <v>0</v>
      </c>
      <c r="K7" s="18" t="s">
        <v>12</v>
      </c>
      <c r="AMK7"/>
    </row>
    <row r="8" spans="1:11 1025:1025" s="19" customFormat="1" ht="60" customHeight="1">
      <c r="A8" s="12">
        <v>7</v>
      </c>
      <c r="B8" s="21" t="s">
        <v>26</v>
      </c>
      <c r="C8" s="22" t="s">
        <v>24</v>
      </c>
      <c r="D8" s="71" t="s">
        <v>255</v>
      </c>
      <c r="E8" s="72" t="s">
        <v>228</v>
      </c>
      <c r="F8" s="23"/>
      <c r="G8" s="22" t="s">
        <v>25</v>
      </c>
      <c r="H8" s="21">
        <v>100</v>
      </c>
      <c r="I8" s="68"/>
      <c r="J8" s="17">
        <f t="shared" si="0"/>
        <v>0</v>
      </c>
      <c r="K8" s="18" t="s">
        <v>12</v>
      </c>
      <c r="AMK8"/>
    </row>
    <row r="9" spans="1:11 1025:1025" s="19" customFormat="1" ht="60.75" customHeight="1">
      <c r="A9" s="20">
        <v>8</v>
      </c>
      <c r="B9" s="21" t="s">
        <v>27</v>
      </c>
      <c r="C9" s="22" t="s">
        <v>19</v>
      </c>
      <c r="D9" s="71" t="s">
        <v>68</v>
      </c>
      <c r="E9" s="71"/>
      <c r="F9" s="23" t="s">
        <v>28</v>
      </c>
      <c r="G9" s="22" t="s">
        <v>29</v>
      </c>
      <c r="H9" s="21">
        <v>80</v>
      </c>
      <c r="I9" s="68"/>
      <c r="J9" s="17">
        <f t="shared" si="0"/>
        <v>0</v>
      </c>
      <c r="K9" s="18" t="s">
        <v>12</v>
      </c>
      <c r="AMK9"/>
    </row>
    <row r="10" spans="1:11 1025:1025" s="19" customFormat="1" ht="44.25" customHeight="1">
      <c r="A10" s="20">
        <v>9</v>
      </c>
      <c r="B10" s="21" t="s">
        <v>30</v>
      </c>
      <c r="C10" s="22" t="s">
        <v>24</v>
      </c>
      <c r="D10" s="71" t="s">
        <v>256</v>
      </c>
      <c r="E10" s="72" t="s">
        <v>229</v>
      </c>
      <c r="F10" s="23"/>
      <c r="G10" s="25" t="s">
        <v>31</v>
      </c>
      <c r="H10" s="21">
        <v>50</v>
      </c>
      <c r="I10" s="68"/>
      <c r="J10" s="17">
        <f t="shared" si="0"/>
        <v>0</v>
      </c>
      <c r="K10" s="18" t="s">
        <v>12</v>
      </c>
      <c r="AMK10"/>
    </row>
    <row r="11" spans="1:11 1025:1025" s="19" customFormat="1" ht="51" customHeight="1">
      <c r="A11" s="20">
        <v>10</v>
      </c>
      <c r="B11" s="21" t="s">
        <v>32</v>
      </c>
      <c r="C11" s="22" t="s">
        <v>33</v>
      </c>
      <c r="D11" s="71" t="s">
        <v>257</v>
      </c>
      <c r="E11" s="72" t="s">
        <v>253</v>
      </c>
      <c r="F11" s="23"/>
      <c r="G11" s="25" t="s">
        <v>34</v>
      </c>
      <c r="H11" s="21">
        <v>300</v>
      </c>
      <c r="I11" s="68"/>
      <c r="J11" s="17">
        <f t="shared" si="0"/>
        <v>0</v>
      </c>
      <c r="K11" s="18" t="s">
        <v>12</v>
      </c>
      <c r="AMK11"/>
    </row>
    <row r="12" spans="1:11 1025:1025" s="19" customFormat="1" ht="97.5" customHeight="1">
      <c r="A12" s="20">
        <v>11</v>
      </c>
      <c r="B12" s="21" t="s">
        <v>35</v>
      </c>
      <c r="C12" s="22" t="s">
        <v>33</v>
      </c>
      <c r="D12" s="72" t="s">
        <v>258</v>
      </c>
      <c r="E12" s="72" t="s">
        <v>260</v>
      </c>
      <c r="F12" s="23"/>
      <c r="G12" s="22" t="s">
        <v>230</v>
      </c>
      <c r="H12" s="21">
        <v>400</v>
      </c>
      <c r="I12" s="68"/>
      <c r="J12" s="17">
        <f t="shared" si="0"/>
        <v>0</v>
      </c>
      <c r="K12" s="18" t="s">
        <v>12</v>
      </c>
      <c r="AMK12"/>
    </row>
    <row r="13" spans="1:11 1025:1025" s="19" customFormat="1" ht="67.2" customHeight="1">
      <c r="A13" s="20">
        <v>12</v>
      </c>
      <c r="B13" s="21" t="s">
        <v>36</v>
      </c>
      <c r="C13" s="22" t="s">
        <v>37</v>
      </c>
      <c r="D13" s="72" t="s">
        <v>259</v>
      </c>
      <c r="E13" s="72" t="s">
        <v>261</v>
      </c>
      <c r="F13" s="23"/>
      <c r="G13" s="22" t="s">
        <v>231</v>
      </c>
      <c r="H13" s="21">
        <v>300</v>
      </c>
      <c r="I13" s="68"/>
      <c r="J13" s="17">
        <f t="shared" si="0"/>
        <v>0</v>
      </c>
      <c r="K13" s="18" t="s">
        <v>12</v>
      </c>
      <c r="AMK13"/>
    </row>
    <row r="14" spans="1:11 1025:1025" s="19" customFormat="1" ht="35.1" customHeight="1">
      <c r="A14" s="12">
        <v>13</v>
      </c>
      <c r="B14" s="21" t="s">
        <v>38</v>
      </c>
      <c r="C14" s="22" t="s">
        <v>24</v>
      </c>
      <c r="D14" s="72"/>
      <c r="E14" s="72" t="s">
        <v>232</v>
      </c>
      <c r="F14" s="23"/>
      <c r="G14" s="22" t="s">
        <v>31</v>
      </c>
      <c r="H14" s="21">
        <v>100</v>
      </c>
      <c r="I14" s="68"/>
      <c r="J14" s="17">
        <f t="shared" si="0"/>
        <v>0</v>
      </c>
      <c r="K14" s="24" t="s">
        <v>39</v>
      </c>
      <c r="AMK14"/>
    </row>
    <row r="15" spans="1:11 1025:1025" s="19" customFormat="1" ht="35.1" customHeight="1">
      <c r="A15" s="20">
        <v>14</v>
      </c>
      <c r="B15" s="21" t="s">
        <v>40</v>
      </c>
      <c r="C15" s="22" t="s">
        <v>19</v>
      </c>
      <c r="D15" s="72"/>
      <c r="E15" s="72"/>
      <c r="F15" s="23"/>
      <c r="G15" s="22" t="s">
        <v>41</v>
      </c>
      <c r="H15" s="21">
        <v>80</v>
      </c>
      <c r="I15" s="68"/>
      <c r="J15" s="17">
        <f t="shared" si="0"/>
        <v>0</v>
      </c>
      <c r="K15" s="24" t="s">
        <v>39</v>
      </c>
      <c r="AMK15"/>
    </row>
    <row r="16" spans="1:11 1025:1025" s="19" customFormat="1" ht="35.1" customHeight="1">
      <c r="A16" s="20">
        <v>15</v>
      </c>
      <c r="B16" s="21" t="s">
        <v>42</v>
      </c>
      <c r="C16" s="22" t="s">
        <v>24</v>
      </c>
      <c r="D16" s="72"/>
      <c r="E16" s="72" t="s">
        <v>233</v>
      </c>
      <c r="F16" s="23"/>
      <c r="G16" s="22" t="s">
        <v>43</v>
      </c>
      <c r="H16" s="21">
        <v>50</v>
      </c>
      <c r="I16" s="68"/>
      <c r="J16" s="17">
        <f t="shared" si="0"/>
        <v>0</v>
      </c>
      <c r="K16" s="24" t="s">
        <v>39</v>
      </c>
      <c r="AMK16"/>
    </row>
    <row r="17" spans="1:11 1025:1025" s="19" customFormat="1" ht="35.1" customHeight="1">
      <c r="A17" s="20">
        <v>16</v>
      </c>
      <c r="B17" s="21" t="s">
        <v>44</v>
      </c>
      <c r="C17" s="22" t="s">
        <v>33</v>
      </c>
      <c r="D17" s="72"/>
      <c r="E17" s="72" t="s">
        <v>234</v>
      </c>
      <c r="F17" s="78"/>
      <c r="G17" s="22" t="s">
        <v>45</v>
      </c>
      <c r="H17" s="21">
        <v>50</v>
      </c>
      <c r="I17" s="68"/>
      <c r="J17" s="17">
        <f t="shared" si="0"/>
        <v>0</v>
      </c>
      <c r="K17" s="18" t="s">
        <v>12</v>
      </c>
      <c r="AMK17"/>
    </row>
    <row r="18" spans="1:11 1025:1025" s="19" customFormat="1" ht="44.4" customHeight="1">
      <c r="A18" s="20">
        <v>17</v>
      </c>
      <c r="B18" s="21" t="s">
        <v>235</v>
      </c>
      <c r="C18" s="22" t="s">
        <v>19</v>
      </c>
      <c r="D18" s="71" t="s">
        <v>262</v>
      </c>
      <c r="E18" s="72" t="s">
        <v>263</v>
      </c>
      <c r="F18" s="78"/>
      <c r="G18" s="22" t="s">
        <v>46</v>
      </c>
      <c r="H18" s="21">
        <v>125</v>
      </c>
      <c r="I18" s="68"/>
      <c r="J18" s="17">
        <f t="shared" si="0"/>
        <v>0</v>
      </c>
      <c r="K18" s="24" t="s">
        <v>17</v>
      </c>
      <c r="AMK18"/>
    </row>
    <row r="19" spans="1:11 1025:1025" s="19" customFormat="1" ht="43.2" customHeight="1">
      <c r="A19" s="20">
        <v>18</v>
      </c>
      <c r="B19" s="21" t="s">
        <v>47</v>
      </c>
      <c r="C19" s="22" t="s">
        <v>48</v>
      </c>
      <c r="D19" s="71" t="s">
        <v>49</v>
      </c>
      <c r="E19" s="71"/>
      <c r="F19" s="23" t="s">
        <v>50</v>
      </c>
      <c r="G19" s="22" t="s">
        <v>51</v>
      </c>
      <c r="H19" s="21">
        <v>125</v>
      </c>
      <c r="I19" s="68"/>
      <c r="J19" s="17">
        <f t="shared" si="0"/>
        <v>0</v>
      </c>
      <c r="K19" s="24" t="s">
        <v>17</v>
      </c>
      <c r="AMK19"/>
    </row>
    <row r="20" spans="1:11 1025:1025" s="19" customFormat="1" ht="48" customHeight="1">
      <c r="A20" s="12">
        <v>19</v>
      </c>
      <c r="B20" s="21" t="s">
        <v>52</v>
      </c>
      <c r="C20" s="22" t="s">
        <v>53</v>
      </c>
      <c r="D20" s="71" t="s">
        <v>265</v>
      </c>
      <c r="E20" s="72" t="s">
        <v>236</v>
      </c>
      <c r="F20" s="23"/>
      <c r="G20" s="22" t="s">
        <v>54</v>
      </c>
      <c r="H20" s="21">
        <v>100</v>
      </c>
      <c r="I20" s="68"/>
      <c r="J20" s="17">
        <f t="shared" si="0"/>
        <v>0</v>
      </c>
      <c r="K20" s="24" t="s">
        <v>55</v>
      </c>
      <c r="AMK20"/>
    </row>
    <row r="21" spans="1:11 1025:1025" s="19" customFormat="1" ht="61.8" customHeight="1">
      <c r="A21" s="20">
        <v>20</v>
      </c>
      <c r="B21" s="21" t="s">
        <v>56</v>
      </c>
      <c r="C21" s="22" t="s">
        <v>57</v>
      </c>
      <c r="D21" s="72" t="s">
        <v>264</v>
      </c>
      <c r="E21" s="72" t="s">
        <v>237</v>
      </c>
      <c r="F21" s="23"/>
      <c r="G21" s="22" t="s">
        <v>58</v>
      </c>
      <c r="H21" s="21">
        <v>250</v>
      </c>
      <c r="I21" s="68"/>
      <c r="J21" s="17">
        <f t="shared" si="0"/>
        <v>0</v>
      </c>
      <c r="K21" s="24" t="s">
        <v>59</v>
      </c>
      <c r="AMK21"/>
    </row>
    <row r="22" spans="1:11 1025:1025" s="19" customFormat="1" ht="58.8" customHeight="1">
      <c r="A22" s="20">
        <v>21</v>
      </c>
      <c r="B22" s="21" t="s">
        <v>60</v>
      </c>
      <c r="C22" s="22" t="s">
        <v>57</v>
      </c>
      <c r="D22" s="72" t="s">
        <v>266</v>
      </c>
      <c r="E22" s="72" t="s">
        <v>238</v>
      </c>
      <c r="F22" s="23"/>
      <c r="G22" s="22" t="s">
        <v>58</v>
      </c>
      <c r="H22" s="21">
        <v>250</v>
      </c>
      <c r="I22" s="68"/>
      <c r="J22" s="17">
        <f t="shared" si="0"/>
        <v>0</v>
      </c>
      <c r="K22" s="24" t="s">
        <v>59</v>
      </c>
      <c r="AMK22"/>
    </row>
    <row r="23" spans="1:11 1025:1025" s="19" customFormat="1" ht="43.2" customHeight="1">
      <c r="A23" s="20">
        <v>22</v>
      </c>
      <c r="B23" s="21" t="s">
        <v>61</v>
      </c>
      <c r="C23" s="22" t="s">
        <v>19</v>
      </c>
      <c r="D23" s="71" t="s">
        <v>265</v>
      </c>
      <c r="E23" s="72" t="s">
        <v>240</v>
      </c>
      <c r="F23" s="23"/>
      <c r="G23" s="22" t="s">
        <v>62</v>
      </c>
      <c r="H23" s="21">
        <v>125</v>
      </c>
      <c r="I23" s="68"/>
      <c r="J23" s="17">
        <f t="shared" si="0"/>
        <v>0</v>
      </c>
      <c r="K23" s="18" t="s">
        <v>12</v>
      </c>
      <c r="AMK23"/>
    </row>
    <row r="24" spans="1:11 1025:1025" s="19" customFormat="1" ht="43.2" customHeight="1">
      <c r="A24" s="20">
        <v>23</v>
      </c>
      <c r="B24" s="21" t="s">
        <v>63</v>
      </c>
      <c r="C24" s="22" t="s">
        <v>19</v>
      </c>
      <c r="D24" s="71" t="s">
        <v>265</v>
      </c>
      <c r="E24" s="72" t="s">
        <v>239</v>
      </c>
      <c r="F24" s="23"/>
      <c r="G24" s="22" t="s">
        <v>62</v>
      </c>
      <c r="H24" s="21">
        <v>125</v>
      </c>
      <c r="I24" s="68"/>
      <c r="J24" s="17">
        <f t="shared" si="0"/>
        <v>0</v>
      </c>
      <c r="K24" s="18" t="s">
        <v>12</v>
      </c>
      <c r="AMK24"/>
    </row>
    <row r="25" spans="1:11 1025:1025" s="19" customFormat="1" ht="35.1" customHeight="1">
      <c r="A25" s="20">
        <v>24</v>
      </c>
      <c r="B25" s="21" t="s">
        <v>64</v>
      </c>
      <c r="C25" s="22" t="s">
        <v>24</v>
      </c>
      <c r="D25" s="72"/>
      <c r="E25" s="72" t="s">
        <v>241</v>
      </c>
      <c r="F25" s="23"/>
      <c r="G25" s="22" t="s">
        <v>251</v>
      </c>
      <c r="H25" s="21">
        <v>125</v>
      </c>
      <c r="I25" s="68"/>
      <c r="J25" s="17">
        <f t="shared" si="0"/>
        <v>0</v>
      </c>
      <c r="K25" s="18" t="s">
        <v>12</v>
      </c>
      <c r="AMK25"/>
    </row>
    <row r="26" spans="1:11 1025:1025" s="19" customFormat="1" ht="35.1" customHeight="1">
      <c r="A26" s="12">
        <v>25</v>
      </c>
      <c r="B26" s="21" t="s">
        <v>65</v>
      </c>
      <c r="C26" s="22"/>
      <c r="D26" s="72"/>
      <c r="E26" s="72"/>
      <c r="F26" s="23"/>
      <c r="G26" s="22" t="s">
        <v>66</v>
      </c>
      <c r="H26" s="21">
        <v>80</v>
      </c>
      <c r="I26" s="68"/>
      <c r="J26" s="17">
        <f t="shared" si="0"/>
        <v>0</v>
      </c>
      <c r="K26" s="24" t="s">
        <v>55</v>
      </c>
      <c r="AMK26"/>
    </row>
    <row r="27" spans="1:11 1025:1025" s="19" customFormat="1" ht="64.5" customHeight="1">
      <c r="A27" s="20">
        <v>26</v>
      </c>
      <c r="B27" s="21" t="s">
        <v>67</v>
      </c>
      <c r="C27" s="22"/>
      <c r="D27" s="71" t="s">
        <v>68</v>
      </c>
      <c r="E27" s="71"/>
      <c r="F27" s="23" t="s">
        <v>69</v>
      </c>
      <c r="G27" s="22" t="s">
        <v>70</v>
      </c>
      <c r="H27" s="21">
        <v>1</v>
      </c>
      <c r="I27" s="68"/>
      <c r="J27" s="17">
        <f t="shared" si="0"/>
        <v>0</v>
      </c>
      <c r="K27" s="18" t="s">
        <v>71</v>
      </c>
      <c r="AMK27"/>
    </row>
    <row r="28" spans="1:11 1025:1025" s="19" customFormat="1" ht="104.25" customHeight="1">
      <c r="A28" s="20">
        <v>27</v>
      </c>
      <c r="B28" s="21" t="s">
        <v>72</v>
      </c>
      <c r="C28" s="22"/>
      <c r="D28" s="71" t="s">
        <v>68</v>
      </c>
      <c r="E28" s="71"/>
      <c r="F28" s="23" t="s">
        <v>73</v>
      </c>
      <c r="G28" s="22" t="s">
        <v>74</v>
      </c>
      <c r="H28" s="21">
        <v>1</v>
      </c>
      <c r="I28" s="68"/>
      <c r="J28" s="17">
        <f t="shared" si="0"/>
        <v>0</v>
      </c>
      <c r="K28" s="18" t="s">
        <v>12</v>
      </c>
      <c r="AMK28"/>
    </row>
    <row r="29" spans="1:11 1025:1025" s="19" customFormat="1" ht="45" customHeight="1">
      <c r="A29" s="20">
        <v>28</v>
      </c>
      <c r="B29" s="21" t="s">
        <v>75</v>
      </c>
      <c r="C29" s="22" t="s">
        <v>19</v>
      </c>
      <c r="D29" s="72" t="s">
        <v>215</v>
      </c>
      <c r="E29" s="72" t="s">
        <v>242</v>
      </c>
      <c r="F29" s="69"/>
      <c r="G29" s="22" t="s">
        <v>76</v>
      </c>
      <c r="H29" s="21">
        <v>60</v>
      </c>
      <c r="I29" s="68"/>
      <c r="J29" s="17">
        <f t="shared" si="0"/>
        <v>0</v>
      </c>
      <c r="K29" s="18" t="s">
        <v>12</v>
      </c>
      <c r="AMK29"/>
    </row>
    <row r="30" spans="1:11 1025:1025" s="19" customFormat="1" ht="51.75" customHeight="1">
      <c r="A30" s="20">
        <v>29</v>
      </c>
      <c r="B30" s="21" t="s">
        <v>77</v>
      </c>
      <c r="C30" s="22" t="s">
        <v>19</v>
      </c>
      <c r="D30" s="71" t="s">
        <v>255</v>
      </c>
      <c r="E30" s="72" t="s">
        <v>242</v>
      </c>
      <c r="F30" s="23"/>
      <c r="G30" s="22" t="s">
        <v>76</v>
      </c>
      <c r="H30" s="21">
        <v>125</v>
      </c>
      <c r="I30" s="68"/>
      <c r="J30" s="17">
        <f t="shared" si="0"/>
        <v>0</v>
      </c>
      <c r="K30" s="18" t="s">
        <v>12</v>
      </c>
      <c r="AMK30"/>
    </row>
    <row r="31" spans="1:11 1025:1025" s="19" customFormat="1" ht="48.75" customHeight="1">
      <c r="A31" s="20">
        <v>30</v>
      </c>
      <c r="B31" s="21" t="s">
        <v>78</v>
      </c>
      <c r="C31" s="22" t="s">
        <v>19</v>
      </c>
      <c r="D31" s="71" t="s">
        <v>255</v>
      </c>
      <c r="E31" s="72" t="s">
        <v>243</v>
      </c>
      <c r="F31" s="66"/>
      <c r="G31" s="22" t="s">
        <v>79</v>
      </c>
      <c r="H31" s="21">
        <v>100</v>
      </c>
      <c r="I31" s="68"/>
      <c r="J31" s="17">
        <f t="shared" si="0"/>
        <v>0</v>
      </c>
      <c r="K31" s="18" t="s">
        <v>12</v>
      </c>
      <c r="AMK31"/>
    </row>
    <row r="32" spans="1:11 1025:1025" s="19" customFormat="1" ht="61.5" customHeight="1">
      <c r="A32" s="12">
        <v>31</v>
      </c>
      <c r="B32" s="21" t="s">
        <v>80</v>
      </c>
      <c r="C32" s="22" t="s">
        <v>19</v>
      </c>
      <c r="D32" s="72" t="s">
        <v>271</v>
      </c>
      <c r="E32" s="72" t="s">
        <v>246</v>
      </c>
      <c r="F32" s="90"/>
      <c r="G32" s="22" t="s">
        <v>81</v>
      </c>
      <c r="H32" s="21">
        <v>100</v>
      </c>
      <c r="I32" s="68"/>
      <c r="J32" s="17">
        <f t="shared" si="0"/>
        <v>0</v>
      </c>
      <c r="K32" s="18" t="s">
        <v>12</v>
      </c>
      <c r="AMK32"/>
    </row>
    <row r="33" spans="1:11 1025:1025" s="19" customFormat="1" ht="51" customHeight="1">
      <c r="A33" s="20">
        <v>32</v>
      </c>
      <c r="B33" s="21" t="s">
        <v>82</v>
      </c>
      <c r="C33" s="22" t="s">
        <v>19</v>
      </c>
      <c r="D33" s="71" t="s">
        <v>255</v>
      </c>
      <c r="E33" s="72" t="s">
        <v>245</v>
      </c>
      <c r="F33" s="66"/>
      <c r="G33" s="22" t="s">
        <v>244</v>
      </c>
      <c r="H33" s="21">
        <v>100</v>
      </c>
      <c r="I33" s="68"/>
      <c r="J33" s="17">
        <f t="shared" si="0"/>
        <v>0</v>
      </c>
      <c r="K33" s="18" t="s">
        <v>12</v>
      </c>
      <c r="AMK33"/>
    </row>
    <row r="34" spans="1:11 1025:1025" s="19" customFormat="1" ht="59.25" customHeight="1">
      <c r="A34" s="20">
        <v>33</v>
      </c>
      <c r="B34" s="21" t="s">
        <v>218</v>
      </c>
      <c r="C34" s="22" t="s">
        <v>219</v>
      </c>
      <c r="D34" s="72" t="s">
        <v>267</v>
      </c>
      <c r="E34" s="72" t="s">
        <v>247</v>
      </c>
      <c r="F34" s="90"/>
      <c r="G34" s="22" t="s">
        <v>220</v>
      </c>
      <c r="H34" s="21">
        <v>50</v>
      </c>
      <c r="I34" s="68"/>
      <c r="J34" s="17">
        <f t="shared" si="0"/>
        <v>0</v>
      </c>
      <c r="K34" s="18" t="s">
        <v>12</v>
      </c>
      <c r="AMK34"/>
    </row>
    <row r="35" spans="1:11 1025:1025" s="19" customFormat="1" ht="60.75" customHeight="1">
      <c r="A35" s="20">
        <v>34</v>
      </c>
      <c r="B35" s="21" t="s">
        <v>83</v>
      </c>
      <c r="C35" s="22" t="s">
        <v>219</v>
      </c>
      <c r="D35" s="72" t="s">
        <v>215</v>
      </c>
      <c r="E35" s="72" t="s">
        <v>248</v>
      </c>
      <c r="F35" s="23"/>
      <c r="G35" s="22" t="s">
        <v>84</v>
      </c>
      <c r="H35" s="21">
        <v>50</v>
      </c>
      <c r="I35" s="68"/>
      <c r="J35" s="17">
        <f t="shared" si="0"/>
        <v>0</v>
      </c>
      <c r="K35" s="24" t="s">
        <v>85</v>
      </c>
      <c r="AMK35"/>
    </row>
    <row r="36" spans="1:11 1025:1025" s="19" customFormat="1" ht="51.75" customHeight="1">
      <c r="A36" s="20">
        <v>35</v>
      </c>
      <c r="B36" s="21" t="s">
        <v>86</v>
      </c>
      <c r="C36" s="22" t="s">
        <v>19</v>
      </c>
      <c r="D36" s="72" t="s">
        <v>215</v>
      </c>
      <c r="E36" s="72" t="s">
        <v>249</v>
      </c>
      <c r="F36" s="23"/>
      <c r="G36" s="22" t="s">
        <v>217</v>
      </c>
      <c r="H36" s="21">
        <v>50</v>
      </c>
      <c r="I36" s="68"/>
      <c r="J36" s="17">
        <f t="shared" si="0"/>
        <v>0</v>
      </c>
      <c r="K36" s="24" t="s">
        <v>17</v>
      </c>
      <c r="AMK36"/>
    </row>
    <row r="37" spans="1:11 1025:1025" s="19" customFormat="1" ht="61.2" customHeight="1" thickBot="1">
      <c r="A37" s="20">
        <v>36</v>
      </c>
      <c r="B37" s="21" t="s">
        <v>87</v>
      </c>
      <c r="C37" s="22" t="s">
        <v>19</v>
      </c>
      <c r="D37" s="71" t="s">
        <v>269</v>
      </c>
      <c r="E37" s="73" t="s">
        <v>250</v>
      </c>
      <c r="F37" s="23"/>
      <c r="G37" s="22" t="s">
        <v>216</v>
      </c>
      <c r="H37" s="21">
        <v>125</v>
      </c>
      <c r="I37" s="68"/>
      <c r="J37" s="17">
        <f t="shared" si="0"/>
        <v>0</v>
      </c>
      <c r="K37" s="24" t="s">
        <v>17</v>
      </c>
      <c r="AMK37"/>
    </row>
    <row r="38" spans="1:11 1025:1025" s="19" customFormat="1" ht="35.1" customHeight="1" thickBot="1">
      <c r="A38" s="26" t="s">
        <v>211</v>
      </c>
      <c r="B38" s="1"/>
      <c r="C38" s="27"/>
      <c r="D38" s="27"/>
      <c r="E38" s="73"/>
      <c r="F38" s="27"/>
      <c r="G38" s="27"/>
      <c r="H38" s="28"/>
      <c r="I38" s="29" t="s">
        <v>88</v>
      </c>
      <c r="J38" s="30">
        <f>SUM(J2:J37)</f>
        <v>0</v>
      </c>
      <c r="K38" s="24"/>
      <c r="AMK38"/>
    </row>
    <row r="39" spans="1:11 1025:1025" s="19" customFormat="1" ht="35.1" customHeight="1" thickBot="1">
      <c r="A39" s="5"/>
      <c r="B39" s="6" t="s">
        <v>89</v>
      </c>
      <c r="C39" s="31"/>
      <c r="D39" s="87"/>
      <c r="E39" s="89"/>
      <c r="F39" s="88"/>
      <c r="G39" s="31"/>
      <c r="H39" s="32"/>
      <c r="I39" s="33"/>
      <c r="J39" s="34" t="s">
        <v>90</v>
      </c>
      <c r="K39" s="24"/>
      <c r="AMK39"/>
    </row>
    <row r="40" spans="1:11 1025:1025" s="19" customFormat="1" ht="90.75" customHeight="1">
      <c r="A40" s="12">
        <v>37</v>
      </c>
      <c r="B40" s="13" t="s">
        <v>91</v>
      </c>
      <c r="C40" s="14"/>
      <c r="D40" s="14"/>
      <c r="E40" s="70"/>
      <c r="F40" s="15" t="s">
        <v>92</v>
      </c>
      <c r="G40" s="14" t="s">
        <v>93</v>
      </c>
      <c r="H40" s="13">
        <v>125</v>
      </c>
      <c r="I40" s="35"/>
      <c r="J40" s="17">
        <f t="shared" ref="J40:J56" si="1">I40*H40</f>
        <v>0</v>
      </c>
      <c r="K40" s="24" t="s">
        <v>55</v>
      </c>
      <c r="AMK40"/>
    </row>
    <row r="41" spans="1:11 1025:1025" s="19" customFormat="1" ht="90" customHeight="1">
      <c r="A41" s="20">
        <v>38</v>
      </c>
      <c r="B41" s="21" t="s">
        <v>94</v>
      </c>
      <c r="C41" s="22"/>
      <c r="D41" s="22"/>
      <c r="E41" s="72"/>
      <c r="F41" s="23" t="s">
        <v>95</v>
      </c>
      <c r="G41" s="22" t="s">
        <v>93</v>
      </c>
      <c r="H41" s="21">
        <v>125</v>
      </c>
      <c r="I41" s="36"/>
      <c r="J41" s="17">
        <f t="shared" si="1"/>
        <v>0</v>
      </c>
      <c r="K41" s="24" t="s">
        <v>55</v>
      </c>
      <c r="AMK41"/>
    </row>
    <row r="42" spans="1:11 1025:1025" s="19" customFormat="1" ht="90" customHeight="1">
      <c r="A42" s="12">
        <v>39</v>
      </c>
      <c r="B42" s="21" t="s">
        <v>96</v>
      </c>
      <c r="C42" s="22"/>
      <c r="D42" s="22"/>
      <c r="E42" s="72"/>
      <c r="F42" s="23" t="s">
        <v>97</v>
      </c>
      <c r="G42" s="22" t="s">
        <v>98</v>
      </c>
      <c r="H42" s="21">
        <v>125</v>
      </c>
      <c r="I42" s="36"/>
      <c r="J42" s="17">
        <f t="shared" si="1"/>
        <v>0</v>
      </c>
      <c r="K42" s="24" t="s">
        <v>55</v>
      </c>
      <c r="AMK42"/>
    </row>
    <row r="43" spans="1:11 1025:1025" s="19" customFormat="1" ht="90" customHeight="1">
      <c r="A43" s="20">
        <v>40</v>
      </c>
      <c r="B43" s="21" t="s">
        <v>99</v>
      </c>
      <c r="C43" s="22"/>
      <c r="D43" s="22" t="s">
        <v>268</v>
      </c>
      <c r="E43" s="72"/>
      <c r="F43" s="23" t="s">
        <v>100</v>
      </c>
      <c r="G43" s="22" t="s">
        <v>101</v>
      </c>
      <c r="H43" s="21">
        <v>125</v>
      </c>
      <c r="I43" s="36"/>
      <c r="J43" s="17">
        <f t="shared" si="1"/>
        <v>0</v>
      </c>
      <c r="K43" s="24" t="s">
        <v>55</v>
      </c>
      <c r="AMK43"/>
    </row>
    <row r="44" spans="1:11 1025:1025" s="19" customFormat="1" ht="90" customHeight="1">
      <c r="A44" s="12">
        <v>41</v>
      </c>
      <c r="B44" s="21" t="s">
        <v>102</v>
      </c>
      <c r="C44" s="22"/>
      <c r="D44" s="22" t="s">
        <v>268</v>
      </c>
      <c r="E44" s="72"/>
      <c r="F44" s="23" t="s">
        <v>103</v>
      </c>
      <c r="G44" s="22" t="s">
        <v>98</v>
      </c>
      <c r="H44" s="21">
        <v>125</v>
      </c>
      <c r="I44" s="36"/>
      <c r="J44" s="17">
        <f t="shared" si="1"/>
        <v>0</v>
      </c>
      <c r="K44" s="24" t="s">
        <v>55</v>
      </c>
      <c r="AMK44"/>
    </row>
    <row r="45" spans="1:11 1025:1025" s="19" customFormat="1" ht="128.25" customHeight="1">
      <c r="A45" s="20">
        <v>42</v>
      </c>
      <c r="B45" s="21" t="s">
        <v>104</v>
      </c>
      <c r="C45" s="22"/>
      <c r="D45" s="22"/>
      <c r="E45" s="72"/>
      <c r="F45" s="23" t="s">
        <v>105</v>
      </c>
      <c r="G45" s="22" t="s">
        <v>106</v>
      </c>
      <c r="H45" s="21">
        <v>6</v>
      </c>
      <c r="I45" s="36"/>
      <c r="J45" s="17">
        <f t="shared" si="1"/>
        <v>0</v>
      </c>
      <c r="K45" s="24" t="s">
        <v>55</v>
      </c>
      <c r="AMK45"/>
    </row>
    <row r="46" spans="1:11 1025:1025" s="19" customFormat="1" ht="90" customHeight="1">
      <c r="A46" s="12">
        <v>43</v>
      </c>
      <c r="B46" s="21" t="s">
        <v>107</v>
      </c>
      <c r="C46" s="22"/>
      <c r="D46" s="22"/>
      <c r="E46" s="72"/>
      <c r="F46" s="23" t="s">
        <v>108</v>
      </c>
      <c r="G46" s="22" t="s">
        <v>109</v>
      </c>
      <c r="H46" s="21">
        <v>15</v>
      </c>
      <c r="I46" s="36"/>
      <c r="J46" s="17">
        <f t="shared" si="1"/>
        <v>0</v>
      </c>
      <c r="K46" s="24" t="s">
        <v>55</v>
      </c>
      <c r="AMK46"/>
    </row>
    <row r="47" spans="1:11 1025:1025" s="19" customFormat="1" ht="90" customHeight="1">
      <c r="A47" s="20">
        <v>44</v>
      </c>
      <c r="B47" s="21" t="s">
        <v>110</v>
      </c>
      <c r="C47" s="22"/>
      <c r="D47" s="22"/>
      <c r="E47" s="72"/>
      <c r="F47" s="23" t="s">
        <v>111</v>
      </c>
      <c r="G47" s="22" t="s">
        <v>112</v>
      </c>
      <c r="H47" s="21">
        <v>20</v>
      </c>
      <c r="I47" s="36"/>
      <c r="J47" s="17">
        <f t="shared" si="1"/>
        <v>0</v>
      </c>
      <c r="K47" s="24" t="s">
        <v>55</v>
      </c>
      <c r="AMK47"/>
    </row>
    <row r="48" spans="1:11 1025:1025" s="19" customFormat="1" ht="90" customHeight="1">
      <c r="A48" s="12">
        <v>45</v>
      </c>
      <c r="B48" s="21" t="s">
        <v>113</v>
      </c>
      <c r="C48" s="22"/>
      <c r="D48" s="22"/>
      <c r="E48" s="72"/>
      <c r="F48" s="23" t="s">
        <v>114</v>
      </c>
      <c r="G48" s="22" t="s">
        <v>115</v>
      </c>
      <c r="H48" s="21">
        <v>15</v>
      </c>
      <c r="I48" s="36"/>
      <c r="J48" s="17">
        <f t="shared" si="1"/>
        <v>0</v>
      </c>
      <c r="K48" s="24" t="s">
        <v>55</v>
      </c>
      <c r="AMK48"/>
    </row>
    <row r="49" spans="1:11 1025:1025" s="19" customFormat="1" ht="90" customHeight="1">
      <c r="A49" s="20">
        <v>46</v>
      </c>
      <c r="B49" s="21" t="s">
        <v>116</v>
      </c>
      <c r="C49" s="22"/>
      <c r="D49" s="22"/>
      <c r="E49" s="72"/>
      <c r="F49" s="23" t="s">
        <v>117</v>
      </c>
      <c r="G49" s="22" t="s">
        <v>118</v>
      </c>
      <c r="H49" s="21">
        <v>125</v>
      </c>
      <c r="I49" s="36"/>
      <c r="J49" s="17">
        <f t="shared" si="1"/>
        <v>0</v>
      </c>
      <c r="K49" s="24" t="s">
        <v>55</v>
      </c>
      <c r="AMK49"/>
    </row>
    <row r="50" spans="1:11 1025:1025" s="19" customFormat="1" ht="66" customHeight="1">
      <c r="A50" s="12">
        <v>47</v>
      </c>
      <c r="B50" s="21" t="s">
        <v>119</v>
      </c>
      <c r="C50" s="22"/>
      <c r="D50" s="22"/>
      <c r="E50" s="72"/>
      <c r="F50" s="23" t="s">
        <v>120</v>
      </c>
      <c r="G50" s="22" t="s">
        <v>121</v>
      </c>
      <c r="H50" s="21">
        <v>125</v>
      </c>
      <c r="I50" s="36"/>
      <c r="J50" s="17">
        <f t="shared" si="1"/>
        <v>0</v>
      </c>
      <c r="K50" s="24" t="s">
        <v>55</v>
      </c>
      <c r="AMK50"/>
    </row>
    <row r="51" spans="1:11 1025:1025" s="19" customFormat="1" ht="90" customHeight="1">
      <c r="A51" s="20">
        <v>48</v>
      </c>
      <c r="B51" s="21" t="s">
        <v>122</v>
      </c>
      <c r="C51" s="22"/>
      <c r="D51" s="22"/>
      <c r="E51" s="72"/>
      <c r="F51" s="23" t="s">
        <v>123</v>
      </c>
      <c r="G51" s="22" t="s">
        <v>124</v>
      </c>
      <c r="H51" s="21">
        <v>125</v>
      </c>
      <c r="I51" s="36"/>
      <c r="J51" s="17">
        <f t="shared" si="1"/>
        <v>0</v>
      </c>
      <c r="K51" s="24" t="s">
        <v>55</v>
      </c>
      <c r="AMK51"/>
    </row>
    <row r="52" spans="1:11 1025:1025" s="19" customFormat="1" ht="90" customHeight="1">
      <c r="A52" s="12">
        <v>49</v>
      </c>
      <c r="B52" s="21" t="s">
        <v>125</v>
      </c>
      <c r="C52" s="22"/>
      <c r="D52" s="22"/>
      <c r="E52" s="72"/>
      <c r="F52" s="23" t="s">
        <v>126</v>
      </c>
      <c r="G52" s="22" t="s">
        <v>124</v>
      </c>
      <c r="H52" s="21">
        <v>125</v>
      </c>
      <c r="I52" s="36"/>
      <c r="J52" s="17">
        <f t="shared" si="1"/>
        <v>0</v>
      </c>
      <c r="K52" s="24" t="s">
        <v>55</v>
      </c>
      <c r="AMK52"/>
    </row>
    <row r="53" spans="1:11 1025:1025" s="19" customFormat="1" ht="90" customHeight="1">
      <c r="A53" s="20">
        <v>50</v>
      </c>
      <c r="B53" s="21" t="s">
        <v>127</v>
      </c>
      <c r="C53" s="22"/>
      <c r="D53" s="22"/>
      <c r="E53" s="72"/>
      <c r="F53" s="23" t="s">
        <v>128</v>
      </c>
      <c r="G53" s="22" t="s">
        <v>124</v>
      </c>
      <c r="H53" s="21">
        <v>125</v>
      </c>
      <c r="I53" s="36"/>
      <c r="J53" s="17">
        <f t="shared" si="1"/>
        <v>0</v>
      </c>
      <c r="K53" s="24" t="s">
        <v>55</v>
      </c>
      <c r="AMK53"/>
    </row>
    <row r="54" spans="1:11 1025:1025" s="19" customFormat="1" ht="71.25" customHeight="1">
      <c r="A54" s="12">
        <v>51</v>
      </c>
      <c r="B54" s="21" t="s">
        <v>129</v>
      </c>
      <c r="C54" s="22"/>
      <c r="D54" s="22"/>
      <c r="E54" s="72"/>
      <c r="F54" s="23" t="s">
        <v>130</v>
      </c>
      <c r="G54" s="22" t="s">
        <v>124</v>
      </c>
      <c r="H54" s="21">
        <v>125</v>
      </c>
      <c r="I54" s="36"/>
      <c r="J54" s="17">
        <f t="shared" si="1"/>
        <v>0</v>
      </c>
      <c r="K54" s="24" t="s">
        <v>55</v>
      </c>
      <c r="AMK54"/>
    </row>
    <row r="55" spans="1:11 1025:1025" s="19" customFormat="1" ht="72.75" customHeight="1">
      <c r="A55" s="20">
        <v>52</v>
      </c>
      <c r="B55" s="21" t="s">
        <v>131</v>
      </c>
      <c r="C55" s="22"/>
      <c r="D55" s="22"/>
      <c r="E55" s="72"/>
      <c r="F55" s="23" t="s">
        <v>132</v>
      </c>
      <c r="G55" s="22" t="s">
        <v>133</v>
      </c>
      <c r="H55" s="21">
        <v>125</v>
      </c>
      <c r="I55" s="36"/>
      <c r="J55" s="17">
        <f t="shared" si="1"/>
        <v>0</v>
      </c>
      <c r="K55" s="24" t="s">
        <v>55</v>
      </c>
      <c r="AMK55"/>
    </row>
    <row r="56" spans="1:11 1025:1025" s="19" customFormat="1" ht="35.1" customHeight="1">
      <c r="A56" s="12">
        <v>53</v>
      </c>
      <c r="B56" s="21" t="s">
        <v>134</v>
      </c>
      <c r="C56" s="22"/>
      <c r="D56" s="22"/>
      <c r="E56" s="72"/>
      <c r="F56" s="23" t="s">
        <v>135</v>
      </c>
      <c r="G56" s="22" t="s">
        <v>136</v>
      </c>
      <c r="H56" s="21">
        <v>70</v>
      </c>
      <c r="I56" s="37"/>
      <c r="J56" s="17">
        <f t="shared" si="1"/>
        <v>0</v>
      </c>
      <c r="K56" s="24" t="s">
        <v>55</v>
      </c>
      <c r="AMK56"/>
    </row>
    <row r="57" spans="1:11 1025:1025" s="19" customFormat="1" ht="35.1" customHeight="1">
      <c r="A57" s="26" t="s">
        <v>212</v>
      </c>
      <c r="B57" s="1"/>
      <c r="C57" s="27"/>
      <c r="D57" s="27"/>
      <c r="E57" s="73"/>
      <c r="F57" s="27"/>
      <c r="G57" s="27"/>
      <c r="H57" s="28"/>
      <c r="I57" s="38" t="s">
        <v>137</v>
      </c>
      <c r="J57" s="30">
        <f>SUM(J40:J56)</f>
        <v>0</v>
      </c>
      <c r="K57" s="24"/>
      <c r="AMK57"/>
    </row>
    <row r="58" spans="1:11 1025:1025" s="19" customFormat="1" ht="35.1" customHeight="1">
      <c r="A58" s="5"/>
      <c r="B58" s="6" t="s">
        <v>138</v>
      </c>
      <c r="C58" s="31"/>
      <c r="D58" s="31"/>
      <c r="E58" s="74"/>
      <c r="F58" s="31"/>
      <c r="G58" s="31"/>
      <c r="H58" s="32"/>
      <c r="I58" s="39"/>
      <c r="J58" s="40" t="s">
        <v>90</v>
      </c>
      <c r="K58" s="24"/>
      <c r="AMK58"/>
    </row>
    <row r="59" spans="1:11 1025:1025" s="19" customFormat="1" ht="35.1" customHeight="1">
      <c r="A59" s="12">
        <v>54</v>
      </c>
      <c r="B59" s="13" t="s">
        <v>139</v>
      </c>
      <c r="C59" s="14"/>
      <c r="D59" s="14"/>
      <c r="E59" s="70"/>
      <c r="F59" s="15" t="s">
        <v>140</v>
      </c>
      <c r="G59" s="14" t="s">
        <v>141</v>
      </c>
      <c r="H59" s="13">
        <v>500</v>
      </c>
      <c r="I59" s="41"/>
      <c r="J59" s="42">
        <f t="shared" ref="J59:J75" si="2">I59*H59</f>
        <v>0</v>
      </c>
      <c r="K59" s="24" t="s">
        <v>55</v>
      </c>
      <c r="AMK59"/>
    </row>
    <row r="60" spans="1:11 1025:1025" s="19" customFormat="1" ht="35.1" customHeight="1">
      <c r="A60" s="20">
        <v>55</v>
      </c>
      <c r="B60" s="21" t="s">
        <v>142</v>
      </c>
      <c r="C60" s="22"/>
      <c r="D60" s="22"/>
      <c r="E60" s="72"/>
      <c r="F60" s="23" t="s">
        <v>143</v>
      </c>
      <c r="G60" s="22" t="s">
        <v>144</v>
      </c>
      <c r="H60" s="21">
        <v>20</v>
      </c>
      <c r="I60" s="43"/>
      <c r="J60" s="42">
        <f t="shared" si="2"/>
        <v>0</v>
      </c>
      <c r="K60" s="24" t="s">
        <v>55</v>
      </c>
      <c r="AMK60"/>
    </row>
    <row r="61" spans="1:11 1025:1025" s="19" customFormat="1" ht="35.1" customHeight="1">
      <c r="A61" s="12">
        <v>56</v>
      </c>
      <c r="B61" s="21" t="s">
        <v>145</v>
      </c>
      <c r="C61" s="22"/>
      <c r="D61" s="22"/>
      <c r="E61" s="72"/>
      <c r="F61" s="23" t="s">
        <v>146</v>
      </c>
      <c r="G61" s="22" t="s">
        <v>147</v>
      </c>
      <c r="H61" s="21">
        <v>125</v>
      </c>
      <c r="I61" s="43"/>
      <c r="J61" s="42">
        <f t="shared" si="2"/>
        <v>0</v>
      </c>
      <c r="K61" s="24" t="s">
        <v>55</v>
      </c>
      <c r="AMK61"/>
    </row>
    <row r="62" spans="1:11 1025:1025" s="19" customFormat="1" ht="35.1" customHeight="1">
      <c r="A62" s="20">
        <v>57</v>
      </c>
      <c r="B62" s="21" t="s">
        <v>148</v>
      </c>
      <c r="C62" s="22"/>
      <c r="D62" s="22"/>
      <c r="E62" s="72"/>
      <c r="F62" s="23" t="s">
        <v>149</v>
      </c>
      <c r="G62" s="22" t="s">
        <v>150</v>
      </c>
      <c r="H62" s="21">
        <v>30</v>
      </c>
      <c r="I62" s="43"/>
      <c r="J62" s="42">
        <f t="shared" si="2"/>
        <v>0</v>
      </c>
      <c r="K62" s="24" t="s">
        <v>55</v>
      </c>
      <c r="AMK62"/>
    </row>
    <row r="63" spans="1:11 1025:1025" s="19" customFormat="1" ht="35.1" customHeight="1">
      <c r="A63" s="12">
        <v>58</v>
      </c>
      <c r="B63" s="21" t="s">
        <v>151</v>
      </c>
      <c r="C63" s="22"/>
      <c r="D63" s="22"/>
      <c r="E63" s="72"/>
      <c r="F63" s="23" t="s">
        <v>152</v>
      </c>
      <c r="G63" s="22" t="s">
        <v>153</v>
      </c>
      <c r="H63" s="21">
        <v>1250</v>
      </c>
      <c r="I63" s="43"/>
      <c r="J63" s="42">
        <f t="shared" si="2"/>
        <v>0</v>
      </c>
      <c r="K63" s="24" t="s">
        <v>55</v>
      </c>
      <c r="AMK63"/>
    </row>
    <row r="64" spans="1:11 1025:1025" s="19" customFormat="1" ht="35.1" customHeight="1">
      <c r="A64" s="20">
        <v>59</v>
      </c>
      <c r="B64" s="21" t="s">
        <v>154</v>
      </c>
      <c r="C64" s="22"/>
      <c r="D64" s="22"/>
      <c r="E64" s="72"/>
      <c r="F64" s="23" t="s">
        <v>155</v>
      </c>
      <c r="G64" s="22" t="s">
        <v>156</v>
      </c>
      <c r="H64" s="21">
        <v>1250</v>
      </c>
      <c r="I64" s="43"/>
      <c r="J64" s="42">
        <f t="shared" si="2"/>
        <v>0</v>
      </c>
      <c r="K64" s="24" t="s">
        <v>55</v>
      </c>
      <c r="AMK64"/>
    </row>
    <row r="65" spans="1:11 1025:1025" s="19" customFormat="1" ht="35.1" customHeight="1">
      <c r="A65" s="12">
        <v>60</v>
      </c>
      <c r="B65" s="21" t="s">
        <v>157</v>
      </c>
      <c r="C65" s="22"/>
      <c r="D65" s="22"/>
      <c r="E65" s="72"/>
      <c r="F65" s="23" t="s">
        <v>158</v>
      </c>
      <c r="G65" s="22" t="s">
        <v>159</v>
      </c>
      <c r="H65" s="21">
        <v>1000</v>
      </c>
      <c r="I65" s="43"/>
      <c r="J65" s="42">
        <f t="shared" si="2"/>
        <v>0</v>
      </c>
      <c r="K65" s="24" t="s">
        <v>55</v>
      </c>
      <c r="AMK65"/>
    </row>
    <row r="66" spans="1:11 1025:1025" s="19" customFormat="1" ht="35.1" customHeight="1">
      <c r="A66" s="20">
        <v>61</v>
      </c>
      <c r="B66" s="21" t="s">
        <v>160</v>
      </c>
      <c r="C66" s="22"/>
      <c r="D66" s="22"/>
      <c r="E66" s="72"/>
      <c r="F66" s="23" t="s">
        <v>161</v>
      </c>
      <c r="G66" s="22" t="s">
        <v>252</v>
      </c>
      <c r="H66" s="21">
        <v>100</v>
      </c>
      <c r="I66" s="43"/>
      <c r="J66" s="42">
        <f t="shared" si="2"/>
        <v>0</v>
      </c>
      <c r="K66" s="24" t="s">
        <v>55</v>
      </c>
      <c r="AMK66"/>
    </row>
    <row r="67" spans="1:11 1025:1025" s="19" customFormat="1" ht="70.5" customHeight="1">
      <c r="A67" s="12">
        <v>62</v>
      </c>
      <c r="B67" s="21" t="s">
        <v>162</v>
      </c>
      <c r="C67" s="22"/>
      <c r="D67" s="22"/>
      <c r="E67" s="72"/>
      <c r="F67" s="23" t="s">
        <v>163</v>
      </c>
      <c r="G67" s="22" t="s">
        <v>164</v>
      </c>
      <c r="H67" s="21">
        <v>50</v>
      </c>
      <c r="I67" s="43"/>
      <c r="J67" s="42">
        <f t="shared" si="2"/>
        <v>0</v>
      </c>
      <c r="K67" s="24" t="s">
        <v>165</v>
      </c>
      <c r="AMK67"/>
    </row>
    <row r="68" spans="1:11 1025:1025" s="19" customFormat="1" ht="50.25" customHeight="1">
      <c r="A68" s="20">
        <v>63</v>
      </c>
      <c r="B68" s="21" t="s">
        <v>166</v>
      </c>
      <c r="C68" s="22"/>
      <c r="D68" s="22"/>
      <c r="E68" s="72"/>
      <c r="F68" s="23" t="s">
        <v>167</v>
      </c>
      <c r="G68" s="22" t="s">
        <v>168</v>
      </c>
      <c r="H68" s="21">
        <v>50</v>
      </c>
      <c r="I68" s="43"/>
      <c r="J68" s="42">
        <f t="shared" si="2"/>
        <v>0</v>
      </c>
      <c r="K68" s="24" t="s">
        <v>55</v>
      </c>
      <c r="AMK68"/>
    </row>
    <row r="69" spans="1:11 1025:1025" s="19" customFormat="1" ht="137.25" customHeight="1">
      <c r="A69" s="12">
        <v>64</v>
      </c>
      <c r="B69" s="21" t="s">
        <v>169</v>
      </c>
      <c r="C69" s="22" t="s">
        <v>170</v>
      </c>
      <c r="D69" s="22"/>
      <c r="E69" s="72"/>
      <c r="F69" s="23" t="s">
        <v>171</v>
      </c>
      <c r="G69" s="22" t="s">
        <v>172</v>
      </c>
      <c r="H69" s="21">
        <v>200</v>
      </c>
      <c r="I69" s="43"/>
      <c r="J69" s="42">
        <f t="shared" si="2"/>
        <v>0</v>
      </c>
      <c r="K69" s="24" t="s">
        <v>55</v>
      </c>
      <c r="AMK69"/>
    </row>
    <row r="70" spans="1:11 1025:1025" s="19" customFormat="1" ht="35.1" customHeight="1">
      <c r="A70" s="20">
        <v>65</v>
      </c>
      <c r="B70" s="21" t="s">
        <v>173</v>
      </c>
      <c r="C70" s="22"/>
      <c r="D70" s="22"/>
      <c r="E70" s="72"/>
      <c r="F70" s="23" t="s">
        <v>174</v>
      </c>
      <c r="G70" s="22" t="s">
        <v>175</v>
      </c>
      <c r="H70" s="21">
        <v>500</v>
      </c>
      <c r="I70" s="44"/>
      <c r="J70" s="42">
        <f t="shared" si="2"/>
        <v>0</v>
      </c>
      <c r="K70" s="24" t="s">
        <v>55</v>
      </c>
      <c r="AMK70"/>
    </row>
    <row r="71" spans="1:11 1025:1025" s="19" customFormat="1" ht="35.1" customHeight="1">
      <c r="A71" s="12">
        <v>66</v>
      </c>
      <c r="B71" s="21" t="s">
        <v>176</v>
      </c>
      <c r="C71" s="22"/>
      <c r="D71" s="22"/>
      <c r="E71" s="72"/>
      <c r="F71" s="23" t="s">
        <v>177</v>
      </c>
      <c r="G71" s="22" t="s">
        <v>178</v>
      </c>
      <c r="H71" s="21">
        <v>1250</v>
      </c>
      <c r="I71" s="43"/>
      <c r="J71" s="42">
        <f t="shared" si="2"/>
        <v>0</v>
      </c>
      <c r="K71" s="24" t="s">
        <v>55</v>
      </c>
      <c r="AMK71"/>
    </row>
    <row r="72" spans="1:11 1025:1025" s="19" customFormat="1" ht="35.1" customHeight="1">
      <c r="A72" s="20">
        <v>67</v>
      </c>
      <c r="B72" s="21" t="s">
        <v>179</v>
      </c>
      <c r="C72" s="22"/>
      <c r="D72" s="22"/>
      <c r="E72" s="72"/>
      <c r="F72" s="23" t="s">
        <v>180</v>
      </c>
      <c r="G72" s="22" t="s">
        <v>181</v>
      </c>
      <c r="H72" s="21">
        <v>800</v>
      </c>
      <c r="I72" s="43"/>
      <c r="J72" s="42">
        <f t="shared" si="2"/>
        <v>0</v>
      </c>
      <c r="K72" s="24" t="s">
        <v>55</v>
      </c>
      <c r="AMK72"/>
    </row>
    <row r="73" spans="1:11 1025:1025" s="19" customFormat="1" ht="35.1" customHeight="1">
      <c r="A73" s="12">
        <v>68</v>
      </c>
      <c r="B73" s="1" t="s">
        <v>182</v>
      </c>
      <c r="C73" s="27"/>
      <c r="D73" s="27"/>
      <c r="E73" s="73"/>
      <c r="F73" s="45" t="s">
        <v>183</v>
      </c>
      <c r="G73" s="27" t="s">
        <v>184</v>
      </c>
      <c r="H73" s="1">
        <v>125</v>
      </c>
      <c r="I73" s="46"/>
      <c r="J73" s="42">
        <f t="shared" si="2"/>
        <v>0</v>
      </c>
      <c r="K73" s="24" t="s">
        <v>55</v>
      </c>
      <c r="AMK73"/>
    </row>
    <row r="74" spans="1:11 1025:1025" s="19" customFormat="1" ht="142.5" customHeight="1">
      <c r="A74" s="20">
        <v>69</v>
      </c>
      <c r="B74" s="1" t="s">
        <v>185</v>
      </c>
      <c r="C74" s="27"/>
      <c r="D74" s="27"/>
      <c r="E74" s="73"/>
      <c r="F74" s="45" t="s">
        <v>186</v>
      </c>
      <c r="G74" s="47" t="s">
        <v>187</v>
      </c>
      <c r="H74" s="1">
        <v>50</v>
      </c>
      <c r="I74" s="43"/>
      <c r="J74" s="42">
        <f t="shared" si="2"/>
        <v>0</v>
      </c>
      <c r="K74" s="24" t="s">
        <v>55</v>
      </c>
      <c r="AMK74"/>
    </row>
    <row r="75" spans="1:11 1025:1025" s="19" customFormat="1" ht="58.5" customHeight="1">
      <c r="A75" s="26">
        <v>70</v>
      </c>
      <c r="B75" s="1" t="s">
        <v>188</v>
      </c>
      <c r="C75" s="27"/>
      <c r="D75" s="27"/>
      <c r="E75" s="73"/>
      <c r="F75" s="45" t="s">
        <v>189</v>
      </c>
      <c r="G75" s="48" t="s">
        <v>190</v>
      </c>
      <c r="H75" s="21">
        <v>100</v>
      </c>
      <c r="I75" s="46"/>
      <c r="J75" s="42">
        <f t="shared" si="2"/>
        <v>0</v>
      </c>
      <c r="K75" s="24" t="s">
        <v>55</v>
      </c>
      <c r="AMK75"/>
    </row>
    <row r="76" spans="1:11 1025:1025" s="19" customFormat="1" ht="35.1" customHeight="1">
      <c r="A76" s="26" t="s">
        <v>213</v>
      </c>
      <c r="B76" s="1"/>
      <c r="C76" s="27"/>
      <c r="D76" s="27"/>
      <c r="E76" s="73"/>
      <c r="F76" s="27"/>
      <c r="G76" s="27"/>
      <c r="H76" s="28"/>
      <c r="I76" s="38" t="s">
        <v>191</v>
      </c>
      <c r="J76" s="30">
        <f>SUM(J59:J75)</f>
        <v>0</v>
      </c>
      <c r="K76" s="24"/>
      <c r="AMK76"/>
    </row>
    <row r="77" spans="1:11 1025:1025" s="19" customFormat="1" ht="35.1" customHeight="1">
      <c r="A77" s="5"/>
      <c r="B77" s="6" t="s">
        <v>192</v>
      </c>
      <c r="C77" s="31"/>
      <c r="D77" s="31"/>
      <c r="E77" s="74"/>
      <c r="F77" s="31"/>
      <c r="G77" s="31"/>
      <c r="H77" s="32"/>
      <c r="I77" s="49"/>
      <c r="J77" s="40" t="s">
        <v>90</v>
      </c>
      <c r="K77" s="24"/>
      <c r="AMK77"/>
    </row>
    <row r="78" spans="1:11 1025:1025" s="19" customFormat="1" ht="62.25" customHeight="1">
      <c r="A78" s="12">
        <v>71</v>
      </c>
      <c r="B78" s="13" t="s">
        <v>193</v>
      </c>
      <c r="C78" s="14"/>
      <c r="D78" s="14"/>
      <c r="E78" s="70"/>
      <c r="F78" s="15" t="s">
        <v>194</v>
      </c>
      <c r="G78" s="14" t="s">
        <v>195</v>
      </c>
      <c r="H78" s="13">
        <v>1</v>
      </c>
      <c r="I78" s="16"/>
      <c r="J78" s="42">
        <f>I78*H78</f>
        <v>0</v>
      </c>
      <c r="K78" s="24" t="s">
        <v>55</v>
      </c>
      <c r="AMK78"/>
    </row>
    <row r="79" spans="1:11 1025:1025" s="19" customFormat="1" ht="59.25" customHeight="1">
      <c r="A79" s="20">
        <v>72</v>
      </c>
      <c r="B79" s="21" t="s">
        <v>196</v>
      </c>
      <c r="C79" s="22"/>
      <c r="D79" s="22"/>
      <c r="E79" s="72"/>
      <c r="F79" s="23" t="s">
        <v>197</v>
      </c>
      <c r="G79" s="22" t="s">
        <v>198</v>
      </c>
      <c r="H79" s="21">
        <v>10</v>
      </c>
      <c r="I79" s="16"/>
      <c r="J79" s="42">
        <f>I79*H79</f>
        <v>0</v>
      </c>
      <c r="K79" s="24" t="s">
        <v>55</v>
      </c>
      <c r="AMK79"/>
    </row>
    <row r="80" spans="1:11 1025:1025" s="19" customFormat="1" ht="63" customHeight="1">
      <c r="A80" s="12">
        <v>73</v>
      </c>
      <c r="B80" s="21" t="s">
        <v>199</v>
      </c>
      <c r="C80" s="22"/>
      <c r="D80" s="22"/>
      <c r="E80" s="72"/>
      <c r="F80" s="23" t="s">
        <v>200</v>
      </c>
      <c r="G80" s="22" t="s">
        <v>201</v>
      </c>
      <c r="H80" s="21">
        <v>5</v>
      </c>
      <c r="I80" s="16"/>
      <c r="J80" s="42">
        <f>I80*H80</f>
        <v>0</v>
      </c>
      <c r="K80" s="24" t="s">
        <v>55</v>
      </c>
      <c r="AMK80"/>
    </row>
    <row r="81" spans="1:11 1025:1025" s="19" customFormat="1" ht="69" customHeight="1">
      <c r="A81" s="20">
        <v>74</v>
      </c>
      <c r="B81" s="21" t="s">
        <v>202</v>
      </c>
      <c r="C81" s="22"/>
      <c r="D81" s="22"/>
      <c r="E81" s="72"/>
      <c r="F81" s="23" t="s">
        <v>203</v>
      </c>
      <c r="G81" s="22" t="s">
        <v>204</v>
      </c>
      <c r="H81" s="21">
        <v>1</v>
      </c>
      <c r="I81" s="16"/>
      <c r="J81" s="42">
        <f>I81*H81</f>
        <v>0</v>
      </c>
      <c r="K81" s="24" t="s">
        <v>55</v>
      </c>
      <c r="AMK81"/>
    </row>
    <row r="82" spans="1:11 1025:1025" s="19" customFormat="1" ht="61.5" customHeight="1">
      <c r="A82" s="50">
        <v>75</v>
      </c>
      <c r="B82" s="1" t="s">
        <v>205</v>
      </c>
      <c r="C82" s="27"/>
      <c r="D82" s="27"/>
      <c r="E82" s="73"/>
      <c r="F82" s="45" t="s">
        <v>206</v>
      </c>
      <c r="G82" s="27" t="s">
        <v>207</v>
      </c>
      <c r="H82" s="1">
        <v>2</v>
      </c>
      <c r="I82" s="16"/>
      <c r="J82" s="42">
        <f>I82*H82</f>
        <v>0</v>
      </c>
      <c r="K82" s="51" t="s">
        <v>55</v>
      </c>
      <c r="AMK82"/>
    </row>
    <row r="83" spans="1:11 1025:1025" ht="35.1" customHeight="1">
      <c r="A83" s="52" t="s">
        <v>214</v>
      </c>
      <c r="B83" s="53"/>
      <c r="C83" s="54"/>
      <c r="D83" s="54"/>
      <c r="E83" s="75"/>
      <c r="F83" s="54"/>
      <c r="G83" s="22"/>
      <c r="H83" s="53"/>
      <c r="I83" s="55" t="s">
        <v>208</v>
      </c>
      <c r="J83" s="56">
        <f>SUM(J78:J82)</f>
        <v>0</v>
      </c>
      <c r="K83" s="57"/>
    </row>
    <row r="84" spans="1:11 1025:1025" ht="43.5" customHeight="1">
      <c r="A84" s="58">
        <v>76</v>
      </c>
      <c r="B84" s="81" t="s">
        <v>209</v>
      </c>
      <c r="C84" s="81"/>
      <c r="D84" s="81"/>
      <c r="E84" s="76"/>
      <c r="F84" s="59"/>
      <c r="G84" s="27"/>
      <c r="H84" s="53"/>
      <c r="I84" s="60"/>
      <c r="J84" s="61">
        <v>5000</v>
      </c>
      <c r="K84" s="57"/>
    </row>
    <row r="85" spans="1:11 1025:1025" ht="67.650000000000006" customHeight="1" thickBot="1">
      <c r="A85" s="62"/>
      <c r="B85" s="83" t="s">
        <v>254</v>
      </c>
      <c r="C85" s="84"/>
      <c r="D85" s="84"/>
      <c r="E85" s="84"/>
      <c r="F85" s="84"/>
      <c r="G85" s="85"/>
      <c r="H85" s="85"/>
      <c r="I85" s="86"/>
      <c r="J85" s="63"/>
      <c r="K85" s="64"/>
    </row>
    <row r="86" spans="1:11 1025:1025" ht="14.25" customHeight="1"/>
    <row r="87" spans="1:11 1025:1025" ht="18.75" customHeight="1">
      <c r="B87" s="82" t="s">
        <v>210</v>
      </c>
      <c r="C87" s="82"/>
      <c r="D87" s="82"/>
      <c r="E87" s="82"/>
      <c r="F87" s="82"/>
    </row>
    <row r="88" spans="1:11 1025:1025" ht="18.75" customHeight="1">
      <c r="B88" s="82"/>
      <c r="C88" s="82"/>
      <c r="D88" s="82"/>
      <c r="E88" s="82"/>
      <c r="F88" s="82"/>
    </row>
    <row r="89" spans="1:11 1025:1025" ht="18">
      <c r="B89" s="65"/>
      <c r="C89" s="65"/>
      <c r="D89" s="65"/>
      <c r="E89" s="65"/>
      <c r="F89" s="65"/>
    </row>
    <row r="90" spans="1:11 1025:1025" ht="18">
      <c r="B90" s="65"/>
      <c r="C90" s="65"/>
      <c r="D90" s="65"/>
      <c r="E90" s="65"/>
    </row>
    <row r="91" spans="1:11 1025:1025" ht="18">
      <c r="B91" s="65"/>
      <c r="C91" s="65"/>
      <c r="D91" s="65"/>
      <c r="E91" s="65"/>
    </row>
  </sheetData>
  <mergeCells count="3">
    <mergeCell ref="B84:D84"/>
    <mergeCell ref="B87:F88"/>
    <mergeCell ref="B85:I85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2023-06-20T13:54:28Z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