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  <c r="E19" i="1"/>
  <c r="G20" i="1" l="1"/>
  <c r="F19" i="1"/>
  <c r="G19" i="1" s="1"/>
  <c r="E6" i="1"/>
  <c r="E5" i="1"/>
  <c r="E29" i="1" l="1"/>
  <c r="E28" i="1"/>
  <c r="F28" i="1" s="1"/>
  <c r="G28" i="1" s="1"/>
  <c r="E9" i="1"/>
  <c r="E30" i="1" l="1"/>
  <c r="F29" i="1"/>
  <c r="G29" i="1" s="1"/>
  <c r="F9" i="1"/>
  <c r="G9" i="1" s="1"/>
  <c r="E18" i="1"/>
  <c r="E16" i="1"/>
  <c r="E12" i="1"/>
  <c r="E10" i="1"/>
  <c r="E8" i="1"/>
  <c r="E4" i="1"/>
  <c r="E21" i="1"/>
  <c r="F30" i="1" l="1"/>
  <c r="G30" i="1" s="1"/>
  <c r="F4" i="1"/>
  <c r="G4" i="1" s="1"/>
  <c r="F12" i="1"/>
  <c r="G12" i="1" s="1"/>
  <c r="F6" i="1"/>
  <c r="G6" i="1" s="1"/>
  <c r="F16" i="1"/>
  <c r="G16" i="1" s="1"/>
  <c r="F21" i="1"/>
  <c r="G21" i="1" s="1"/>
  <c r="F10" i="1"/>
  <c r="G10" i="1" s="1"/>
  <c r="F8" i="1"/>
  <c r="G8" i="1" s="1"/>
  <c r="F18" i="1"/>
  <c r="G18" i="1" s="1"/>
  <c r="E15" i="1"/>
  <c r="E13" i="1"/>
  <c r="F13" i="1" l="1"/>
  <c r="G13" i="1" s="1"/>
  <c r="F5" i="1"/>
  <c r="G5" i="1" s="1"/>
  <c r="F15" i="1"/>
  <c r="G15" i="1" s="1"/>
  <c r="E17" i="1"/>
  <c r="E14" i="1"/>
  <c r="E11" i="1"/>
  <c r="E7" i="1"/>
  <c r="E3" i="1"/>
  <c r="F7" i="1" l="1"/>
  <c r="G7" i="1" s="1"/>
  <c r="F11" i="1"/>
  <c r="G11" i="1" s="1"/>
  <c r="F14" i="1"/>
  <c r="G14" i="1" s="1"/>
  <c r="E22" i="1"/>
  <c r="E35" i="1" s="1"/>
  <c r="F3" i="1"/>
  <c r="G3" i="1" s="1"/>
  <c r="F17" i="1"/>
  <c r="G17" i="1" s="1"/>
  <c r="F35" i="1" l="1"/>
  <c r="G35" i="1" s="1"/>
  <c r="G22" i="1"/>
  <c r="F22" i="1"/>
</calcChain>
</file>

<file path=xl/sharedStrings.xml><?xml version="1.0" encoding="utf-8"?>
<sst xmlns="http://schemas.openxmlformats.org/spreadsheetml/2006/main" count="62" uniqueCount="37">
  <si>
    <t>Predpokladaný počet</t>
  </si>
  <si>
    <t>Položka</t>
  </si>
  <si>
    <t>Cena spolu (za predpokladaný počet) v EUR bez DPH</t>
  </si>
  <si>
    <t>Požiadavky</t>
  </si>
  <si>
    <t>Jednotková cena v EUR bez DPH</t>
  </si>
  <si>
    <t>HCI infraštruktúra</t>
  </si>
  <si>
    <t>LAN prepínač typ 1</t>
  </si>
  <si>
    <t>LAN prepínač typ 2</t>
  </si>
  <si>
    <t>Operatívne úložisko</t>
  </si>
  <si>
    <t>Archívne dátové úložisko</t>
  </si>
  <si>
    <t>Rack</t>
  </si>
  <si>
    <t>Busbar vývodový rozvádzač</t>
  </si>
  <si>
    <t>Remote desktop server</t>
  </si>
  <si>
    <t>Dodávka HCI infraštruktúry, archívneho dátového úložiska a HCI infraštruktúry</t>
  </si>
  <si>
    <t>podľa opisu predmetu zákazky bod 1.1/vlastného návrhu plnenia</t>
  </si>
  <si>
    <t>podľa opisu predmetu zákazky bod 1.2/vlastného návrhu plnenia</t>
  </si>
  <si>
    <t>podľa opisu predmetu zákazky bod 1.3/vlastného návrhu plnenia</t>
  </si>
  <si>
    <t>podľa opisu predmetu zákazky bod 1.4/vlastného návrhu plnenia</t>
  </si>
  <si>
    <t>podľa opisu predmetu zákazky bod 1.5/vlastného návrhu plnenia</t>
  </si>
  <si>
    <t>podľa opisu predmetu zákazky bod 1.6/vlastného návrhu plnenia</t>
  </si>
  <si>
    <t>podľa opisu predmetu zákazky bod 1.7/vlastného návrhu plnenia</t>
  </si>
  <si>
    <t>podľa opisu predmetu zákazky bod 1.9</t>
  </si>
  <si>
    <t>Servisná podpora</t>
  </si>
  <si>
    <t xml:space="preserve">Cena celkom za dodávku HCI infraštruktúry, archívneho dátového úložiska a HCI infraštruktúry </t>
  </si>
  <si>
    <t>Cena spolu (za predpokladaný počet) v EUR s DPH</t>
  </si>
  <si>
    <t>Výška DPH v EUR</t>
  </si>
  <si>
    <t>Dodávka HCI infraštruktúry, archívneho dátového úložiska a HCI infraštruktúry - Opčné plnenie</t>
  </si>
  <si>
    <t>Rozšírenie kapacity Operatívneho úložiska s analytickými funkcionalitami</t>
  </si>
  <si>
    <t>Cena celkom za Opčné plnenie</t>
  </si>
  <si>
    <t>Opčné plnenie</t>
  </si>
  <si>
    <t>Dodávka HCI infraštruktúry, archívneho dátového úložiska a HCI infraštruktúry  vrátane  Opčného plnenia</t>
  </si>
  <si>
    <t>Cena celkom za dodávku HCI infraštruktúry, archívneho dátového úložiska a HCI infraštruktúry vrátane Opčného plnenia</t>
  </si>
  <si>
    <t>podľa opisu predmetu zákazky bod 1.8/vlastného návrhu plnenia</t>
  </si>
  <si>
    <t>Hardvérová a softvérová inštalácia a konfigurácia</t>
  </si>
  <si>
    <t xml:space="preserve">podľa opisu predmetu zákazky bod 1.10 </t>
  </si>
  <si>
    <t>Zálohovacie riešenie</t>
  </si>
  <si>
    <t xml:space="preserve">Rozšírenie existujúceho  dHCI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</si>
</sst>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E_U_R_-;\-* #,##0\ _E_U_R_-;_-* &quot;-&quot;??\ _E_U_R_-;_-@_-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165" fontId="3" fillId="0" borderId="0" xfId="0" applyNumberFormat="1" applyFont="1" applyAlignment="1" applyProtection="1">
      <alignment horizontal="right" vertical="top"/>
      <protection locked="0"/>
    </xf>
    <xf numFmtId="165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165" fontId="6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 wrapText="1"/>
    </xf>
    <xf numFmtId="165" fontId="5" fillId="0" borderId="0" xfId="0" quotePrefix="1" applyNumberFormat="1" applyFont="1" applyAlignment="1" applyProtection="1">
      <alignment horizontal="right" vertical="top" wrapText="1"/>
      <protection locked="0"/>
    </xf>
    <xf numFmtId="165" fontId="5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center" vertical="top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65" fontId="3" fillId="0" borderId="18" xfId="0" applyNumberFormat="1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1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165" fontId="2" fillId="2" borderId="8" xfId="2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1" fontId="3" fillId="0" borderId="19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2" fontId="3" fillId="0" borderId="26" xfId="0" applyNumberFormat="1" applyFont="1" applyBorder="1" applyAlignment="1" applyProtection="1">
      <alignment horizontal="center" vertical="center"/>
      <protection locked="0"/>
    </xf>
    <xf numFmtId="2" fontId="3" fillId="0" borderId="27" xfId="0" applyNumberFormat="1" applyFont="1" applyBorder="1" applyAlignment="1" applyProtection="1">
      <alignment horizontal="center" vertical="center"/>
      <protection locked="0"/>
    </xf>
    <xf numFmtId="165" fontId="3" fillId="0" borderId="28" xfId="0" applyNumberFormat="1" applyFont="1" applyBorder="1" applyAlignment="1">
      <alignment horizontal="left" vertical="center" wrapText="1"/>
    </xf>
    <xf numFmtId="1" fontId="3" fillId="0" borderId="29" xfId="0" applyNumberFormat="1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left" vertical="center" wrapText="1"/>
    </xf>
    <xf numFmtId="0" fontId="6" fillId="0" borderId="30" xfId="0" quotePrefix="1" applyFont="1" applyBorder="1" applyAlignment="1">
      <alignment horizontal="left" vertical="center" wrapText="1"/>
    </xf>
    <xf numFmtId="1" fontId="5" fillId="0" borderId="29" xfId="0" applyNumberFormat="1" applyFont="1" applyBorder="1" applyAlignment="1" applyProtection="1">
      <alignment horizontal="center" vertical="center" wrapText="1"/>
      <protection locked="0"/>
    </xf>
    <xf numFmtId="2" fontId="3" fillId="0" borderId="32" xfId="0" applyNumberFormat="1" applyFont="1" applyBorder="1" applyAlignment="1" applyProtection="1">
      <alignment horizontal="center" vertical="center"/>
      <protection locked="0"/>
    </xf>
    <xf numFmtId="2" fontId="3" fillId="0" borderId="33" xfId="0" applyNumberFormat="1" applyFont="1" applyBorder="1" applyAlignment="1" applyProtection="1">
      <alignment horizontal="center" vertical="center"/>
      <protection locked="0"/>
    </xf>
    <xf numFmtId="0" fontId="6" fillId="0" borderId="18" xfId="0" quotePrefix="1" applyFont="1" applyBorder="1" applyAlignment="1">
      <alignment horizontal="left" vertical="center" wrapText="1"/>
    </xf>
    <xf numFmtId="1" fontId="5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34" xfId="0" applyNumberFormat="1" applyFont="1" applyBorder="1" applyAlignment="1" applyProtection="1">
      <alignment horizontal="center" vertical="center"/>
      <protection locked="0"/>
    </xf>
    <xf numFmtId="2" fontId="6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2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24" xfId="0" quotePrefix="1" applyFont="1" applyBorder="1" applyAlignment="1">
      <alignment horizontal="left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2" fontId="3" fillId="0" borderId="29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35" xfId="0" quotePrefix="1" applyFont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center" vertical="center"/>
    </xf>
    <xf numFmtId="0" fontId="6" fillId="0" borderId="28" xfId="0" quotePrefix="1" applyFont="1" applyBorder="1" applyAlignment="1">
      <alignment horizontal="left" vertical="center" wrapText="1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3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 applyProtection="1">
      <alignment horizontal="center" vertical="center"/>
    </xf>
    <xf numFmtId="2" fontId="3" fillId="0" borderId="15" xfId="0" applyNumberFormat="1" applyFont="1" applyBorder="1" applyAlignment="1" applyProtection="1">
      <alignment horizontal="center" vertical="center"/>
    </xf>
    <xf numFmtId="0" fontId="3" fillId="0" borderId="3" xfId="0" quotePrefix="1" applyFont="1" applyFill="1" applyBorder="1" applyAlignment="1">
      <alignment horizontal="left" vertical="center" wrapText="1"/>
    </xf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1" fontId="3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</xf>
    <xf numFmtId="2" fontId="3" fillId="0" borderId="5" xfId="0" applyNumberFormat="1" applyFont="1" applyBorder="1" applyAlignment="1" applyProtection="1">
      <alignment horizontal="center" vertical="center"/>
    </xf>
    <xf numFmtId="2" fontId="3" fillId="0" borderId="26" xfId="0" applyNumberFormat="1" applyFont="1" applyBorder="1" applyAlignment="1" applyProtection="1">
      <alignment horizontal="center" vertical="center"/>
    </xf>
    <xf numFmtId="2" fontId="3" fillId="0" borderId="27" xfId="0" applyNumberFormat="1" applyFont="1" applyBorder="1" applyAlignment="1" applyProtection="1">
      <alignment horizontal="center" vertical="center"/>
    </xf>
    <xf numFmtId="0" fontId="4" fillId="3" borderId="39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5" fontId="2" fillId="4" borderId="6" xfId="2" applyNumberFormat="1" applyFont="1" applyFill="1" applyBorder="1" applyAlignment="1" applyProtection="1">
      <alignment horizontal="left" vertical="center" wrapText="1"/>
    </xf>
    <xf numFmtId="165" fontId="2" fillId="4" borderId="22" xfId="2" applyNumberFormat="1" applyFont="1" applyFill="1" applyBorder="1" applyAlignment="1" applyProtection="1">
      <alignment horizontal="left" vertical="center" wrapText="1"/>
    </xf>
    <xf numFmtId="165" fontId="2" fillId="4" borderId="21" xfId="2" applyNumberFormat="1" applyFont="1" applyFill="1" applyBorder="1" applyAlignment="1" applyProtection="1">
      <alignment horizontal="left" vertical="center" wrapText="1"/>
    </xf>
    <xf numFmtId="165" fontId="2" fillId="4" borderId="20" xfId="2" applyNumberFormat="1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165" fontId="2" fillId="4" borderId="7" xfId="2" applyNumberFormat="1" applyFont="1" applyFill="1" applyBorder="1" applyAlignment="1" applyProtection="1">
      <alignment horizontal="left" vertical="center" wrapText="1"/>
    </xf>
    <xf numFmtId="165" fontId="2" fillId="4" borderId="23" xfId="2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11" xfId="0" applyFont="1" applyFill="1" applyBorder="1" applyAlignment="1">
      <alignment horizontal="left" vertical="center" wrapText="1"/>
    </xf>
    <xf numFmtId="164" fontId="4" fillId="3" borderId="10" xfId="1" applyNumberFormat="1" applyFont="1" applyFill="1" applyBorder="1" applyAlignment="1">
      <alignment horizontal="left" vertical="center" wrapText="1"/>
    </xf>
    <xf numFmtId="164" fontId="4" fillId="3" borderId="11" xfId="1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165" fontId="2" fillId="4" borderId="0" xfId="2" applyNumberFormat="1" applyFont="1" applyFill="1" applyBorder="1" applyAlignment="1" applyProtection="1">
      <alignment horizontal="left" vertical="center" wrapText="1"/>
    </xf>
    <xf numFmtId="165" fontId="2" fillId="4" borderId="9" xfId="2" applyNumberFormat="1" applyFont="1" applyFill="1" applyBorder="1" applyAlignment="1" applyProtection="1">
      <alignment horizontal="left" vertical="center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zoomScale="115" zoomScaleNormal="115" workbookViewId="0">
      <selection activeCell="A15" sqref="A15:A16"/>
    </sheetView>
  </sheetViews>
  <sheetFormatPr defaultRowHeight="15" x14ac:dyDescent="0.25"/>
  <cols>
    <col min="1" max="1" width="31.28515625" customWidth="1"/>
    <col min="2" max="2" width="54.5703125" customWidth="1"/>
    <col min="3" max="3" width="21.28515625" customWidth="1"/>
    <col min="4" max="4" width="14.140625" customWidth="1"/>
    <col min="5" max="5" width="23.42578125" customWidth="1"/>
    <col min="6" max="6" width="10.5703125" customWidth="1"/>
    <col min="7" max="7" width="21.7109375" customWidth="1"/>
  </cols>
  <sheetData>
    <row r="1" spans="1:7" ht="39" thickBot="1" x14ac:dyDescent="0.3">
      <c r="A1" s="11" t="s">
        <v>1</v>
      </c>
      <c r="B1" s="11" t="s">
        <v>3</v>
      </c>
      <c r="C1" s="11" t="s">
        <v>4</v>
      </c>
      <c r="D1" s="11" t="s">
        <v>0</v>
      </c>
      <c r="E1" s="11" t="s">
        <v>2</v>
      </c>
      <c r="F1" s="31" t="s">
        <v>25</v>
      </c>
      <c r="G1" s="31" t="s">
        <v>24</v>
      </c>
    </row>
    <row r="2" spans="1:7" ht="21.6" customHeight="1" thickBot="1" x14ac:dyDescent="0.3">
      <c r="A2" s="93" t="s">
        <v>13</v>
      </c>
      <c r="B2" s="94"/>
      <c r="C2" s="94"/>
      <c r="D2" s="94"/>
      <c r="E2" s="94"/>
      <c r="F2" s="104"/>
      <c r="G2" s="105"/>
    </row>
    <row r="3" spans="1:7" ht="29.25" customHeight="1" x14ac:dyDescent="0.25">
      <c r="A3" s="86" t="s">
        <v>5</v>
      </c>
      <c r="B3" s="38" t="s">
        <v>14</v>
      </c>
      <c r="C3" s="39">
        <v>0</v>
      </c>
      <c r="D3" s="34">
        <v>1</v>
      </c>
      <c r="E3" s="40">
        <f>C3*D3</f>
        <v>0</v>
      </c>
      <c r="F3" s="41">
        <f>E3*0.2</f>
        <v>0</v>
      </c>
      <c r="G3" s="42">
        <f>E3+F3</f>
        <v>0</v>
      </c>
    </row>
    <row r="4" spans="1:7" ht="29.25" customHeight="1" thickBot="1" x14ac:dyDescent="0.3">
      <c r="A4" s="96"/>
      <c r="B4" s="14" t="s">
        <v>22</v>
      </c>
      <c r="C4" s="15">
        <v>0</v>
      </c>
      <c r="D4" s="35">
        <v>1</v>
      </c>
      <c r="E4" s="21">
        <f>C4*D4</f>
        <v>0</v>
      </c>
      <c r="F4" s="21">
        <f t="shared" ref="F4:F20" si="0">E4*0.2</f>
        <v>0</v>
      </c>
      <c r="G4" s="43">
        <f t="shared" ref="G4:G20" si="1">E4+F4</f>
        <v>0</v>
      </c>
    </row>
    <row r="5" spans="1:7" ht="26.25" customHeight="1" x14ac:dyDescent="0.25">
      <c r="A5" s="97" t="s">
        <v>6</v>
      </c>
      <c r="B5" s="44" t="s">
        <v>15</v>
      </c>
      <c r="C5" s="39">
        <v>0</v>
      </c>
      <c r="D5" s="45">
        <v>8</v>
      </c>
      <c r="E5" s="70">
        <f>C5*D5</f>
        <v>0</v>
      </c>
      <c r="F5" s="40">
        <f t="shared" si="0"/>
        <v>0</v>
      </c>
      <c r="G5" s="42">
        <f t="shared" si="1"/>
        <v>0</v>
      </c>
    </row>
    <row r="6" spans="1:7" ht="26.25" customHeight="1" thickBot="1" x14ac:dyDescent="0.3">
      <c r="A6" s="98"/>
      <c r="B6" s="16" t="s">
        <v>22</v>
      </c>
      <c r="C6" s="15">
        <v>0</v>
      </c>
      <c r="D6" s="35">
        <v>8</v>
      </c>
      <c r="E6" s="71">
        <f>C6*D6</f>
        <v>0</v>
      </c>
      <c r="F6" s="21">
        <f t="shared" si="0"/>
        <v>0</v>
      </c>
      <c r="G6" s="43">
        <f t="shared" si="1"/>
        <v>0</v>
      </c>
    </row>
    <row r="7" spans="1:7" ht="27" customHeight="1" x14ac:dyDescent="0.25">
      <c r="A7" s="97" t="s">
        <v>7</v>
      </c>
      <c r="B7" s="46" t="s">
        <v>15</v>
      </c>
      <c r="C7" s="39">
        <v>0</v>
      </c>
      <c r="D7" s="34">
        <v>4</v>
      </c>
      <c r="E7" s="40">
        <f t="shared" ref="E7:E12" si="2">C7*D7</f>
        <v>0</v>
      </c>
      <c r="F7" s="40">
        <f t="shared" si="0"/>
        <v>0</v>
      </c>
      <c r="G7" s="42">
        <f t="shared" si="1"/>
        <v>0</v>
      </c>
    </row>
    <row r="8" spans="1:7" ht="27" customHeight="1" thickBot="1" x14ac:dyDescent="0.3">
      <c r="A8" s="98"/>
      <c r="B8" s="17" t="s">
        <v>22</v>
      </c>
      <c r="C8" s="15">
        <v>0</v>
      </c>
      <c r="D8" s="35">
        <v>4</v>
      </c>
      <c r="E8" s="21">
        <f t="shared" si="2"/>
        <v>0</v>
      </c>
      <c r="F8" s="21">
        <f t="shared" si="0"/>
        <v>0</v>
      </c>
      <c r="G8" s="43">
        <f t="shared" si="1"/>
        <v>0</v>
      </c>
    </row>
    <row r="9" spans="1:7" ht="28.5" customHeight="1" x14ac:dyDescent="0.25">
      <c r="A9" s="97" t="s">
        <v>8</v>
      </c>
      <c r="B9" s="47" t="s">
        <v>16</v>
      </c>
      <c r="C9" s="39">
        <v>0</v>
      </c>
      <c r="D9" s="34">
        <v>1</v>
      </c>
      <c r="E9" s="40">
        <f>C9*D9</f>
        <v>0</v>
      </c>
      <c r="F9" s="40">
        <f t="shared" si="0"/>
        <v>0</v>
      </c>
      <c r="G9" s="42">
        <f t="shared" si="1"/>
        <v>0</v>
      </c>
    </row>
    <row r="10" spans="1:7" ht="28.5" customHeight="1" thickBot="1" x14ac:dyDescent="0.3">
      <c r="A10" s="98"/>
      <c r="B10" s="18" t="s">
        <v>22</v>
      </c>
      <c r="C10" s="15">
        <v>0</v>
      </c>
      <c r="D10" s="35">
        <v>1</v>
      </c>
      <c r="E10" s="21">
        <f t="shared" si="2"/>
        <v>0</v>
      </c>
      <c r="F10" s="21">
        <f t="shared" si="0"/>
        <v>0</v>
      </c>
      <c r="G10" s="43">
        <f t="shared" si="1"/>
        <v>0</v>
      </c>
    </row>
    <row r="11" spans="1:7" ht="25.9" customHeight="1" x14ac:dyDescent="0.25">
      <c r="A11" s="86" t="s">
        <v>9</v>
      </c>
      <c r="B11" s="47" t="s">
        <v>18</v>
      </c>
      <c r="C11" s="39">
        <v>0</v>
      </c>
      <c r="D11" s="48">
        <v>1</v>
      </c>
      <c r="E11" s="49">
        <f t="shared" si="2"/>
        <v>0</v>
      </c>
      <c r="F11" s="40">
        <f t="shared" si="0"/>
        <v>0</v>
      </c>
      <c r="G11" s="42">
        <f t="shared" si="1"/>
        <v>0</v>
      </c>
    </row>
    <row r="12" spans="1:7" ht="25.9" customHeight="1" thickBot="1" x14ac:dyDescent="0.3">
      <c r="A12" s="96"/>
      <c r="B12" s="51" t="s">
        <v>22</v>
      </c>
      <c r="C12" s="26">
        <v>0</v>
      </c>
      <c r="D12" s="52">
        <v>1</v>
      </c>
      <c r="E12" s="22">
        <f t="shared" si="2"/>
        <v>0</v>
      </c>
      <c r="F12" s="22">
        <f t="shared" si="0"/>
        <v>0</v>
      </c>
      <c r="G12" s="53">
        <f>E12+F12</f>
        <v>0</v>
      </c>
    </row>
    <row r="13" spans="1:7" ht="33" customHeight="1" thickBot="1" x14ac:dyDescent="0.3">
      <c r="A13" s="32" t="s">
        <v>10</v>
      </c>
      <c r="B13" s="57" t="s">
        <v>19</v>
      </c>
      <c r="C13" s="58">
        <v>0</v>
      </c>
      <c r="D13" s="59">
        <v>6</v>
      </c>
      <c r="E13" s="60">
        <f t="shared" ref="E13:E20" si="3">C13*D13</f>
        <v>0</v>
      </c>
      <c r="F13" s="60">
        <f t="shared" si="0"/>
        <v>0</v>
      </c>
      <c r="G13" s="61">
        <f t="shared" si="1"/>
        <v>0</v>
      </c>
    </row>
    <row r="14" spans="1:7" ht="30.75" customHeight="1" thickBot="1" x14ac:dyDescent="0.3">
      <c r="A14" s="32" t="s">
        <v>11</v>
      </c>
      <c r="B14" s="62" t="s">
        <v>19</v>
      </c>
      <c r="C14" s="54">
        <v>0</v>
      </c>
      <c r="D14" s="55">
        <v>6</v>
      </c>
      <c r="E14" s="56">
        <f t="shared" si="3"/>
        <v>0</v>
      </c>
      <c r="F14" s="56">
        <f t="shared" si="0"/>
        <v>0</v>
      </c>
      <c r="G14" s="50">
        <f t="shared" si="1"/>
        <v>0</v>
      </c>
    </row>
    <row r="15" spans="1:7" ht="26.45" customHeight="1" x14ac:dyDescent="0.25">
      <c r="A15" s="97" t="s">
        <v>36</v>
      </c>
      <c r="B15" s="38" t="s">
        <v>20</v>
      </c>
      <c r="C15" s="63">
        <v>0</v>
      </c>
      <c r="D15" s="48">
        <v>1</v>
      </c>
      <c r="E15" s="40">
        <f t="shared" si="3"/>
        <v>0</v>
      </c>
      <c r="F15" s="40">
        <f t="shared" si="0"/>
        <v>0</v>
      </c>
      <c r="G15" s="42">
        <f t="shared" si="1"/>
        <v>0</v>
      </c>
    </row>
    <row r="16" spans="1:7" ht="26.45" customHeight="1" thickBot="1" x14ac:dyDescent="0.3">
      <c r="A16" s="98"/>
      <c r="B16" s="14" t="s">
        <v>22</v>
      </c>
      <c r="C16" s="15">
        <v>0</v>
      </c>
      <c r="D16" s="36">
        <v>1</v>
      </c>
      <c r="E16" s="21">
        <f t="shared" si="3"/>
        <v>0</v>
      </c>
      <c r="F16" s="21">
        <f t="shared" si="0"/>
        <v>0</v>
      </c>
      <c r="G16" s="43">
        <f t="shared" si="1"/>
        <v>0</v>
      </c>
    </row>
    <row r="17" spans="1:7" ht="27.6" customHeight="1" x14ac:dyDescent="0.25">
      <c r="A17" s="99" t="s">
        <v>12</v>
      </c>
      <c r="B17" s="64" t="s">
        <v>32</v>
      </c>
      <c r="C17" s="65">
        <v>0</v>
      </c>
      <c r="D17" s="66">
        <v>2</v>
      </c>
      <c r="E17" s="40">
        <f t="shared" si="3"/>
        <v>0</v>
      </c>
      <c r="F17" s="40">
        <f t="shared" si="0"/>
        <v>0</v>
      </c>
      <c r="G17" s="42">
        <f t="shared" si="1"/>
        <v>0</v>
      </c>
    </row>
    <row r="18" spans="1:7" ht="27.6" customHeight="1" thickBot="1" x14ac:dyDescent="0.3">
      <c r="A18" s="100"/>
      <c r="B18" s="51" t="s">
        <v>22</v>
      </c>
      <c r="C18" s="67">
        <v>0</v>
      </c>
      <c r="D18" s="52">
        <v>2</v>
      </c>
      <c r="E18" s="22">
        <f t="shared" si="3"/>
        <v>0</v>
      </c>
      <c r="F18" s="22">
        <f t="shared" si="0"/>
        <v>0</v>
      </c>
      <c r="G18" s="53">
        <f t="shared" si="1"/>
        <v>0</v>
      </c>
    </row>
    <row r="19" spans="1:7" ht="24.75" customHeight="1" x14ac:dyDescent="0.25">
      <c r="A19" s="80" t="s">
        <v>35</v>
      </c>
      <c r="B19" s="64" t="s">
        <v>21</v>
      </c>
      <c r="C19" s="65">
        <v>0</v>
      </c>
      <c r="D19" s="66">
        <v>1</v>
      </c>
      <c r="E19" s="76">
        <f t="shared" si="3"/>
        <v>0</v>
      </c>
      <c r="F19" s="76">
        <f t="shared" si="0"/>
        <v>0</v>
      </c>
      <c r="G19" s="78">
        <f t="shared" si="1"/>
        <v>0</v>
      </c>
    </row>
    <row r="20" spans="1:7" ht="22.5" customHeight="1" thickBot="1" x14ac:dyDescent="0.3">
      <c r="A20" s="81"/>
      <c r="B20" s="18" t="s">
        <v>22</v>
      </c>
      <c r="C20" s="19">
        <v>0</v>
      </c>
      <c r="D20" s="36">
        <v>1</v>
      </c>
      <c r="E20" s="77">
        <f t="shared" si="3"/>
        <v>0</v>
      </c>
      <c r="F20" s="77">
        <f t="shared" si="0"/>
        <v>0</v>
      </c>
      <c r="G20" s="79">
        <f t="shared" si="1"/>
        <v>0</v>
      </c>
    </row>
    <row r="21" spans="1:7" ht="26.25" customHeight="1" thickBot="1" x14ac:dyDescent="0.3">
      <c r="A21" s="33" t="s">
        <v>33</v>
      </c>
      <c r="B21" s="72" t="s">
        <v>34</v>
      </c>
      <c r="C21" s="73">
        <v>0</v>
      </c>
      <c r="D21" s="74">
        <v>1</v>
      </c>
      <c r="E21" s="75">
        <f>C21*D21</f>
        <v>0</v>
      </c>
      <c r="F21" s="75">
        <f>E21*0.2</f>
        <v>0</v>
      </c>
      <c r="G21" s="43">
        <f>E21+F21</f>
        <v>0</v>
      </c>
    </row>
    <row r="22" spans="1:7" ht="45.6" customHeight="1" thickBot="1" x14ac:dyDescent="0.3">
      <c r="A22" s="101" t="s">
        <v>23</v>
      </c>
      <c r="B22" s="102"/>
      <c r="C22" s="102"/>
      <c r="D22" s="103"/>
      <c r="E22" s="68">
        <f>SUM(E3:E21)</f>
        <v>0</v>
      </c>
      <c r="F22" s="68">
        <f>SUM(F3:F21)</f>
        <v>0</v>
      </c>
      <c r="G22" s="69">
        <f>SUM(G3:G21)</f>
        <v>0</v>
      </c>
    </row>
    <row r="23" spans="1:7" x14ac:dyDescent="0.25">
      <c r="A23" s="4"/>
      <c r="B23" s="5"/>
      <c r="C23" s="6"/>
      <c r="D23" s="6"/>
      <c r="E23" s="6"/>
    </row>
    <row r="24" spans="1:7" x14ac:dyDescent="0.25">
      <c r="A24" s="4"/>
      <c r="B24" s="5"/>
      <c r="C24" s="6"/>
      <c r="D24" s="6"/>
      <c r="E24" s="6"/>
    </row>
    <row r="25" spans="1:7" ht="15.75" thickBot="1" x14ac:dyDescent="0.3">
      <c r="A25" s="4" t="s">
        <v>29</v>
      </c>
      <c r="B25" s="5"/>
      <c r="C25" s="6"/>
      <c r="D25" s="6"/>
      <c r="E25" s="6"/>
    </row>
    <row r="26" spans="1:7" ht="39" thickBot="1" x14ac:dyDescent="0.3">
      <c r="A26" s="11" t="s">
        <v>1</v>
      </c>
      <c r="B26" s="11" t="s">
        <v>3</v>
      </c>
      <c r="C26" s="11" t="s">
        <v>4</v>
      </c>
      <c r="D26" s="11" t="s">
        <v>0</v>
      </c>
      <c r="E26" s="11" t="s">
        <v>2</v>
      </c>
      <c r="F26" s="31" t="s">
        <v>25</v>
      </c>
      <c r="G26" s="31" t="s">
        <v>24</v>
      </c>
    </row>
    <row r="27" spans="1:7" ht="15.75" thickBot="1" x14ac:dyDescent="0.3">
      <c r="A27" s="93" t="s">
        <v>26</v>
      </c>
      <c r="B27" s="82"/>
      <c r="C27" s="82"/>
      <c r="D27" s="82"/>
      <c r="E27" s="82"/>
      <c r="F27" s="84"/>
      <c r="G27" s="85"/>
    </row>
    <row r="28" spans="1:7" ht="31.5" customHeight="1" x14ac:dyDescent="0.25">
      <c r="A28" s="86" t="s">
        <v>27</v>
      </c>
      <c r="B28" s="13" t="s">
        <v>17</v>
      </c>
      <c r="C28" s="12">
        <v>0</v>
      </c>
      <c r="D28" s="34">
        <v>1</v>
      </c>
      <c r="E28" s="20">
        <f>C28*D28</f>
        <v>0</v>
      </c>
      <c r="F28" s="23">
        <f>E28*0.2</f>
        <v>0</v>
      </c>
      <c r="G28" s="23">
        <f>E28+F28</f>
        <v>0</v>
      </c>
    </row>
    <row r="29" spans="1:7" ht="27.75" customHeight="1" thickBot="1" x14ac:dyDescent="0.3">
      <c r="A29" s="87"/>
      <c r="B29" s="25" t="s">
        <v>22</v>
      </c>
      <c r="C29" s="26">
        <v>0</v>
      </c>
      <c r="D29" s="37">
        <v>1</v>
      </c>
      <c r="E29" s="21">
        <f>C29*D29</f>
        <v>0</v>
      </c>
      <c r="F29" s="22">
        <f t="shared" ref="F29" si="4">E29*0.2</f>
        <v>0</v>
      </c>
      <c r="G29" s="28">
        <f t="shared" ref="G29" si="5">E29+F29</f>
        <v>0</v>
      </c>
    </row>
    <row r="30" spans="1:7" ht="22.5" customHeight="1" thickBot="1" x14ac:dyDescent="0.3">
      <c r="A30" s="89" t="s">
        <v>28</v>
      </c>
      <c r="B30" s="90"/>
      <c r="C30" s="90"/>
      <c r="D30" s="91"/>
      <c r="E30" s="27">
        <f>E28+E29</f>
        <v>0</v>
      </c>
      <c r="F30" s="27">
        <f>E30*0.2</f>
        <v>0</v>
      </c>
      <c r="G30" s="27">
        <f>E30+F30</f>
        <v>0</v>
      </c>
    </row>
    <row r="31" spans="1:7" x14ac:dyDescent="0.25">
      <c r="A31" s="30"/>
      <c r="B31" s="29"/>
      <c r="C31" s="29"/>
      <c r="D31" s="29"/>
      <c r="E31" s="24"/>
      <c r="F31" s="24"/>
      <c r="G31" s="24"/>
    </row>
    <row r="32" spans="1:7" ht="26.25" customHeight="1" thickBot="1" x14ac:dyDescent="0.3">
      <c r="A32" s="88" t="s">
        <v>31</v>
      </c>
      <c r="B32" s="88"/>
      <c r="C32" s="88"/>
      <c r="D32" s="29"/>
      <c r="E32" s="24"/>
      <c r="F32" s="24"/>
      <c r="G32" s="24"/>
    </row>
    <row r="33" spans="1:7" ht="54" customHeight="1" thickBot="1" x14ac:dyDescent="0.3">
      <c r="A33" s="11" t="s">
        <v>1</v>
      </c>
      <c r="B33" s="11" t="s">
        <v>3</v>
      </c>
      <c r="C33" s="11" t="s">
        <v>4</v>
      </c>
      <c r="D33" s="11" t="s">
        <v>0</v>
      </c>
      <c r="E33" s="11" t="s">
        <v>2</v>
      </c>
      <c r="F33" s="31" t="s">
        <v>25</v>
      </c>
      <c r="G33" s="31" t="s">
        <v>24</v>
      </c>
    </row>
    <row r="34" spans="1:7" ht="20.25" customHeight="1" thickBot="1" x14ac:dyDescent="0.3">
      <c r="A34" s="93" t="s">
        <v>30</v>
      </c>
      <c r="B34" s="82"/>
      <c r="C34" s="82"/>
      <c r="D34" s="82"/>
      <c r="E34" s="82"/>
      <c r="F34" s="82"/>
      <c r="G34" s="83"/>
    </row>
    <row r="35" spans="1:7" ht="21.75" customHeight="1" thickBot="1" x14ac:dyDescent="0.3">
      <c r="A35" s="89" t="s">
        <v>31</v>
      </c>
      <c r="B35" s="90"/>
      <c r="C35" s="90"/>
      <c r="D35" s="91"/>
      <c r="E35" s="27">
        <f>E22+E30</f>
        <v>0</v>
      </c>
      <c r="F35" s="27">
        <f>E35*0.2</f>
        <v>0</v>
      </c>
      <c r="G35" s="27">
        <f>E35+F35</f>
        <v>0</v>
      </c>
    </row>
    <row r="36" spans="1:7" ht="15" customHeight="1" x14ac:dyDescent="0.25">
      <c r="A36" s="30"/>
      <c r="B36" s="29"/>
      <c r="C36" s="29"/>
      <c r="D36" s="29"/>
      <c r="E36" s="24"/>
      <c r="F36" s="24"/>
      <c r="G36" s="24"/>
    </row>
    <row r="37" spans="1:7" x14ac:dyDescent="0.25">
      <c r="A37" s="30"/>
      <c r="B37" s="29"/>
      <c r="C37" s="29"/>
      <c r="D37" s="29"/>
      <c r="E37" s="24"/>
      <c r="F37" s="24"/>
      <c r="G37" s="24"/>
    </row>
    <row r="38" spans="1:7" ht="42" customHeight="1" x14ac:dyDescent="0.25">
      <c r="A38" s="92"/>
      <c r="B38" s="92"/>
      <c r="C38" s="92"/>
      <c r="D38" s="92"/>
      <c r="E38" s="92"/>
      <c r="F38" s="92"/>
    </row>
    <row r="39" spans="1:7" ht="27.6" customHeight="1" x14ac:dyDescent="0.25">
      <c r="A39" s="10"/>
      <c r="C39" s="2"/>
      <c r="D39" s="2"/>
      <c r="E39" s="2"/>
    </row>
    <row r="40" spans="1:7" ht="27.6" customHeight="1" x14ac:dyDescent="0.25">
      <c r="A40" s="95"/>
      <c r="B40" s="7"/>
      <c r="C40" s="6"/>
      <c r="D40" s="6"/>
      <c r="E40" s="6"/>
    </row>
    <row r="41" spans="1:7" ht="43.5" customHeight="1" x14ac:dyDescent="0.25">
      <c r="A41" s="95"/>
      <c r="B41" s="7"/>
      <c r="C41" s="2"/>
      <c r="D41" s="2"/>
      <c r="E41" s="2"/>
    </row>
    <row r="42" spans="1:7" ht="27.6" customHeight="1" x14ac:dyDescent="0.25">
      <c r="A42" s="95"/>
      <c r="B42" s="5"/>
      <c r="C42" s="2"/>
      <c r="D42" s="2"/>
      <c r="E42" s="2"/>
    </row>
    <row r="43" spans="1:7" ht="27.6" customHeight="1" x14ac:dyDescent="0.25">
      <c r="A43" s="95"/>
      <c r="B43" s="5"/>
      <c r="C43" s="6"/>
      <c r="D43" s="6"/>
      <c r="E43" s="6"/>
    </row>
    <row r="44" spans="1:7" ht="28.15" customHeight="1" x14ac:dyDescent="0.25">
      <c r="A44" s="95"/>
      <c r="B44" s="5"/>
      <c r="C44" s="6"/>
      <c r="D44" s="6"/>
      <c r="E44" s="6"/>
    </row>
    <row r="45" spans="1:7" x14ac:dyDescent="0.25">
      <c r="A45" s="3"/>
      <c r="B45" s="7"/>
      <c r="C45" s="6"/>
      <c r="D45" s="6"/>
      <c r="E45" s="1"/>
    </row>
    <row r="46" spans="1:7" x14ac:dyDescent="0.25">
      <c r="A46" s="3"/>
      <c r="B46" s="7"/>
      <c r="C46" s="6"/>
      <c r="D46" s="6"/>
      <c r="E46" s="1"/>
    </row>
    <row r="47" spans="1:7" x14ac:dyDescent="0.25">
      <c r="A47" s="3"/>
      <c r="B47" s="7"/>
      <c r="C47" s="6"/>
      <c r="D47" s="6"/>
      <c r="E47" s="1"/>
    </row>
    <row r="48" spans="1:7" x14ac:dyDescent="0.25">
      <c r="A48" s="3"/>
      <c r="B48" s="7"/>
      <c r="C48" s="6"/>
      <c r="D48" s="6"/>
      <c r="E48" s="1"/>
    </row>
    <row r="49" spans="1:5" x14ac:dyDescent="0.25">
      <c r="A49" s="3"/>
      <c r="B49" s="7"/>
      <c r="C49" s="6"/>
      <c r="D49" s="6"/>
      <c r="E49" s="1"/>
    </row>
    <row r="50" spans="1:5" x14ac:dyDescent="0.25">
      <c r="A50" s="3"/>
      <c r="B50" s="7"/>
      <c r="C50" s="6"/>
      <c r="D50" s="6"/>
      <c r="E50" s="1"/>
    </row>
    <row r="51" spans="1:5" x14ac:dyDescent="0.25">
      <c r="A51" s="3"/>
      <c r="B51" s="7"/>
      <c r="C51" s="6"/>
      <c r="D51" s="6"/>
      <c r="E51" s="1"/>
    </row>
    <row r="52" spans="1:5" x14ac:dyDescent="0.25">
      <c r="A52" s="3"/>
      <c r="B52" s="7"/>
      <c r="C52" s="6"/>
      <c r="D52" s="6"/>
      <c r="E52" s="1"/>
    </row>
    <row r="53" spans="1:5" x14ac:dyDescent="0.25">
      <c r="A53" s="3"/>
      <c r="B53" s="7"/>
      <c r="C53" s="6"/>
      <c r="D53" s="6"/>
      <c r="E53" s="1"/>
    </row>
    <row r="54" spans="1:5" x14ac:dyDescent="0.25">
      <c r="A54" s="3"/>
      <c r="B54" s="7"/>
      <c r="C54" s="6"/>
      <c r="D54" s="6"/>
      <c r="E54" s="1"/>
    </row>
    <row r="55" spans="1:5" x14ac:dyDescent="0.25">
      <c r="A55" s="3"/>
      <c r="B55" s="7"/>
      <c r="C55" s="6"/>
      <c r="D55" s="6"/>
      <c r="E55" s="1"/>
    </row>
    <row r="56" spans="1:5" x14ac:dyDescent="0.25">
      <c r="A56" s="3"/>
      <c r="B56" s="7"/>
      <c r="C56" s="6"/>
      <c r="D56" s="6"/>
      <c r="E56" s="1"/>
    </row>
    <row r="57" spans="1:5" x14ac:dyDescent="0.25">
      <c r="A57" s="3"/>
      <c r="B57" s="7"/>
      <c r="C57" s="6"/>
      <c r="D57" s="6"/>
      <c r="E57" s="1"/>
    </row>
    <row r="58" spans="1:5" x14ac:dyDescent="0.25">
      <c r="A58" s="3"/>
      <c r="B58" s="7"/>
      <c r="C58" s="6"/>
      <c r="D58" s="6"/>
      <c r="E58" s="1"/>
    </row>
    <row r="59" spans="1:5" x14ac:dyDescent="0.25">
      <c r="A59" s="3"/>
      <c r="B59" s="7"/>
      <c r="C59" s="6"/>
      <c r="D59" s="6"/>
      <c r="E59" s="1"/>
    </row>
    <row r="60" spans="1:5" x14ac:dyDescent="0.25">
      <c r="A60" s="3"/>
      <c r="B60" s="7"/>
      <c r="C60" s="6"/>
      <c r="D60" s="6"/>
      <c r="E60" s="1"/>
    </row>
    <row r="61" spans="1:5" x14ac:dyDescent="0.25">
      <c r="A61" s="3"/>
      <c r="B61" s="7"/>
      <c r="C61" s="6"/>
      <c r="D61" s="6"/>
      <c r="E61" s="1"/>
    </row>
    <row r="62" spans="1:5" x14ac:dyDescent="0.25">
      <c r="A62" s="3"/>
      <c r="B62" s="7"/>
      <c r="C62" s="6"/>
      <c r="D62" s="6"/>
      <c r="E62" s="1"/>
    </row>
    <row r="63" spans="1:5" x14ac:dyDescent="0.25">
      <c r="A63" s="3"/>
      <c r="B63" s="7"/>
      <c r="C63" s="6"/>
      <c r="D63" s="6"/>
      <c r="E63" s="1"/>
    </row>
    <row r="64" spans="1:5" x14ac:dyDescent="0.25">
      <c r="A64" s="95"/>
      <c r="B64" s="7"/>
      <c r="C64" s="2"/>
      <c r="D64" s="2"/>
      <c r="E64" s="2"/>
    </row>
    <row r="65" spans="1:5" x14ac:dyDescent="0.25">
      <c r="A65" s="95"/>
      <c r="B65" s="5"/>
      <c r="C65" s="2"/>
      <c r="D65" s="2"/>
      <c r="E65" s="2"/>
    </row>
    <row r="66" spans="1:5" x14ac:dyDescent="0.25">
      <c r="A66" s="95"/>
      <c r="B66" s="5"/>
      <c r="C66" s="2"/>
      <c r="D66" s="2"/>
      <c r="E66" s="2"/>
    </row>
    <row r="67" spans="1:5" x14ac:dyDescent="0.25">
      <c r="A67" s="95"/>
      <c r="B67" s="5"/>
      <c r="C67" s="8"/>
      <c r="D67" s="8"/>
      <c r="E67" s="6"/>
    </row>
    <row r="68" spans="1:5" x14ac:dyDescent="0.25">
      <c r="A68" s="95"/>
      <c r="B68" s="7"/>
      <c r="C68" s="9"/>
      <c r="D68" s="9"/>
      <c r="E68" s="6"/>
    </row>
  </sheetData>
  <mergeCells count="22">
    <mergeCell ref="A38:F38"/>
    <mergeCell ref="A2:E2"/>
    <mergeCell ref="A64:A68"/>
    <mergeCell ref="A40:A44"/>
    <mergeCell ref="A3:A4"/>
    <mergeCell ref="A5:A6"/>
    <mergeCell ref="A7:A8"/>
    <mergeCell ref="A9:A10"/>
    <mergeCell ref="A11:A12"/>
    <mergeCell ref="A15:A16"/>
    <mergeCell ref="A17:A18"/>
    <mergeCell ref="A22:D22"/>
    <mergeCell ref="F2:G2"/>
    <mergeCell ref="A27:E27"/>
    <mergeCell ref="A35:D35"/>
    <mergeCell ref="A34:E34"/>
    <mergeCell ref="A19:A20"/>
    <mergeCell ref="F34:G34"/>
    <mergeCell ref="F27:G27"/>
    <mergeCell ref="A28:A29"/>
    <mergeCell ref="A32:C32"/>
    <mergeCell ref="A30:D30"/>
  </mergeCells>
  <pageMargins left="0.7" right="0.7" top="0.75" bottom="0.75" header="0.3" footer="0.3"/>
  <pageSetup paperSize="9" scale="74" fitToHeight="0" orientation="landscape" r:id="rId1"/>
  <ignoredErrors>
    <ignoredError sqref="E3:E4 F21 G21 E21 E7:E18 G4:G18 F4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2021-09-11T18:29:38Z</dcterms:created>
  <dcterms:modified xsi:type="dcterms:W3CDTF">2023-08-24T07:06:07Z</dcterms:modified>
</cp:coreProperties>
</file>