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832023 Diagnostika opravy servis a náhradné diely riadiacich systém/"/>
    </mc:Choice>
  </mc:AlternateContent>
  <xr:revisionPtr revIDLastSave="244" documentId="8_{ABF157C3-0175-4C73-81E7-62BAFBFBE22E}" xr6:coauthVersionLast="47" xr6:coauthVersionMax="47" xr10:uidLastSave="{06B977AF-EF11-4A7B-9045-CED650F2C0CB}"/>
  <bookViews>
    <workbookView xWindow="28680" yWindow="-120" windowWidth="29040" windowHeight="15840" xr2:uid="{291CA614-8193-4355-AA45-5F789917EB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G16" i="1"/>
  <c r="G17" i="1"/>
  <c r="G18" i="1"/>
  <c r="G19" i="1"/>
  <c r="G20" i="1"/>
  <c r="G21" i="1"/>
  <c r="G22" i="1"/>
  <c r="G23" i="1"/>
  <c r="G15" i="1"/>
  <c r="F27" i="1" a="1"/>
  <c r="F27" i="1" s="1"/>
  <c r="F37" i="1" s="1"/>
  <c r="G4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<sst xmlns="http://schemas.openxmlformats.org/spreadsheetml/2006/main" count="82" uniqueCount="74">
  <si>
    <t>Príloha č. 2 Návrh na plnenie kritéria</t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</si>
  <si>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</si>
  <si>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</si>
  <si>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</si>
  <si>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</si>
  <si>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</si>
  <si>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</si>
  <si>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</si>
  <si>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</si>
  <si>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>P. č.</t>
  </si>
  <si>
    <t>Cenník výkonu správy RS v ZEVO</t>
  </si>
  <si>
    <t>Cena v EUR bez DPH za jednotku</t>
  </si>
  <si>
    <t xml:space="preserve">Počet </t>
  </si>
  <si>
    <t>Jednotka</t>
  </si>
  <si>
    <t>Cena spolu</t>
  </si>
  <si>
    <r>
      <rPr>
        <sz val="11"/>
        <color rgb="FF000000"/>
        <rFont val="Calibri"/>
      </rPr>
      <t xml:space="preserve">Cena práce podľa </t>
    </r>
    <r>
      <rPr>
        <b/>
        <sz val="11"/>
        <color rgb="FF000000"/>
        <rFont val="Calibri"/>
      </rPr>
      <t>bodov 1, 2</t>
    </r>
    <r>
      <rPr>
        <sz val="11"/>
        <color rgb="FF000000"/>
        <rFont val="Calibri"/>
      </rPr>
      <t>,  v opise predmetu zákazky</t>
    </r>
  </si>
  <si>
    <t>1.1</t>
  </si>
  <si>
    <t>Cena za práce za hod. v pracovných dňoch v čase od 7:00 do 15:00</t>
  </si>
  <si>
    <t>hodín</t>
  </si>
  <si>
    <t>1.2</t>
  </si>
  <si>
    <t>Cena za práce za hod. v pracovných dňoch v čase od 15:00 do 7:00</t>
  </si>
  <si>
    <t>1.3</t>
  </si>
  <si>
    <t>Cena za práce mimo pracovných dní a dňoch pracovného pokoja a vo sviatok</t>
  </si>
  <si>
    <r>
      <rPr>
        <sz val="11"/>
        <color rgb="FF000000"/>
        <rFont val="Calibri"/>
      </rPr>
      <t xml:space="preserve">Cena za práce podľa </t>
    </r>
    <r>
      <rPr>
        <b/>
        <sz val="11"/>
        <color rgb="FF000000"/>
        <rFont val="Calibri"/>
      </rPr>
      <t>bodu 3</t>
    </r>
    <r>
      <rPr>
        <sz val="11"/>
        <color rgb="FF000000"/>
        <rFont val="Calibri"/>
      </rPr>
      <t xml:space="preserve"> v opise predmetu zákazky za hodinu</t>
    </r>
  </si>
  <si>
    <t>3</t>
  </si>
  <si>
    <r>
      <rPr>
        <sz val="11"/>
        <color rgb="FF000000"/>
        <rFont val="Calibri"/>
      </rPr>
      <t xml:space="preserve">Cena za práce podľa </t>
    </r>
    <r>
      <rPr>
        <b/>
        <sz val="11"/>
        <color rgb="FF000000"/>
        <rFont val="Calibri"/>
      </rPr>
      <t>bodu 4</t>
    </r>
    <r>
      <rPr>
        <sz val="11"/>
        <color rgb="FF000000"/>
        <rFont val="Calibri"/>
      </rPr>
      <t xml:space="preserve"> v opise predmetu zákazky na mesiac</t>
    </r>
  </si>
  <si>
    <t>mesiacov</t>
  </si>
  <si>
    <t>4</t>
  </si>
  <si>
    <r>
      <rPr>
        <sz val="11"/>
        <color rgb="FF000000"/>
        <rFont val="Calibri"/>
      </rPr>
      <t xml:space="preserve">Cena za práce podľa </t>
    </r>
    <r>
      <rPr>
        <b/>
        <sz val="11"/>
        <color rgb="FF000000"/>
        <rFont val="Calibri"/>
      </rPr>
      <t>bodu 5</t>
    </r>
    <r>
      <rPr>
        <sz val="11"/>
        <color rgb="FF000000"/>
        <rFont val="Calibri"/>
      </rPr>
      <t xml:space="preserve"> v opise predmetu zákazky za odstávku</t>
    </r>
  </si>
  <si>
    <t>odstávky</t>
  </si>
  <si>
    <t>5</t>
  </si>
  <si>
    <r>
      <rPr>
        <sz val="11"/>
        <color rgb="FF000000"/>
        <rFont val="Calibri"/>
      </rPr>
      <t xml:space="preserve">Cena za práce podľa </t>
    </r>
    <r>
      <rPr>
        <b/>
        <sz val="11"/>
        <color rgb="FF000000"/>
        <rFont val="Calibri"/>
      </rPr>
      <t>bodu 6</t>
    </r>
    <r>
      <rPr>
        <sz val="11"/>
        <color rgb="FF000000"/>
        <rFont val="Calibri"/>
      </rPr>
      <t xml:space="preserve"> v opise predmetu zákazky za odstávku</t>
    </r>
  </si>
  <si>
    <t>6</t>
  </si>
  <si>
    <r>
      <rPr>
        <sz val="11"/>
        <color rgb="FF000000"/>
        <rFont val="Calibri"/>
      </rPr>
      <t xml:space="preserve">Cena za práce podľa </t>
    </r>
    <r>
      <rPr>
        <b/>
        <sz val="11"/>
        <color rgb="FF000000"/>
        <rFont val="Calibri"/>
      </rPr>
      <t>bodu 7</t>
    </r>
    <r>
      <rPr>
        <sz val="11"/>
        <color rgb="FF000000"/>
        <rFont val="Calibri"/>
      </rPr>
      <t xml:space="preserve"> v opise predmetu zákazky na mesiac</t>
    </r>
  </si>
  <si>
    <t>7</t>
  </si>
  <si>
    <r>
      <rPr>
        <sz val="11"/>
        <color rgb="FF000000"/>
        <rFont val="Calibri"/>
      </rPr>
      <t xml:space="preserve">Školenie obsluhujúcich pracovníkov podľa </t>
    </r>
    <r>
      <rPr>
        <b/>
        <sz val="11"/>
        <color rgb="FF000000"/>
        <rFont val="Calibri"/>
      </rPr>
      <t>bodu 8</t>
    </r>
  </si>
  <si>
    <t>dní</t>
  </si>
  <si>
    <t>Číslo</t>
  </si>
  <si>
    <t>Nákup a dodanie kariet Teleperm</t>
  </si>
  <si>
    <t>Cena v EUR bez DPH za 1 ks</t>
  </si>
  <si>
    <t>Počet v ks</t>
  </si>
  <si>
    <t>8.1</t>
  </si>
  <si>
    <t xml:space="preserve">Karta Teleperm 6DP1210-8BB </t>
  </si>
  <si>
    <t>8.2</t>
  </si>
  <si>
    <t>Karta Teleperm 6ES5948-3UR23</t>
  </si>
  <si>
    <t>8.3</t>
  </si>
  <si>
    <t>Karta Teleperm 6ES5-955-7NC11</t>
  </si>
  <si>
    <t>8.4</t>
  </si>
  <si>
    <t xml:space="preserve">Karta Teleperm 6ES5451-8MA11 </t>
  </si>
  <si>
    <t>8.5</t>
  </si>
  <si>
    <t xml:space="preserve">Signálový modul AI 4..20mA, 6ES7331-7HF01-0AB0 </t>
  </si>
  <si>
    <t>8.6</t>
  </si>
  <si>
    <t>Signálový modul AO 4..20mA, 6ES7332-5HF00-0AB0</t>
  </si>
  <si>
    <t>8.7</t>
  </si>
  <si>
    <t>Signálový modul DI, 6ES7321-1BL00-0AA0</t>
  </si>
  <si>
    <t>8.8</t>
  </si>
  <si>
    <t>Signálový modul DO, 6ES7322-1 HH00-0AA0</t>
  </si>
  <si>
    <t>8.9</t>
  </si>
  <si>
    <t>Signálový modul AI Pt100, 6ES7331-1KF02-0AB0</t>
  </si>
  <si>
    <t>8.10</t>
  </si>
  <si>
    <t>Relay Module - PLC-RSC- 24UC/21</t>
  </si>
  <si>
    <t>8.11</t>
  </si>
  <si>
    <t>Cena celkom</t>
  </si>
  <si>
    <t>BUDGET na nenacenené náhradné diely</t>
  </si>
  <si>
    <t>Názov</t>
  </si>
  <si>
    <t>Cena v EUR bez DPH</t>
  </si>
  <si>
    <t>9.1</t>
  </si>
  <si>
    <t>Σ Celková cena za všetky úkony a náhradné diely</t>
  </si>
  <si>
    <t xml:space="preserve">Platiteľ DPH *:        ÁNO                  NIE  </t>
  </si>
  <si>
    <t xml:space="preserve">Poznámky: </t>
  </si>
  <si>
    <t>Uchádzač vypĺňna šedé polička</t>
  </si>
  <si>
    <t>Suma v oranžovom políčku jepevne určené obstarávateľom, je to nesúťažná položka</t>
  </si>
  <si>
    <t>*Ak uchádzač nie je platcom DPH, na skutočnosť, že nie je platcom DPH vo svojej ponuke upozorní.</t>
  </si>
  <si>
    <t xml:space="preserve">.....................................................................................
Meno a priezvisko osoby oprávnenej konať za uchádzača 
(podpis osoby oprávnenej konať za uchádzača)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</si>
</sst>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4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49" fontId="0" fillId="0" borderId="5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49" fontId="1" fillId="0" borderId="5" xfId="0" applyNumberFormat="1" applyFont="1" applyBorder="1" applyAlignment="1">
      <alignment horizontal="center" vertical="center"/>
    </xf>
    <xf numFmtId="164" fontId="0" fillId="0" borderId="6" xfId="0" applyNumberFormat="1" applyBorder="1"/>
    <xf numFmtId="164" fontId="0" fillId="0" borderId="0" xfId="0" applyNumberFormat="1"/>
    <xf numFmtId="0" fontId="1" fillId="2" borderId="3" xfId="0" applyFont="1" applyFill="1" applyBorder="1" applyAlignment="1">
      <alignment wrapText="1"/>
    </xf>
    <xf numFmtId="0" fontId="0" fillId="0" borderId="7" xfId="0" applyBorder="1"/>
    <xf numFmtId="164" fontId="3" fillId="0" borderId="8" xfId="0" applyNumberFormat="1" applyFont="1" applyBorder="1"/>
    <xf numFmtId="0" fontId="1" fillId="2" borderId="3" xfId="0" applyFont="1" applyFill="1" applyBorder="1" applyAlignment="1">
      <alignment vertical="center" wrapText="1"/>
    </xf>
    <xf numFmtId="0" fontId="1" fillId="3" borderId="3" xfId="0" applyFont="1" applyFill="1" applyBorder="1"/>
    <xf numFmtId="49" fontId="1" fillId="3" borderId="2" xfId="0" applyNumberFormat="1" applyFont="1" applyFill="1" applyBorder="1"/>
    <xf numFmtId="0" fontId="4" fillId="0" borderId="0" xfId="0" applyFont="1"/>
    <xf numFmtId="164" fontId="4" fillId="2" borderId="12" xfId="0" applyNumberFormat="1" applyFont="1" applyFill="1" applyBorder="1"/>
    <xf numFmtId="0" fontId="0" fillId="0" borderId="19" xfId="0" applyBorder="1"/>
    <xf numFmtId="0" fontId="0" fillId="0" borderId="13" xfId="0" applyBorder="1"/>
    <xf numFmtId="164" fontId="0" fillId="0" borderId="6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164" fontId="1" fillId="0" borderId="0" xfId="0" applyNumberFormat="1" applyFont="1"/>
    <xf numFmtId="0" fontId="5" fillId="0" borderId="1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0" fillId="0" borderId="15" xfId="0" applyBorder="1"/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wrapText="1"/>
    </xf>
    <xf numFmtId="0" fontId="1" fillId="2" borderId="23" xfId="0" applyFont="1" applyFill="1" applyBorder="1"/>
    <xf numFmtId="164" fontId="1" fillId="2" borderId="24" xfId="0" applyNumberFormat="1" applyFont="1" applyFill="1" applyBorder="1"/>
    <xf numFmtId="49" fontId="0" fillId="0" borderId="25" xfId="0" applyNumberFormat="1" applyBorder="1" applyAlignment="1">
      <alignment horizontal="center" vertical="center"/>
    </xf>
    <xf numFmtId="164" fontId="0" fillId="0" borderId="26" xfId="0" applyNumberFormat="1" applyBorder="1"/>
    <xf numFmtId="49" fontId="0" fillId="0" borderId="27" xfId="0" applyNumberFormat="1" applyBorder="1" applyAlignment="1">
      <alignment horizontal="center" vertical="center"/>
    </xf>
    <xf numFmtId="164" fontId="1" fillId="0" borderId="29" xfId="0" applyNumberFormat="1" applyFont="1" applyBorder="1"/>
    <xf numFmtId="49" fontId="0" fillId="0" borderId="0" xfId="0" applyNumberFormat="1" applyAlignment="1">
      <alignment horizontal="center" vertical="center"/>
    </xf>
    <xf numFmtId="164" fontId="0" fillId="4" borderId="1" xfId="0" applyNumberFormat="1" applyFill="1" applyBorder="1" applyAlignment="1">
      <alignment horizontal="center"/>
    </xf>
    <xf numFmtId="164" fontId="0" fillId="4" borderId="19" xfId="0" applyNumberFormat="1" applyFill="1" applyBorder="1" applyAlignment="1">
      <alignment horizontal="center"/>
    </xf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/>
    <xf numFmtId="0" fontId="0" fillId="6" borderId="14" xfId="0" applyFill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164" fontId="1" fillId="5" borderId="10" xfId="0" applyNumberFormat="1" applyFont="1" applyFill="1" applyBorder="1" applyAlignment="1">
      <alignment horizontal="center" vertical="center"/>
    </xf>
    <xf numFmtId="164" fontId="1" fillId="5" borderId="1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1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0" fillId="7" borderId="32" xfId="0" applyFill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B43BF-3ED4-4728-8BA5-7517B9ABA5C7}">
  <dimension ref="A1:G89"/>
  <sheetViews>
    <sheetView tabSelected="1" zoomScale="130" zoomScaleNormal="130" workbookViewId="0">
      <selection activeCell="D41" sqref="D41:E41"/>
    </sheetView>
  </sheetViews>
  <sheetFormatPr defaultRowHeight="15"/>
  <cols>
    <col min="2" max="2" width="8.28515625" customWidth="1"/>
    <col min="3" max="3" width="58.5703125" customWidth="1"/>
    <col min="4" max="4" width="25.140625" customWidth="1"/>
    <col min="5" max="5" width="20.28515625" customWidth="1"/>
    <col min="6" max="6" width="17.85546875" customWidth="1"/>
    <col min="7" max="7" width="26.28515625" customWidth="1"/>
  </cols>
  <sheetData>
    <row r="1" spans="2:7">
      <c r="B1" s="57" t="s">
        <v>0</v>
      </c>
      <c r="C1" s="57"/>
      <c r="D1" s="42"/>
      <c r="E1" s="42"/>
    </row>
    <row r="2" spans="2:7" ht="18.75">
      <c r="B2" s="43"/>
    </row>
    <row r="3" spans="2:7">
      <c r="B3" s="58" t="s">
        <v>1</v>
      </c>
      <c r="C3" s="59"/>
      <c r="D3" s="44"/>
    </row>
    <row r="4" spans="2:7">
      <c r="B4" s="58" t="s">
        <v>2</v>
      </c>
      <c r="C4" s="59"/>
      <c r="D4" s="44"/>
    </row>
    <row r="5" spans="2:7">
      <c r="B5" s="58" t="s">
        <v>3</v>
      </c>
      <c r="C5" s="59"/>
      <c r="D5" s="44"/>
    </row>
    <row r="6" spans="2:7">
      <c r="B6" s="58" t="s">
        <v>4</v>
      </c>
      <c r="C6" s="59"/>
      <c r="D6" s="44"/>
    </row>
    <row r="7" spans="2:7">
      <c r="B7" s="58" t="s">
        <v>5</v>
      </c>
      <c r="C7" s="59"/>
      <c r="D7" s="44"/>
    </row>
    <row r="8" spans="2:7">
      <c r="B8" s="58" t="s">
        <v>6</v>
      </c>
      <c r="C8" s="59"/>
      <c r="D8" s="44"/>
    </row>
    <row r="9" spans="2:7">
      <c r="B9" s="58" t="s">
        <v>7</v>
      </c>
      <c r="C9" s="59"/>
      <c r="D9" s="44"/>
    </row>
    <row r="10" spans="2:7">
      <c r="B10" s="58" t="s">
        <v>8</v>
      </c>
      <c r="C10" s="59"/>
      <c r="D10" s="44"/>
    </row>
    <row r="12" spans="2:7" ht="15.75" thickBot="1"/>
    <row r="13" spans="2:7" ht="30">
      <c r="B13" s="5" t="s">
        <v>9</v>
      </c>
      <c r="C13" s="6" t="s">
        <v>10</v>
      </c>
      <c r="D13" s="11" t="s">
        <v>11</v>
      </c>
      <c r="E13" s="14" t="s">
        <v>12</v>
      </c>
      <c r="F13" s="7" t="s">
        <v>13</v>
      </c>
      <c r="G13" s="7" t="s">
        <v>14</v>
      </c>
    </row>
    <row r="14" spans="2:7">
      <c r="B14" s="8">
        <v>1</v>
      </c>
      <c r="C14" s="64" t="s">
        <v>15</v>
      </c>
      <c r="D14" s="65"/>
      <c r="E14" s="65"/>
      <c r="F14" s="20"/>
      <c r="G14" s="20"/>
    </row>
    <row r="15" spans="2:7">
      <c r="B15" s="4" t="s">
        <v>16</v>
      </c>
      <c r="C15" s="1" t="s">
        <v>17</v>
      </c>
      <c r="D15" s="38"/>
      <c r="E15" s="1">
        <v>170</v>
      </c>
      <c r="F15" s="21" t="s">
        <v>18</v>
      </c>
      <c r="G15" s="9">
        <f>D15*E15</f>
        <v>0</v>
      </c>
    </row>
    <row r="16" spans="2:7">
      <c r="B16" s="4" t="s">
        <v>19</v>
      </c>
      <c r="C16" s="1" t="s">
        <v>20</v>
      </c>
      <c r="D16" s="38"/>
      <c r="E16" s="1">
        <v>150</v>
      </c>
      <c r="F16" s="21" t="s">
        <v>18</v>
      </c>
      <c r="G16" s="9">
        <f t="shared" ref="G16:G23" si="0">D16*E16</f>
        <v>0</v>
      </c>
    </row>
    <row r="17" spans="2:7" ht="30">
      <c r="B17" s="4" t="s">
        <v>21</v>
      </c>
      <c r="C17" s="3" t="s">
        <v>22</v>
      </c>
      <c r="D17" s="41"/>
      <c r="E17" s="2">
        <v>50</v>
      </c>
      <c r="F17" s="23" t="s">
        <v>18</v>
      </c>
      <c r="G17" s="9">
        <f t="shared" si="0"/>
        <v>0</v>
      </c>
    </row>
    <row r="18" spans="2:7">
      <c r="B18" s="8">
        <v>2</v>
      </c>
      <c r="C18" s="26" t="s">
        <v>23</v>
      </c>
      <c r="D18" s="38"/>
      <c r="E18" s="1">
        <v>1500</v>
      </c>
      <c r="F18" s="21" t="s">
        <v>18</v>
      </c>
      <c r="G18" s="9">
        <f t="shared" si="0"/>
        <v>0</v>
      </c>
    </row>
    <row r="19" spans="2:7">
      <c r="B19" s="8" t="s">
        <v>24</v>
      </c>
      <c r="C19" s="26" t="s">
        <v>25</v>
      </c>
      <c r="D19" s="38"/>
      <c r="E19" s="1">
        <v>12</v>
      </c>
      <c r="F19" s="21" t="s">
        <v>26</v>
      </c>
      <c r="G19" s="9">
        <f t="shared" si="0"/>
        <v>0</v>
      </c>
    </row>
    <row r="20" spans="2:7" ht="18.600000000000001" customHeight="1">
      <c r="B20" s="8" t="s">
        <v>27</v>
      </c>
      <c r="C20" s="26" t="s">
        <v>28</v>
      </c>
      <c r="D20" s="39"/>
      <c r="E20" s="19">
        <v>2</v>
      </c>
      <c r="F20" s="22" t="s">
        <v>29</v>
      </c>
      <c r="G20" s="9">
        <f t="shared" si="0"/>
        <v>0</v>
      </c>
    </row>
    <row r="21" spans="2:7" ht="16.899999999999999" customHeight="1">
      <c r="B21" s="8" t="s">
        <v>30</v>
      </c>
      <c r="C21" s="26" t="s">
        <v>31</v>
      </c>
      <c r="D21" s="39"/>
      <c r="E21" s="19">
        <v>2</v>
      </c>
      <c r="F21" s="22" t="s">
        <v>29</v>
      </c>
      <c r="G21" s="9">
        <f t="shared" si="0"/>
        <v>0</v>
      </c>
    </row>
    <row r="22" spans="2:7">
      <c r="B22" s="8" t="s">
        <v>32</v>
      </c>
      <c r="C22" s="26" t="s">
        <v>33</v>
      </c>
      <c r="D22" s="39"/>
      <c r="E22" s="1">
        <v>12</v>
      </c>
      <c r="F22" s="21" t="s">
        <v>26</v>
      </c>
      <c r="G22" s="9">
        <f t="shared" si="0"/>
        <v>0</v>
      </c>
    </row>
    <row r="23" spans="2:7">
      <c r="B23" s="8" t="s">
        <v>34</v>
      </c>
      <c r="C23" s="27" t="s">
        <v>35</v>
      </c>
      <c r="D23" s="39"/>
      <c r="E23" s="19">
        <v>4</v>
      </c>
      <c r="F23" s="22" t="s">
        <v>36</v>
      </c>
      <c r="G23" s="9">
        <f t="shared" si="0"/>
        <v>0</v>
      </c>
    </row>
    <row r="24" spans="2:7" ht="16.5" thickBot="1">
      <c r="B24" s="12"/>
      <c r="C24" s="67"/>
      <c r="D24" s="68"/>
      <c r="E24" s="68"/>
      <c r="F24" s="69"/>
      <c r="G24" s="13">
        <f>SUM(G15:G23)</f>
        <v>0</v>
      </c>
    </row>
    <row r="25" spans="2:7">
      <c r="F25" s="10"/>
    </row>
    <row r="26" spans="2:7">
      <c r="B26" s="29" t="s">
        <v>37</v>
      </c>
      <c r="C26" s="30" t="s">
        <v>38</v>
      </c>
      <c r="D26" s="31" t="s">
        <v>39</v>
      </c>
      <c r="E26" s="31" t="s">
        <v>40</v>
      </c>
      <c r="F26" s="32" t="s">
        <v>14</v>
      </c>
    </row>
    <row r="27" spans="2:7">
      <c r="B27" s="33" t="s">
        <v>41</v>
      </c>
      <c r="C27" s="3" t="s">
        <v>42</v>
      </c>
      <c r="D27" s="40"/>
      <c r="E27" s="1">
        <v>2</v>
      </c>
      <c r="F27" s="34" cm="1">
        <f t="array" ref="F27:F36">D27:D36*E27:E36</f>
        <v>0</v>
      </c>
    </row>
    <row r="28" spans="2:7">
      <c r="B28" s="33" t="s">
        <v>43</v>
      </c>
      <c r="C28" s="3" t="s">
        <v>44</v>
      </c>
      <c r="D28" s="40"/>
      <c r="E28" s="1">
        <v>1</v>
      </c>
      <c r="F28" s="34">
        <v>0</v>
      </c>
    </row>
    <row r="29" spans="2:7">
      <c r="B29" s="33" t="s">
        <v>45</v>
      </c>
      <c r="C29" s="3" t="s">
        <v>46</v>
      </c>
      <c r="D29" s="40"/>
      <c r="E29" s="1">
        <v>1</v>
      </c>
      <c r="F29" s="34">
        <v>0</v>
      </c>
    </row>
    <row r="30" spans="2:7">
      <c r="B30" s="33" t="s">
        <v>47</v>
      </c>
      <c r="C30" s="3" t="s">
        <v>48</v>
      </c>
      <c r="D30" s="40"/>
      <c r="E30" s="1">
        <v>1</v>
      </c>
      <c r="F30" s="34">
        <v>0</v>
      </c>
    </row>
    <row r="31" spans="2:7">
      <c r="B31" s="33" t="s">
        <v>49</v>
      </c>
      <c r="C31" s="28" t="s">
        <v>50</v>
      </c>
      <c r="D31" s="40"/>
      <c r="E31" s="1">
        <v>1</v>
      </c>
      <c r="F31" s="34">
        <v>0</v>
      </c>
    </row>
    <row r="32" spans="2:7">
      <c r="B32" s="33" t="s">
        <v>51</v>
      </c>
      <c r="C32" s="1" t="s">
        <v>52</v>
      </c>
      <c r="D32" s="40"/>
      <c r="E32" s="1">
        <v>1</v>
      </c>
      <c r="F32" s="34">
        <v>0</v>
      </c>
    </row>
    <row r="33" spans="2:7">
      <c r="B33" s="33" t="s">
        <v>53</v>
      </c>
      <c r="C33" s="1" t="s">
        <v>54</v>
      </c>
      <c r="D33" s="40"/>
      <c r="E33" s="1">
        <v>1</v>
      </c>
      <c r="F33" s="34">
        <v>0</v>
      </c>
    </row>
    <row r="34" spans="2:7">
      <c r="B34" s="33" t="s">
        <v>55</v>
      </c>
      <c r="C34" s="1" t="s">
        <v>56</v>
      </c>
      <c r="D34" s="40"/>
      <c r="E34" s="1">
        <v>1</v>
      </c>
      <c r="F34" s="34">
        <v>0</v>
      </c>
    </row>
    <row r="35" spans="2:7">
      <c r="B35" s="33" t="s">
        <v>57</v>
      </c>
      <c r="C35" s="1" t="s">
        <v>58</v>
      </c>
      <c r="D35" s="40"/>
      <c r="E35" s="1">
        <v>1</v>
      </c>
      <c r="F35" s="34">
        <v>0</v>
      </c>
    </row>
    <row r="36" spans="2:7">
      <c r="B36" s="33" t="s">
        <v>59</v>
      </c>
      <c r="C36" s="1" t="s">
        <v>60</v>
      </c>
      <c r="D36" s="40"/>
      <c r="E36" s="1">
        <v>1</v>
      </c>
      <c r="F36" s="34">
        <v>0</v>
      </c>
    </row>
    <row r="37" spans="2:7">
      <c r="B37" s="35" t="s">
        <v>61</v>
      </c>
      <c r="C37" s="66" t="s">
        <v>62</v>
      </c>
      <c r="D37" s="66"/>
      <c r="E37" s="66"/>
      <c r="F37" s="36">
        <f>SUM(_xlfn.ANCHORARRAY(F27))</f>
        <v>0</v>
      </c>
    </row>
    <row r="38" spans="2:7">
      <c r="B38" s="37"/>
      <c r="C38" s="24"/>
      <c r="D38" s="24"/>
      <c r="E38" s="24"/>
      <c r="F38" s="25"/>
    </row>
    <row r="39" spans="2:7" ht="15.75">
      <c r="B39" s="50" t="s">
        <v>63</v>
      </c>
      <c r="C39" s="51"/>
      <c r="D39" s="51"/>
      <c r="E39" s="52"/>
      <c r="F39" s="25"/>
    </row>
    <row r="40" spans="2:7">
      <c r="B40" s="16" t="s">
        <v>37</v>
      </c>
      <c r="C40" s="15" t="s">
        <v>64</v>
      </c>
      <c r="D40" s="53" t="s">
        <v>65</v>
      </c>
      <c r="E40" s="54"/>
      <c r="F40" s="25"/>
    </row>
    <row r="41" spans="2:7">
      <c r="B41" s="4" t="s">
        <v>66</v>
      </c>
      <c r="C41" s="2" t="s">
        <v>63</v>
      </c>
      <c r="D41" s="55">
        <v>20000</v>
      </c>
      <c r="E41" s="56"/>
      <c r="F41" s="25"/>
    </row>
    <row r="42" spans="2:7" ht="13.9" customHeight="1">
      <c r="C42" s="24"/>
      <c r="D42" s="24"/>
      <c r="E42" s="24"/>
      <c r="F42" s="25"/>
    </row>
    <row r="43" spans="2:7" ht="15.75" thickBot="1"/>
    <row r="44" spans="2:7" ht="19.5" thickBot="1">
      <c r="C44" s="17"/>
      <c r="D44" s="70" t="s">
        <v>67</v>
      </c>
      <c r="E44" s="71"/>
      <c r="F44" s="71"/>
      <c r="G44" s="18">
        <f>G24+F37+D41</f>
        <v>20000</v>
      </c>
    </row>
    <row r="45" spans="2:7" hidden="1"/>
    <row r="46" spans="2:7" hidden="1"/>
    <row r="47" spans="2:7" hidden="1"/>
    <row r="48" spans="2:7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spans="1:5" hidden="1"/>
    <row r="66" spans="1:5" hidden="1"/>
    <row r="67" spans="1:5" hidden="1"/>
    <row r="68" spans="1:5" hidden="1"/>
    <row r="70" spans="1:5" ht="15.75">
      <c r="A70" t="s">
        <v>68</v>
      </c>
      <c r="C70" s="45"/>
      <c r="D70" s="45"/>
      <c r="E70" s="46"/>
    </row>
    <row r="71" spans="1:5" ht="15.75">
      <c r="A71" s="47"/>
      <c r="B71" s="45"/>
      <c r="C71" s="45"/>
      <c r="D71" s="45"/>
      <c r="E71" s="46"/>
    </row>
    <row r="72" spans="1:5">
      <c r="A72" s="48" t="s">
        <v>69</v>
      </c>
      <c r="B72" s="48"/>
      <c r="C72" s="42"/>
      <c r="D72" s="42"/>
      <c r="E72" s="42"/>
    </row>
    <row r="73" spans="1:5">
      <c r="A73" s="62" t="s">
        <v>70</v>
      </c>
      <c r="B73" s="62"/>
      <c r="C73" s="62"/>
      <c r="D73" s="42"/>
      <c r="E73" s="42"/>
    </row>
    <row r="74" spans="1:5">
      <c r="A74" s="63" t="s">
        <v>71</v>
      </c>
      <c r="B74" s="63"/>
      <c r="C74" s="63"/>
      <c r="D74" s="42"/>
      <c r="E74" s="42"/>
    </row>
    <row r="75" spans="1:5" ht="20.45" customHeight="1">
      <c r="A75" t="s">
        <v>72</v>
      </c>
      <c r="C75" s="42"/>
      <c r="D75" s="42"/>
      <c r="E75" s="42"/>
    </row>
    <row r="76" spans="1:5">
      <c r="B76" s="60" t="s">
        <v>73</v>
      </c>
      <c r="C76" s="61"/>
      <c r="D76" s="42"/>
      <c r="E76" s="42"/>
    </row>
    <row r="77" spans="1:5">
      <c r="B77" s="60"/>
      <c r="C77" s="61"/>
      <c r="D77" s="42"/>
      <c r="E77" s="42"/>
    </row>
    <row r="78" spans="1:5">
      <c r="B78" s="60"/>
      <c r="C78" s="61"/>
      <c r="D78" s="42"/>
      <c r="E78" s="42"/>
    </row>
    <row r="79" spans="1:5">
      <c r="B79" s="60"/>
      <c r="C79" s="61"/>
      <c r="D79" s="42"/>
      <c r="E79" s="42"/>
    </row>
    <row r="80" spans="1:5">
      <c r="B80" s="60"/>
      <c r="C80" s="61"/>
      <c r="D80" s="42"/>
      <c r="E80" s="42"/>
    </row>
    <row r="81" spans="1:5">
      <c r="B81" s="60"/>
      <c r="C81" s="61"/>
      <c r="D81" s="42"/>
      <c r="E81" s="42"/>
    </row>
    <row r="82" spans="1:5">
      <c r="B82" s="60"/>
      <c r="C82" s="61"/>
      <c r="D82" s="42"/>
      <c r="E82" s="42"/>
    </row>
    <row r="83" spans="1:5">
      <c r="B83" s="60"/>
      <c r="C83" s="61"/>
      <c r="D83" s="42"/>
      <c r="E83" s="42"/>
    </row>
    <row r="84" spans="1:5">
      <c r="B84" s="60"/>
      <c r="C84" s="61"/>
      <c r="D84" s="42"/>
      <c r="E84" s="42"/>
    </row>
    <row r="85" spans="1:5">
      <c r="B85" s="60"/>
      <c r="C85" s="61"/>
      <c r="D85" s="42"/>
      <c r="E85" s="42"/>
    </row>
    <row r="86" spans="1:5">
      <c r="B86" s="60"/>
      <c r="C86" s="61"/>
      <c r="D86" s="42"/>
      <c r="E86" s="42"/>
    </row>
    <row r="87" spans="1:5">
      <c r="B87" s="60"/>
      <c r="C87" s="61"/>
      <c r="D87" s="42"/>
      <c r="E87" s="42"/>
    </row>
    <row r="88" spans="1:5">
      <c r="A88" s="49"/>
      <c r="B88" s="49"/>
      <c r="C88" s="49"/>
      <c r="D88" s="49"/>
      <c r="E88" s="42"/>
    </row>
    <row r="89" spans="1:5">
      <c r="C89" s="42"/>
      <c r="D89" s="42"/>
      <c r="E89" s="42"/>
    </row>
  </sheetData>
  <mergeCells count="19">
    <mergeCell ref="B76:C87"/>
    <mergeCell ref="A73:C73"/>
    <mergeCell ref="A74:C74"/>
    <mergeCell ref="C14:E14"/>
    <mergeCell ref="C37:E37"/>
    <mergeCell ref="C24:F24"/>
    <mergeCell ref="D44:F44"/>
    <mergeCell ref="B39:E39"/>
    <mergeCell ref="D40:E40"/>
    <mergeCell ref="D41:E41"/>
    <mergeCell ref="B1:C1"/>
    <mergeCell ref="B8:C8"/>
    <mergeCell ref="B9:C9"/>
    <mergeCell ref="B10:C10"/>
    <mergeCell ref="B3:C3"/>
    <mergeCell ref="B4:C4"/>
    <mergeCell ref="B5:C5"/>
    <mergeCell ref="B6:C6"/>
    <mergeCell ref="B7:C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Laczkó Tibor</cp:lastModifiedBy>
  <cp:revision/>
  <dcterms:created xsi:type="dcterms:W3CDTF">2023-04-28T15:00:56Z</dcterms:created>
  <dcterms:modified xsi:type="dcterms:W3CDTF">2023-07-04T07:54:07Z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d258917-277f-42cd-a3cd-14c4e9ee58bc_Enabled">
    <vt:lpwstr>true</vt:lpwstr>
  </property>
  <property fmtid="{D5CDD505-2E9C-101B-9397-08002B2CF9AE}" pid="3" name="MSIP_Label_9d258917-277f-42cd-a3cd-14c4e9ee58bc_SetDate">
    <vt:lpwstr>2023-05-15T12:24:04Z</vt:lpwstr>
  </property>
  <property fmtid="{D5CDD505-2E9C-101B-9397-08002B2CF9AE}" pid="4" name="MSIP_Label_9d258917-277f-42cd-a3cd-14c4e9ee58bc_Method">
    <vt:lpwstr>Standard</vt:lpwstr>
  </property>
  <property fmtid="{D5CDD505-2E9C-101B-9397-08002B2CF9AE}" pid="5" name="MSIP_Label_9d258917-277f-42cd-a3cd-14c4e9ee58bc_Name">
    <vt:lpwstr>restricted</vt:lpwstr>
  </property>
  <property fmtid="{D5CDD505-2E9C-101B-9397-08002B2CF9AE}" pid="6" name="MSIP_Label_9d258917-277f-42cd-a3cd-14c4e9ee58bc_SiteId">
    <vt:lpwstr>38ae3bcd-9579-4fd4-adda-b42e1495d55a</vt:lpwstr>
  </property>
  <property fmtid="{D5CDD505-2E9C-101B-9397-08002B2CF9AE}" pid="7" name="MSIP_Label_9d258917-277f-42cd-a3cd-14c4e9ee58bc_ActionId">
    <vt:lpwstr>62ba5645-e0e2-4322-b53b-4f703810b311</vt:lpwstr>
  </property>
  <property fmtid="{D5CDD505-2E9C-101B-9397-08002B2CF9AE}" pid="8" name="MSIP_Label_9d258917-277f-42cd-a3cd-14c4e9ee58bc_ContentBits">
    <vt:lpwstr>0</vt:lpwstr>
  </property>
  <property fmtid="{D5CDD505-2E9C-101B-9397-08002B2CF9AE}" pid="9" name="Document_Confidentiality">
    <vt:lpwstr>Restricted</vt:lpwstr>
  </property>
</Properties>
</file>